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n\Documents\Neural Network\RNN_Basis\"/>
    </mc:Choice>
  </mc:AlternateContent>
  <xr:revisionPtr revIDLastSave="0" documentId="13_ncr:1_{E131876E-045E-4423-8355-5325F229DE57}" xr6:coauthVersionLast="47" xr6:coauthVersionMax="47" xr10:uidLastSave="{00000000-0000-0000-0000-000000000000}"/>
  <bookViews>
    <workbookView xWindow="-108" yWindow="-108" windowWidth="23256" windowHeight="12456" activeTab="3" xr2:uid="{65F1EC64-5AF6-4A31-BE6A-888499501CBD}"/>
  </bookViews>
  <sheets>
    <sheet name="First try" sheetId="2" r:id="rId1"/>
    <sheet name="try_2" sheetId="3" r:id="rId2"/>
    <sheet name="try_3" sheetId="4" r:id="rId3"/>
    <sheet name="Feuil1" sheetId="5" r:id="rId4"/>
  </sheets>
  <definedNames>
    <definedName name="_xlnm._FilterDatabase" localSheetId="0" hidden="1">'First try'!$A$9:$G$90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3" i="3"/>
  <c r="L2" i="3"/>
  <c r="J4" i="3"/>
  <c r="H4" i="3"/>
  <c r="F4" i="3"/>
  <c r="C4" i="3"/>
  <c r="J3" i="3"/>
  <c r="H3" i="3"/>
  <c r="F3" i="3"/>
  <c r="C3" i="3"/>
  <c r="J2" i="3"/>
  <c r="H2" i="3"/>
  <c r="F2" i="3"/>
  <c r="C2" i="3"/>
  <c r="J3" i="2"/>
  <c r="J4" i="2"/>
  <c r="J2" i="2"/>
  <c r="H3" i="2"/>
  <c r="H4" i="2"/>
  <c r="H2" i="2"/>
  <c r="F3" i="2"/>
  <c r="F4" i="2"/>
  <c r="F2" i="2"/>
  <c r="C3" i="2"/>
  <c r="C4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40038-77F2-4804-B4F5-7AACE55D53DD}" keepAlive="1" name="Requête - First try" description="Connexion à la requête « First try » dans le classeur." type="5" refreshedVersion="0" background="1">
    <dbPr connection="Provider=Microsoft.Mashup.OleDb.1;Data Source=$Workbook$;Location=&quot;First try&quot;;Extended Properties=&quot;&quot;" command="SELECT * FROM [First try]"/>
  </connection>
  <connection id="2" xr16:uid="{5B859793-B999-4966-A25F-EC8E6C3322CD}" keepAlive="1" name="Requête - try_2" description="Connexion à la requête « try_2 » dans le classeur." type="5" refreshedVersion="0" background="1">
    <dbPr connection="Provider=Microsoft.Mashup.OleDb.1;Data Source=$Workbook$;Location=try_2;Extended Properties=&quot;&quot;" command="SELECT * FROM [try_2]"/>
  </connection>
  <connection id="3" xr16:uid="{DFAE99E3-8F36-4689-B3FB-EA26F4CC87A1}" keepAlive="1" name="Requête - try_3" description="Connexion à la requête « try_3 » dans le classeur." type="5" refreshedVersion="0" background="1">
    <dbPr connection="Provider=Microsoft.Mashup.OleDb.1;Data Source=$Workbook$;Location=try_3;Extended Properties=&quot;&quot;" command="SELECT * FROM [try_3]"/>
  </connection>
</connections>
</file>

<file path=xl/sharedStrings.xml><?xml version="1.0" encoding="utf-8"?>
<sst xmlns="http://schemas.openxmlformats.org/spreadsheetml/2006/main" count="51" uniqueCount="19">
  <si>
    <t>time</t>
  </si>
  <si>
    <t>epoch</t>
  </si>
  <si>
    <t>num-layers</t>
  </si>
  <si>
    <t>lr</t>
  </si>
  <si>
    <t>Loss</t>
  </si>
  <si>
    <t>Dataset_size</t>
  </si>
  <si>
    <t>Seq_size</t>
  </si>
  <si>
    <t>Hidden_size</t>
  </si>
  <si>
    <t>Score</t>
  </si>
  <si>
    <t>epochs</t>
  </si>
  <si>
    <t>test_dataset_size</t>
  </si>
  <si>
    <t>sequence size</t>
  </si>
  <si>
    <t>train set num</t>
  </si>
  <si>
    <t>learning rate</t>
  </si>
  <si>
    <t>hidden size</t>
  </si>
  <si>
    <t>Sequence size</t>
  </si>
  <si>
    <t>Dataset size</t>
  </si>
  <si>
    <t>Hidden size</t>
  </si>
  <si>
    <t>number of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</si>
</sst>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0000"/>
    <numFmt numFmtId="167" formatCode="0.000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2"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</dxf>
    <dxf>
      <numFmt numFmtId="167" formatCode="0.000000E+00"/>
    </dxf>
    <dxf>
      <numFmt numFmtId="1" formatCode="0"/>
    </dxf>
    <dxf>
      <numFmt numFmtId="0" formatCode="General"/>
    </dxf>
    <dxf>
      <numFmt numFmtId="164" formatCode="0.000"/>
    </dxf>
    <dxf>
      <numFmt numFmtId="1" formatCode="0"/>
    </dxf>
    <dxf>
      <numFmt numFmtId="1" formatCode="0"/>
    </dxf>
    <dxf>
      <numFmt numFmtId="166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E0340E-F5B4-4E3B-958E-FDDDCFD65915}" name="Tableau2" displayName="Tableau2" ref="A9:H90" totalsRowShown="0">
  <autoFilter ref="A9:H90" xr:uid="{94E0340E-F5B4-4E3B-958E-FDDDCFD65915}"/>
  <sortState xmlns:xlrd2="http://schemas.microsoft.com/office/spreadsheetml/2017/richdata2" ref="A10:H90">
    <sortCondition ref="A9:A90"/>
  </sortState>
  <tableColumns count="8">
    <tableColumn id="1" xr3:uid="{DADB5C62-1393-4C99-AB27-E3C18D4A8EBE}" name="Loss" dataDxfId="11"/>
    <tableColumn id="2" xr3:uid="{F957C53D-4F41-4072-ADD0-5306FAC64FE7}" name="Dataset_size" dataDxfId="10"/>
    <tableColumn id="3" xr3:uid="{79F71335-167B-431E-A015-4F8EA7F4577A}" name="Seq_size" dataDxfId="9"/>
    <tableColumn id="4" xr3:uid="{1BC5A19A-190B-4AB7-A3AF-BE164A927F08}" name="lr" dataDxfId="8"/>
    <tableColumn id="5" xr3:uid="{EAD58F9D-1DB7-4129-9758-29DF651D7545}" name="Hidden_size" dataDxfId="7"/>
    <tableColumn id="6" xr3:uid="{6DA85AD4-FE90-4EA7-9885-CCFEC9FDC86E}" name="num-layers"/>
    <tableColumn id="7" xr3:uid="{C98E8C7E-3B62-4FC3-AB7C-C0D8268E4604}" name="epoch"/>
    <tableColumn id="8" xr3:uid="{5B6C43DA-4ADC-4F62-B8C7-BD40A86EDAB8}" name="tim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737F22-4706-48AF-B7BA-85C4679D73AB}" name="Tableau4" displayName="Tableau4" ref="A6:H249" totalsRowShown="0">
  <autoFilter ref="A6:H249" xr:uid="{38737F22-4706-48AF-B7BA-85C4679D73AB}"/>
  <sortState xmlns:xlrd2="http://schemas.microsoft.com/office/spreadsheetml/2017/richdata2" ref="A7:H249">
    <sortCondition ref="A6:A249"/>
  </sortState>
  <tableColumns count="8">
    <tableColumn id="1" xr3:uid="{FD932524-D6EA-4C39-A8B8-41D21DC52656}" name="Loss" dataDxfId="5"/>
    <tableColumn id="2" xr3:uid="{F9228F08-1EB3-4E18-9020-F5B3D2F00C7D}" name="Dataset size"/>
    <tableColumn id="3" xr3:uid="{539D29DF-3585-4B5D-967F-E31810158A80}" name="Sequence size"/>
    <tableColumn id="4" xr3:uid="{0DC3575F-7781-47DE-936A-D5138BDCB1E9}" name="lr"/>
    <tableColumn id="5" xr3:uid="{8BE4BE8C-6695-44F1-93B8-A67DFF1DF0DF}" name="Hidden size"/>
    <tableColumn id="6" xr3:uid="{CA58A7D0-CCDC-4B8D-8A7A-49A220255C4F}" name="number of layers"/>
    <tableColumn id="7" xr3:uid="{102861BC-CC2D-410E-9890-C13E8114A505}" name="epoch"/>
    <tableColumn id="8" xr3:uid="{BA731537-BDA6-4E9A-A213-C7A17FDDEAED}" name="tim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47C666-7422-4B9B-A5DC-E6C79D290366}" name="Tableau6" displayName="Tableau6" ref="A1:H82" totalsRowShown="0" headerRowDxfId="3" headerRowBorderDxfId="2" tableBorderDxfId="1">
  <autoFilter ref="A1:H82" xr:uid="{0D47C666-7422-4B9B-A5DC-E6C79D290366}"/>
  <sortState xmlns:xlrd2="http://schemas.microsoft.com/office/spreadsheetml/2017/richdata2" ref="A2:H82">
    <sortCondition ref="A1:A82"/>
  </sortState>
  <tableColumns count="8">
    <tableColumn id="1" xr3:uid="{100CDD0E-4414-4243-A47A-833F65E2A896}" name="Loss" dataDxfId="0"/>
    <tableColumn id="2" xr3:uid="{7B56ABBA-E50D-4DE6-99BF-722D8FB86AFB}" name="Dataset_size"/>
    <tableColumn id="3" xr3:uid="{210A3D6D-2B07-4055-B0F8-2A5AAF7D2DBD}" name="Seq_size"/>
    <tableColumn id="4" xr3:uid="{BCE857C4-2F02-40DA-80F8-5CC756F965D8}" name="lr"/>
    <tableColumn id="5" xr3:uid="{FAC146F5-41B1-41C3-B9D2-D386775079A1}" name="Hidden_size"/>
    <tableColumn id="6" xr3:uid="{87185547-753E-41C5-A533-0F34D033C587}" name="num-layers"/>
    <tableColumn id="7" xr3:uid="{69E3A2C3-B7B0-4F39-BD1A-97B151BDB4DB}" name="epoch"/>
    <tableColumn id="8" xr3:uid="{E9368323-FB2B-4824-A0F6-C4A7C62B8319}" name="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B5FE3-7CA4-4AC9-A784-B055D503BF52}" name="Tableau1" displayName="Tableau1" ref="A1:I13" totalsRowShown="0">
  <autoFilter ref="A1:I13" xr:uid="{4C9B5FE3-7CA4-4AC9-A784-B055D503BF52}"/>
  <tableColumns count="9">
    <tableColumn id="1" xr3:uid="{3B73847F-0C7A-414E-9398-C31FA3AE7A6F}" name="Loss"/>
    <tableColumn id="2" xr3:uid="{A50EDA75-2345-4CED-BE5A-8BD67F6FBC2C}" name="test_dataset_size"/>
    <tableColumn id="3" xr3:uid="{77A98179-AB40-4AB5-868F-52C2F4F9B96D}" name="sequence size"/>
    <tableColumn id="9" xr3:uid="{0627253D-591C-4A25-9C13-76E5A2527A06}" name="train set num"/>
    <tableColumn id="4" xr3:uid="{1B539F8A-8DCA-4131-B991-08AFECF99544}" name="learning rate"/>
    <tableColumn id="5" xr3:uid="{49B29F86-18F9-4485-893F-EF729C41CA25}" name="hidden size"/>
    <tableColumn id="6" xr3:uid="{95E1F24F-F834-4BA2-BB54-DDB5C7B53EF2}" name="num-layers"/>
    <tableColumn id="7" xr3:uid="{63385B2E-8754-4E1C-991D-6A0989C61910}" name="epochs"/>
    <tableColumn id="8" xr3:uid="{FE006CDE-CBB2-48F5-9CB5-AD962EC75BC4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12DC-F569-4563-9A58-906D674C8F37}">
  <dimension ref="A1:J90"/>
  <sheetViews>
    <sheetView workbookViewId="0">
      <selection activeCell="A10" sqref="A10"/>
    </sheetView>
  </sheetViews>
  <sheetFormatPr baseColWidth="10" defaultRowHeight="14.4" x14ac:dyDescent="0.3"/>
  <cols>
    <col min="1" max="1" width="31.21875" style="5" customWidth="1"/>
    <col min="2" max="3" width="10.77734375" style="4" customWidth="1"/>
    <col min="4" max="4" width="10.77734375" style="1" hidden="1" customWidth="1"/>
    <col min="5" max="7" width="10.77734375" customWidth="1"/>
    <col min="8" max="8" width="10.77734375" style="4" customWidth="1"/>
  </cols>
  <sheetData>
    <row r="1" spans="1:10" x14ac:dyDescent="0.3">
      <c r="B1" s="4" t="s">
        <v>5</v>
      </c>
      <c r="C1" s="4" t="s">
        <v>8</v>
      </c>
      <c r="D1" s="4"/>
      <c r="E1" s="4" t="s">
        <v>6</v>
      </c>
      <c r="F1" s="1" t="s">
        <v>8</v>
      </c>
      <c r="G1" t="s">
        <v>7</v>
      </c>
      <c r="H1" t="s">
        <v>8</v>
      </c>
      <c r="I1" t="s">
        <v>2</v>
      </c>
      <c r="J1" t="s">
        <v>8</v>
      </c>
    </row>
    <row r="2" spans="1:10" x14ac:dyDescent="0.3">
      <c r="B2" s="4">
        <v>10000</v>
      </c>
      <c r="C2" s="2">
        <f>SUMIF(Tableau2[Dataset_size],B2,Tableau2[Loss])</f>
        <v>1.2045606828905844E-2</v>
      </c>
      <c r="D2" s="2"/>
      <c r="E2" s="4">
        <v>50</v>
      </c>
      <c r="F2" s="2">
        <f>SUMIF(Tableau2[Seq_size],E2,Tableau2[Loss])</f>
        <v>1.0420187569252434E-2</v>
      </c>
      <c r="G2" s="4">
        <v>64</v>
      </c>
      <c r="H2" s="2">
        <f>SUMIF(Tableau2[Hidden_size],G2,Tableau2[Loss])</f>
        <v>8.1710544582165208E-3</v>
      </c>
      <c r="I2" s="4">
        <v>3</v>
      </c>
      <c r="J2" s="2">
        <f>SUMIF(Tableau2[num-layers],I2,Tableau2[Loss])</f>
        <v>1.0045310536952434E-2</v>
      </c>
    </row>
    <row r="3" spans="1:10" x14ac:dyDescent="0.3">
      <c r="B3" s="4">
        <v>20000</v>
      </c>
      <c r="C3" s="2">
        <f>SUMIF(Tableau2[Dataset_size],B3,Tableau2[Loss])</f>
        <v>1.4687107206555063E-2</v>
      </c>
      <c r="D3" s="2"/>
      <c r="E3" s="4">
        <v>10</v>
      </c>
      <c r="F3" s="2">
        <f>SUMIF(Tableau2[Seq_size],E3,Tableau2[Loss])</f>
        <v>1.6144750537932802E-2</v>
      </c>
      <c r="G3">
        <v>32</v>
      </c>
      <c r="H3" s="2">
        <f>SUMIF(Tableau2[Hidden_size],G3,Tableau2[Loss])</f>
        <v>1.2321075802901737E-2</v>
      </c>
      <c r="I3">
        <v>2</v>
      </c>
      <c r="J3" s="2">
        <f>SUMIF(Tableau2[num-layers],I3,Tableau2[Loss])</f>
        <v>9.8761135159293051E-3</v>
      </c>
    </row>
    <row r="4" spans="1:10" x14ac:dyDescent="0.3">
      <c r="B4" s="4">
        <v>50000</v>
      </c>
      <c r="C4" s="2">
        <f>SUMIF(Tableau2[Dataset_size],B4,Tableau2[Loss])</f>
        <v>1.2772848400345512E-2</v>
      </c>
      <c r="D4" s="2"/>
      <c r="E4" s="4">
        <v>20</v>
      </c>
      <c r="F4" s="2">
        <f>SUMIF(Tableau2[Seq_size],E4,Tableau2[Loss])</f>
        <v>1.294062432862118E-2</v>
      </c>
      <c r="G4">
        <v>16</v>
      </c>
      <c r="H4" s="2">
        <f>SUMIF(Tableau2[Hidden_size],G4,Tableau2[Loss])</f>
        <v>1.9013432174688163E-2</v>
      </c>
      <c r="I4">
        <v>1</v>
      </c>
      <c r="J4" s="2">
        <f>SUMIF(Tableau2[num-layers],I4,Tableau2[Loss])</f>
        <v>1.9584138382924679E-2</v>
      </c>
    </row>
    <row r="9" spans="1:10" x14ac:dyDescent="0.3">
      <c r="A9" s="5" t="s">
        <v>4</v>
      </c>
      <c r="B9" s="4" t="s">
        <v>5</v>
      </c>
      <c r="C9" s="4" t="s">
        <v>6</v>
      </c>
      <c r="D9" s="1" t="s">
        <v>3</v>
      </c>
      <c r="E9" t="s">
        <v>7</v>
      </c>
      <c r="F9" t="s">
        <v>2</v>
      </c>
      <c r="G9" t="s">
        <v>1</v>
      </c>
      <c r="H9" s="4" t="s">
        <v>0</v>
      </c>
    </row>
    <row r="10" spans="1:10" x14ac:dyDescent="0.3">
      <c r="A10" s="5">
        <v>5.8970334066543701E-5</v>
      </c>
      <c r="B10" s="4">
        <v>50000</v>
      </c>
      <c r="C10" s="4">
        <v>20</v>
      </c>
      <c r="D10" s="1">
        <v>1E-3</v>
      </c>
      <c r="E10">
        <v>64</v>
      </c>
      <c r="F10">
        <v>3</v>
      </c>
      <c r="G10">
        <v>500</v>
      </c>
      <c r="H10" s="4">
        <v>68.449040651321397</v>
      </c>
    </row>
    <row r="11" spans="1:10" x14ac:dyDescent="0.3">
      <c r="A11" s="5">
        <v>5.9248519391985603E-5</v>
      </c>
      <c r="B11" s="4">
        <v>10000</v>
      </c>
      <c r="C11" s="4">
        <v>50</v>
      </c>
      <c r="D11" s="1">
        <v>1E-3</v>
      </c>
      <c r="E11">
        <v>64</v>
      </c>
      <c r="F11">
        <v>3</v>
      </c>
      <c r="G11">
        <v>500</v>
      </c>
      <c r="H11" s="4">
        <v>51.511987686157198</v>
      </c>
    </row>
    <row r="12" spans="1:10" x14ac:dyDescent="0.3">
      <c r="A12" s="5">
        <v>7.8155120718292797E-5</v>
      </c>
      <c r="B12" s="4">
        <v>50000</v>
      </c>
      <c r="C12" s="4">
        <v>10</v>
      </c>
      <c r="D12" s="1">
        <v>1E-3</v>
      </c>
      <c r="E12">
        <v>64</v>
      </c>
      <c r="F12">
        <v>3</v>
      </c>
      <c r="G12">
        <v>500</v>
      </c>
      <c r="H12" s="4">
        <v>34.785163164138702</v>
      </c>
    </row>
    <row r="13" spans="1:10" x14ac:dyDescent="0.3">
      <c r="A13" s="5">
        <v>7.8275159467011595E-5</v>
      </c>
      <c r="B13" s="4">
        <v>10000</v>
      </c>
      <c r="C13" s="4">
        <v>10</v>
      </c>
      <c r="D13" s="1">
        <v>1E-3</v>
      </c>
      <c r="E13">
        <v>64</v>
      </c>
      <c r="F13">
        <v>3</v>
      </c>
      <c r="G13">
        <v>500</v>
      </c>
      <c r="H13" s="4">
        <v>11.2943019866943</v>
      </c>
    </row>
    <row r="14" spans="1:10" x14ac:dyDescent="0.3">
      <c r="A14" s="5">
        <v>9.9366356153041097E-5</v>
      </c>
      <c r="B14" s="4">
        <v>50000</v>
      </c>
      <c r="C14" s="4">
        <v>50</v>
      </c>
      <c r="D14" s="1">
        <v>1E-3</v>
      </c>
      <c r="E14">
        <v>64</v>
      </c>
      <c r="F14">
        <v>3</v>
      </c>
      <c r="G14">
        <v>500</v>
      </c>
      <c r="H14" s="4">
        <v>185.49922108650199</v>
      </c>
    </row>
    <row r="15" spans="1:10" x14ac:dyDescent="0.3">
      <c r="A15" s="5">
        <v>1.0430904512759201E-4</v>
      </c>
      <c r="B15" s="4">
        <v>10000</v>
      </c>
      <c r="C15" s="4">
        <v>10</v>
      </c>
      <c r="D15" s="1">
        <v>1E-3</v>
      </c>
      <c r="E15">
        <v>32</v>
      </c>
      <c r="F15">
        <v>3</v>
      </c>
      <c r="G15">
        <v>500</v>
      </c>
      <c r="H15" s="4">
        <v>5.5174031257629297</v>
      </c>
    </row>
    <row r="16" spans="1:10" x14ac:dyDescent="0.3">
      <c r="A16" s="5">
        <v>1.1607057240325901E-4</v>
      </c>
      <c r="B16" s="4">
        <v>20000</v>
      </c>
      <c r="C16" s="4">
        <v>20</v>
      </c>
      <c r="D16" s="1">
        <v>1E-3</v>
      </c>
      <c r="E16">
        <v>64</v>
      </c>
      <c r="F16">
        <v>3</v>
      </c>
      <c r="G16">
        <v>500</v>
      </c>
      <c r="H16" s="4">
        <v>30.140800714492698</v>
      </c>
    </row>
    <row r="17" spans="1:8" x14ac:dyDescent="0.3">
      <c r="A17" s="5">
        <v>1.3896984455641299E-4</v>
      </c>
      <c r="B17" s="4">
        <v>50000</v>
      </c>
      <c r="C17" s="4">
        <v>50</v>
      </c>
      <c r="D17" s="1">
        <v>1E-3</v>
      </c>
      <c r="E17">
        <v>32</v>
      </c>
      <c r="F17">
        <v>3</v>
      </c>
      <c r="G17">
        <v>500</v>
      </c>
      <c r="H17" s="4">
        <v>80.698731422424302</v>
      </c>
    </row>
    <row r="18" spans="1:8" x14ac:dyDescent="0.3">
      <c r="A18" s="5">
        <v>1.41911703394725E-4</v>
      </c>
      <c r="B18" s="4">
        <v>10000</v>
      </c>
      <c r="C18" s="4">
        <v>50</v>
      </c>
      <c r="D18" s="1">
        <v>1E-3</v>
      </c>
      <c r="E18">
        <v>32</v>
      </c>
      <c r="F18">
        <v>3</v>
      </c>
      <c r="G18">
        <v>500</v>
      </c>
      <c r="H18" s="4">
        <v>30.271369218826202</v>
      </c>
    </row>
    <row r="19" spans="1:8" x14ac:dyDescent="0.3">
      <c r="A19" s="5">
        <v>1.4504641876555901E-4</v>
      </c>
      <c r="B19" s="4">
        <v>20000</v>
      </c>
      <c r="C19" s="4">
        <v>50</v>
      </c>
      <c r="D19" s="1">
        <v>1E-3</v>
      </c>
      <c r="E19">
        <v>64</v>
      </c>
      <c r="F19">
        <v>3</v>
      </c>
      <c r="G19">
        <v>500</v>
      </c>
      <c r="H19" s="4">
        <v>77.091978073120103</v>
      </c>
    </row>
    <row r="20" spans="1:8" x14ac:dyDescent="0.3">
      <c r="A20" s="5">
        <v>1.6480787598993599E-4</v>
      </c>
      <c r="B20" s="4">
        <v>20000</v>
      </c>
      <c r="C20" s="4">
        <v>20</v>
      </c>
      <c r="D20" s="1">
        <v>1E-3</v>
      </c>
      <c r="E20">
        <v>32</v>
      </c>
      <c r="F20">
        <v>3</v>
      </c>
      <c r="G20">
        <v>500</v>
      </c>
      <c r="H20" s="4">
        <v>18.030020236968902</v>
      </c>
    </row>
    <row r="21" spans="1:8" x14ac:dyDescent="0.3">
      <c r="A21" s="5">
        <v>1.73045569681562E-4</v>
      </c>
      <c r="B21" s="4">
        <v>10000</v>
      </c>
      <c r="C21" s="4">
        <v>10</v>
      </c>
      <c r="D21" s="1">
        <v>1E-3</v>
      </c>
      <c r="E21">
        <v>64</v>
      </c>
      <c r="F21">
        <v>2</v>
      </c>
      <c r="G21">
        <v>500</v>
      </c>
      <c r="H21" s="4">
        <v>6.3503494262695304</v>
      </c>
    </row>
    <row r="22" spans="1:8" x14ac:dyDescent="0.3">
      <c r="A22" s="5">
        <v>1.7440108058508399E-4</v>
      </c>
      <c r="B22" s="4">
        <v>10000</v>
      </c>
      <c r="C22" s="4">
        <v>20</v>
      </c>
      <c r="D22" s="1">
        <v>1E-3</v>
      </c>
      <c r="E22">
        <v>64</v>
      </c>
      <c r="F22">
        <v>3</v>
      </c>
      <c r="G22">
        <v>500</v>
      </c>
      <c r="H22" s="4">
        <v>22.828217506408599</v>
      </c>
    </row>
    <row r="23" spans="1:8" x14ac:dyDescent="0.3">
      <c r="A23" s="5">
        <v>1.7692975234240201E-4</v>
      </c>
      <c r="B23" s="4">
        <v>50000</v>
      </c>
      <c r="C23" s="4">
        <v>10</v>
      </c>
      <c r="D23" s="1">
        <v>1E-3</v>
      </c>
      <c r="E23">
        <v>64</v>
      </c>
      <c r="F23">
        <v>2</v>
      </c>
      <c r="G23">
        <v>500</v>
      </c>
      <c r="H23" s="4">
        <v>22.186248064041099</v>
      </c>
    </row>
    <row r="24" spans="1:8" x14ac:dyDescent="0.3">
      <c r="A24" s="5">
        <v>1.80617164005525E-4</v>
      </c>
      <c r="B24" s="4">
        <v>20000</v>
      </c>
      <c r="C24" s="4">
        <v>20</v>
      </c>
      <c r="D24" s="1">
        <v>1E-3</v>
      </c>
      <c r="E24">
        <v>64</v>
      </c>
      <c r="F24">
        <v>2</v>
      </c>
      <c r="G24">
        <v>500</v>
      </c>
      <c r="H24" s="4">
        <v>19.782595396041799</v>
      </c>
    </row>
    <row r="25" spans="1:8" x14ac:dyDescent="0.3">
      <c r="A25" s="5">
        <v>1.95420332602225E-4</v>
      </c>
      <c r="B25" s="4">
        <v>20000</v>
      </c>
      <c r="C25" s="4">
        <v>20</v>
      </c>
      <c r="D25" s="1">
        <v>1E-3</v>
      </c>
      <c r="E25">
        <v>32</v>
      </c>
      <c r="F25">
        <v>2</v>
      </c>
      <c r="G25">
        <v>500</v>
      </c>
      <c r="H25" s="4">
        <v>10.4175581932067</v>
      </c>
    </row>
    <row r="26" spans="1:8" x14ac:dyDescent="0.3">
      <c r="A26" s="5">
        <v>2.013773919316E-4</v>
      </c>
      <c r="B26" s="4">
        <v>50000</v>
      </c>
      <c r="C26" s="4">
        <v>50</v>
      </c>
      <c r="D26" s="1">
        <v>1E-3</v>
      </c>
      <c r="E26">
        <v>64</v>
      </c>
      <c r="F26">
        <v>2</v>
      </c>
      <c r="G26">
        <v>500</v>
      </c>
      <c r="H26" s="4">
        <v>120.890637874603</v>
      </c>
    </row>
    <row r="27" spans="1:8" x14ac:dyDescent="0.3">
      <c r="A27" s="5">
        <v>2.3095976212061901E-4</v>
      </c>
      <c r="B27" s="4">
        <v>10000</v>
      </c>
      <c r="C27" s="4">
        <v>20</v>
      </c>
      <c r="D27" s="1">
        <v>1E-3</v>
      </c>
      <c r="E27">
        <v>64</v>
      </c>
      <c r="F27">
        <v>2</v>
      </c>
      <c r="G27">
        <v>500</v>
      </c>
      <c r="H27" s="4">
        <v>15.2012763023376</v>
      </c>
    </row>
    <row r="28" spans="1:8" x14ac:dyDescent="0.3">
      <c r="A28" s="5">
        <v>2.3231537488754801E-4</v>
      </c>
      <c r="B28" s="4">
        <v>50000</v>
      </c>
      <c r="C28" s="4">
        <v>20</v>
      </c>
      <c r="D28" s="1">
        <v>1E-3</v>
      </c>
      <c r="E28">
        <v>64</v>
      </c>
      <c r="F28">
        <v>2</v>
      </c>
      <c r="G28">
        <v>500</v>
      </c>
      <c r="H28" s="4">
        <v>43.838287591934197</v>
      </c>
    </row>
    <row r="29" spans="1:8" x14ac:dyDescent="0.3">
      <c r="A29" s="5">
        <v>2.4498454877175299E-4</v>
      </c>
      <c r="B29" s="4">
        <v>50000</v>
      </c>
      <c r="C29" s="4">
        <v>20</v>
      </c>
      <c r="D29" s="1">
        <v>1E-3</v>
      </c>
      <c r="E29">
        <v>32</v>
      </c>
      <c r="F29">
        <v>3</v>
      </c>
      <c r="G29">
        <v>500</v>
      </c>
      <c r="H29" s="4">
        <v>29.015773534774699</v>
      </c>
    </row>
    <row r="30" spans="1:8" x14ac:dyDescent="0.3">
      <c r="A30" s="5">
        <v>2.4688520352356098E-4</v>
      </c>
      <c r="B30" s="4">
        <v>20000</v>
      </c>
      <c r="C30" s="4">
        <v>50</v>
      </c>
      <c r="D30" s="1">
        <v>1E-3</v>
      </c>
      <c r="E30">
        <v>64</v>
      </c>
      <c r="F30">
        <v>2</v>
      </c>
      <c r="G30">
        <v>500</v>
      </c>
      <c r="H30" s="4">
        <v>51.5100483894348</v>
      </c>
    </row>
    <row r="31" spans="1:8" x14ac:dyDescent="0.3">
      <c r="A31" s="5">
        <v>2.5801148149184801E-4</v>
      </c>
      <c r="B31" s="4">
        <v>10000</v>
      </c>
      <c r="C31" s="4">
        <v>50</v>
      </c>
      <c r="D31" s="1">
        <v>1E-3</v>
      </c>
      <c r="E31">
        <v>16</v>
      </c>
      <c r="F31">
        <v>3</v>
      </c>
      <c r="G31">
        <v>500</v>
      </c>
      <c r="H31" s="4">
        <v>22.956485509872401</v>
      </c>
    </row>
    <row r="32" spans="1:8" x14ac:dyDescent="0.3">
      <c r="A32" s="5">
        <v>2.6188534684479199E-4</v>
      </c>
      <c r="B32" s="4">
        <v>10000</v>
      </c>
      <c r="C32" s="4">
        <v>10</v>
      </c>
      <c r="D32" s="1">
        <v>1E-3</v>
      </c>
      <c r="E32">
        <v>32</v>
      </c>
      <c r="F32">
        <v>2</v>
      </c>
      <c r="G32">
        <v>500</v>
      </c>
      <c r="H32" s="4">
        <v>3.69408059120178</v>
      </c>
    </row>
    <row r="33" spans="1:8" x14ac:dyDescent="0.3">
      <c r="A33" s="5">
        <v>2.7685341774486E-4</v>
      </c>
      <c r="B33" s="4">
        <v>10000</v>
      </c>
      <c r="C33" s="4">
        <v>50</v>
      </c>
      <c r="D33" s="1">
        <v>1E-3</v>
      </c>
      <c r="E33">
        <v>64</v>
      </c>
      <c r="F33">
        <v>2</v>
      </c>
      <c r="G33">
        <v>500</v>
      </c>
      <c r="H33" s="4">
        <v>33.354688167572</v>
      </c>
    </row>
    <row r="34" spans="1:8" x14ac:dyDescent="0.3">
      <c r="A34" s="5">
        <v>2.8979935450479302E-4</v>
      </c>
      <c r="B34" s="4">
        <v>50000</v>
      </c>
      <c r="C34" s="4">
        <v>50</v>
      </c>
      <c r="D34" s="1">
        <v>1E-3</v>
      </c>
      <c r="E34">
        <v>32</v>
      </c>
      <c r="F34">
        <v>2</v>
      </c>
      <c r="G34">
        <v>500</v>
      </c>
      <c r="H34" s="4">
        <v>54.954523563385003</v>
      </c>
    </row>
    <row r="35" spans="1:8" x14ac:dyDescent="0.3">
      <c r="A35" s="5">
        <v>2.9580775299109502E-4</v>
      </c>
      <c r="B35" s="4">
        <v>20000</v>
      </c>
      <c r="C35" s="4">
        <v>20</v>
      </c>
      <c r="D35" s="1">
        <v>1E-3</v>
      </c>
      <c r="E35">
        <v>16</v>
      </c>
      <c r="F35">
        <v>3</v>
      </c>
      <c r="G35">
        <v>500</v>
      </c>
      <c r="H35" s="4">
        <v>11.093181848525999</v>
      </c>
    </row>
    <row r="36" spans="1:8" x14ac:dyDescent="0.3">
      <c r="A36" s="5">
        <v>3.0157627770677198E-4</v>
      </c>
      <c r="B36" s="4">
        <v>10000</v>
      </c>
      <c r="C36" s="4">
        <v>50</v>
      </c>
      <c r="D36" s="1">
        <v>1E-3</v>
      </c>
      <c r="E36">
        <v>16</v>
      </c>
      <c r="F36">
        <v>2</v>
      </c>
      <c r="G36">
        <v>500</v>
      </c>
      <c r="H36" s="4">
        <v>14.8547673225402</v>
      </c>
    </row>
    <row r="37" spans="1:8" x14ac:dyDescent="0.3">
      <c r="A37" s="5">
        <v>3.0568765942007298E-4</v>
      </c>
      <c r="B37" s="4">
        <v>20000</v>
      </c>
      <c r="C37" s="4">
        <v>20</v>
      </c>
      <c r="D37" s="1">
        <v>1E-3</v>
      </c>
      <c r="E37">
        <v>16</v>
      </c>
      <c r="F37">
        <v>2</v>
      </c>
      <c r="G37">
        <v>500</v>
      </c>
      <c r="H37" s="4">
        <v>6.9027976989745996</v>
      </c>
    </row>
    <row r="38" spans="1:8" x14ac:dyDescent="0.3">
      <c r="A38" s="5">
        <v>3.2023465610109199E-4</v>
      </c>
      <c r="B38" s="4">
        <v>50000</v>
      </c>
      <c r="C38" s="4">
        <v>50</v>
      </c>
      <c r="D38" s="1">
        <v>1E-3</v>
      </c>
      <c r="E38">
        <v>16</v>
      </c>
      <c r="F38">
        <v>2</v>
      </c>
      <c r="G38">
        <v>500</v>
      </c>
      <c r="H38" s="4">
        <v>29.5885941982269</v>
      </c>
    </row>
    <row r="39" spans="1:8" x14ac:dyDescent="0.3">
      <c r="A39" s="5">
        <v>3.27504094457253E-4</v>
      </c>
      <c r="B39" s="4">
        <v>50000</v>
      </c>
      <c r="C39" s="4">
        <v>10</v>
      </c>
      <c r="D39" s="1">
        <v>1E-3</v>
      </c>
      <c r="E39">
        <v>32</v>
      </c>
      <c r="F39">
        <v>2</v>
      </c>
      <c r="G39">
        <v>500</v>
      </c>
      <c r="H39" s="4">
        <v>9.7773506641387904</v>
      </c>
    </row>
    <row r="40" spans="1:8" x14ac:dyDescent="0.3">
      <c r="A40" s="5">
        <v>3.4852110547944898E-4</v>
      </c>
      <c r="B40" s="4">
        <v>10000</v>
      </c>
      <c r="C40" s="4">
        <v>50</v>
      </c>
      <c r="D40" s="1">
        <v>1E-3</v>
      </c>
      <c r="E40">
        <v>32</v>
      </c>
      <c r="F40">
        <v>2</v>
      </c>
      <c r="G40">
        <v>500</v>
      </c>
      <c r="H40" s="4">
        <v>19.920990943908599</v>
      </c>
    </row>
    <row r="41" spans="1:8" x14ac:dyDescent="0.3">
      <c r="A41" s="5">
        <v>3.74042283510789E-4</v>
      </c>
      <c r="B41" s="4">
        <v>50000</v>
      </c>
      <c r="C41" s="4">
        <v>20</v>
      </c>
      <c r="D41" s="1">
        <v>1E-3</v>
      </c>
      <c r="E41">
        <v>16</v>
      </c>
      <c r="F41">
        <v>3</v>
      </c>
      <c r="G41">
        <v>500</v>
      </c>
      <c r="H41" s="4">
        <v>16.930681943893401</v>
      </c>
    </row>
    <row r="42" spans="1:8" x14ac:dyDescent="0.3">
      <c r="A42" s="5">
        <v>3.7563787191174903E-4</v>
      </c>
      <c r="B42" s="4">
        <v>20000</v>
      </c>
      <c r="C42" s="4">
        <v>10</v>
      </c>
      <c r="D42" s="1">
        <v>1E-3</v>
      </c>
      <c r="E42">
        <v>32</v>
      </c>
      <c r="F42">
        <v>2</v>
      </c>
      <c r="G42">
        <v>500</v>
      </c>
      <c r="H42" s="4">
        <v>4.9746527671813903</v>
      </c>
    </row>
    <row r="43" spans="1:8" x14ac:dyDescent="0.3">
      <c r="A43" s="5">
        <v>3.7774688098579602E-4</v>
      </c>
      <c r="B43" s="4">
        <v>50000</v>
      </c>
      <c r="C43" s="4">
        <v>20</v>
      </c>
      <c r="D43" s="1">
        <v>1E-3</v>
      </c>
      <c r="E43">
        <v>32</v>
      </c>
      <c r="F43">
        <v>2</v>
      </c>
      <c r="G43">
        <v>500</v>
      </c>
      <c r="H43" s="4">
        <v>19.192263841629</v>
      </c>
    </row>
    <row r="44" spans="1:8" x14ac:dyDescent="0.3">
      <c r="A44" s="5">
        <v>3.7871982203796501E-4</v>
      </c>
      <c r="B44" s="4">
        <v>50000</v>
      </c>
      <c r="C44" s="4">
        <v>50</v>
      </c>
      <c r="D44" s="1">
        <v>1E-3</v>
      </c>
      <c r="E44">
        <v>16</v>
      </c>
      <c r="F44">
        <v>3</v>
      </c>
      <c r="G44">
        <v>500</v>
      </c>
      <c r="H44" s="4">
        <v>45.141227245330803</v>
      </c>
    </row>
    <row r="45" spans="1:8" x14ac:dyDescent="0.3">
      <c r="A45" s="5">
        <v>3.9489005575887799E-4</v>
      </c>
      <c r="B45" s="4">
        <v>20000</v>
      </c>
      <c r="C45" s="4">
        <v>50</v>
      </c>
      <c r="D45" s="1">
        <v>1E-3</v>
      </c>
      <c r="E45">
        <v>32</v>
      </c>
      <c r="F45">
        <v>3</v>
      </c>
      <c r="G45">
        <v>500</v>
      </c>
      <c r="H45" s="4">
        <v>41.500210046768103</v>
      </c>
    </row>
    <row r="46" spans="1:8" x14ac:dyDescent="0.3">
      <c r="A46" s="5">
        <v>4.1932513704523401E-4</v>
      </c>
      <c r="B46" s="4">
        <v>20000</v>
      </c>
      <c r="C46" s="4">
        <v>20</v>
      </c>
      <c r="D46" s="1">
        <v>1E-3</v>
      </c>
      <c r="E46">
        <v>64</v>
      </c>
      <c r="F46">
        <v>1</v>
      </c>
      <c r="G46">
        <v>500</v>
      </c>
      <c r="H46" s="4">
        <v>9.6323051452636701</v>
      </c>
    </row>
    <row r="47" spans="1:8" x14ac:dyDescent="0.3">
      <c r="A47" s="5">
        <v>4.2584081529639602E-4</v>
      </c>
      <c r="B47" s="4">
        <v>20000</v>
      </c>
      <c r="C47" s="4">
        <v>10</v>
      </c>
      <c r="D47" s="1">
        <v>1E-3</v>
      </c>
      <c r="E47">
        <v>64</v>
      </c>
      <c r="F47">
        <v>2</v>
      </c>
      <c r="G47">
        <v>500</v>
      </c>
      <c r="H47" s="4">
        <v>10.3877255916595</v>
      </c>
    </row>
    <row r="48" spans="1:8" x14ac:dyDescent="0.3">
      <c r="A48" s="5">
        <v>4.3009995715692601E-4</v>
      </c>
      <c r="B48" s="4">
        <v>10000</v>
      </c>
      <c r="C48" s="4">
        <v>20</v>
      </c>
      <c r="D48" s="1">
        <v>1E-3</v>
      </c>
      <c r="E48">
        <v>64</v>
      </c>
      <c r="F48">
        <v>1</v>
      </c>
      <c r="G48">
        <v>500</v>
      </c>
      <c r="H48" s="4">
        <v>5.71919822692871</v>
      </c>
    </row>
    <row r="49" spans="1:8" x14ac:dyDescent="0.3">
      <c r="A49" s="5">
        <v>4.3187013943679598E-4</v>
      </c>
      <c r="B49" s="4">
        <v>10000</v>
      </c>
      <c r="C49" s="4">
        <v>10</v>
      </c>
      <c r="D49" s="1">
        <v>1E-3</v>
      </c>
      <c r="E49">
        <v>64</v>
      </c>
      <c r="F49">
        <v>1</v>
      </c>
      <c r="G49">
        <v>500</v>
      </c>
      <c r="H49" s="4">
        <v>3.1634602546691801</v>
      </c>
    </row>
    <row r="50" spans="1:8" x14ac:dyDescent="0.3">
      <c r="A50" s="5">
        <v>4.390531394165E-4</v>
      </c>
      <c r="B50" s="4">
        <v>10000</v>
      </c>
      <c r="C50" s="4">
        <v>50</v>
      </c>
      <c r="D50" s="1">
        <v>1E-3</v>
      </c>
      <c r="E50">
        <v>64</v>
      </c>
      <c r="F50">
        <v>1</v>
      </c>
      <c r="G50">
        <v>500</v>
      </c>
      <c r="H50" s="4">
        <v>16.9426717758178</v>
      </c>
    </row>
    <row r="51" spans="1:8" x14ac:dyDescent="0.3">
      <c r="A51" s="5">
        <v>4.49235376436263E-4</v>
      </c>
      <c r="B51" s="4">
        <v>10000</v>
      </c>
      <c r="C51" s="4">
        <v>20</v>
      </c>
      <c r="D51" s="1">
        <v>1E-3</v>
      </c>
      <c r="E51">
        <v>16</v>
      </c>
      <c r="F51">
        <v>3</v>
      </c>
      <c r="G51">
        <v>500</v>
      </c>
      <c r="H51" s="4">
        <v>8.4579763412475497</v>
      </c>
    </row>
    <row r="52" spans="1:8" x14ac:dyDescent="0.3">
      <c r="A52" s="5">
        <v>4.5301855425350298E-4</v>
      </c>
      <c r="B52" s="4">
        <v>10000</v>
      </c>
      <c r="C52" s="4">
        <v>20</v>
      </c>
      <c r="D52" s="1">
        <v>1E-3</v>
      </c>
      <c r="E52">
        <v>32</v>
      </c>
      <c r="F52">
        <v>2</v>
      </c>
      <c r="G52">
        <v>500</v>
      </c>
      <c r="H52" s="4">
        <v>7.7681355476379297</v>
      </c>
    </row>
    <row r="53" spans="1:8" x14ac:dyDescent="0.3">
      <c r="A53" s="5">
        <v>4.7422992065548799E-4</v>
      </c>
      <c r="B53" s="4">
        <v>20000</v>
      </c>
      <c r="C53" s="4">
        <v>50</v>
      </c>
      <c r="D53" s="1">
        <v>1E-3</v>
      </c>
      <c r="E53">
        <v>32</v>
      </c>
      <c r="F53">
        <v>2</v>
      </c>
      <c r="G53">
        <v>500</v>
      </c>
      <c r="H53" s="4">
        <v>27.1514408588409</v>
      </c>
    </row>
    <row r="54" spans="1:8" x14ac:dyDescent="0.3">
      <c r="A54" s="5">
        <v>4.75016509881243E-4</v>
      </c>
      <c r="B54" s="4">
        <v>20000</v>
      </c>
      <c r="C54" s="4">
        <v>50</v>
      </c>
      <c r="D54" s="1">
        <v>1E-3</v>
      </c>
      <c r="E54">
        <v>16</v>
      </c>
      <c r="F54">
        <v>3</v>
      </c>
      <c r="G54">
        <v>500</v>
      </c>
      <c r="H54" s="4">
        <v>27.266417741775498</v>
      </c>
    </row>
    <row r="55" spans="1:8" x14ac:dyDescent="0.3">
      <c r="A55" s="5">
        <v>4.7527244896627898E-4</v>
      </c>
      <c r="B55" s="4">
        <v>10000</v>
      </c>
      <c r="C55" s="4">
        <v>20</v>
      </c>
      <c r="D55" s="1">
        <v>1E-3</v>
      </c>
      <c r="E55">
        <v>32</v>
      </c>
      <c r="F55">
        <v>3</v>
      </c>
      <c r="G55">
        <v>500</v>
      </c>
      <c r="H55" s="4">
        <v>12.4040615558624</v>
      </c>
    </row>
    <row r="56" spans="1:8" x14ac:dyDescent="0.3">
      <c r="A56" s="5">
        <v>4.7758675646036798E-4</v>
      </c>
      <c r="B56" s="4">
        <v>50000</v>
      </c>
      <c r="C56" s="4">
        <v>50</v>
      </c>
      <c r="D56" s="1">
        <v>1E-3</v>
      </c>
      <c r="E56">
        <v>16</v>
      </c>
      <c r="F56">
        <v>1</v>
      </c>
      <c r="G56">
        <v>500</v>
      </c>
      <c r="H56" s="4">
        <v>13.411552190780601</v>
      </c>
    </row>
    <row r="57" spans="1:8" x14ac:dyDescent="0.3">
      <c r="A57" s="5">
        <v>4.8712265561334702E-4</v>
      </c>
      <c r="B57" s="4">
        <v>50000</v>
      </c>
      <c r="C57" s="4">
        <v>10</v>
      </c>
      <c r="D57" s="1">
        <v>1E-3</v>
      </c>
      <c r="E57">
        <v>64</v>
      </c>
      <c r="F57">
        <v>1</v>
      </c>
      <c r="G57">
        <v>500</v>
      </c>
      <c r="H57" s="4">
        <v>10.452618598937899</v>
      </c>
    </row>
    <row r="58" spans="1:8" x14ac:dyDescent="0.3">
      <c r="A58" s="5">
        <v>4.8768596025183699E-4</v>
      </c>
      <c r="B58" s="4">
        <v>50000</v>
      </c>
      <c r="C58" s="4">
        <v>50</v>
      </c>
      <c r="D58" s="1">
        <v>1E-3</v>
      </c>
      <c r="E58">
        <v>64</v>
      </c>
      <c r="F58">
        <v>1</v>
      </c>
      <c r="G58">
        <v>500</v>
      </c>
      <c r="H58" s="4">
        <v>53.6013889312744</v>
      </c>
    </row>
    <row r="59" spans="1:8" x14ac:dyDescent="0.3">
      <c r="A59" s="5">
        <v>5.2872160449623997E-4</v>
      </c>
      <c r="B59" s="4">
        <v>20000</v>
      </c>
      <c r="C59" s="4">
        <v>10</v>
      </c>
      <c r="D59" s="1">
        <v>1E-3</v>
      </c>
      <c r="E59">
        <v>16</v>
      </c>
      <c r="F59">
        <v>2</v>
      </c>
      <c r="G59">
        <v>500</v>
      </c>
      <c r="H59" s="4">
        <v>3.3541941642761199</v>
      </c>
    </row>
    <row r="60" spans="1:8" x14ac:dyDescent="0.3">
      <c r="A60" s="5">
        <v>5.3941283840685996E-4</v>
      </c>
      <c r="B60" s="4">
        <v>20000</v>
      </c>
      <c r="C60" s="4">
        <v>50</v>
      </c>
      <c r="D60" s="1">
        <v>1E-3</v>
      </c>
      <c r="E60">
        <v>16</v>
      </c>
      <c r="F60">
        <v>2</v>
      </c>
      <c r="G60">
        <v>500</v>
      </c>
      <c r="H60" s="4">
        <v>17.739560127258301</v>
      </c>
    </row>
    <row r="61" spans="1:8" x14ac:dyDescent="0.3">
      <c r="A61" s="5">
        <v>5.6815985590219498E-4</v>
      </c>
      <c r="B61" s="4">
        <v>50000</v>
      </c>
      <c r="C61" s="4">
        <v>10</v>
      </c>
      <c r="D61" s="1">
        <v>1E-3</v>
      </c>
      <c r="E61">
        <v>32</v>
      </c>
      <c r="F61">
        <v>1</v>
      </c>
      <c r="G61">
        <v>500</v>
      </c>
      <c r="H61" s="4">
        <v>5.0601618289947501</v>
      </c>
    </row>
    <row r="62" spans="1:8" x14ac:dyDescent="0.3">
      <c r="A62" s="5">
        <v>5.7118508266284997E-4</v>
      </c>
      <c r="B62" s="4">
        <v>10000</v>
      </c>
      <c r="C62" s="4">
        <v>20</v>
      </c>
      <c r="D62" s="1">
        <v>1E-3</v>
      </c>
      <c r="E62">
        <v>32</v>
      </c>
      <c r="F62">
        <v>1</v>
      </c>
      <c r="G62">
        <v>500</v>
      </c>
      <c r="H62" s="4">
        <v>3.3726119995117099</v>
      </c>
    </row>
    <row r="63" spans="1:8" x14ac:dyDescent="0.3">
      <c r="A63" s="5">
        <v>5.71900105569511E-4</v>
      </c>
      <c r="B63" s="4">
        <v>50000</v>
      </c>
      <c r="C63" s="4">
        <v>50</v>
      </c>
      <c r="D63" s="1">
        <v>1E-3</v>
      </c>
      <c r="E63">
        <v>32</v>
      </c>
      <c r="F63">
        <v>1</v>
      </c>
      <c r="G63">
        <v>500</v>
      </c>
      <c r="H63" s="4">
        <v>22.795913219451901</v>
      </c>
    </row>
    <row r="64" spans="1:8" x14ac:dyDescent="0.3">
      <c r="A64" s="5">
        <v>5.7735870359465404E-4</v>
      </c>
      <c r="B64" s="4">
        <v>50000</v>
      </c>
      <c r="C64" s="4">
        <v>10</v>
      </c>
      <c r="D64" s="1">
        <v>1E-3</v>
      </c>
      <c r="E64">
        <v>32</v>
      </c>
      <c r="F64">
        <v>3</v>
      </c>
      <c r="G64">
        <v>500</v>
      </c>
      <c r="H64" s="4">
        <v>14.6080327033996</v>
      </c>
    </row>
    <row r="65" spans="1:8" x14ac:dyDescent="0.3">
      <c r="A65" s="5">
        <v>5.8515241835266297E-4</v>
      </c>
      <c r="B65" s="4">
        <v>10000</v>
      </c>
      <c r="C65" s="4">
        <v>50</v>
      </c>
      <c r="D65" s="1">
        <v>1E-3</v>
      </c>
      <c r="E65">
        <v>32</v>
      </c>
      <c r="F65">
        <v>1</v>
      </c>
      <c r="G65">
        <v>500</v>
      </c>
      <c r="H65" s="4">
        <v>9.7356667518615705</v>
      </c>
    </row>
    <row r="66" spans="1:8" x14ac:dyDescent="0.3">
      <c r="A66" s="5">
        <v>5.9491023421287504E-4</v>
      </c>
      <c r="B66" s="4">
        <v>20000</v>
      </c>
      <c r="C66" s="4">
        <v>50</v>
      </c>
      <c r="D66" s="1">
        <v>1E-3</v>
      </c>
      <c r="E66">
        <v>64</v>
      </c>
      <c r="F66">
        <v>1</v>
      </c>
      <c r="G66">
        <v>500</v>
      </c>
      <c r="H66" s="4">
        <v>24.562887191772401</v>
      </c>
    </row>
    <row r="67" spans="1:8" x14ac:dyDescent="0.3">
      <c r="A67" s="5">
        <v>5.9714709641411901E-4</v>
      </c>
      <c r="B67" s="4">
        <v>10000</v>
      </c>
      <c r="C67" s="4">
        <v>10</v>
      </c>
      <c r="D67" s="1">
        <v>1E-3</v>
      </c>
      <c r="E67">
        <v>16</v>
      </c>
      <c r="F67">
        <v>2</v>
      </c>
      <c r="G67">
        <v>500</v>
      </c>
      <c r="H67" s="4">
        <v>2.9415254592895499</v>
      </c>
    </row>
    <row r="68" spans="1:8" x14ac:dyDescent="0.3">
      <c r="A68" s="5">
        <v>5.9935805620625604E-4</v>
      </c>
      <c r="B68" s="4">
        <v>50000</v>
      </c>
      <c r="C68" s="4">
        <v>10</v>
      </c>
      <c r="D68" s="1">
        <v>1E-3</v>
      </c>
      <c r="E68">
        <v>16</v>
      </c>
      <c r="F68">
        <v>2</v>
      </c>
      <c r="G68">
        <v>500</v>
      </c>
      <c r="H68" s="4">
        <v>4.7878599166870099</v>
      </c>
    </row>
    <row r="69" spans="1:8" x14ac:dyDescent="0.3">
      <c r="A69" s="5">
        <v>6.1655614990741004E-4</v>
      </c>
      <c r="B69" s="4">
        <v>50000</v>
      </c>
      <c r="C69" s="4">
        <v>20</v>
      </c>
      <c r="D69" s="1">
        <v>1E-3</v>
      </c>
      <c r="E69">
        <v>64</v>
      </c>
      <c r="F69">
        <v>1</v>
      </c>
      <c r="G69">
        <v>500</v>
      </c>
      <c r="H69" s="4">
        <v>20.927217483520501</v>
      </c>
    </row>
    <row r="70" spans="1:8" x14ac:dyDescent="0.3">
      <c r="A70" s="5">
        <v>6.4202357316389604E-4</v>
      </c>
      <c r="B70" s="4">
        <v>20000</v>
      </c>
      <c r="C70" s="4">
        <v>10</v>
      </c>
      <c r="D70" s="1">
        <v>1E-3</v>
      </c>
      <c r="E70">
        <v>32</v>
      </c>
      <c r="F70">
        <v>1</v>
      </c>
      <c r="G70">
        <v>500</v>
      </c>
      <c r="H70" s="4">
        <v>2.6049060821533199</v>
      </c>
    </row>
    <row r="71" spans="1:8" x14ac:dyDescent="0.3">
      <c r="A71" s="5">
        <v>6.4213154837489096E-4</v>
      </c>
      <c r="B71" s="4">
        <v>20000</v>
      </c>
      <c r="C71" s="4">
        <v>10</v>
      </c>
      <c r="D71" s="1">
        <v>1E-3</v>
      </c>
      <c r="E71">
        <v>64</v>
      </c>
      <c r="F71">
        <v>1</v>
      </c>
      <c r="G71">
        <v>500</v>
      </c>
      <c r="H71" s="4">
        <v>4.3837997913360596</v>
      </c>
    </row>
    <row r="72" spans="1:8" x14ac:dyDescent="0.3">
      <c r="A72" s="5">
        <v>6.6794152371585304E-4</v>
      </c>
      <c r="B72" s="4">
        <v>20000</v>
      </c>
      <c r="C72" s="4">
        <v>10</v>
      </c>
      <c r="D72" s="1">
        <v>1E-3</v>
      </c>
      <c r="E72">
        <v>64</v>
      </c>
      <c r="F72">
        <v>3</v>
      </c>
      <c r="G72">
        <v>500</v>
      </c>
      <c r="H72" s="4">
        <v>18.350048542022702</v>
      </c>
    </row>
    <row r="73" spans="1:8" x14ac:dyDescent="0.3">
      <c r="A73" s="5">
        <v>6.6923029953613801E-4</v>
      </c>
      <c r="B73" s="4">
        <v>20000</v>
      </c>
      <c r="C73" s="4">
        <v>10</v>
      </c>
      <c r="D73" s="1">
        <v>1E-3</v>
      </c>
      <c r="E73">
        <v>32</v>
      </c>
      <c r="F73">
        <v>3</v>
      </c>
      <c r="G73">
        <v>500</v>
      </c>
      <c r="H73" s="4">
        <v>7.7959449291229204</v>
      </c>
    </row>
    <row r="74" spans="1:8" x14ac:dyDescent="0.3">
      <c r="A74" s="5">
        <v>6.7763536935672099E-4</v>
      </c>
      <c r="B74" s="4">
        <v>10000</v>
      </c>
      <c r="C74" s="4">
        <v>50</v>
      </c>
      <c r="D74" s="1">
        <v>1E-3</v>
      </c>
      <c r="E74">
        <v>16</v>
      </c>
      <c r="F74">
        <v>1</v>
      </c>
      <c r="G74">
        <v>500</v>
      </c>
      <c r="H74" s="4">
        <v>7.1492950916290203</v>
      </c>
    </row>
    <row r="75" spans="1:8" x14ac:dyDescent="0.3">
      <c r="A75" s="5">
        <v>6.80735683999955E-4</v>
      </c>
      <c r="B75" s="4">
        <v>20000</v>
      </c>
      <c r="C75" s="4">
        <v>50</v>
      </c>
      <c r="D75" s="1">
        <v>1E-3</v>
      </c>
      <c r="E75">
        <v>32</v>
      </c>
      <c r="F75">
        <v>1</v>
      </c>
      <c r="G75">
        <v>500</v>
      </c>
      <c r="H75" s="4">
        <v>13.6389479637146</v>
      </c>
    </row>
    <row r="76" spans="1:8" x14ac:dyDescent="0.3">
      <c r="A76" s="5">
        <v>7.0804671850055402E-4</v>
      </c>
      <c r="B76" s="4">
        <v>10000</v>
      </c>
      <c r="C76" s="4">
        <v>20</v>
      </c>
      <c r="D76" s="1">
        <v>1E-3</v>
      </c>
      <c r="E76">
        <v>16</v>
      </c>
      <c r="F76">
        <v>2</v>
      </c>
      <c r="G76">
        <v>500</v>
      </c>
      <c r="H76" s="4">
        <v>5.1401166915893501</v>
      </c>
    </row>
    <row r="77" spans="1:8" x14ac:dyDescent="0.3">
      <c r="A77" s="5">
        <v>7.2734069544821902E-4</v>
      </c>
      <c r="B77" s="4">
        <v>50000</v>
      </c>
      <c r="C77" s="4">
        <v>20</v>
      </c>
      <c r="D77" s="1">
        <v>1E-3</v>
      </c>
      <c r="E77">
        <v>16</v>
      </c>
      <c r="F77">
        <v>2</v>
      </c>
      <c r="G77">
        <v>500</v>
      </c>
      <c r="H77" s="4">
        <v>11.184954881668</v>
      </c>
    </row>
    <row r="78" spans="1:8" x14ac:dyDescent="0.3">
      <c r="A78" s="5">
        <v>7.3661131318658504E-4</v>
      </c>
      <c r="B78" s="4">
        <v>20000</v>
      </c>
      <c r="C78" s="4">
        <v>10</v>
      </c>
      <c r="D78" s="1">
        <v>1E-3</v>
      </c>
      <c r="E78">
        <v>16</v>
      </c>
      <c r="F78">
        <v>1</v>
      </c>
      <c r="G78">
        <v>500</v>
      </c>
      <c r="H78" s="4">
        <v>1.8084907531738199</v>
      </c>
    </row>
    <row r="79" spans="1:8" x14ac:dyDescent="0.3">
      <c r="A79" s="5">
        <v>7.5581582495942701E-4</v>
      </c>
      <c r="B79" s="4">
        <v>10000</v>
      </c>
      <c r="C79" s="4">
        <v>20</v>
      </c>
      <c r="D79" s="1">
        <v>1E-3</v>
      </c>
      <c r="E79">
        <v>16</v>
      </c>
      <c r="F79">
        <v>1</v>
      </c>
      <c r="G79">
        <v>500</v>
      </c>
      <c r="H79" s="4">
        <v>2.7175700664520201</v>
      </c>
    </row>
    <row r="80" spans="1:8" x14ac:dyDescent="0.3">
      <c r="A80" s="5">
        <v>8.00014357082545E-4</v>
      </c>
      <c r="B80" s="4">
        <v>20000</v>
      </c>
      <c r="C80" s="4">
        <v>20</v>
      </c>
      <c r="D80" s="1">
        <v>1E-3</v>
      </c>
      <c r="E80">
        <v>32</v>
      </c>
      <c r="F80">
        <v>1</v>
      </c>
      <c r="G80">
        <v>500</v>
      </c>
      <c r="H80" s="4">
        <v>4.36425328254699</v>
      </c>
    </row>
    <row r="81" spans="1:8" x14ac:dyDescent="0.3">
      <c r="A81" s="5">
        <v>8.0977415200322801E-4</v>
      </c>
      <c r="B81" s="4">
        <v>50000</v>
      </c>
      <c r="C81" s="4">
        <v>20</v>
      </c>
      <c r="D81" s="1">
        <v>1E-3</v>
      </c>
      <c r="E81">
        <v>16</v>
      </c>
      <c r="F81">
        <v>1</v>
      </c>
      <c r="G81">
        <v>500</v>
      </c>
      <c r="H81" s="4">
        <v>5.6665163040161097</v>
      </c>
    </row>
    <row r="82" spans="1:8" x14ac:dyDescent="0.3">
      <c r="A82" s="5">
        <v>8.1545702414587097E-4</v>
      </c>
      <c r="B82" s="4">
        <v>20000</v>
      </c>
      <c r="C82" s="4">
        <v>50</v>
      </c>
      <c r="D82" s="1">
        <v>1E-3</v>
      </c>
      <c r="E82">
        <v>16</v>
      </c>
      <c r="F82">
        <v>1</v>
      </c>
      <c r="G82">
        <v>500</v>
      </c>
      <c r="H82" s="4">
        <v>9.0396733283996493</v>
      </c>
    </row>
    <row r="83" spans="1:8" x14ac:dyDescent="0.3">
      <c r="A83" s="5">
        <v>8.2080537686124401E-4</v>
      </c>
      <c r="B83" s="4">
        <v>10000</v>
      </c>
      <c r="C83" s="4">
        <v>10</v>
      </c>
      <c r="D83" s="1">
        <v>1E-3</v>
      </c>
      <c r="E83">
        <v>16</v>
      </c>
      <c r="F83">
        <v>3</v>
      </c>
      <c r="G83">
        <v>500</v>
      </c>
      <c r="H83" s="4">
        <v>4.3171517848968497</v>
      </c>
    </row>
    <row r="84" spans="1:8" x14ac:dyDescent="0.3">
      <c r="A84" s="5">
        <v>8.5203157505020499E-4</v>
      </c>
      <c r="B84" s="4">
        <v>50000</v>
      </c>
      <c r="C84" s="4">
        <v>20</v>
      </c>
      <c r="D84" s="1">
        <v>1E-3</v>
      </c>
      <c r="E84">
        <v>32</v>
      </c>
      <c r="F84">
        <v>1</v>
      </c>
      <c r="G84">
        <v>500</v>
      </c>
      <c r="H84" s="4">
        <v>9.5179731845855695</v>
      </c>
    </row>
    <row r="85" spans="1:8" x14ac:dyDescent="0.3">
      <c r="A85" s="5">
        <v>1.0343751637264999E-3</v>
      </c>
      <c r="B85" s="4">
        <v>10000</v>
      </c>
      <c r="C85" s="4">
        <v>10</v>
      </c>
      <c r="D85" s="1">
        <v>1E-3</v>
      </c>
      <c r="E85">
        <v>32</v>
      </c>
      <c r="F85">
        <v>1</v>
      </c>
      <c r="G85">
        <v>500</v>
      </c>
      <c r="H85" s="4">
        <v>2.0055379867553702</v>
      </c>
    </row>
    <row r="86" spans="1:8" x14ac:dyDescent="0.3">
      <c r="A86" s="5">
        <v>1.2078956933692E-3</v>
      </c>
      <c r="B86" s="4">
        <v>10000</v>
      </c>
      <c r="C86" s="4">
        <v>10</v>
      </c>
      <c r="D86" s="1">
        <v>1E-3</v>
      </c>
      <c r="E86">
        <v>16</v>
      </c>
      <c r="F86">
        <v>1</v>
      </c>
      <c r="G86">
        <v>500</v>
      </c>
      <c r="H86" s="4">
        <v>3.16189336776733</v>
      </c>
    </row>
    <row r="87" spans="1:8" x14ac:dyDescent="0.3">
      <c r="A87" s="5">
        <v>1.23355723917484E-3</v>
      </c>
      <c r="B87" s="4">
        <v>20000</v>
      </c>
      <c r="C87" s="4">
        <v>10</v>
      </c>
      <c r="D87" s="1">
        <v>1E-3</v>
      </c>
      <c r="E87">
        <v>16</v>
      </c>
      <c r="F87">
        <v>3</v>
      </c>
      <c r="G87">
        <v>500</v>
      </c>
      <c r="H87" s="4">
        <v>5.0003015995025599</v>
      </c>
    </row>
    <row r="88" spans="1:8" x14ac:dyDescent="0.3">
      <c r="A88" s="5">
        <v>1.3279528357088501E-3</v>
      </c>
      <c r="B88" s="4">
        <v>50000</v>
      </c>
      <c r="C88" s="4">
        <v>10</v>
      </c>
      <c r="D88" s="1">
        <v>1E-3</v>
      </c>
      <c r="E88">
        <v>16</v>
      </c>
      <c r="F88">
        <v>1</v>
      </c>
      <c r="G88">
        <v>500</v>
      </c>
      <c r="H88" s="4">
        <v>2.6987342834472599</v>
      </c>
    </row>
    <row r="89" spans="1:8" x14ac:dyDescent="0.3">
      <c r="A89" s="5">
        <v>1.37090508360415E-3</v>
      </c>
      <c r="B89" s="4">
        <v>50000</v>
      </c>
      <c r="C89" s="4">
        <v>10</v>
      </c>
      <c r="D89" s="1">
        <v>1E-3</v>
      </c>
      <c r="E89">
        <v>16</v>
      </c>
      <c r="F89">
        <v>3</v>
      </c>
      <c r="G89">
        <v>500</v>
      </c>
      <c r="H89" s="4">
        <v>7.9697523117065403</v>
      </c>
    </row>
    <row r="90" spans="1:8" x14ac:dyDescent="0.3">
      <c r="A90" s="5">
        <v>1.92107667680829E-3</v>
      </c>
      <c r="B90" s="4">
        <v>20000</v>
      </c>
      <c r="C90" s="4">
        <v>20</v>
      </c>
      <c r="D90" s="1">
        <v>1E-3</v>
      </c>
      <c r="E90">
        <v>16</v>
      </c>
      <c r="F90">
        <v>1</v>
      </c>
      <c r="G90">
        <v>500</v>
      </c>
      <c r="H90" s="4">
        <v>3.1215746402740399</v>
      </c>
    </row>
  </sheetData>
  <conditionalFormatting sqref="A10:A9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{43A5F1CB-F979-49DF-AB7D-49FEE3F84909}</x14:id>
        </ext>
      </extLst>
    </cfRule>
  </conditionalFormatting>
  <conditionalFormatting sqref="B10:B9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9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A5F1CB-F979-49DF-AB7D-49FEE3F84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A10:A90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592F-2D32-4B46-9312-F233B584BF56}">
  <dimension ref="A1:L249"/>
  <sheetViews>
    <sheetView topLeftCell="A119" workbookViewId="0">
      <selection activeCell="A6" sqref="A6:H120"/>
    </sheetView>
  </sheetViews>
  <sheetFormatPr baseColWidth="10" defaultRowHeight="14.4" x14ac:dyDescent="0.3"/>
  <cols>
    <col min="1" max="1" width="23.5546875" customWidth="1"/>
    <col min="2" max="3" width="13.44140625" customWidth="1"/>
    <col min="4" max="4" width="13.44140625" hidden="1" customWidth="1"/>
    <col min="5" max="8" width="13.44140625" customWidth="1"/>
  </cols>
  <sheetData>
    <row r="1" spans="1:12" x14ac:dyDescent="0.3">
      <c r="B1" s="4" t="s">
        <v>5</v>
      </c>
      <c r="C1" s="4" t="s">
        <v>8</v>
      </c>
      <c r="D1" s="4"/>
      <c r="E1" s="4" t="s">
        <v>6</v>
      </c>
      <c r="F1" s="1" t="s">
        <v>8</v>
      </c>
      <c r="G1" t="s">
        <v>7</v>
      </c>
      <c r="H1" t="s">
        <v>8</v>
      </c>
      <c r="I1" t="s">
        <v>2</v>
      </c>
      <c r="J1" t="s">
        <v>8</v>
      </c>
      <c r="K1" t="s">
        <v>1</v>
      </c>
      <c r="L1" t="s">
        <v>8</v>
      </c>
    </row>
    <row r="2" spans="1:12" x14ac:dyDescent="0.3">
      <c r="B2" s="4">
        <v>10000</v>
      </c>
      <c r="C2" s="2">
        <f>SUMIF(Tableau4[Dataset size],B2,Tableau4[Loss])</f>
        <v>1.3694360997760646E-2</v>
      </c>
      <c r="D2" s="2"/>
      <c r="E2" s="4">
        <v>50</v>
      </c>
      <c r="F2" s="2">
        <f>SUMIF(Tableau4[Sequence size],E2,Tableau4[Loss])</f>
        <v>1.5330489885855034E-2</v>
      </c>
      <c r="G2" s="4">
        <v>64</v>
      </c>
      <c r="H2" s="2">
        <f>SUMIF(Tableau4[Hidden size],G2,Tableau4[Loss])</f>
        <v>1.456269767732008E-2</v>
      </c>
      <c r="I2" s="4">
        <v>3</v>
      </c>
      <c r="J2" s="2">
        <f>SUMIF(Tableau4[number of layers],I2,Tableau4[Loss])</f>
        <v>1.0583357876384968E-2</v>
      </c>
      <c r="K2" s="4">
        <v>1500</v>
      </c>
      <c r="L2" s="2">
        <f>SUMIF(Tableau4[epoch],K2,Tableau4[Loss])</f>
        <v>7.237955907839916E-3</v>
      </c>
    </row>
    <row r="3" spans="1:12" x14ac:dyDescent="0.3">
      <c r="B3" s="4">
        <v>20000</v>
      </c>
      <c r="C3" s="2">
        <f>SUMIF(Tableau4[Dataset size],B3,Tableau4[Loss])</f>
        <v>2.1234961274785722E-2</v>
      </c>
      <c r="D3" s="2"/>
      <c r="E3" s="4">
        <v>10</v>
      </c>
      <c r="F3" s="2">
        <f>SUMIF(Tableau4[Sequence size],E3,Tableau4[Loss])</f>
        <v>1.8653484268725137E-2</v>
      </c>
      <c r="G3">
        <v>32</v>
      </c>
      <c r="H3" s="2">
        <f>SUMIF(Tableau4[Hidden size],G3,Tableau4[Loss])</f>
        <v>1.7510899515400507E-2</v>
      </c>
      <c r="I3">
        <v>2</v>
      </c>
      <c r="J3" s="2">
        <f>SUMIF(Tableau4[number of layers],I3,Tableau4[Loss])</f>
        <v>1.4156038958390104E-2</v>
      </c>
      <c r="K3">
        <v>1000</v>
      </c>
      <c r="L3" s="2">
        <f>SUMIF(Tableau4[epoch],K3,Tableau4[Loss])</f>
        <v>1.4665769833300125E-2</v>
      </c>
    </row>
    <row r="4" spans="1:12" x14ac:dyDescent="0.3">
      <c r="B4" s="4">
        <v>50000</v>
      </c>
      <c r="C4" s="2">
        <f>SUMIF(Tableau4[Dataset size],B4,Tableau4[Loss])</f>
        <v>1.6813224689940381E-2</v>
      </c>
      <c r="D4" s="2"/>
      <c r="E4" s="4">
        <v>20</v>
      </c>
      <c r="F4" s="2">
        <f>SUMIF(Tableau4[Sequence size],E4,Tableau4[Loss])</f>
        <v>1.7758572807906582E-2</v>
      </c>
      <c r="G4">
        <v>16</v>
      </c>
      <c r="H4" s="2">
        <f>SUMIF(Tableau4[Hidden size],G4,Tableau4[Loss])</f>
        <v>1.9668949769766166E-2</v>
      </c>
      <c r="I4">
        <v>1</v>
      </c>
      <c r="J4" s="2">
        <f>SUMIF(Tableau4[number of layers],I4,Tableau4[Loss])</f>
        <v>2.7003150127711685E-2</v>
      </c>
      <c r="K4">
        <v>500</v>
      </c>
      <c r="L4" s="2">
        <f>SUMIF(Tableau4[epoch],K4,Tableau4[Loss])</f>
        <v>2.9838821221346713E-2</v>
      </c>
    </row>
    <row r="6" spans="1:12" x14ac:dyDescent="0.3">
      <c r="A6" t="s">
        <v>4</v>
      </c>
      <c r="B6" t="s">
        <v>16</v>
      </c>
      <c r="C6" t="s">
        <v>15</v>
      </c>
      <c r="D6" t="s">
        <v>3</v>
      </c>
      <c r="E6" t="s">
        <v>17</v>
      </c>
      <c r="F6" t="s">
        <v>18</v>
      </c>
      <c r="G6" t="s">
        <v>1</v>
      </c>
      <c r="H6" t="s">
        <v>0</v>
      </c>
    </row>
    <row r="7" spans="1:12" x14ac:dyDescent="0.3">
      <c r="A7" s="6">
        <v>1.02969743238645E-5</v>
      </c>
      <c r="B7">
        <v>50000</v>
      </c>
      <c r="C7">
        <v>50</v>
      </c>
      <c r="D7">
        <v>1E-3</v>
      </c>
      <c r="E7">
        <v>64</v>
      </c>
      <c r="F7">
        <v>3</v>
      </c>
      <c r="G7">
        <v>1500</v>
      </c>
      <c r="H7" s="4">
        <v>125.36922240257201</v>
      </c>
    </row>
    <row r="8" spans="1:12" x14ac:dyDescent="0.3">
      <c r="A8" s="6">
        <v>1.12550087578711E-5</v>
      </c>
      <c r="B8">
        <v>20000</v>
      </c>
      <c r="C8">
        <v>20</v>
      </c>
      <c r="D8">
        <v>1E-3</v>
      </c>
      <c r="E8">
        <v>64</v>
      </c>
      <c r="F8">
        <v>3</v>
      </c>
      <c r="G8">
        <v>1500</v>
      </c>
      <c r="H8" s="4">
        <v>41.595088481902998</v>
      </c>
    </row>
    <row r="9" spans="1:12" x14ac:dyDescent="0.3">
      <c r="A9" s="6">
        <v>1.5171082850429201E-5</v>
      </c>
      <c r="B9">
        <v>50000</v>
      </c>
      <c r="C9">
        <v>50</v>
      </c>
      <c r="D9">
        <v>1E-3</v>
      </c>
      <c r="E9">
        <v>32</v>
      </c>
      <c r="F9">
        <v>3</v>
      </c>
      <c r="G9">
        <v>1500</v>
      </c>
      <c r="H9" s="4">
        <v>72.832701683044405</v>
      </c>
    </row>
    <row r="10" spans="1:12" x14ac:dyDescent="0.3">
      <c r="A10" s="6">
        <v>1.5846611859160401E-5</v>
      </c>
      <c r="B10">
        <v>50000</v>
      </c>
      <c r="C10">
        <v>20</v>
      </c>
      <c r="D10">
        <v>1E-3</v>
      </c>
      <c r="E10">
        <v>64</v>
      </c>
      <c r="F10">
        <v>3</v>
      </c>
      <c r="G10">
        <v>1500</v>
      </c>
      <c r="H10" s="4">
        <v>54.114915370941098</v>
      </c>
    </row>
    <row r="11" spans="1:12" x14ac:dyDescent="0.3">
      <c r="A11" s="6">
        <v>1.6581801901338602E-5</v>
      </c>
      <c r="B11">
        <v>10000</v>
      </c>
      <c r="C11">
        <v>50</v>
      </c>
      <c r="D11">
        <v>1E-3</v>
      </c>
      <c r="E11">
        <v>64</v>
      </c>
      <c r="F11">
        <v>3</v>
      </c>
      <c r="G11">
        <v>1500</v>
      </c>
      <c r="H11" s="4">
        <v>89.989097833633394</v>
      </c>
    </row>
    <row r="12" spans="1:12" x14ac:dyDescent="0.3">
      <c r="A12" s="6">
        <v>1.7954018403543098E-5</v>
      </c>
      <c r="B12">
        <v>50000</v>
      </c>
      <c r="C12">
        <v>50</v>
      </c>
      <c r="D12">
        <v>1E-3</v>
      </c>
      <c r="E12">
        <v>64</v>
      </c>
      <c r="F12">
        <v>2</v>
      </c>
      <c r="G12">
        <v>1500</v>
      </c>
      <c r="H12" s="4">
        <v>81.9074959754943</v>
      </c>
    </row>
    <row r="13" spans="1:12" x14ac:dyDescent="0.3">
      <c r="A13" s="6">
        <v>1.94121512322453E-5</v>
      </c>
      <c r="B13">
        <v>20000</v>
      </c>
      <c r="C13">
        <v>50</v>
      </c>
      <c r="D13">
        <v>1E-3</v>
      </c>
      <c r="E13">
        <v>64</v>
      </c>
      <c r="F13">
        <v>3</v>
      </c>
      <c r="G13">
        <v>1500</v>
      </c>
      <c r="H13" s="4">
        <v>100.100211143493</v>
      </c>
    </row>
    <row r="14" spans="1:12" x14ac:dyDescent="0.3">
      <c r="A14" s="6">
        <v>1.9463801436358998E-5</v>
      </c>
      <c r="B14">
        <v>20000</v>
      </c>
      <c r="C14">
        <v>20</v>
      </c>
      <c r="D14">
        <v>1E-3</v>
      </c>
      <c r="E14">
        <v>32</v>
      </c>
      <c r="F14">
        <v>3</v>
      </c>
      <c r="G14">
        <v>1500</v>
      </c>
      <c r="H14" s="4">
        <v>28.3846724033355</v>
      </c>
    </row>
    <row r="15" spans="1:12" x14ac:dyDescent="0.3">
      <c r="A15" s="6">
        <v>2.1881591237615699E-5</v>
      </c>
      <c r="B15">
        <v>10000</v>
      </c>
      <c r="C15">
        <v>10</v>
      </c>
      <c r="D15">
        <v>1E-3</v>
      </c>
      <c r="E15">
        <v>64</v>
      </c>
      <c r="F15">
        <v>3</v>
      </c>
      <c r="G15">
        <v>1500</v>
      </c>
      <c r="H15" s="4">
        <v>19.820102930068899</v>
      </c>
    </row>
    <row r="16" spans="1:12" x14ac:dyDescent="0.3">
      <c r="A16" s="6">
        <v>2.2626198187935999E-5</v>
      </c>
      <c r="B16">
        <v>50000</v>
      </c>
      <c r="C16">
        <v>10</v>
      </c>
      <c r="D16">
        <v>1E-3</v>
      </c>
      <c r="E16">
        <v>64</v>
      </c>
      <c r="F16">
        <v>3</v>
      </c>
      <c r="G16">
        <v>1500</v>
      </c>
      <c r="H16" s="4">
        <v>29.110798835754299</v>
      </c>
    </row>
    <row r="17" spans="1:8" x14ac:dyDescent="0.3">
      <c r="A17" s="6">
        <v>2.2791457013227001E-5</v>
      </c>
      <c r="B17">
        <v>10000</v>
      </c>
      <c r="C17">
        <v>50</v>
      </c>
      <c r="D17">
        <v>1E-3</v>
      </c>
      <c r="E17">
        <v>32</v>
      </c>
      <c r="F17">
        <v>3</v>
      </c>
      <c r="G17">
        <v>1500</v>
      </c>
      <c r="H17" s="4">
        <v>61.615048885345402</v>
      </c>
    </row>
    <row r="18" spans="1:8" x14ac:dyDescent="0.3">
      <c r="A18" s="6">
        <v>2.3157319446909201E-5</v>
      </c>
      <c r="B18">
        <v>10000</v>
      </c>
      <c r="C18">
        <v>50</v>
      </c>
      <c r="D18">
        <v>1E-3</v>
      </c>
      <c r="E18">
        <v>16</v>
      </c>
      <c r="F18">
        <v>3</v>
      </c>
      <c r="G18">
        <v>1500</v>
      </c>
      <c r="H18" s="4">
        <v>53.255548000335601</v>
      </c>
    </row>
    <row r="19" spans="1:8" x14ac:dyDescent="0.3">
      <c r="A19" s="6">
        <v>2.3430797227774699E-5</v>
      </c>
      <c r="B19">
        <v>10000</v>
      </c>
      <c r="C19">
        <v>20</v>
      </c>
      <c r="D19">
        <v>1E-3</v>
      </c>
      <c r="E19">
        <v>64</v>
      </c>
      <c r="F19">
        <v>3</v>
      </c>
      <c r="G19">
        <v>1500</v>
      </c>
      <c r="H19" s="4">
        <v>39.239410161972003</v>
      </c>
    </row>
    <row r="20" spans="1:8" x14ac:dyDescent="0.3">
      <c r="A20" s="6">
        <v>2.3607219191035202E-5</v>
      </c>
      <c r="B20">
        <v>10000</v>
      </c>
      <c r="C20">
        <v>10</v>
      </c>
      <c r="D20">
        <v>1E-3</v>
      </c>
      <c r="E20">
        <v>64</v>
      </c>
      <c r="F20">
        <v>3</v>
      </c>
      <c r="G20">
        <v>1000</v>
      </c>
      <c r="H20" s="4">
        <v>12.802129983901899</v>
      </c>
    </row>
    <row r="21" spans="1:8" x14ac:dyDescent="0.3">
      <c r="A21" s="6">
        <v>2.5937455575331101E-5</v>
      </c>
      <c r="B21">
        <v>50000</v>
      </c>
      <c r="C21">
        <v>10</v>
      </c>
      <c r="D21">
        <v>1E-3</v>
      </c>
      <c r="E21">
        <v>64</v>
      </c>
      <c r="F21">
        <v>3</v>
      </c>
      <c r="G21">
        <v>1000</v>
      </c>
      <c r="H21" s="4">
        <v>19.702443599700899</v>
      </c>
    </row>
    <row r="22" spans="1:8" x14ac:dyDescent="0.3">
      <c r="A22" s="6">
        <v>2.6474606784176999E-5</v>
      </c>
      <c r="B22">
        <v>20000</v>
      </c>
      <c r="C22">
        <v>50</v>
      </c>
      <c r="D22">
        <v>1E-3</v>
      </c>
      <c r="E22">
        <v>64</v>
      </c>
      <c r="F22">
        <v>2</v>
      </c>
      <c r="G22">
        <v>1500</v>
      </c>
      <c r="H22" s="4">
        <v>66.495321989059406</v>
      </c>
    </row>
    <row r="23" spans="1:8" x14ac:dyDescent="0.3">
      <c r="A23" s="6">
        <v>2.67201485257828E-5</v>
      </c>
      <c r="B23">
        <v>20000</v>
      </c>
      <c r="C23">
        <v>50</v>
      </c>
      <c r="D23">
        <v>1E-3</v>
      </c>
      <c r="E23">
        <v>32</v>
      </c>
      <c r="F23">
        <v>3</v>
      </c>
      <c r="G23">
        <v>1500</v>
      </c>
      <c r="H23" s="4">
        <v>64.638870000839205</v>
      </c>
    </row>
    <row r="24" spans="1:8" x14ac:dyDescent="0.3">
      <c r="A24" s="6">
        <v>2.7338413929100998E-5</v>
      </c>
      <c r="B24">
        <v>50000</v>
      </c>
      <c r="C24">
        <v>20</v>
      </c>
      <c r="D24">
        <v>1E-3</v>
      </c>
      <c r="E24">
        <v>32</v>
      </c>
      <c r="F24">
        <v>3</v>
      </c>
      <c r="G24">
        <v>1500</v>
      </c>
      <c r="H24" s="4">
        <v>31.623976230621299</v>
      </c>
    </row>
    <row r="25" spans="1:8" x14ac:dyDescent="0.3">
      <c r="A25" s="6">
        <v>2.74086396530037E-5</v>
      </c>
      <c r="B25">
        <v>50000</v>
      </c>
      <c r="C25">
        <v>20</v>
      </c>
      <c r="D25">
        <v>1E-3</v>
      </c>
      <c r="E25">
        <v>64</v>
      </c>
      <c r="F25">
        <v>2</v>
      </c>
      <c r="G25">
        <v>1500</v>
      </c>
      <c r="H25" s="4">
        <v>35.425628900527897</v>
      </c>
    </row>
    <row r="26" spans="1:8" x14ac:dyDescent="0.3">
      <c r="A26" s="6">
        <v>2.76062382909003E-5</v>
      </c>
      <c r="B26">
        <v>10000</v>
      </c>
      <c r="C26">
        <v>10</v>
      </c>
      <c r="D26">
        <v>1E-3</v>
      </c>
      <c r="E26">
        <v>32</v>
      </c>
      <c r="F26">
        <v>3</v>
      </c>
      <c r="G26">
        <v>1500</v>
      </c>
      <c r="H26" s="4">
        <v>13.2531223297119</v>
      </c>
    </row>
    <row r="27" spans="1:8" x14ac:dyDescent="0.3">
      <c r="A27" s="6">
        <v>2.8228630981175198E-5</v>
      </c>
      <c r="B27">
        <v>10000</v>
      </c>
      <c r="C27">
        <v>20</v>
      </c>
      <c r="D27">
        <v>1E-3</v>
      </c>
      <c r="E27">
        <v>16</v>
      </c>
      <c r="F27">
        <v>3</v>
      </c>
      <c r="G27">
        <v>1500</v>
      </c>
      <c r="H27" s="4">
        <v>22.993895530700598</v>
      </c>
    </row>
    <row r="28" spans="1:8" x14ac:dyDescent="0.3">
      <c r="A28" s="6">
        <v>2.85245059785665E-5</v>
      </c>
      <c r="B28">
        <v>50000</v>
      </c>
      <c r="C28">
        <v>10</v>
      </c>
      <c r="D28">
        <v>1E-3</v>
      </c>
      <c r="E28">
        <v>32</v>
      </c>
      <c r="F28">
        <v>3</v>
      </c>
      <c r="G28">
        <v>1500</v>
      </c>
      <c r="H28" s="4">
        <v>17.434524059295601</v>
      </c>
    </row>
    <row r="29" spans="1:8" x14ac:dyDescent="0.3">
      <c r="A29" s="6">
        <v>2.8570077120093602E-5</v>
      </c>
      <c r="B29">
        <v>50000</v>
      </c>
      <c r="C29">
        <v>20</v>
      </c>
      <c r="D29">
        <v>1E-3</v>
      </c>
      <c r="E29">
        <v>64</v>
      </c>
      <c r="F29">
        <v>3</v>
      </c>
      <c r="G29">
        <v>1000</v>
      </c>
      <c r="H29" s="4">
        <v>37.049470663070601</v>
      </c>
    </row>
    <row r="30" spans="1:8" x14ac:dyDescent="0.3">
      <c r="A30" s="6">
        <v>2.9317519874893999E-5</v>
      </c>
      <c r="B30">
        <v>50000</v>
      </c>
      <c r="C30">
        <v>10</v>
      </c>
      <c r="D30">
        <v>1E-3</v>
      </c>
      <c r="E30">
        <v>64</v>
      </c>
      <c r="F30">
        <v>2</v>
      </c>
      <c r="G30">
        <v>1500</v>
      </c>
      <c r="H30" s="4">
        <v>18.822282314300502</v>
      </c>
    </row>
    <row r="31" spans="1:8" x14ac:dyDescent="0.3">
      <c r="A31" s="6">
        <v>2.9485325285349901E-5</v>
      </c>
      <c r="B31">
        <v>20000</v>
      </c>
      <c r="C31">
        <v>10</v>
      </c>
      <c r="D31">
        <v>1E-3</v>
      </c>
      <c r="E31">
        <v>64</v>
      </c>
      <c r="F31">
        <v>3</v>
      </c>
      <c r="G31">
        <v>1500</v>
      </c>
      <c r="H31" s="4">
        <v>23.7313425540924</v>
      </c>
    </row>
    <row r="32" spans="1:8" x14ac:dyDescent="0.3">
      <c r="A32" s="6">
        <v>3.0321611120598299E-5</v>
      </c>
      <c r="B32">
        <v>50000</v>
      </c>
      <c r="C32">
        <v>10</v>
      </c>
      <c r="D32">
        <v>1E-3</v>
      </c>
      <c r="E32">
        <v>32</v>
      </c>
      <c r="F32">
        <v>2</v>
      </c>
      <c r="G32">
        <v>1500</v>
      </c>
      <c r="H32" s="4">
        <v>11.876720428466699</v>
      </c>
    </row>
    <row r="33" spans="1:8" x14ac:dyDescent="0.3">
      <c r="A33" s="6">
        <v>3.1443167245015502E-5</v>
      </c>
      <c r="B33">
        <v>10000</v>
      </c>
      <c r="C33">
        <v>10</v>
      </c>
      <c r="D33">
        <v>1E-3</v>
      </c>
      <c r="E33">
        <v>64</v>
      </c>
      <c r="F33">
        <v>2</v>
      </c>
      <c r="G33">
        <v>1500</v>
      </c>
      <c r="H33" s="4">
        <v>12.7332665920257</v>
      </c>
    </row>
    <row r="34" spans="1:8" x14ac:dyDescent="0.3">
      <c r="A34" s="6">
        <v>3.1992505682865097E-5</v>
      </c>
      <c r="B34">
        <v>20000</v>
      </c>
      <c r="C34">
        <v>20</v>
      </c>
      <c r="D34">
        <v>1E-3</v>
      </c>
      <c r="E34">
        <v>64</v>
      </c>
      <c r="F34">
        <v>2</v>
      </c>
      <c r="G34">
        <v>1500</v>
      </c>
      <c r="H34" s="4">
        <v>27.638664722442599</v>
      </c>
    </row>
    <row r="35" spans="1:8" x14ac:dyDescent="0.3">
      <c r="A35" s="6">
        <v>3.36786652042064E-5</v>
      </c>
      <c r="B35">
        <v>10000</v>
      </c>
      <c r="C35">
        <v>20</v>
      </c>
      <c r="D35">
        <v>1E-3</v>
      </c>
      <c r="E35">
        <v>64</v>
      </c>
      <c r="F35">
        <v>2</v>
      </c>
      <c r="G35">
        <v>1500</v>
      </c>
      <c r="H35" s="4">
        <v>26.137751817703201</v>
      </c>
    </row>
    <row r="36" spans="1:8" x14ac:dyDescent="0.3">
      <c r="A36" s="6">
        <v>3.4654451155802201E-5</v>
      </c>
      <c r="B36">
        <v>10000</v>
      </c>
      <c r="C36">
        <v>50</v>
      </c>
      <c r="D36">
        <v>1E-3</v>
      </c>
      <c r="E36">
        <v>64</v>
      </c>
      <c r="F36">
        <v>2</v>
      </c>
      <c r="G36">
        <v>1500</v>
      </c>
      <c r="H36" s="4">
        <v>60.150635957717803</v>
      </c>
    </row>
    <row r="37" spans="1:8" x14ac:dyDescent="0.3">
      <c r="A37" s="6">
        <v>3.6782530514756197E-5</v>
      </c>
      <c r="B37">
        <v>10000</v>
      </c>
      <c r="C37">
        <v>10</v>
      </c>
      <c r="D37">
        <v>1E-3</v>
      </c>
      <c r="E37">
        <v>16</v>
      </c>
      <c r="F37">
        <v>3</v>
      </c>
      <c r="G37">
        <v>1500</v>
      </c>
      <c r="H37" s="4">
        <v>11.7339396476745</v>
      </c>
    </row>
    <row r="38" spans="1:8" x14ac:dyDescent="0.3">
      <c r="A38" s="6">
        <v>3.7675912608392503E-5</v>
      </c>
      <c r="B38">
        <v>10000</v>
      </c>
      <c r="C38">
        <v>50</v>
      </c>
      <c r="D38">
        <v>1E-3</v>
      </c>
      <c r="E38">
        <v>16</v>
      </c>
      <c r="F38">
        <v>2</v>
      </c>
      <c r="G38">
        <v>1500</v>
      </c>
      <c r="H38" s="4">
        <v>34.878862142562802</v>
      </c>
    </row>
    <row r="39" spans="1:8" x14ac:dyDescent="0.3">
      <c r="A39" s="6">
        <v>3.7727557355537997E-5</v>
      </c>
      <c r="B39">
        <v>50000</v>
      </c>
      <c r="C39">
        <v>50</v>
      </c>
      <c r="D39">
        <v>1E-3</v>
      </c>
      <c r="E39">
        <v>32</v>
      </c>
      <c r="F39">
        <v>3</v>
      </c>
      <c r="G39">
        <v>1000</v>
      </c>
      <c r="H39" s="4">
        <v>49.454125165939303</v>
      </c>
    </row>
    <row r="40" spans="1:8" x14ac:dyDescent="0.3">
      <c r="A40" s="6">
        <v>3.7768448237329701E-5</v>
      </c>
      <c r="B40">
        <v>50000</v>
      </c>
      <c r="C40">
        <v>20</v>
      </c>
      <c r="D40">
        <v>1E-3</v>
      </c>
      <c r="E40">
        <v>32</v>
      </c>
      <c r="F40">
        <v>2</v>
      </c>
      <c r="G40">
        <v>1500</v>
      </c>
      <c r="H40" s="4">
        <v>20.942564010620099</v>
      </c>
    </row>
    <row r="41" spans="1:8" x14ac:dyDescent="0.3">
      <c r="A41" s="6">
        <v>3.8469988794531599E-5</v>
      </c>
      <c r="B41">
        <v>10000</v>
      </c>
      <c r="C41">
        <v>50</v>
      </c>
      <c r="D41">
        <v>1E-3</v>
      </c>
      <c r="E41">
        <v>32</v>
      </c>
      <c r="F41">
        <v>3</v>
      </c>
      <c r="G41">
        <v>1000</v>
      </c>
      <c r="H41" s="4">
        <v>41.332054376602102</v>
      </c>
    </row>
    <row r="42" spans="1:8" x14ac:dyDescent="0.3">
      <c r="A42" s="6">
        <v>3.9303566154558198E-5</v>
      </c>
      <c r="B42">
        <v>50000</v>
      </c>
      <c r="C42">
        <v>10</v>
      </c>
      <c r="D42">
        <v>1E-3</v>
      </c>
      <c r="E42">
        <v>64</v>
      </c>
      <c r="F42">
        <v>2</v>
      </c>
      <c r="G42">
        <v>1000</v>
      </c>
      <c r="H42" s="4">
        <v>12.7928993701934</v>
      </c>
    </row>
    <row r="43" spans="1:8" x14ac:dyDescent="0.3">
      <c r="A43" s="6">
        <v>3.9368085708701902E-5</v>
      </c>
      <c r="B43">
        <v>50000</v>
      </c>
      <c r="C43">
        <v>50</v>
      </c>
      <c r="D43">
        <v>1E-3</v>
      </c>
      <c r="E43">
        <v>16</v>
      </c>
      <c r="F43">
        <v>3</v>
      </c>
      <c r="G43">
        <v>1500</v>
      </c>
      <c r="H43" s="4">
        <v>56.464306592941199</v>
      </c>
    </row>
    <row r="44" spans="1:8" x14ac:dyDescent="0.3">
      <c r="A44" s="6">
        <v>4.0079808968584903E-5</v>
      </c>
      <c r="B44">
        <v>50000</v>
      </c>
      <c r="C44">
        <v>20</v>
      </c>
      <c r="D44">
        <v>1E-3</v>
      </c>
      <c r="E44">
        <v>32</v>
      </c>
      <c r="F44">
        <v>3</v>
      </c>
      <c r="G44">
        <v>1000</v>
      </c>
      <c r="H44" s="4">
        <v>21.460274934768599</v>
      </c>
    </row>
    <row r="45" spans="1:8" x14ac:dyDescent="0.3">
      <c r="A45" s="6">
        <v>4.0114839066518403E-5</v>
      </c>
      <c r="B45">
        <v>20000</v>
      </c>
      <c r="C45">
        <v>20</v>
      </c>
      <c r="D45">
        <v>1E-3</v>
      </c>
      <c r="E45">
        <v>32</v>
      </c>
      <c r="F45">
        <v>2</v>
      </c>
      <c r="G45">
        <v>1500</v>
      </c>
      <c r="H45" s="4">
        <v>18.740438699722201</v>
      </c>
    </row>
    <row r="46" spans="1:8" x14ac:dyDescent="0.3">
      <c r="A46" s="6">
        <v>4.2918734834529398E-5</v>
      </c>
      <c r="B46">
        <v>20000</v>
      </c>
      <c r="C46">
        <v>20</v>
      </c>
      <c r="D46">
        <v>1E-3</v>
      </c>
      <c r="E46">
        <v>64</v>
      </c>
      <c r="F46">
        <v>3</v>
      </c>
      <c r="G46">
        <v>1000</v>
      </c>
      <c r="H46" s="4">
        <v>28.347348213195801</v>
      </c>
    </row>
    <row r="47" spans="1:8" x14ac:dyDescent="0.3">
      <c r="A47" s="6">
        <v>4.3208732677157901E-5</v>
      </c>
      <c r="B47">
        <v>20000</v>
      </c>
      <c r="C47">
        <v>10</v>
      </c>
      <c r="D47">
        <v>1E-3</v>
      </c>
      <c r="E47">
        <v>32</v>
      </c>
      <c r="F47">
        <v>3</v>
      </c>
      <c r="G47">
        <v>1500</v>
      </c>
      <c r="H47" s="4">
        <v>15.4121117591857</v>
      </c>
    </row>
    <row r="48" spans="1:8" x14ac:dyDescent="0.3">
      <c r="A48" s="6">
        <v>4.3256219214526903E-5</v>
      </c>
      <c r="B48">
        <v>10000</v>
      </c>
      <c r="C48">
        <v>20</v>
      </c>
      <c r="D48">
        <v>1E-3</v>
      </c>
      <c r="E48">
        <v>32</v>
      </c>
      <c r="F48">
        <v>3</v>
      </c>
      <c r="G48">
        <v>1500</v>
      </c>
      <c r="H48" s="4">
        <v>26.7122478485107</v>
      </c>
    </row>
    <row r="49" spans="1:8" x14ac:dyDescent="0.3">
      <c r="A49" s="6">
        <v>4.3914722482440898E-5</v>
      </c>
      <c r="B49">
        <v>50000</v>
      </c>
      <c r="C49">
        <v>10</v>
      </c>
      <c r="D49">
        <v>1E-3</v>
      </c>
      <c r="E49">
        <v>64</v>
      </c>
      <c r="F49">
        <v>3</v>
      </c>
      <c r="G49">
        <v>500</v>
      </c>
      <c r="H49" s="4">
        <v>10.7214322090148</v>
      </c>
    </row>
    <row r="50" spans="1:8" x14ac:dyDescent="0.3">
      <c r="A50" s="6">
        <v>4.4117776269558797E-5</v>
      </c>
      <c r="B50">
        <v>10000</v>
      </c>
      <c r="C50">
        <v>50</v>
      </c>
      <c r="D50">
        <v>1E-3</v>
      </c>
      <c r="E50">
        <v>32</v>
      </c>
      <c r="F50">
        <v>2</v>
      </c>
      <c r="G50">
        <v>1500</v>
      </c>
      <c r="H50" s="4">
        <v>41.211915969848597</v>
      </c>
    </row>
    <row r="51" spans="1:8" x14ac:dyDescent="0.3">
      <c r="A51" s="6">
        <v>4.78536494483705E-5</v>
      </c>
      <c r="B51">
        <v>50000</v>
      </c>
      <c r="C51">
        <v>10</v>
      </c>
      <c r="D51">
        <v>1E-3</v>
      </c>
      <c r="E51">
        <v>32</v>
      </c>
      <c r="F51">
        <v>3</v>
      </c>
      <c r="G51">
        <v>1000</v>
      </c>
      <c r="H51" s="4">
        <v>12.041076898574801</v>
      </c>
    </row>
    <row r="52" spans="1:8" x14ac:dyDescent="0.3">
      <c r="A52" s="6">
        <v>4.9019774451153299E-5</v>
      </c>
      <c r="B52">
        <v>50000</v>
      </c>
      <c r="C52">
        <v>10</v>
      </c>
      <c r="D52">
        <v>1E-3</v>
      </c>
      <c r="E52">
        <v>16</v>
      </c>
      <c r="F52">
        <v>2</v>
      </c>
      <c r="G52">
        <v>1500</v>
      </c>
      <c r="H52" s="4">
        <v>9.9341115951537997</v>
      </c>
    </row>
    <row r="53" spans="1:8" x14ac:dyDescent="0.3">
      <c r="A53" s="6">
        <v>4.9775233492255197E-5</v>
      </c>
      <c r="B53">
        <v>10000</v>
      </c>
      <c r="C53">
        <v>50</v>
      </c>
      <c r="D53">
        <v>1E-3</v>
      </c>
      <c r="E53">
        <v>16</v>
      </c>
      <c r="F53">
        <v>3</v>
      </c>
      <c r="G53">
        <v>1000</v>
      </c>
      <c r="H53" s="4">
        <v>35.567605018615701</v>
      </c>
    </row>
    <row r="54" spans="1:8" x14ac:dyDescent="0.3">
      <c r="A54" s="6">
        <v>5.1777777116512798E-5</v>
      </c>
      <c r="B54">
        <v>10000</v>
      </c>
      <c r="C54">
        <v>10</v>
      </c>
      <c r="D54">
        <v>1E-3</v>
      </c>
      <c r="E54">
        <v>32</v>
      </c>
      <c r="F54">
        <v>2</v>
      </c>
      <c r="G54">
        <v>1500</v>
      </c>
      <c r="H54" s="4">
        <v>8.8669276237487793</v>
      </c>
    </row>
    <row r="55" spans="1:8" x14ac:dyDescent="0.3">
      <c r="A55" s="6">
        <v>5.4625070333713598E-5</v>
      </c>
      <c r="B55">
        <v>20000</v>
      </c>
      <c r="C55">
        <v>50</v>
      </c>
      <c r="D55">
        <v>1E-3</v>
      </c>
      <c r="E55">
        <v>64</v>
      </c>
      <c r="F55">
        <v>3</v>
      </c>
      <c r="G55">
        <v>1000</v>
      </c>
      <c r="H55" s="4">
        <v>66.426764011383</v>
      </c>
    </row>
    <row r="56" spans="1:8" x14ac:dyDescent="0.3">
      <c r="A56" s="6">
        <v>5.4786778491688797E-5</v>
      </c>
      <c r="B56">
        <v>10000</v>
      </c>
      <c r="C56">
        <v>10</v>
      </c>
      <c r="D56">
        <v>1E-3</v>
      </c>
      <c r="E56">
        <v>64</v>
      </c>
      <c r="F56">
        <v>2</v>
      </c>
      <c r="G56">
        <v>1000</v>
      </c>
      <c r="H56" s="4">
        <v>8.4291615486145002</v>
      </c>
    </row>
    <row r="57" spans="1:8" x14ac:dyDescent="0.3">
      <c r="A57" s="6">
        <v>5.48358184460084E-5</v>
      </c>
      <c r="B57">
        <v>20000</v>
      </c>
      <c r="C57">
        <v>20</v>
      </c>
      <c r="D57">
        <v>1E-3</v>
      </c>
      <c r="E57">
        <v>64</v>
      </c>
      <c r="F57">
        <v>2</v>
      </c>
      <c r="G57">
        <v>1000</v>
      </c>
      <c r="H57" s="4">
        <v>18.7121500968933</v>
      </c>
    </row>
    <row r="58" spans="1:8" x14ac:dyDescent="0.3">
      <c r="A58" s="6">
        <v>5.5731205065967502E-5</v>
      </c>
      <c r="B58">
        <v>50000</v>
      </c>
      <c r="C58">
        <v>20</v>
      </c>
      <c r="D58">
        <v>1E-3</v>
      </c>
      <c r="E58">
        <v>16</v>
      </c>
      <c r="F58">
        <v>3</v>
      </c>
      <c r="G58">
        <v>1500</v>
      </c>
      <c r="H58" s="4">
        <v>24.9907979965209</v>
      </c>
    </row>
    <row r="59" spans="1:8" x14ac:dyDescent="0.3">
      <c r="A59" s="6">
        <v>5.5788263125577901E-5</v>
      </c>
      <c r="B59">
        <v>20000</v>
      </c>
      <c r="C59">
        <v>10</v>
      </c>
      <c r="D59">
        <v>1E-3</v>
      </c>
      <c r="E59">
        <v>64</v>
      </c>
      <c r="F59">
        <v>2</v>
      </c>
      <c r="G59">
        <v>1500</v>
      </c>
      <c r="H59" s="4">
        <v>15.2800202369689</v>
      </c>
    </row>
    <row r="60" spans="1:8" x14ac:dyDescent="0.3">
      <c r="A60" s="6">
        <v>5.6063905503833599E-5</v>
      </c>
      <c r="B60">
        <v>50000</v>
      </c>
      <c r="C60">
        <v>50</v>
      </c>
      <c r="D60">
        <v>1E-3</v>
      </c>
      <c r="E60">
        <v>64</v>
      </c>
      <c r="F60">
        <v>3</v>
      </c>
      <c r="G60">
        <v>1000</v>
      </c>
      <c r="H60" s="4">
        <v>85.560869693756104</v>
      </c>
    </row>
    <row r="61" spans="1:8" x14ac:dyDescent="0.3">
      <c r="A61" s="6">
        <v>5.7215664128307199E-5</v>
      </c>
      <c r="B61">
        <v>10000</v>
      </c>
      <c r="C61">
        <v>50</v>
      </c>
      <c r="D61">
        <v>1E-3</v>
      </c>
      <c r="E61">
        <v>64</v>
      </c>
      <c r="F61">
        <v>2</v>
      </c>
      <c r="G61">
        <v>1000</v>
      </c>
      <c r="H61" s="4">
        <v>40.397647380828801</v>
      </c>
    </row>
    <row r="62" spans="1:8" x14ac:dyDescent="0.3">
      <c r="A62" s="6">
        <v>5.7668061344884302E-5</v>
      </c>
      <c r="B62">
        <v>50000</v>
      </c>
      <c r="C62">
        <v>10</v>
      </c>
      <c r="D62">
        <v>1E-3</v>
      </c>
      <c r="E62">
        <v>16</v>
      </c>
      <c r="F62">
        <v>3</v>
      </c>
      <c r="G62">
        <v>1500</v>
      </c>
      <c r="H62" s="4">
        <v>14.6794667243957</v>
      </c>
    </row>
    <row r="63" spans="1:8" x14ac:dyDescent="0.3">
      <c r="A63" s="6">
        <v>5.88276780035812E-5</v>
      </c>
      <c r="B63">
        <v>50000</v>
      </c>
      <c r="C63">
        <v>50</v>
      </c>
      <c r="D63">
        <v>1E-3</v>
      </c>
      <c r="E63">
        <v>16</v>
      </c>
      <c r="F63">
        <v>3</v>
      </c>
      <c r="G63">
        <v>1000</v>
      </c>
      <c r="H63" s="4">
        <v>38.277275562286299</v>
      </c>
    </row>
    <row r="64" spans="1:8" x14ac:dyDescent="0.3">
      <c r="A64" s="6">
        <v>5.9129499277332798E-5</v>
      </c>
      <c r="B64">
        <v>20000</v>
      </c>
      <c r="C64">
        <v>50</v>
      </c>
      <c r="D64">
        <v>1E-3</v>
      </c>
      <c r="E64">
        <v>16</v>
      </c>
      <c r="F64">
        <v>3</v>
      </c>
      <c r="G64">
        <v>1500</v>
      </c>
      <c r="H64" s="4">
        <v>54.521083354949901</v>
      </c>
    </row>
    <row r="65" spans="1:8" x14ac:dyDescent="0.3">
      <c r="A65" s="6">
        <v>6.0211023082956597E-5</v>
      </c>
      <c r="B65">
        <v>50000</v>
      </c>
      <c r="C65">
        <v>50</v>
      </c>
      <c r="D65">
        <v>1E-3</v>
      </c>
      <c r="E65">
        <v>64</v>
      </c>
      <c r="F65">
        <v>2</v>
      </c>
      <c r="G65">
        <v>1000</v>
      </c>
      <c r="H65" s="4">
        <v>55.781948328018103</v>
      </c>
    </row>
    <row r="66" spans="1:8" x14ac:dyDescent="0.3">
      <c r="A66" s="6">
        <v>6.0796708567067899E-5</v>
      </c>
      <c r="B66">
        <v>20000</v>
      </c>
      <c r="C66">
        <v>20</v>
      </c>
      <c r="D66">
        <v>1E-3</v>
      </c>
      <c r="E66">
        <v>16</v>
      </c>
      <c r="F66">
        <v>3</v>
      </c>
      <c r="G66">
        <v>1500</v>
      </c>
      <c r="H66" s="4">
        <v>23.739636182784999</v>
      </c>
    </row>
    <row r="67" spans="1:8" x14ac:dyDescent="0.3">
      <c r="A67" s="6">
        <v>6.2082312069833197E-5</v>
      </c>
      <c r="B67">
        <v>10000</v>
      </c>
      <c r="C67">
        <v>10</v>
      </c>
      <c r="D67">
        <v>1E-3</v>
      </c>
      <c r="E67">
        <v>32</v>
      </c>
      <c r="F67">
        <v>3</v>
      </c>
      <c r="G67">
        <v>1000</v>
      </c>
      <c r="H67" s="4">
        <v>8.6785922050476003</v>
      </c>
    </row>
    <row r="68" spans="1:8" x14ac:dyDescent="0.3">
      <c r="A68" s="6">
        <v>6.3225408666767099E-5</v>
      </c>
      <c r="B68">
        <v>10000</v>
      </c>
      <c r="C68">
        <v>20</v>
      </c>
      <c r="D68">
        <v>1E-3</v>
      </c>
      <c r="E68">
        <v>16</v>
      </c>
      <c r="F68">
        <v>2</v>
      </c>
      <c r="G68">
        <v>1500</v>
      </c>
      <c r="H68" s="4">
        <v>15.368960142135601</v>
      </c>
    </row>
    <row r="69" spans="1:8" x14ac:dyDescent="0.3">
      <c r="A69" s="6">
        <v>6.4526728237979101E-5</v>
      </c>
      <c r="B69">
        <v>10000</v>
      </c>
      <c r="C69">
        <v>50</v>
      </c>
      <c r="D69">
        <v>1E-3</v>
      </c>
      <c r="E69">
        <v>64</v>
      </c>
      <c r="F69">
        <v>3</v>
      </c>
      <c r="G69">
        <v>1000</v>
      </c>
      <c r="H69" s="4">
        <v>60.4659709930419</v>
      </c>
    </row>
    <row r="70" spans="1:8" x14ac:dyDescent="0.3">
      <c r="A70" s="6">
        <v>6.4860578277148306E-5</v>
      </c>
      <c r="B70">
        <v>50000</v>
      </c>
      <c r="C70">
        <v>50</v>
      </c>
      <c r="D70">
        <v>1E-3</v>
      </c>
      <c r="E70">
        <v>16</v>
      </c>
      <c r="F70">
        <v>2</v>
      </c>
      <c r="G70">
        <v>1500</v>
      </c>
      <c r="H70" s="4">
        <v>36.901911020278902</v>
      </c>
    </row>
    <row r="71" spans="1:8" x14ac:dyDescent="0.3">
      <c r="A71" s="6">
        <v>6.5790598455350805E-5</v>
      </c>
      <c r="B71">
        <v>20000</v>
      </c>
      <c r="C71">
        <v>50</v>
      </c>
      <c r="D71">
        <v>1E-3</v>
      </c>
      <c r="E71">
        <v>32</v>
      </c>
      <c r="F71">
        <v>2</v>
      </c>
      <c r="G71">
        <v>1500</v>
      </c>
      <c r="H71" s="4">
        <v>43.2700386047363</v>
      </c>
    </row>
    <row r="72" spans="1:8" x14ac:dyDescent="0.3">
      <c r="A72" s="6">
        <v>6.6249544033780694E-5</v>
      </c>
      <c r="B72">
        <v>10000</v>
      </c>
      <c r="C72">
        <v>10</v>
      </c>
      <c r="D72">
        <v>1E-3</v>
      </c>
      <c r="E72">
        <v>16</v>
      </c>
      <c r="F72">
        <v>2</v>
      </c>
      <c r="G72">
        <v>1500</v>
      </c>
      <c r="H72" s="4">
        <v>7.9727630615234304</v>
      </c>
    </row>
    <row r="73" spans="1:8" x14ac:dyDescent="0.3">
      <c r="A73" s="6">
        <v>6.6769833210855695E-5</v>
      </c>
      <c r="B73">
        <v>50000</v>
      </c>
      <c r="C73">
        <v>50</v>
      </c>
      <c r="D73">
        <v>1E-3</v>
      </c>
      <c r="E73">
        <v>32</v>
      </c>
      <c r="F73">
        <v>2</v>
      </c>
      <c r="G73">
        <v>1500</v>
      </c>
      <c r="H73" s="4">
        <v>48.0860850811004</v>
      </c>
    </row>
    <row r="74" spans="1:8" x14ac:dyDescent="0.3">
      <c r="A74" s="6">
        <v>6.7983528424520005E-5</v>
      </c>
      <c r="B74">
        <v>10000</v>
      </c>
      <c r="C74">
        <v>20</v>
      </c>
      <c r="D74">
        <v>1E-3</v>
      </c>
      <c r="E74">
        <v>32</v>
      </c>
      <c r="F74">
        <v>2</v>
      </c>
      <c r="G74">
        <v>1500</v>
      </c>
      <c r="H74" s="4">
        <v>17.4922566413879</v>
      </c>
    </row>
    <row r="75" spans="1:8" x14ac:dyDescent="0.3">
      <c r="A75" s="6">
        <v>7.0271365984808599E-5</v>
      </c>
      <c r="B75">
        <v>20000</v>
      </c>
      <c r="C75">
        <v>20</v>
      </c>
      <c r="D75">
        <v>1E-3</v>
      </c>
      <c r="E75">
        <v>16</v>
      </c>
      <c r="F75">
        <v>2</v>
      </c>
      <c r="G75">
        <v>1500</v>
      </c>
      <c r="H75" s="4">
        <v>15.824084997177099</v>
      </c>
    </row>
    <row r="76" spans="1:8" x14ac:dyDescent="0.3">
      <c r="A76" s="6">
        <v>7.0409427280537703E-5</v>
      </c>
      <c r="B76">
        <v>10000</v>
      </c>
      <c r="C76">
        <v>20</v>
      </c>
      <c r="D76">
        <v>1E-3</v>
      </c>
      <c r="E76">
        <v>64</v>
      </c>
      <c r="F76">
        <v>3</v>
      </c>
      <c r="G76">
        <v>1000</v>
      </c>
      <c r="H76" s="4">
        <v>26.178709506988501</v>
      </c>
    </row>
    <row r="77" spans="1:8" x14ac:dyDescent="0.3">
      <c r="A77" s="6">
        <v>7.1753456722944894E-5</v>
      </c>
      <c r="B77">
        <v>20000</v>
      </c>
      <c r="C77">
        <v>50</v>
      </c>
      <c r="D77">
        <v>1E-3</v>
      </c>
      <c r="E77">
        <v>32</v>
      </c>
      <c r="F77">
        <v>3</v>
      </c>
      <c r="G77">
        <v>1000</v>
      </c>
      <c r="H77" s="4">
        <v>43.338768959045403</v>
      </c>
    </row>
    <row r="78" spans="1:8" x14ac:dyDescent="0.3">
      <c r="A78" s="6">
        <v>7.3144568887073506E-5</v>
      </c>
      <c r="B78">
        <v>50000</v>
      </c>
      <c r="C78">
        <v>10</v>
      </c>
      <c r="D78">
        <v>1E-3</v>
      </c>
      <c r="E78">
        <v>16</v>
      </c>
      <c r="F78">
        <v>3</v>
      </c>
      <c r="G78">
        <v>1000</v>
      </c>
      <c r="H78" s="4">
        <v>9.8218870162963796</v>
      </c>
    </row>
    <row r="79" spans="1:8" x14ac:dyDescent="0.3">
      <c r="A79" s="6">
        <v>7.8275159467011595E-5</v>
      </c>
      <c r="B79">
        <v>10000</v>
      </c>
      <c r="C79">
        <v>10</v>
      </c>
      <c r="D79">
        <v>1E-3</v>
      </c>
      <c r="E79">
        <v>64</v>
      </c>
      <c r="F79">
        <v>3</v>
      </c>
      <c r="G79">
        <v>500</v>
      </c>
      <c r="H79" s="4">
        <v>6.6211836338043204</v>
      </c>
    </row>
    <row r="80" spans="1:8" x14ac:dyDescent="0.3">
      <c r="A80" s="6">
        <v>8.0110083217732595E-5</v>
      </c>
      <c r="B80">
        <v>50000</v>
      </c>
      <c r="C80">
        <v>20</v>
      </c>
      <c r="D80">
        <v>1E-3</v>
      </c>
      <c r="E80">
        <v>16</v>
      </c>
      <c r="F80">
        <v>3</v>
      </c>
      <c r="G80">
        <v>1000</v>
      </c>
      <c r="H80" s="4">
        <v>16.8566877841949</v>
      </c>
    </row>
    <row r="81" spans="1:8" x14ac:dyDescent="0.3">
      <c r="A81" s="6">
        <v>8.1544283602852307E-5</v>
      </c>
      <c r="B81">
        <v>20000</v>
      </c>
      <c r="C81">
        <v>50</v>
      </c>
      <c r="D81">
        <v>1E-3</v>
      </c>
      <c r="E81">
        <v>64</v>
      </c>
      <c r="F81">
        <v>2</v>
      </c>
      <c r="G81">
        <v>1000</v>
      </c>
      <c r="H81" s="4">
        <v>44.4018969535827</v>
      </c>
    </row>
    <row r="82" spans="1:8" x14ac:dyDescent="0.3">
      <c r="A82" s="6">
        <v>8.2325066614430398E-5</v>
      </c>
      <c r="B82">
        <v>10000</v>
      </c>
      <c r="C82">
        <v>50</v>
      </c>
      <c r="D82">
        <v>1E-3</v>
      </c>
      <c r="E82">
        <v>32</v>
      </c>
      <c r="F82">
        <v>2</v>
      </c>
      <c r="G82">
        <v>1000</v>
      </c>
      <c r="H82" s="4">
        <v>27.6812453269958</v>
      </c>
    </row>
    <row r="83" spans="1:8" x14ac:dyDescent="0.3">
      <c r="A83" s="6">
        <v>8.3356702816672596E-5</v>
      </c>
      <c r="B83">
        <v>10000</v>
      </c>
      <c r="C83">
        <v>20</v>
      </c>
      <c r="D83">
        <v>1E-3</v>
      </c>
      <c r="E83">
        <v>32</v>
      </c>
      <c r="F83">
        <v>3</v>
      </c>
      <c r="G83">
        <v>1000</v>
      </c>
      <c r="H83" s="4">
        <v>17.833265542984002</v>
      </c>
    </row>
    <row r="84" spans="1:8" x14ac:dyDescent="0.3">
      <c r="A84" s="6">
        <v>8.4728344518225599E-5</v>
      </c>
      <c r="B84">
        <v>50000</v>
      </c>
      <c r="C84">
        <v>20</v>
      </c>
      <c r="D84">
        <v>1E-3</v>
      </c>
      <c r="E84">
        <v>16</v>
      </c>
      <c r="F84">
        <v>2</v>
      </c>
      <c r="G84">
        <v>1500</v>
      </c>
      <c r="H84" s="4">
        <v>16.829943895339898</v>
      </c>
    </row>
    <row r="85" spans="1:8" x14ac:dyDescent="0.3">
      <c r="A85" s="6">
        <v>8.5618332377634902E-5</v>
      </c>
      <c r="B85">
        <v>10000</v>
      </c>
      <c r="C85">
        <v>20</v>
      </c>
      <c r="D85">
        <v>1E-3</v>
      </c>
      <c r="E85">
        <v>64</v>
      </c>
      <c r="F85">
        <v>2</v>
      </c>
      <c r="G85">
        <v>1000</v>
      </c>
      <c r="H85" s="4">
        <v>17.395872831344601</v>
      </c>
    </row>
    <row r="86" spans="1:8" x14ac:dyDescent="0.3">
      <c r="A86" s="6">
        <v>8.7576343503315002E-5</v>
      </c>
      <c r="B86">
        <v>20000</v>
      </c>
      <c r="C86">
        <v>20</v>
      </c>
      <c r="D86">
        <v>1E-3</v>
      </c>
      <c r="E86">
        <v>64</v>
      </c>
      <c r="F86">
        <v>3</v>
      </c>
      <c r="G86">
        <v>500</v>
      </c>
      <c r="H86" s="4">
        <v>14.669140815734799</v>
      </c>
    </row>
    <row r="87" spans="1:8" x14ac:dyDescent="0.3">
      <c r="A87" s="6">
        <v>9.2313021013978801E-5</v>
      </c>
      <c r="B87">
        <v>10000</v>
      </c>
      <c r="C87">
        <v>10</v>
      </c>
      <c r="D87">
        <v>1E-3</v>
      </c>
      <c r="E87">
        <v>16</v>
      </c>
      <c r="F87">
        <v>3</v>
      </c>
      <c r="G87">
        <v>1000</v>
      </c>
      <c r="H87" s="4">
        <v>7.7597281932830802</v>
      </c>
    </row>
    <row r="88" spans="1:8" x14ac:dyDescent="0.3">
      <c r="A88" s="6">
        <v>9.6441908681299497E-5</v>
      </c>
      <c r="B88">
        <v>10000</v>
      </c>
      <c r="C88">
        <v>20</v>
      </c>
      <c r="D88">
        <v>1E-3</v>
      </c>
      <c r="E88">
        <v>32</v>
      </c>
      <c r="F88">
        <v>2</v>
      </c>
      <c r="G88">
        <v>1000</v>
      </c>
      <c r="H88" s="4">
        <v>11.865397691726599</v>
      </c>
    </row>
    <row r="89" spans="1:8" x14ac:dyDescent="0.3">
      <c r="A89" s="6">
        <v>9.67667219811119E-5</v>
      </c>
      <c r="B89">
        <v>20000</v>
      </c>
      <c r="C89">
        <v>10</v>
      </c>
      <c r="D89">
        <v>1E-3</v>
      </c>
      <c r="E89">
        <v>32</v>
      </c>
      <c r="F89">
        <v>2</v>
      </c>
      <c r="G89">
        <v>1500</v>
      </c>
      <c r="H89" s="4">
        <v>10.4795475006103</v>
      </c>
    </row>
    <row r="90" spans="1:8" x14ac:dyDescent="0.3">
      <c r="A90" s="6">
        <v>9.7430296591483002E-5</v>
      </c>
      <c r="B90">
        <v>10000</v>
      </c>
      <c r="C90">
        <v>10</v>
      </c>
      <c r="D90">
        <v>1E-3</v>
      </c>
      <c r="E90">
        <v>32</v>
      </c>
      <c r="F90">
        <v>2</v>
      </c>
      <c r="G90">
        <v>1000</v>
      </c>
      <c r="H90" s="4">
        <v>5.88271141052246</v>
      </c>
    </row>
    <row r="91" spans="1:8" x14ac:dyDescent="0.3">
      <c r="A91" s="6">
        <v>9.7473086498212002E-5</v>
      </c>
      <c r="B91">
        <v>50000</v>
      </c>
      <c r="C91">
        <v>10</v>
      </c>
      <c r="D91">
        <v>1E-3</v>
      </c>
      <c r="E91">
        <v>32</v>
      </c>
      <c r="F91">
        <v>2</v>
      </c>
      <c r="G91">
        <v>1000</v>
      </c>
      <c r="H91" s="4">
        <v>8.1010220050811697</v>
      </c>
    </row>
    <row r="92" spans="1:8" x14ac:dyDescent="0.3">
      <c r="A92" s="6">
        <v>1.00362987723201E-4</v>
      </c>
      <c r="B92">
        <v>50000</v>
      </c>
      <c r="C92">
        <v>50</v>
      </c>
      <c r="D92">
        <v>1E-3</v>
      </c>
      <c r="E92">
        <v>64</v>
      </c>
      <c r="F92">
        <v>1</v>
      </c>
      <c r="G92">
        <v>1500</v>
      </c>
      <c r="H92" s="4">
        <v>40.255694627761798</v>
      </c>
    </row>
    <row r="93" spans="1:8" x14ac:dyDescent="0.3">
      <c r="A93" s="6">
        <v>1.0096883488586101E-4</v>
      </c>
      <c r="B93">
        <v>50000</v>
      </c>
      <c r="C93">
        <v>50</v>
      </c>
      <c r="D93">
        <v>1E-3</v>
      </c>
      <c r="E93">
        <v>64</v>
      </c>
      <c r="F93">
        <v>3</v>
      </c>
      <c r="G93">
        <v>500</v>
      </c>
      <c r="H93" s="4">
        <v>45.9965786933898</v>
      </c>
    </row>
    <row r="94" spans="1:8" x14ac:dyDescent="0.3">
      <c r="A94" s="6">
        <v>1.03562175354454E-4</v>
      </c>
      <c r="B94">
        <v>20000</v>
      </c>
      <c r="C94">
        <v>10</v>
      </c>
      <c r="D94">
        <v>1E-3</v>
      </c>
      <c r="E94">
        <v>32</v>
      </c>
      <c r="F94">
        <v>2</v>
      </c>
      <c r="G94">
        <v>1000</v>
      </c>
      <c r="H94" s="4">
        <v>7.0991446971893302</v>
      </c>
    </row>
    <row r="95" spans="1:8" x14ac:dyDescent="0.3">
      <c r="A95" s="6">
        <v>1.0430904512759201E-4</v>
      </c>
      <c r="B95">
        <v>10000</v>
      </c>
      <c r="C95">
        <v>10</v>
      </c>
      <c r="D95">
        <v>1E-3</v>
      </c>
      <c r="E95">
        <v>32</v>
      </c>
      <c r="F95">
        <v>3</v>
      </c>
      <c r="G95">
        <v>500</v>
      </c>
      <c r="H95" s="4">
        <v>4.3691279888152996</v>
      </c>
    </row>
    <row r="96" spans="1:8" x14ac:dyDescent="0.3">
      <c r="A96" s="6">
        <v>1.0542497329879501E-4</v>
      </c>
      <c r="B96">
        <v>20000</v>
      </c>
      <c r="C96">
        <v>10</v>
      </c>
      <c r="D96">
        <v>1E-3</v>
      </c>
      <c r="E96">
        <v>16</v>
      </c>
      <c r="F96">
        <v>2</v>
      </c>
      <c r="G96">
        <v>1500</v>
      </c>
      <c r="H96" s="4">
        <v>9.0797023773193306</v>
      </c>
    </row>
    <row r="97" spans="1:8" x14ac:dyDescent="0.3">
      <c r="A97" s="6">
        <v>1.07322244730312E-4</v>
      </c>
      <c r="B97">
        <v>10000</v>
      </c>
      <c r="C97">
        <v>20</v>
      </c>
      <c r="D97">
        <v>1E-3</v>
      </c>
      <c r="E97">
        <v>64</v>
      </c>
      <c r="F97">
        <v>1</v>
      </c>
      <c r="G97">
        <v>1500</v>
      </c>
      <c r="H97" s="4">
        <v>12.4252800941467</v>
      </c>
    </row>
    <row r="98" spans="1:8" x14ac:dyDescent="0.3">
      <c r="A98" s="6">
        <v>1.07791114714927E-4</v>
      </c>
      <c r="B98">
        <v>20000</v>
      </c>
      <c r="C98">
        <v>50</v>
      </c>
      <c r="D98">
        <v>1E-3</v>
      </c>
      <c r="E98">
        <v>64</v>
      </c>
      <c r="F98">
        <v>3</v>
      </c>
      <c r="G98">
        <v>500</v>
      </c>
      <c r="H98" s="4">
        <v>34.440961837768498</v>
      </c>
    </row>
    <row r="99" spans="1:8" x14ac:dyDescent="0.3">
      <c r="A99" s="6">
        <v>1.08891697891522E-4</v>
      </c>
      <c r="B99">
        <v>10000</v>
      </c>
      <c r="C99">
        <v>10</v>
      </c>
      <c r="D99">
        <v>1E-3</v>
      </c>
      <c r="E99">
        <v>16</v>
      </c>
      <c r="F99">
        <v>2</v>
      </c>
      <c r="G99">
        <v>1000</v>
      </c>
      <c r="H99" s="4">
        <v>5.3246893882751403</v>
      </c>
    </row>
    <row r="100" spans="1:8" x14ac:dyDescent="0.3">
      <c r="A100" s="6">
        <v>1.09454973426181E-4</v>
      </c>
      <c r="B100">
        <v>10000</v>
      </c>
      <c r="C100">
        <v>10</v>
      </c>
      <c r="D100">
        <v>1E-3</v>
      </c>
      <c r="E100">
        <v>32</v>
      </c>
      <c r="F100">
        <v>1</v>
      </c>
      <c r="G100">
        <v>1500</v>
      </c>
      <c r="H100" s="4">
        <v>4.7454557418823198</v>
      </c>
    </row>
    <row r="101" spans="1:8" x14ac:dyDescent="0.3">
      <c r="A101" s="6">
        <v>1.09959277324378E-4</v>
      </c>
      <c r="B101">
        <v>50000</v>
      </c>
      <c r="C101">
        <v>10</v>
      </c>
      <c r="D101">
        <v>1E-3</v>
      </c>
      <c r="E101">
        <v>16</v>
      </c>
      <c r="F101">
        <v>2</v>
      </c>
      <c r="G101">
        <v>1000</v>
      </c>
      <c r="H101" s="4">
        <v>6.6460158824920601</v>
      </c>
    </row>
    <row r="102" spans="1:8" x14ac:dyDescent="0.3">
      <c r="A102" s="6">
        <v>1.13491070806048E-4</v>
      </c>
      <c r="B102">
        <v>20000</v>
      </c>
      <c r="C102">
        <v>50</v>
      </c>
      <c r="D102">
        <v>1E-3</v>
      </c>
      <c r="E102">
        <v>16</v>
      </c>
      <c r="F102">
        <v>2</v>
      </c>
      <c r="G102">
        <v>1500</v>
      </c>
      <c r="H102" s="4">
        <v>35.8455843925476</v>
      </c>
    </row>
    <row r="103" spans="1:8" x14ac:dyDescent="0.3">
      <c r="A103" s="6">
        <v>1.14831389510072E-4</v>
      </c>
      <c r="B103">
        <v>10000</v>
      </c>
      <c r="C103">
        <v>20</v>
      </c>
      <c r="D103">
        <v>1E-3</v>
      </c>
      <c r="E103">
        <v>16</v>
      </c>
      <c r="F103">
        <v>2</v>
      </c>
      <c r="G103">
        <v>1000</v>
      </c>
      <c r="H103" s="4">
        <v>10.2263007164001</v>
      </c>
    </row>
    <row r="104" spans="1:8" x14ac:dyDescent="0.3">
      <c r="A104" s="6">
        <v>1.15636074042413E-4</v>
      </c>
      <c r="B104">
        <v>20000</v>
      </c>
      <c r="C104">
        <v>10</v>
      </c>
      <c r="D104">
        <v>1E-3</v>
      </c>
      <c r="E104">
        <v>64</v>
      </c>
      <c r="F104">
        <v>2</v>
      </c>
      <c r="G104">
        <v>1000</v>
      </c>
      <c r="H104" s="4">
        <v>10.4752855300903</v>
      </c>
    </row>
    <row r="105" spans="1:8" x14ac:dyDescent="0.3">
      <c r="A105" s="6">
        <v>1.15998758701607E-4</v>
      </c>
      <c r="B105">
        <v>20000</v>
      </c>
      <c r="C105">
        <v>20</v>
      </c>
      <c r="D105">
        <v>1E-3</v>
      </c>
      <c r="E105">
        <v>32</v>
      </c>
      <c r="F105">
        <v>2</v>
      </c>
      <c r="G105">
        <v>1000</v>
      </c>
      <c r="H105" s="4">
        <v>12.944687128067001</v>
      </c>
    </row>
    <row r="106" spans="1:8" x14ac:dyDescent="0.3">
      <c r="A106" s="6">
        <v>1.1622787133092E-4</v>
      </c>
      <c r="B106">
        <v>50000</v>
      </c>
      <c r="C106">
        <v>20</v>
      </c>
      <c r="D106">
        <v>1E-3</v>
      </c>
      <c r="E106">
        <v>64</v>
      </c>
      <c r="F106">
        <v>3</v>
      </c>
      <c r="G106">
        <v>500</v>
      </c>
      <c r="H106" s="4">
        <v>19.867046356201101</v>
      </c>
    </row>
    <row r="107" spans="1:8" x14ac:dyDescent="0.3">
      <c r="A107" s="6">
        <v>1.1780735803767999E-4</v>
      </c>
      <c r="B107">
        <v>10000</v>
      </c>
      <c r="C107">
        <v>50</v>
      </c>
      <c r="D107">
        <v>1E-3</v>
      </c>
      <c r="E107">
        <v>32</v>
      </c>
      <c r="F107">
        <v>1</v>
      </c>
      <c r="G107">
        <v>1500</v>
      </c>
      <c r="H107" s="4">
        <v>19.938615560531598</v>
      </c>
    </row>
    <row r="108" spans="1:8" x14ac:dyDescent="0.3">
      <c r="A108" s="6">
        <v>1.19401593110524E-4</v>
      </c>
      <c r="B108">
        <v>10000</v>
      </c>
      <c r="C108">
        <v>20</v>
      </c>
      <c r="D108">
        <v>1E-3</v>
      </c>
      <c r="E108">
        <v>32</v>
      </c>
      <c r="F108">
        <v>1</v>
      </c>
      <c r="G108">
        <v>1500</v>
      </c>
      <c r="H108" s="4">
        <v>8.8152928352355904</v>
      </c>
    </row>
    <row r="109" spans="1:8" x14ac:dyDescent="0.3">
      <c r="A109" s="6">
        <v>1.19887154141906E-4</v>
      </c>
      <c r="B109">
        <v>10000</v>
      </c>
      <c r="C109">
        <v>20</v>
      </c>
      <c r="D109">
        <v>1E-3</v>
      </c>
      <c r="E109">
        <v>64</v>
      </c>
      <c r="F109">
        <v>3</v>
      </c>
      <c r="G109">
        <v>500</v>
      </c>
      <c r="H109" s="4">
        <v>13.419363021850501</v>
      </c>
    </row>
    <row r="110" spans="1:8" x14ac:dyDescent="0.3">
      <c r="A110" s="6">
        <v>1.2148301902925499E-4</v>
      </c>
      <c r="B110">
        <v>20000</v>
      </c>
      <c r="C110">
        <v>20</v>
      </c>
      <c r="D110">
        <v>1E-3</v>
      </c>
      <c r="E110">
        <v>16</v>
      </c>
      <c r="F110">
        <v>2</v>
      </c>
      <c r="G110">
        <v>1000</v>
      </c>
      <c r="H110" s="4">
        <v>10.596322536468501</v>
      </c>
    </row>
    <row r="111" spans="1:8" x14ac:dyDescent="0.3">
      <c r="A111" s="6">
        <v>1.2325274292379599E-4</v>
      </c>
      <c r="B111">
        <v>50000</v>
      </c>
      <c r="C111">
        <v>10</v>
      </c>
      <c r="D111">
        <v>1E-3</v>
      </c>
      <c r="E111">
        <v>64</v>
      </c>
      <c r="F111">
        <v>1</v>
      </c>
      <c r="G111">
        <v>1500</v>
      </c>
      <c r="H111" s="4">
        <v>9.2478806972503609</v>
      </c>
    </row>
    <row r="112" spans="1:8" x14ac:dyDescent="0.3">
      <c r="A112" s="6">
        <v>1.2462263111956401E-4</v>
      </c>
      <c r="B112">
        <v>10000</v>
      </c>
      <c r="C112">
        <v>50</v>
      </c>
      <c r="D112">
        <v>1E-3</v>
      </c>
      <c r="E112">
        <v>32</v>
      </c>
      <c r="F112">
        <v>3</v>
      </c>
      <c r="G112">
        <v>500</v>
      </c>
      <c r="H112" s="4">
        <v>20.917041063308702</v>
      </c>
    </row>
    <row r="113" spans="1:8" x14ac:dyDescent="0.3">
      <c r="A113" s="6">
        <v>1.2992578558623701E-4</v>
      </c>
      <c r="B113">
        <v>20000</v>
      </c>
      <c r="C113">
        <v>20</v>
      </c>
      <c r="D113">
        <v>1E-3</v>
      </c>
      <c r="E113">
        <v>16</v>
      </c>
      <c r="F113">
        <v>3</v>
      </c>
      <c r="G113">
        <v>1000</v>
      </c>
      <c r="H113" s="4">
        <v>15.9883484840393</v>
      </c>
    </row>
    <row r="114" spans="1:8" x14ac:dyDescent="0.3">
      <c r="A114" s="6">
        <v>1.31241249619051E-4</v>
      </c>
      <c r="B114">
        <v>10000</v>
      </c>
      <c r="C114">
        <v>50</v>
      </c>
      <c r="D114">
        <v>1E-3</v>
      </c>
      <c r="E114">
        <v>64</v>
      </c>
      <c r="F114">
        <v>2</v>
      </c>
      <c r="G114">
        <v>500</v>
      </c>
      <c r="H114" s="4">
        <v>20.775576591491699</v>
      </c>
    </row>
    <row r="115" spans="1:8" x14ac:dyDescent="0.3">
      <c r="A115" s="6">
        <v>1.33370049297809E-4</v>
      </c>
      <c r="B115">
        <v>20000</v>
      </c>
      <c r="C115">
        <v>10</v>
      </c>
      <c r="D115">
        <v>1E-3</v>
      </c>
      <c r="E115">
        <v>16</v>
      </c>
      <c r="F115">
        <v>3</v>
      </c>
      <c r="G115">
        <v>1000</v>
      </c>
      <c r="H115" s="4">
        <v>9.0433740615844709</v>
      </c>
    </row>
    <row r="116" spans="1:8" x14ac:dyDescent="0.3">
      <c r="A116" s="6">
        <v>1.3347521598916501E-4</v>
      </c>
      <c r="B116">
        <v>50000</v>
      </c>
      <c r="C116">
        <v>10</v>
      </c>
      <c r="D116">
        <v>1E-3</v>
      </c>
      <c r="E116">
        <v>64</v>
      </c>
      <c r="F116">
        <v>2</v>
      </c>
      <c r="G116">
        <v>500</v>
      </c>
      <c r="H116" s="4">
        <v>6.9138696193694997</v>
      </c>
    </row>
    <row r="117" spans="1:8" x14ac:dyDescent="0.3">
      <c r="A117" s="6">
        <v>1.3350241351872601E-4</v>
      </c>
      <c r="B117">
        <v>50000</v>
      </c>
      <c r="C117">
        <v>50</v>
      </c>
      <c r="D117">
        <v>1E-3</v>
      </c>
      <c r="E117">
        <v>32</v>
      </c>
      <c r="F117">
        <v>2</v>
      </c>
      <c r="G117">
        <v>1000</v>
      </c>
      <c r="H117" s="4">
        <v>32.759879350662203</v>
      </c>
    </row>
    <row r="118" spans="1:8" x14ac:dyDescent="0.3">
      <c r="A118" s="6">
        <v>1.3475227751769101E-4</v>
      </c>
      <c r="B118">
        <v>50000</v>
      </c>
      <c r="C118">
        <v>10</v>
      </c>
      <c r="D118">
        <v>1E-3</v>
      </c>
      <c r="E118">
        <v>32</v>
      </c>
      <c r="F118">
        <v>1</v>
      </c>
      <c r="G118">
        <v>1500</v>
      </c>
      <c r="H118" s="4">
        <v>6.22267341613769</v>
      </c>
    </row>
    <row r="119" spans="1:8" x14ac:dyDescent="0.3">
      <c r="A119" s="6">
        <v>1.3670400949195E-4</v>
      </c>
      <c r="B119">
        <v>20000</v>
      </c>
      <c r="C119">
        <v>20</v>
      </c>
      <c r="D119">
        <v>1E-3</v>
      </c>
      <c r="E119">
        <v>32</v>
      </c>
      <c r="F119">
        <v>1</v>
      </c>
      <c r="G119">
        <v>1500</v>
      </c>
      <c r="H119" s="4">
        <v>9.4887194633483798</v>
      </c>
    </row>
    <row r="120" spans="1:8" x14ac:dyDescent="0.3">
      <c r="A120" s="6">
        <v>1.3673334615305001E-4</v>
      </c>
      <c r="B120">
        <v>10000</v>
      </c>
      <c r="C120">
        <v>20</v>
      </c>
      <c r="D120">
        <v>1E-3</v>
      </c>
      <c r="E120">
        <v>16</v>
      </c>
      <c r="F120">
        <v>1</v>
      </c>
      <c r="G120">
        <v>1500</v>
      </c>
      <c r="H120" s="4">
        <v>7.9051642417907697</v>
      </c>
    </row>
    <row r="121" spans="1:8" x14ac:dyDescent="0.3">
      <c r="A121" s="6">
        <v>1.3837883307132799E-4</v>
      </c>
      <c r="B121">
        <v>20000</v>
      </c>
      <c r="C121">
        <v>20</v>
      </c>
      <c r="D121">
        <v>1E-3</v>
      </c>
      <c r="E121">
        <v>64</v>
      </c>
      <c r="F121">
        <v>1</v>
      </c>
      <c r="G121">
        <v>1500</v>
      </c>
      <c r="H121" s="4">
        <v>13.0703179836273</v>
      </c>
    </row>
    <row r="122" spans="1:8" x14ac:dyDescent="0.3">
      <c r="A122" s="6">
        <v>1.4062844275031201E-4</v>
      </c>
      <c r="B122">
        <v>20000</v>
      </c>
      <c r="C122">
        <v>50</v>
      </c>
      <c r="D122">
        <v>1E-3</v>
      </c>
      <c r="E122">
        <v>64</v>
      </c>
      <c r="F122">
        <v>1</v>
      </c>
      <c r="G122">
        <v>1500</v>
      </c>
      <c r="H122" s="4">
        <v>32.619852542877197</v>
      </c>
    </row>
    <row r="123" spans="1:8" x14ac:dyDescent="0.3">
      <c r="A123" s="6">
        <v>1.4157900295685901E-4</v>
      </c>
      <c r="B123">
        <v>10000</v>
      </c>
      <c r="C123">
        <v>50</v>
      </c>
      <c r="D123">
        <v>1E-3</v>
      </c>
      <c r="E123">
        <v>16</v>
      </c>
      <c r="F123">
        <v>2</v>
      </c>
      <c r="G123">
        <v>1000</v>
      </c>
      <c r="H123" s="4">
        <v>23.3210287094116</v>
      </c>
    </row>
    <row r="124" spans="1:8" x14ac:dyDescent="0.3">
      <c r="A124" s="6">
        <v>1.4353153528645599E-4</v>
      </c>
      <c r="B124">
        <v>50000</v>
      </c>
      <c r="C124">
        <v>20</v>
      </c>
      <c r="D124">
        <v>1E-3</v>
      </c>
      <c r="E124">
        <v>64</v>
      </c>
      <c r="F124">
        <v>2</v>
      </c>
      <c r="G124">
        <v>1000</v>
      </c>
      <c r="H124" s="4">
        <v>24.3166453838348</v>
      </c>
    </row>
    <row r="125" spans="1:8" x14ac:dyDescent="0.3">
      <c r="A125" s="6">
        <v>1.4353312144521599E-4</v>
      </c>
      <c r="B125">
        <v>10000</v>
      </c>
      <c r="C125">
        <v>50</v>
      </c>
      <c r="D125">
        <v>1E-3</v>
      </c>
      <c r="E125">
        <v>64</v>
      </c>
      <c r="F125">
        <v>3</v>
      </c>
      <c r="G125">
        <v>500</v>
      </c>
      <c r="H125" s="4">
        <v>30.615324735641401</v>
      </c>
    </row>
    <row r="126" spans="1:8" x14ac:dyDescent="0.3">
      <c r="A126" s="6">
        <v>1.43739438499324E-4</v>
      </c>
      <c r="B126">
        <v>50000</v>
      </c>
      <c r="C126">
        <v>20</v>
      </c>
      <c r="D126">
        <v>1E-3</v>
      </c>
      <c r="E126">
        <v>16</v>
      </c>
      <c r="F126">
        <v>2</v>
      </c>
      <c r="G126">
        <v>1000</v>
      </c>
      <c r="H126" s="4">
        <v>11.3248393535614</v>
      </c>
    </row>
    <row r="127" spans="1:8" x14ac:dyDescent="0.3">
      <c r="A127" s="6">
        <v>1.4693540288135401E-4</v>
      </c>
      <c r="B127">
        <v>10000</v>
      </c>
      <c r="C127">
        <v>50</v>
      </c>
      <c r="D127">
        <v>1E-3</v>
      </c>
      <c r="E127">
        <v>16</v>
      </c>
      <c r="F127">
        <v>3</v>
      </c>
      <c r="G127">
        <v>500</v>
      </c>
      <c r="H127" s="4">
        <v>17.856597661972</v>
      </c>
    </row>
    <row r="128" spans="1:8" x14ac:dyDescent="0.3">
      <c r="A128" s="6">
        <v>1.4694592391606401E-4</v>
      </c>
      <c r="B128">
        <v>10000</v>
      </c>
      <c r="C128">
        <v>10</v>
      </c>
      <c r="D128">
        <v>1E-3</v>
      </c>
      <c r="E128">
        <v>64</v>
      </c>
      <c r="F128">
        <v>1</v>
      </c>
      <c r="G128">
        <v>1500</v>
      </c>
      <c r="H128" s="4">
        <v>6.4078209400177002</v>
      </c>
    </row>
    <row r="129" spans="1:8" x14ac:dyDescent="0.3">
      <c r="A129" s="6">
        <v>1.4987619942985399E-4</v>
      </c>
      <c r="B129">
        <v>20000</v>
      </c>
      <c r="C129">
        <v>50</v>
      </c>
      <c r="D129">
        <v>1E-3</v>
      </c>
      <c r="E129">
        <v>32</v>
      </c>
      <c r="F129">
        <v>2</v>
      </c>
      <c r="G129">
        <v>1000</v>
      </c>
      <c r="H129" s="4">
        <v>28.963458061218201</v>
      </c>
    </row>
    <row r="130" spans="1:8" x14ac:dyDescent="0.3">
      <c r="A130" s="6">
        <v>1.5113023982848899E-4</v>
      </c>
      <c r="B130">
        <v>50000</v>
      </c>
      <c r="C130">
        <v>20</v>
      </c>
      <c r="D130">
        <v>1E-3</v>
      </c>
      <c r="E130">
        <v>32</v>
      </c>
      <c r="F130">
        <v>3</v>
      </c>
      <c r="G130">
        <v>500</v>
      </c>
      <c r="H130" s="4">
        <v>11.2721853256225</v>
      </c>
    </row>
    <row r="131" spans="1:8" x14ac:dyDescent="0.3">
      <c r="A131" s="6">
        <v>1.5283896937035E-4</v>
      </c>
      <c r="B131">
        <v>50000</v>
      </c>
      <c r="C131">
        <v>20</v>
      </c>
      <c r="D131">
        <v>1E-3</v>
      </c>
      <c r="E131">
        <v>32</v>
      </c>
      <c r="F131">
        <v>2</v>
      </c>
      <c r="G131">
        <v>1000</v>
      </c>
      <c r="H131" s="4">
        <v>14.1800560951232</v>
      </c>
    </row>
    <row r="132" spans="1:8" x14ac:dyDescent="0.3">
      <c r="A132" s="6">
        <v>1.53230081195943E-4</v>
      </c>
      <c r="B132">
        <v>20000</v>
      </c>
      <c r="C132">
        <v>50</v>
      </c>
      <c r="D132">
        <v>1E-3</v>
      </c>
      <c r="E132">
        <v>16</v>
      </c>
      <c r="F132">
        <v>3</v>
      </c>
      <c r="G132">
        <v>1000</v>
      </c>
      <c r="H132" s="4">
        <v>36.504567623138399</v>
      </c>
    </row>
    <row r="133" spans="1:8" x14ac:dyDescent="0.3">
      <c r="A133" s="6">
        <v>1.5350505418609801E-4</v>
      </c>
      <c r="B133">
        <v>20000</v>
      </c>
      <c r="C133">
        <v>20</v>
      </c>
      <c r="D133">
        <v>1E-3</v>
      </c>
      <c r="E133">
        <v>16</v>
      </c>
      <c r="F133">
        <v>1</v>
      </c>
      <c r="G133">
        <v>1500</v>
      </c>
      <c r="H133" s="4">
        <v>8.0496151447296107</v>
      </c>
    </row>
    <row r="134" spans="1:8" x14ac:dyDescent="0.3">
      <c r="A134" s="6">
        <v>1.5396028175018701E-4</v>
      </c>
      <c r="B134">
        <v>10000</v>
      </c>
      <c r="C134">
        <v>50</v>
      </c>
      <c r="D134">
        <v>1E-3</v>
      </c>
      <c r="E134">
        <v>16</v>
      </c>
      <c r="F134">
        <v>1</v>
      </c>
      <c r="G134">
        <v>1500</v>
      </c>
      <c r="H134" s="4">
        <v>17.114804983138999</v>
      </c>
    </row>
    <row r="135" spans="1:8" x14ac:dyDescent="0.3">
      <c r="A135" s="6">
        <v>1.53985325596295E-4</v>
      </c>
      <c r="B135">
        <v>50000</v>
      </c>
      <c r="C135">
        <v>50</v>
      </c>
      <c r="D135">
        <v>1E-3</v>
      </c>
      <c r="E135">
        <v>32</v>
      </c>
      <c r="F135">
        <v>1</v>
      </c>
      <c r="G135">
        <v>1500</v>
      </c>
      <c r="H135" s="4">
        <v>22.595746040344199</v>
      </c>
    </row>
    <row r="136" spans="1:8" x14ac:dyDescent="0.3">
      <c r="A136" s="6">
        <v>1.5469957725144901E-4</v>
      </c>
      <c r="B136">
        <v>50000</v>
      </c>
      <c r="C136">
        <v>10</v>
      </c>
      <c r="D136">
        <v>1E-3</v>
      </c>
      <c r="E136">
        <v>16</v>
      </c>
      <c r="F136">
        <v>1</v>
      </c>
      <c r="G136">
        <v>1500</v>
      </c>
      <c r="H136" s="4">
        <v>5.2892465591430602</v>
      </c>
    </row>
    <row r="137" spans="1:8" x14ac:dyDescent="0.3">
      <c r="A137" s="6">
        <v>1.5955035632941799E-4</v>
      </c>
      <c r="B137">
        <v>50000</v>
      </c>
      <c r="C137">
        <v>50</v>
      </c>
      <c r="D137">
        <v>1E-3</v>
      </c>
      <c r="E137">
        <v>16</v>
      </c>
      <c r="F137">
        <v>1</v>
      </c>
      <c r="G137">
        <v>1500</v>
      </c>
      <c r="H137" s="4">
        <v>18.6494975090026</v>
      </c>
    </row>
    <row r="138" spans="1:8" x14ac:dyDescent="0.3">
      <c r="A138" s="6">
        <v>1.60484880325384E-4</v>
      </c>
      <c r="B138">
        <v>20000</v>
      </c>
      <c r="C138">
        <v>10</v>
      </c>
      <c r="D138">
        <v>1E-3</v>
      </c>
      <c r="E138">
        <v>16</v>
      </c>
      <c r="F138">
        <v>3</v>
      </c>
      <c r="G138">
        <v>1500</v>
      </c>
      <c r="H138" s="4">
        <v>13.3858489990234</v>
      </c>
    </row>
    <row r="139" spans="1:8" x14ac:dyDescent="0.3">
      <c r="A139" s="6">
        <v>1.60838855663314E-4</v>
      </c>
      <c r="B139">
        <v>20000</v>
      </c>
      <c r="C139">
        <v>10</v>
      </c>
      <c r="D139">
        <v>1E-3</v>
      </c>
      <c r="E139">
        <v>64</v>
      </c>
      <c r="F139">
        <v>3</v>
      </c>
      <c r="G139">
        <v>1000</v>
      </c>
      <c r="H139" s="4">
        <v>16.058661460876401</v>
      </c>
    </row>
    <row r="140" spans="1:8" x14ac:dyDescent="0.3">
      <c r="A140" s="6">
        <v>1.6127021808642799E-4</v>
      </c>
      <c r="B140">
        <v>10000</v>
      </c>
      <c r="C140">
        <v>50</v>
      </c>
      <c r="D140">
        <v>1E-3</v>
      </c>
      <c r="E140">
        <v>64</v>
      </c>
      <c r="F140">
        <v>1</v>
      </c>
      <c r="G140">
        <v>1500</v>
      </c>
      <c r="H140" s="4">
        <v>30.157638788223199</v>
      </c>
    </row>
    <row r="141" spans="1:8" x14ac:dyDescent="0.3">
      <c r="A141" s="6">
        <v>1.66140584042295E-4</v>
      </c>
      <c r="B141">
        <v>20000</v>
      </c>
      <c r="C141">
        <v>10</v>
      </c>
      <c r="D141">
        <v>1E-3</v>
      </c>
      <c r="E141">
        <v>32</v>
      </c>
      <c r="F141">
        <v>3</v>
      </c>
      <c r="G141">
        <v>1000</v>
      </c>
      <c r="H141" s="4">
        <v>10.4271938800811</v>
      </c>
    </row>
    <row r="142" spans="1:8" x14ac:dyDescent="0.3">
      <c r="A142" s="6">
        <v>1.73045569681562E-4</v>
      </c>
      <c r="B142">
        <v>10000</v>
      </c>
      <c r="C142">
        <v>10</v>
      </c>
      <c r="D142">
        <v>1E-3</v>
      </c>
      <c r="E142">
        <v>64</v>
      </c>
      <c r="F142">
        <v>2</v>
      </c>
      <c r="G142">
        <v>500</v>
      </c>
      <c r="H142" s="4">
        <v>4.3451628684997496</v>
      </c>
    </row>
    <row r="143" spans="1:8" x14ac:dyDescent="0.3">
      <c r="A143" s="6">
        <v>1.7883114924188701E-4</v>
      </c>
      <c r="B143">
        <v>20000</v>
      </c>
      <c r="C143">
        <v>50</v>
      </c>
      <c r="D143">
        <v>1E-3</v>
      </c>
      <c r="E143">
        <v>32</v>
      </c>
      <c r="F143">
        <v>1</v>
      </c>
      <c r="G143">
        <v>1500</v>
      </c>
      <c r="H143" s="4">
        <v>20.917943716049098</v>
      </c>
    </row>
    <row r="144" spans="1:8" x14ac:dyDescent="0.3">
      <c r="A144" s="6">
        <v>1.8571845430415099E-4</v>
      </c>
      <c r="B144">
        <v>20000</v>
      </c>
      <c r="C144">
        <v>20</v>
      </c>
      <c r="D144">
        <v>1E-3</v>
      </c>
      <c r="E144">
        <v>64</v>
      </c>
      <c r="F144">
        <v>2</v>
      </c>
      <c r="G144">
        <v>500</v>
      </c>
      <c r="H144" s="4">
        <v>9.8694384098052907</v>
      </c>
    </row>
    <row r="145" spans="1:8" x14ac:dyDescent="0.3">
      <c r="A145" s="6">
        <v>1.8617206660564899E-4</v>
      </c>
      <c r="B145">
        <v>50000</v>
      </c>
      <c r="C145">
        <v>20</v>
      </c>
      <c r="D145">
        <v>1E-3</v>
      </c>
      <c r="E145">
        <v>16</v>
      </c>
      <c r="F145">
        <v>1</v>
      </c>
      <c r="G145">
        <v>1500</v>
      </c>
      <c r="H145" s="4">
        <v>8.7549591064453107</v>
      </c>
    </row>
    <row r="146" spans="1:8" x14ac:dyDescent="0.3">
      <c r="A146" s="6">
        <v>1.94219115655869E-4</v>
      </c>
      <c r="B146">
        <v>50000</v>
      </c>
      <c r="C146">
        <v>50</v>
      </c>
      <c r="D146">
        <v>1E-3</v>
      </c>
      <c r="E146">
        <v>64</v>
      </c>
      <c r="F146">
        <v>1</v>
      </c>
      <c r="G146">
        <v>1000</v>
      </c>
      <c r="H146" s="4">
        <v>27.1743628978729</v>
      </c>
    </row>
    <row r="147" spans="1:8" x14ac:dyDescent="0.3">
      <c r="A147" s="6">
        <v>1.9504960800986699E-4</v>
      </c>
      <c r="B147">
        <v>20000</v>
      </c>
      <c r="C147">
        <v>20</v>
      </c>
      <c r="D147">
        <v>1E-3</v>
      </c>
      <c r="E147">
        <v>32</v>
      </c>
      <c r="F147">
        <v>3</v>
      </c>
      <c r="G147">
        <v>500</v>
      </c>
      <c r="H147" s="4">
        <v>9.8035149574279696</v>
      </c>
    </row>
    <row r="148" spans="1:8" x14ac:dyDescent="0.3">
      <c r="A148" s="6">
        <v>1.9744268502108701E-4</v>
      </c>
      <c r="B148">
        <v>20000</v>
      </c>
      <c r="C148">
        <v>10</v>
      </c>
      <c r="D148">
        <v>1E-3</v>
      </c>
      <c r="E148">
        <v>16</v>
      </c>
      <c r="F148">
        <v>1</v>
      </c>
      <c r="G148">
        <v>1500</v>
      </c>
      <c r="H148" s="4">
        <v>4.8493535518646196</v>
      </c>
    </row>
    <row r="149" spans="1:8" x14ac:dyDescent="0.3">
      <c r="A149" s="6">
        <v>1.9983813399448899E-4</v>
      </c>
      <c r="B149">
        <v>50000</v>
      </c>
      <c r="C149">
        <v>50</v>
      </c>
      <c r="D149">
        <v>1E-3</v>
      </c>
      <c r="E149">
        <v>32</v>
      </c>
      <c r="F149">
        <v>3</v>
      </c>
      <c r="G149">
        <v>500</v>
      </c>
      <c r="H149" s="4">
        <v>26.783767938613799</v>
      </c>
    </row>
    <row r="150" spans="1:8" x14ac:dyDescent="0.3">
      <c r="A150" s="6">
        <v>2.02075054403394E-4</v>
      </c>
      <c r="B150">
        <v>50000</v>
      </c>
      <c r="C150">
        <v>50</v>
      </c>
      <c r="D150">
        <v>1E-3</v>
      </c>
      <c r="E150">
        <v>32</v>
      </c>
      <c r="F150">
        <v>1</v>
      </c>
      <c r="G150">
        <v>1000</v>
      </c>
      <c r="H150" s="4">
        <v>15.294577360153101</v>
      </c>
    </row>
    <row r="151" spans="1:8" x14ac:dyDescent="0.3">
      <c r="A151" s="6">
        <v>2.0641346054617299E-4</v>
      </c>
      <c r="B151">
        <v>50000</v>
      </c>
      <c r="C151">
        <v>20</v>
      </c>
      <c r="D151">
        <v>1E-3</v>
      </c>
      <c r="E151">
        <v>16</v>
      </c>
      <c r="F151">
        <v>3</v>
      </c>
      <c r="G151">
        <v>500</v>
      </c>
      <c r="H151" s="4">
        <v>8.6885480880737305</v>
      </c>
    </row>
    <row r="152" spans="1:8" x14ac:dyDescent="0.3">
      <c r="A152" s="6">
        <v>2.0883632532786499E-4</v>
      </c>
      <c r="B152">
        <v>10000</v>
      </c>
      <c r="C152">
        <v>20</v>
      </c>
      <c r="D152">
        <v>1E-3</v>
      </c>
      <c r="E152">
        <v>64</v>
      </c>
      <c r="F152">
        <v>1</v>
      </c>
      <c r="G152">
        <v>1000</v>
      </c>
      <c r="H152" s="4">
        <v>8.41265773773193</v>
      </c>
    </row>
    <row r="153" spans="1:8" x14ac:dyDescent="0.3">
      <c r="A153" s="6">
        <v>2.1412044588941999E-4</v>
      </c>
      <c r="B153">
        <v>20000</v>
      </c>
      <c r="C153">
        <v>50</v>
      </c>
      <c r="D153">
        <v>1E-3</v>
      </c>
      <c r="E153">
        <v>16</v>
      </c>
      <c r="F153">
        <v>2</v>
      </c>
      <c r="G153">
        <v>1000</v>
      </c>
      <c r="H153" s="4">
        <v>24.006801128387401</v>
      </c>
    </row>
    <row r="154" spans="1:8" x14ac:dyDescent="0.3">
      <c r="A154" s="6">
        <v>2.1527559147216301E-4</v>
      </c>
      <c r="B154">
        <v>50000</v>
      </c>
      <c r="C154">
        <v>20</v>
      </c>
      <c r="D154">
        <v>1E-3</v>
      </c>
      <c r="E154">
        <v>64</v>
      </c>
      <c r="F154">
        <v>2</v>
      </c>
      <c r="G154">
        <v>500</v>
      </c>
      <c r="H154" s="4">
        <v>13.130591392516999</v>
      </c>
    </row>
    <row r="155" spans="1:8" x14ac:dyDescent="0.3">
      <c r="A155" s="6">
        <v>2.18891145777888E-4</v>
      </c>
      <c r="B155">
        <v>10000</v>
      </c>
      <c r="C155">
        <v>20</v>
      </c>
      <c r="D155">
        <v>1E-3</v>
      </c>
      <c r="E155">
        <v>32</v>
      </c>
      <c r="F155">
        <v>1</v>
      </c>
      <c r="G155">
        <v>1000</v>
      </c>
      <c r="H155" s="4">
        <v>5.9008834362030003</v>
      </c>
    </row>
    <row r="156" spans="1:8" x14ac:dyDescent="0.3">
      <c r="A156" s="6">
        <v>2.1962316532153601E-4</v>
      </c>
      <c r="B156">
        <v>10000</v>
      </c>
      <c r="C156">
        <v>10</v>
      </c>
      <c r="D156">
        <v>1E-3</v>
      </c>
      <c r="E156">
        <v>16</v>
      </c>
      <c r="F156">
        <v>1</v>
      </c>
      <c r="G156">
        <v>1500</v>
      </c>
      <c r="H156" s="4">
        <v>4.3198935985565097</v>
      </c>
    </row>
    <row r="157" spans="1:8" x14ac:dyDescent="0.3">
      <c r="A157" s="6">
        <v>2.2057547175791101E-4</v>
      </c>
      <c r="B157">
        <v>50000</v>
      </c>
      <c r="C157">
        <v>20</v>
      </c>
      <c r="D157">
        <v>1E-3</v>
      </c>
      <c r="E157">
        <v>32</v>
      </c>
      <c r="F157">
        <v>1</v>
      </c>
      <c r="G157">
        <v>1500</v>
      </c>
      <c r="H157" s="4">
        <v>10.5095510482788</v>
      </c>
    </row>
    <row r="158" spans="1:8" x14ac:dyDescent="0.3">
      <c r="A158" s="6">
        <v>2.2137374617159299E-4</v>
      </c>
      <c r="B158">
        <v>50000</v>
      </c>
      <c r="C158">
        <v>10</v>
      </c>
      <c r="D158">
        <v>1E-3</v>
      </c>
      <c r="E158">
        <v>32</v>
      </c>
      <c r="F158">
        <v>2</v>
      </c>
      <c r="G158">
        <v>500</v>
      </c>
      <c r="H158" s="4">
        <v>4.2493503093719402</v>
      </c>
    </row>
    <row r="159" spans="1:8" x14ac:dyDescent="0.3">
      <c r="A159" s="6">
        <v>2.2241525584831801E-4</v>
      </c>
      <c r="B159">
        <v>20000</v>
      </c>
      <c r="C159">
        <v>20</v>
      </c>
      <c r="D159">
        <v>1E-3</v>
      </c>
      <c r="E159">
        <v>32</v>
      </c>
      <c r="F159">
        <v>1</v>
      </c>
      <c r="G159">
        <v>1000</v>
      </c>
      <c r="H159" s="4">
        <v>6.4308552742004297</v>
      </c>
    </row>
    <row r="160" spans="1:8" x14ac:dyDescent="0.3">
      <c r="A160" s="6">
        <v>2.2479124891106001E-4</v>
      </c>
      <c r="B160">
        <v>50000</v>
      </c>
      <c r="C160">
        <v>10</v>
      </c>
      <c r="D160">
        <v>1E-3</v>
      </c>
      <c r="E160">
        <v>32</v>
      </c>
      <c r="F160">
        <v>1</v>
      </c>
      <c r="G160">
        <v>1000</v>
      </c>
      <c r="H160" s="4">
        <v>4.1868822574615399</v>
      </c>
    </row>
    <row r="161" spans="1:8" x14ac:dyDescent="0.3">
      <c r="A161" s="6">
        <v>2.30717283557169E-4</v>
      </c>
      <c r="B161">
        <v>10000</v>
      </c>
      <c r="C161">
        <v>50</v>
      </c>
      <c r="D161">
        <v>1E-3</v>
      </c>
      <c r="E161">
        <v>16</v>
      </c>
      <c r="F161">
        <v>1</v>
      </c>
      <c r="G161">
        <v>1000</v>
      </c>
      <c r="H161" s="4">
        <v>11.4543795585632</v>
      </c>
    </row>
    <row r="162" spans="1:8" x14ac:dyDescent="0.3">
      <c r="A162" s="6">
        <v>2.3071962641552001E-4</v>
      </c>
      <c r="B162">
        <v>20000</v>
      </c>
      <c r="C162">
        <v>20</v>
      </c>
      <c r="D162">
        <v>1E-3</v>
      </c>
      <c r="E162">
        <v>64</v>
      </c>
      <c r="F162">
        <v>1</v>
      </c>
      <c r="G162">
        <v>1000</v>
      </c>
      <c r="H162" s="4">
        <v>8.9466884136199898</v>
      </c>
    </row>
    <row r="163" spans="1:8" x14ac:dyDescent="0.3">
      <c r="A163" s="6">
        <v>2.3487917496822701E-4</v>
      </c>
      <c r="B163">
        <v>20000</v>
      </c>
      <c r="C163">
        <v>50</v>
      </c>
      <c r="D163">
        <v>1E-3</v>
      </c>
      <c r="E163">
        <v>64</v>
      </c>
      <c r="F163">
        <v>2</v>
      </c>
      <c r="G163">
        <v>500</v>
      </c>
      <c r="H163" s="4">
        <v>23.174113512039099</v>
      </c>
    </row>
    <row r="164" spans="1:8" x14ac:dyDescent="0.3">
      <c r="A164" s="6">
        <v>2.40052453591488E-4</v>
      </c>
      <c r="B164">
        <v>50000</v>
      </c>
      <c r="C164">
        <v>10</v>
      </c>
      <c r="D164">
        <v>1E-3</v>
      </c>
      <c r="E164">
        <v>16</v>
      </c>
      <c r="F164">
        <v>2</v>
      </c>
      <c r="G164">
        <v>500</v>
      </c>
      <c r="H164" s="4">
        <v>3.4255838394164999</v>
      </c>
    </row>
    <row r="165" spans="1:8" x14ac:dyDescent="0.3">
      <c r="A165" s="6">
        <v>2.4117268912959801E-4</v>
      </c>
      <c r="B165">
        <v>50000</v>
      </c>
      <c r="C165">
        <v>50</v>
      </c>
      <c r="D165">
        <v>1E-3</v>
      </c>
      <c r="E165">
        <v>64</v>
      </c>
      <c r="F165">
        <v>2</v>
      </c>
      <c r="G165">
        <v>500</v>
      </c>
      <c r="H165" s="4">
        <v>32.355120182037297</v>
      </c>
    </row>
    <row r="166" spans="1:8" x14ac:dyDescent="0.3">
      <c r="A166" s="6">
        <v>2.5437853764742602E-4</v>
      </c>
      <c r="B166">
        <v>10000</v>
      </c>
      <c r="C166">
        <v>20</v>
      </c>
      <c r="D166">
        <v>1E-3</v>
      </c>
      <c r="E166">
        <v>32</v>
      </c>
      <c r="F166">
        <v>2</v>
      </c>
      <c r="G166">
        <v>500</v>
      </c>
      <c r="H166" s="4">
        <v>5.9364609718322701</v>
      </c>
    </row>
    <row r="167" spans="1:8" x14ac:dyDescent="0.3">
      <c r="A167" s="6">
        <v>2.5835982523858498E-4</v>
      </c>
      <c r="B167">
        <v>10000</v>
      </c>
      <c r="C167">
        <v>50</v>
      </c>
      <c r="D167">
        <v>1E-3</v>
      </c>
      <c r="E167">
        <v>32</v>
      </c>
      <c r="F167">
        <v>1</v>
      </c>
      <c r="G167">
        <v>1000</v>
      </c>
      <c r="H167" s="4">
        <v>13.437019348144499</v>
      </c>
    </row>
    <row r="168" spans="1:8" x14ac:dyDescent="0.3">
      <c r="A168" s="6">
        <v>2.5969746639020698E-4</v>
      </c>
      <c r="B168">
        <v>10000</v>
      </c>
      <c r="C168">
        <v>20</v>
      </c>
      <c r="D168">
        <v>1E-3</v>
      </c>
      <c r="E168">
        <v>32</v>
      </c>
      <c r="F168">
        <v>3</v>
      </c>
      <c r="G168">
        <v>500</v>
      </c>
      <c r="H168" s="4">
        <v>8.9356648921966499</v>
      </c>
    </row>
    <row r="169" spans="1:8" x14ac:dyDescent="0.3">
      <c r="A169" s="6">
        <v>2.6128097670152702E-4</v>
      </c>
      <c r="B169">
        <v>10000</v>
      </c>
      <c r="C169">
        <v>50</v>
      </c>
      <c r="D169">
        <v>1E-3</v>
      </c>
      <c r="E169">
        <v>64</v>
      </c>
      <c r="F169">
        <v>1</v>
      </c>
      <c r="G169">
        <v>1000</v>
      </c>
      <c r="H169" s="4">
        <v>20.254802703857401</v>
      </c>
    </row>
    <row r="170" spans="1:8" x14ac:dyDescent="0.3">
      <c r="A170" s="6">
        <v>2.6188534684479199E-4</v>
      </c>
      <c r="B170">
        <v>10000</v>
      </c>
      <c r="C170">
        <v>10</v>
      </c>
      <c r="D170">
        <v>1E-3</v>
      </c>
      <c r="E170">
        <v>32</v>
      </c>
      <c r="F170">
        <v>2</v>
      </c>
      <c r="G170">
        <v>500</v>
      </c>
      <c r="H170" s="4">
        <v>2.9681706428527801</v>
      </c>
    </row>
    <row r="171" spans="1:8" x14ac:dyDescent="0.3">
      <c r="A171" s="6">
        <v>2.74837104370817E-4</v>
      </c>
      <c r="B171">
        <v>50000</v>
      </c>
      <c r="C171">
        <v>20</v>
      </c>
      <c r="D171">
        <v>1E-3</v>
      </c>
      <c r="E171">
        <v>64</v>
      </c>
      <c r="F171">
        <v>1</v>
      </c>
      <c r="G171">
        <v>1500</v>
      </c>
      <c r="H171" s="4">
        <v>17.187964439392001</v>
      </c>
    </row>
    <row r="172" spans="1:8" x14ac:dyDescent="0.3">
      <c r="A172" s="6">
        <v>2.7655993471853403E-4</v>
      </c>
      <c r="B172">
        <v>10000</v>
      </c>
      <c r="C172">
        <v>10</v>
      </c>
      <c r="D172">
        <v>1E-3</v>
      </c>
      <c r="E172">
        <v>32</v>
      </c>
      <c r="F172">
        <v>1</v>
      </c>
      <c r="G172">
        <v>1000</v>
      </c>
      <c r="H172" s="4">
        <v>3.1755237579345699</v>
      </c>
    </row>
    <row r="173" spans="1:8" x14ac:dyDescent="0.3">
      <c r="A173" s="6">
        <v>2.78543622698634E-4</v>
      </c>
      <c r="B173">
        <v>10000</v>
      </c>
      <c r="C173">
        <v>20</v>
      </c>
      <c r="D173">
        <v>1E-3</v>
      </c>
      <c r="E173">
        <v>16</v>
      </c>
      <c r="F173">
        <v>1</v>
      </c>
      <c r="G173">
        <v>1000</v>
      </c>
      <c r="H173" s="4">
        <v>5.3005914688110298</v>
      </c>
    </row>
    <row r="174" spans="1:8" x14ac:dyDescent="0.3">
      <c r="A174" s="6">
        <v>2.8064378420822301E-4</v>
      </c>
      <c r="B174">
        <v>50000</v>
      </c>
      <c r="C174">
        <v>20</v>
      </c>
      <c r="D174">
        <v>1E-3</v>
      </c>
      <c r="E174">
        <v>32</v>
      </c>
      <c r="F174">
        <v>1</v>
      </c>
      <c r="G174">
        <v>1000</v>
      </c>
      <c r="H174" s="4">
        <v>7.1053290367126403</v>
      </c>
    </row>
    <row r="175" spans="1:8" x14ac:dyDescent="0.3">
      <c r="A175" s="6">
        <v>2.8319537523202598E-4</v>
      </c>
      <c r="B175">
        <v>50000</v>
      </c>
      <c r="C175">
        <v>50</v>
      </c>
      <c r="D175">
        <v>1E-3</v>
      </c>
      <c r="E175">
        <v>16</v>
      </c>
      <c r="F175">
        <v>2</v>
      </c>
      <c r="G175">
        <v>1000</v>
      </c>
      <c r="H175" s="4">
        <v>24.760904073715199</v>
      </c>
    </row>
    <row r="176" spans="1:8" x14ac:dyDescent="0.3">
      <c r="A176" s="6">
        <v>2.96493031783029E-4</v>
      </c>
      <c r="B176">
        <v>20000</v>
      </c>
      <c r="C176">
        <v>50</v>
      </c>
      <c r="D176">
        <v>1E-3</v>
      </c>
      <c r="E176">
        <v>64</v>
      </c>
      <c r="F176">
        <v>1</v>
      </c>
      <c r="G176">
        <v>1000</v>
      </c>
      <c r="H176" s="4">
        <v>21.9716458320617</v>
      </c>
    </row>
    <row r="177" spans="1:8" x14ac:dyDescent="0.3">
      <c r="A177" s="6">
        <v>2.9869959689676702E-4</v>
      </c>
      <c r="B177">
        <v>10000</v>
      </c>
      <c r="C177">
        <v>20</v>
      </c>
      <c r="D177">
        <v>1E-3</v>
      </c>
      <c r="E177">
        <v>64</v>
      </c>
      <c r="F177">
        <v>2</v>
      </c>
      <c r="G177">
        <v>500</v>
      </c>
      <c r="H177" s="4">
        <v>8.9430549144744802</v>
      </c>
    </row>
    <row r="178" spans="1:8" x14ac:dyDescent="0.3">
      <c r="A178" s="6">
        <v>3.0000836704857599E-4</v>
      </c>
      <c r="B178">
        <v>20000</v>
      </c>
      <c r="C178">
        <v>50</v>
      </c>
      <c r="D178">
        <v>1E-3</v>
      </c>
      <c r="E178">
        <v>16</v>
      </c>
      <c r="F178">
        <v>1</v>
      </c>
      <c r="G178">
        <v>1500</v>
      </c>
      <c r="H178" s="4">
        <v>17.727393150329501</v>
      </c>
    </row>
    <row r="179" spans="1:8" x14ac:dyDescent="0.3">
      <c r="A179" s="6">
        <v>3.0063756275922E-4</v>
      </c>
      <c r="B179">
        <v>20000</v>
      </c>
      <c r="C179">
        <v>50</v>
      </c>
      <c r="D179">
        <v>1E-3</v>
      </c>
      <c r="E179">
        <v>32</v>
      </c>
      <c r="F179">
        <v>3</v>
      </c>
      <c r="G179">
        <v>500</v>
      </c>
      <c r="H179" s="4">
        <v>22.150221109390198</v>
      </c>
    </row>
    <row r="180" spans="1:8" x14ac:dyDescent="0.3">
      <c r="A180" s="6">
        <v>3.0995966517366398E-4</v>
      </c>
      <c r="B180">
        <v>20000</v>
      </c>
      <c r="C180">
        <v>50</v>
      </c>
      <c r="D180">
        <v>1E-3</v>
      </c>
      <c r="E180">
        <v>32</v>
      </c>
      <c r="F180">
        <v>1</v>
      </c>
      <c r="G180">
        <v>1000</v>
      </c>
      <c r="H180" s="4">
        <v>14.058572769165</v>
      </c>
    </row>
    <row r="181" spans="1:8" x14ac:dyDescent="0.3">
      <c r="A181" s="6">
        <v>3.1274720095098002E-4</v>
      </c>
      <c r="B181">
        <v>20000</v>
      </c>
      <c r="C181">
        <v>20</v>
      </c>
      <c r="D181">
        <v>1E-3</v>
      </c>
      <c r="E181">
        <v>16</v>
      </c>
      <c r="F181">
        <v>1</v>
      </c>
      <c r="G181">
        <v>1000</v>
      </c>
      <c r="H181" s="4">
        <v>5.5089550018310502</v>
      </c>
    </row>
    <row r="182" spans="1:8" x14ac:dyDescent="0.3">
      <c r="A182" s="6">
        <v>3.13047872623428E-4</v>
      </c>
      <c r="B182">
        <v>20000</v>
      </c>
      <c r="C182">
        <v>20</v>
      </c>
      <c r="D182">
        <v>1E-3</v>
      </c>
      <c r="E182">
        <v>16</v>
      </c>
      <c r="F182">
        <v>2</v>
      </c>
      <c r="G182">
        <v>500</v>
      </c>
      <c r="H182" s="4">
        <v>5.35467052459716</v>
      </c>
    </row>
    <row r="183" spans="1:8" x14ac:dyDescent="0.3">
      <c r="A183" s="6">
        <v>3.1341795693151599E-4</v>
      </c>
      <c r="B183">
        <v>10000</v>
      </c>
      <c r="C183">
        <v>50</v>
      </c>
      <c r="D183">
        <v>1E-3</v>
      </c>
      <c r="E183">
        <v>32</v>
      </c>
      <c r="F183">
        <v>2</v>
      </c>
      <c r="G183">
        <v>500</v>
      </c>
      <c r="H183" s="4">
        <v>14.002071619033799</v>
      </c>
    </row>
    <row r="184" spans="1:8" x14ac:dyDescent="0.3">
      <c r="A184" s="6">
        <v>3.2451516017317701E-4</v>
      </c>
      <c r="B184">
        <v>20000</v>
      </c>
      <c r="C184">
        <v>20</v>
      </c>
      <c r="D184">
        <v>1E-3</v>
      </c>
      <c r="E184">
        <v>32</v>
      </c>
      <c r="F184">
        <v>3</v>
      </c>
      <c r="G184">
        <v>1000</v>
      </c>
      <c r="H184" s="4">
        <v>19.1947212219238</v>
      </c>
    </row>
    <row r="185" spans="1:8" x14ac:dyDescent="0.3">
      <c r="A185" s="6">
        <v>3.3272555447183501E-4</v>
      </c>
      <c r="B185">
        <v>50000</v>
      </c>
      <c r="C185">
        <v>10</v>
      </c>
      <c r="D185">
        <v>1E-3</v>
      </c>
      <c r="E185">
        <v>16</v>
      </c>
      <c r="F185">
        <v>1</v>
      </c>
      <c r="G185">
        <v>1000</v>
      </c>
      <c r="H185" s="4">
        <v>3.5850260257720898</v>
      </c>
    </row>
    <row r="186" spans="1:8" x14ac:dyDescent="0.3">
      <c r="A186" s="6">
        <v>3.3593483385629898E-4</v>
      </c>
      <c r="B186">
        <v>20000</v>
      </c>
      <c r="C186">
        <v>10</v>
      </c>
      <c r="D186">
        <v>1E-3</v>
      </c>
      <c r="E186">
        <v>64</v>
      </c>
      <c r="F186">
        <v>2</v>
      </c>
      <c r="G186">
        <v>500</v>
      </c>
      <c r="H186" s="4">
        <v>5.4446735382079998</v>
      </c>
    </row>
    <row r="187" spans="1:8" x14ac:dyDescent="0.3">
      <c r="A187" s="6">
        <v>3.3672858262434602E-4</v>
      </c>
      <c r="B187">
        <v>50000</v>
      </c>
      <c r="C187">
        <v>10</v>
      </c>
      <c r="D187">
        <v>1E-3</v>
      </c>
      <c r="E187">
        <v>64</v>
      </c>
      <c r="F187">
        <v>1</v>
      </c>
      <c r="G187">
        <v>1000</v>
      </c>
      <c r="H187" s="4">
        <v>6.3005259037017796</v>
      </c>
    </row>
    <row r="188" spans="1:8" x14ac:dyDescent="0.3">
      <c r="A188" s="6">
        <v>3.3932866062968899E-4</v>
      </c>
      <c r="B188">
        <v>10000</v>
      </c>
      <c r="C188">
        <v>10</v>
      </c>
      <c r="D188">
        <v>1E-3</v>
      </c>
      <c r="E188">
        <v>64</v>
      </c>
      <c r="F188">
        <v>1</v>
      </c>
      <c r="G188">
        <v>1000</v>
      </c>
      <c r="H188" s="4">
        <v>4.2934865951537997</v>
      </c>
    </row>
    <row r="189" spans="1:8" x14ac:dyDescent="0.3">
      <c r="A189" s="6">
        <v>3.47789609804749E-4</v>
      </c>
      <c r="B189">
        <v>20000</v>
      </c>
      <c r="C189">
        <v>10</v>
      </c>
      <c r="D189">
        <v>1E-3</v>
      </c>
      <c r="E189">
        <v>16</v>
      </c>
      <c r="F189">
        <v>2</v>
      </c>
      <c r="G189">
        <v>1000</v>
      </c>
      <c r="H189" s="4">
        <v>6.1049337387084899</v>
      </c>
    </row>
    <row r="190" spans="1:8" x14ac:dyDescent="0.3">
      <c r="A190" s="6">
        <v>3.4954730654135298E-4</v>
      </c>
      <c r="B190">
        <v>50000</v>
      </c>
      <c r="C190">
        <v>50</v>
      </c>
      <c r="D190">
        <v>1E-3</v>
      </c>
      <c r="E190">
        <v>16</v>
      </c>
      <c r="F190">
        <v>1</v>
      </c>
      <c r="G190">
        <v>1000</v>
      </c>
      <c r="H190" s="4">
        <v>12.650983810424799</v>
      </c>
    </row>
    <row r="191" spans="1:8" x14ac:dyDescent="0.3">
      <c r="A191" s="6">
        <v>3.5235015093348899E-4</v>
      </c>
      <c r="B191">
        <v>20000</v>
      </c>
      <c r="C191">
        <v>50</v>
      </c>
      <c r="D191">
        <v>1E-3</v>
      </c>
      <c r="E191">
        <v>32</v>
      </c>
      <c r="F191">
        <v>2</v>
      </c>
      <c r="G191">
        <v>500</v>
      </c>
      <c r="H191" s="4">
        <v>14.791900396347</v>
      </c>
    </row>
    <row r="192" spans="1:8" x14ac:dyDescent="0.3">
      <c r="A192" s="6">
        <v>3.75595176592469E-4</v>
      </c>
      <c r="B192">
        <v>10000</v>
      </c>
      <c r="C192">
        <v>20</v>
      </c>
      <c r="D192">
        <v>1E-3</v>
      </c>
      <c r="E192">
        <v>16</v>
      </c>
      <c r="F192">
        <v>3</v>
      </c>
      <c r="G192">
        <v>1000</v>
      </c>
      <c r="H192" s="4">
        <v>15.3421940803527</v>
      </c>
    </row>
    <row r="193" spans="1:8" x14ac:dyDescent="0.3">
      <c r="A193" s="6">
        <v>3.90069937566295E-4</v>
      </c>
      <c r="B193">
        <v>20000</v>
      </c>
      <c r="C193">
        <v>10</v>
      </c>
      <c r="D193">
        <v>1E-3</v>
      </c>
      <c r="E193">
        <v>16</v>
      </c>
      <c r="F193">
        <v>1</v>
      </c>
      <c r="G193">
        <v>1000</v>
      </c>
      <c r="H193" s="4">
        <v>3.33036065101623</v>
      </c>
    </row>
    <row r="194" spans="1:8" x14ac:dyDescent="0.3">
      <c r="A194" s="6">
        <v>3.96721239667385E-4</v>
      </c>
      <c r="B194">
        <v>20000</v>
      </c>
      <c r="C194">
        <v>20</v>
      </c>
      <c r="D194">
        <v>1E-3</v>
      </c>
      <c r="E194">
        <v>32</v>
      </c>
      <c r="F194">
        <v>2</v>
      </c>
      <c r="G194">
        <v>500</v>
      </c>
      <c r="H194" s="4">
        <v>6.4523730278015101</v>
      </c>
    </row>
    <row r="195" spans="1:8" x14ac:dyDescent="0.3">
      <c r="A195" s="6">
        <v>3.9838653174228901E-4</v>
      </c>
      <c r="B195">
        <v>20000</v>
      </c>
      <c r="C195">
        <v>10</v>
      </c>
      <c r="D195">
        <v>1E-3</v>
      </c>
      <c r="E195">
        <v>64</v>
      </c>
      <c r="F195">
        <v>1</v>
      </c>
      <c r="G195">
        <v>1500</v>
      </c>
      <c r="H195" s="4">
        <v>7.6777017116546604</v>
      </c>
    </row>
    <row r="196" spans="1:8" x14ac:dyDescent="0.3">
      <c r="A196" s="6">
        <v>4.0029158117249603E-4</v>
      </c>
      <c r="B196">
        <v>20000</v>
      </c>
      <c r="C196">
        <v>20</v>
      </c>
      <c r="D196">
        <v>1E-3</v>
      </c>
      <c r="E196">
        <v>64</v>
      </c>
      <c r="F196">
        <v>1</v>
      </c>
      <c r="G196">
        <v>500</v>
      </c>
      <c r="H196" s="4">
        <v>4.8446323871612504</v>
      </c>
    </row>
    <row r="197" spans="1:8" x14ac:dyDescent="0.3">
      <c r="A197" s="6">
        <v>4.16927709011361E-4</v>
      </c>
      <c r="B197">
        <v>50000</v>
      </c>
      <c r="C197">
        <v>10</v>
      </c>
      <c r="D197">
        <v>1E-3</v>
      </c>
      <c r="E197">
        <v>32</v>
      </c>
      <c r="F197">
        <v>3</v>
      </c>
      <c r="G197">
        <v>500</v>
      </c>
      <c r="H197" s="4">
        <v>6.2049446105956996</v>
      </c>
    </row>
    <row r="198" spans="1:8" x14ac:dyDescent="0.3">
      <c r="A198" s="6">
        <v>4.2204989586025401E-4</v>
      </c>
      <c r="B198">
        <v>20000</v>
      </c>
      <c r="C198">
        <v>10</v>
      </c>
      <c r="D198">
        <v>1E-3</v>
      </c>
      <c r="E198">
        <v>32</v>
      </c>
      <c r="F198">
        <v>1</v>
      </c>
      <c r="G198">
        <v>1500</v>
      </c>
      <c r="H198" s="4">
        <v>5.49004697799682</v>
      </c>
    </row>
    <row r="199" spans="1:8" x14ac:dyDescent="0.3">
      <c r="A199" s="6">
        <v>4.2811824823729602E-4</v>
      </c>
      <c r="B199">
        <v>10000</v>
      </c>
      <c r="C199">
        <v>50</v>
      </c>
      <c r="D199">
        <v>1E-3</v>
      </c>
      <c r="E199">
        <v>64</v>
      </c>
      <c r="F199">
        <v>1</v>
      </c>
      <c r="G199">
        <v>500</v>
      </c>
      <c r="H199" s="4">
        <v>10.345818281173701</v>
      </c>
    </row>
    <row r="200" spans="1:8" x14ac:dyDescent="0.3">
      <c r="A200" s="6">
        <v>4.2819938971660999E-4</v>
      </c>
      <c r="B200">
        <v>50000</v>
      </c>
      <c r="C200">
        <v>20</v>
      </c>
      <c r="D200">
        <v>1E-3</v>
      </c>
      <c r="E200">
        <v>64</v>
      </c>
      <c r="F200">
        <v>1</v>
      </c>
      <c r="G200">
        <v>1000</v>
      </c>
      <c r="H200" s="4">
        <v>11.4346013069152</v>
      </c>
    </row>
    <row r="201" spans="1:8" x14ac:dyDescent="0.3">
      <c r="A201" s="6">
        <v>4.28577302955091E-4</v>
      </c>
      <c r="B201">
        <v>10000</v>
      </c>
      <c r="C201">
        <v>10</v>
      </c>
      <c r="D201">
        <v>1E-3</v>
      </c>
      <c r="E201">
        <v>16</v>
      </c>
      <c r="F201">
        <v>1</v>
      </c>
      <c r="G201">
        <v>1000</v>
      </c>
      <c r="H201" s="4">
        <v>2.9281818866729701</v>
      </c>
    </row>
    <row r="202" spans="1:8" x14ac:dyDescent="0.3">
      <c r="A202" s="6">
        <v>4.3187013943679598E-4</v>
      </c>
      <c r="B202">
        <v>10000</v>
      </c>
      <c r="C202">
        <v>10</v>
      </c>
      <c r="D202">
        <v>1E-3</v>
      </c>
      <c r="E202">
        <v>64</v>
      </c>
      <c r="F202">
        <v>1</v>
      </c>
      <c r="G202">
        <v>500</v>
      </c>
      <c r="H202" s="4">
        <v>2.29551696777343</v>
      </c>
    </row>
    <row r="203" spans="1:8" x14ac:dyDescent="0.3">
      <c r="A203" s="6">
        <v>4.3866995838470697E-4</v>
      </c>
      <c r="B203">
        <v>50000</v>
      </c>
      <c r="C203">
        <v>50</v>
      </c>
      <c r="D203">
        <v>1E-3</v>
      </c>
      <c r="E203">
        <v>32</v>
      </c>
      <c r="F203">
        <v>1</v>
      </c>
      <c r="G203">
        <v>500</v>
      </c>
      <c r="H203" s="4">
        <v>8.6377842426299996</v>
      </c>
    </row>
    <row r="204" spans="1:8" x14ac:dyDescent="0.3">
      <c r="A204" s="6">
        <v>4.6899294829927298E-4</v>
      </c>
      <c r="B204">
        <v>20000</v>
      </c>
      <c r="C204">
        <v>50</v>
      </c>
      <c r="D204">
        <v>1E-3</v>
      </c>
      <c r="E204">
        <v>16</v>
      </c>
      <c r="F204">
        <v>1</v>
      </c>
      <c r="G204">
        <v>1000</v>
      </c>
      <c r="H204" s="4">
        <v>11.979602336883501</v>
      </c>
    </row>
    <row r="205" spans="1:8" x14ac:dyDescent="0.3">
      <c r="A205" s="6">
        <v>4.7823629574850202E-4</v>
      </c>
      <c r="B205">
        <v>50000</v>
      </c>
      <c r="C205">
        <v>50</v>
      </c>
      <c r="D205">
        <v>1E-3</v>
      </c>
      <c r="E205">
        <v>32</v>
      </c>
      <c r="F205">
        <v>2</v>
      </c>
      <c r="G205">
        <v>500</v>
      </c>
      <c r="H205" s="4">
        <v>18.266335010528501</v>
      </c>
    </row>
    <row r="206" spans="1:8" x14ac:dyDescent="0.3">
      <c r="A206" s="6">
        <v>4.84557182062417E-4</v>
      </c>
      <c r="B206">
        <v>50000</v>
      </c>
      <c r="C206">
        <v>50</v>
      </c>
      <c r="D206">
        <v>1E-3</v>
      </c>
      <c r="E206">
        <v>16</v>
      </c>
      <c r="F206">
        <v>1</v>
      </c>
      <c r="G206">
        <v>500</v>
      </c>
      <c r="H206" s="4">
        <v>6.7685847282409597</v>
      </c>
    </row>
    <row r="207" spans="1:8" x14ac:dyDescent="0.3">
      <c r="A207" s="6">
        <v>4.8957136459648598E-4</v>
      </c>
      <c r="B207">
        <v>20000</v>
      </c>
      <c r="C207">
        <v>10</v>
      </c>
      <c r="D207">
        <v>1E-3</v>
      </c>
      <c r="E207">
        <v>16</v>
      </c>
      <c r="F207">
        <v>3</v>
      </c>
      <c r="G207">
        <v>500</v>
      </c>
      <c r="H207" s="4">
        <v>4.5194709300994802</v>
      </c>
    </row>
    <row r="208" spans="1:8" x14ac:dyDescent="0.3">
      <c r="A208" s="6">
        <v>4.9015169497579304E-4</v>
      </c>
      <c r="B208">
        <v>50000</v>
      </c>
      <c r="C208">
        <v>20</v>
      </c>
      <c r="D208">
        <v>1E-3</v>
      </c>
      <c r="E208">
        <v>32</v>
      </c>
      <c r="F208">
        <v>2</v>
      </c>
      <c r="G208">
        <v>500</v>
      </c>
      <c r="H208" s="4">
        <v>7.4975271224975497</v>
      </c>
    </row>
    <row r="209" spans="1:8" x14ac:dyDescent="0.3">
      <c r="A209" s="6">
        <v>4.9413548549637198E-4</v>
      </c>
      <c r="B209">
        <v>10000</v>
      </c>
      <c r="C209">
        <v>20</v>
      </c>
      <c r="D209">
        <v>1E-3</v>
      </c>
      <c r="E209">
        <v>32</v>
      </c>
      <c r="F209">
        <v>1</v>
      </c>
      <c r="G209">
        <v>500</v>
      </c>
      <c r="H209" s="4">
        <v>2.9707155227661102</v>
      </c>
    </row>
    <row r="210" spans="1:8" x14ac:dyDescent="0.3">
      <c r="A210" s="6">
        <v>5.0157250370830297E-4</v>
      </c>
      <c r="B210">
        <v>50000</v>
      </c>
      <c r="C210">
        <v>50</v>
      </c>
      <c r="D210">
        <v>1E-3</v>
      </c>
      <c r="E210">
        <v>16</v>
      </c>
      <c r="F210">
        <v>3</v>
      </c>
      <c r="G210">
        <v>500</v>
      </c>
      <c r="H210" s="4">
        <v>20.738224506378099</v>
      </c>
    </row>
    <row r="211" spans="1:8" x14ac:dyDescent="0.3">
      <c r="A211" s="6">
        <v>5.0338299479335503E-4</v>
      </c>
      <c r="B211">
        <v>20000</v>
      </c>
      <c r="C211">
        <v>10</v>
      </c>
      <c r="D211">
        <v>1E-3</v>
      </c>
      <c r="E211">
        <v>64</v>
      </c>
      <c r="F211">
        <v>3</v>
      </c>
      <c r="G211">
        <v>500</v>
      </c>
      <c r="H211" s="4">
        <v>8.1907875537872297</v>
      </c>
    </row>
    <row r="212" spans="1:8" x14ac:dyDescent="0.3">
      <c r="A212" s="6">
        <v>5.0672813085839098E-4</v>
      </c>
      <c r="B212">
        <v>10000</v>
      </c>
      <c r="C212">
        <v>50</v>
      </c>
      <c r="D212">
        <v>1E-3</v>
      </c>
      <c r="E212">
        <v>32</v>
      </c>
      <c r="F212">
        <v>1</v>
      </c>
      <c r="G212">
        <v>500</v>
      </c>
      <c r="H212" s="4">
        <v>6.8241174221038801</v>
      </c>
    </row>
    <row r="213" spans="1:8" x14ac:dyDescent="0.3">
      <c r="A213" s="6">
        <v>5.0718995044007897E-4</v>
      </c>
      <c r="B213">
        <v>50000</v>
      </c>
      <c r="C213">
        <v>50</v>
      </c>
      <c r="D213">
        <v>1E-3</v>
      </c>
      <c r="E213">
        <v>16</v>
      </c>
      <c r="F213">
        <v>2</v>
      </c>
      <c r="G213">
        <v>500</v>
      </c>
      <c r="H213" s="4">
        <v>13.520024776458699</v>
      </c>
    </row>
    <row r="214" spans="1:8" x14ac:dyDescent="0.3">
      <c r="A214" s="6">
        <v>5.0762866158038302E-4</v>
      </c>
      <c r="B214">
        <v>50000</v>
      </c>
      <c r="C214">
        <v>20</v>
      </c>
      <c r="D214">
        <v>1E-3</v>
      </c>
      <c r="E214">
        <v>16</v>
      </c>
      <c r="F214">
        <v>1</v>
      </c>
      <c r="G214">
        <v>1000</v>
      </c>
      <c r="H214" s="4">
        <v>5.9672088623046804</v>
      </c>
    </row>
    <row r="215" spans="1:8" x14ac:dyDescent="0.3">
      <c r="A215" s="6">
        <v>5.0991738680750099E-4</v>
      </c>
      <c r="B215">
        <v>50000</v>
      </c>
      <c r="C215">
        <v>20</v>
      </c>
      <c r="D215">
        <v>1E-3</v>
      </c>
      <c r="E215">
        <v>16</v>
      </c>
      <c r="F215">
        <v>2</v>
      </c>
      <c r="G215">
        <v>500</v>
      </c>
      <c r="H215" s="4">
        <v>5.79835748672485</v>
      </c>
    </row>
    <row r="216" spans="1:8" x14ac:dyDescent="0.3">
      <c r="A216" s="6">
        <v>5.2668753778561896E-4</v>
      </c>
      <c r="B216">
        <v>50000</v>
      </c>
      <c r="C216">
        <v>50</v>
      </c>
      <c r="D216">
        <v>1E-3</v>
      </c>
      <c r="E216">
        <v>64</v>
      </c>
      <c r="F216">
        <v>1</v>
      </c>
      <c r="G216">
        <v>500</v>
      </c>
      <c r="H216" s="4">
        <v>15.8885633945465</v>
      </c>
    </row>
    <row r="217" spans="1:8" x14ac:dyDescent="0.3">
      <c r="A217" s="6">
        <v>5.6937086628749902E-4</v>
      </c>
      <c r="B217">
        <v>20000</v>
      </c>
      <c r="C217">
        <v>20</v>
      </c>
      <c r="D217">
        <v>1E-3</v>
      </c>
      <c r="E217">
        <v>16</v>
      </c>
      <c r="F217">
        <v>3</v>
      </c>
      <c r="G217">
        <v>500</v>
      </c>
      <c r="H217" s="4">
        <v>8.0646147727966309</v>
      </c>
    </row>
    <row r="218" spans="1:8" x14ac:dyDescent="0.3">
      <c r="A218" s="6">
        <v>5.8575003640726198E-4</v>
      </c>
      <c r="B218">
        <v>20000</v>
      </c>
      <c r="C218">
        <v>50</v>
      </c>
      <c r="D218">
        <v>1E-3</v>
      </c>
      <c r="E218">
        <v>16</v>
      </c>
      <c r="F218">
        <v>2</v>
      </c>
      <c r="G218">
        <v>500</v>
      </c>
      <c r="H218" s="4">
        <v>12.188512802124</v>
      </c>
    </row>
    <row r="219" spans="1:8" x14ac:dyDescent="0.3">
      <c r="A219" s="6">
        <v>5.8647041441872705E-4</v>
      </c>
      <c r="B219">
        <v>10000</v>
      </c>
      <c r="C219">
        <v>20</v>
      </c>
      <c r="D219">
        <v>1E-3</v>
      </c>
      <c r="E219">
        <v>64</v>
      </c>
      <c r="F219">
        <v>1</v>
      </c>
      <c r="G219">
        <v>500</v>
      </c>
      <c r="H219" s="4">
        <v>4.2022395133972097</v>
      </c>
    </row>
    <row r="220" spans="1:8" x14ac:dyDescent="0.3">
      <c r="A220" s="6">
        <v>5.9282808797433896E-4</v>
      </c>
      <c r="B220">
        <v>20000</v>
      </c>
      <c r="C220">
        <v>50</v>
      </c>
      <c r="D220">
        <v>1E-3</v>
      </c>
      <c r="E220">
        <v>64</v>
      </c>
      <c r="F220">
        <v>1</v>
      </c>
      <c r="G220">
        <v>500</v>
      </c>
      <c r="H220" s="4">
        <v>11.332336664199801</v>
      </c>
    </row>
    <row r="221" spans="1:8" x14ac:dyDescent="0.3">
      <c r="A221" s="6">
        <v>5.9406133368611303E-4</v>
      </c>
      <c r="B221">
        <v>20000</v>
      </c>
      <c r="C221">
        <v>20</v>
      </c>
      <c r="D221">
        <v>1E-3</v>
      </c>
      <c r="E221">
        <v>32</v>
      </c>
      <c r="F221">
        <v>1</v>
      </c>
      <c r="G221">
        <v>500</v>
      </c>
      <c r="H221" s="4">
        <v>3.2584521770477202</v>
      </c>
    </row>
    <row r="222" spans="1:8" x14ac:dyDescent="0.3">
      <c r="A222" s="6">
        <v>5.9426081134006305E-4</v>
      </c>
      <c r="B222">
        <v>20000</v>
      </c>
      <c r="C222">
        <v>10</v>
      </c>
      <c r="D222">
        <v>1E-3</v>
      </c>
      <c r="E222">
        <v>32</v>
      </c>
      <c r="F222">
        <v>1</v>
      </c>
      <c r="G222">
        <v>1000</v>
      </c>
      <c r="H222" s="4">
        <v>3.77762603759765</v>
      </c>
    </row>
    <row r="223" spans="1:8" x14ac:dyDescent="0.3">
      <c r="A223" s="6">
        <v>5.9714709641411901E-4</v>
      </c>
      <c r="B223">
        <v>10000</v>
      </c>
      <c r="C223">
        <v>10</v>
      </c>
      <c r="D223">
        <v>1E-3</v>
      </c>
      <c r="E223">
        <v>16</v>
      </c>
      <c r="F223">
        <v>2</v>
      </c>
      <c r="G223">
        <v>500</v>
      </c>
      <c r="H223" s="4">
        <v>2.7513675689697199</v>
      </c>
    </row>
    <row r="224" spans="1:8" x14ac:dyDescent="0.3">
      <c r="A224" s="6">
        <v>5.9848127420991605E-4</v>
      </c>
      <c r="B224">
        <v>20000</v>
      </c>
      <c r="C224">
        <v>10</v>
      </c>
      <c r="D224">
        <v>1E-3</v>
      </c>
      <c r="E224">
        <v>32</v>
      </c>
      <c r="F224">
        <v>1</v>
      </c>
      <c r="G224">
        <v>500</v>
      </c>
      <c r="H224" s="4">
        <v>1.84413814544677</v>
      </c>
    </row>
    <row r="225" spans="1:8" x14ac:dyDescent="0.3">
      <c r="A225" s="6">
        <v>6.0082128038629803E-4</v>
      </c>
      <c r="B225">
        <v>20000</v>
      </c>
      <c r="C225">
        <v>10</v>
      </c>
      <c r="D225">
        <v>1E-3</v>
      </c>
      <c r="E225">
        <v>32</v>
      </c>
      <c r="F225">
        <v>2</v>
      </c>
      <c r="G225">
        <v>500</v>
      </c>
      <c r="H225" s="4">
        <v>3.6665577888488698</v>
      </c>
    </row>
    <row r="226" spans="1:8" x14ac:dyDescent="0.3">
      <c r="A226" s="6">
        <v>6.0181209119036696E-4</v>
      </c>
      <c r="B226">
        <v>10000</v>
      </c>
      <c r="C226">
        <v>20</v>
      </c>
      <c r="D226">
        <v>1E-3</v>
      </c>
      <c r="E226">
        <v>16</v>
      </c>
      <c r="F226">
        <v>2</v>
      </c>
      <c r="G226">
        <v>500</v>
      </c>
      <c r="H226" s="4">
        <v>5.1224997043609601</v>
      </c>
    </row>
    <row r="227" spans="1:8" x14ac:dyDescent="0.3">
      <c r="A227" s="6">
        <v>6.1335513601079496E-4</v>
      </c>
      <c r="B227">
        <v>20000</v>
      </c>
      <c r="C227">
        <v>10</v>
      </c>
      <c r="D227">
        <v>1E-3</v>
      </c>
      <c r="E227">
        <v>16</v>
      </c>
      <c r="F227">
        <v>1</v>
      </c>
      <c r="G227">
        <v>500</v>
      </c>
      <c r="H227" s="4">
        <v>1.6106202602386399</v>
      </c>
    </row>
    <row r="228" spans="1:8" x14ac:dyDescent="0.3">
      <c r="A228" s="6">
        <v>6.2896800227463202E-4</v>
      </c>
      <c r="B228">
        <v>20000</v>
      </c>
      <c r="C228">
        <v>10</v>
      </c>
      <c r="D228">
        <v>1E-3</v>
      </c>
      <c r="E228">
        <v>64</v>
      </c>
      <c r="F228">
        <v>1</v>
      </c>
      <c r="G228">
        <v>1000</v>
      </c>
      <c r="H228" s="4">
        <v>5.2222726345062203</v>
      </c>
    </row>
    <row r="229" spans="1:8" x14ac:dyDescent="0.3">
      <c r="A229" s="6">
        <v>6.3691893592476801E-4</v>
      </c>
      <c r="B229">
        <v>20000</v>
      </c>
      <c r="C229">
        <v>10</v>
      </c>
      <c r="D229">
        <v>1E-3</v>
      </c>
      <c r="E229">
        <v>32</v>
      </c>
      <c r="F229">
        <v>3</v>
      </c>
      <c r="G229">
        <v>500</v>
      </c>
      <c r="H229" s="4">
        <v>5.33880591392517</v>
      </c>
    </row>
    <row r="230" spans="1:8" x14ac:dyDescent="0.3">
      <c r="A230" s="6">
        <v>6.5523717785254099E-4</v>
      </c>
      <c r="B230">
        <v>20000</v>
      </c>
      <c r="C230">
        <v>20</v>
      </c>
      <c r="D230">
        <v>1E-3</v>
      </c>
      <c r="E230">
        <v>16</v>
      </c>
      <c r="F230">
        <v>1</v>
      </c>
      <c r="G230">
        <v>500</v>
      </c>
      <c r="H230" s="4">
        <v>2.7535238265991202</v>
      </c>
    </row>
    <row r="231" spans="1:8" x14ac:dyDescent="0.3">
      <c r="A231" s="6">
        <v>6.6598789999261498E-4</v>
      </c>
      <c r="B231">
        <v>20000</v>
      </c>
      <c r="C231">
        <v>50</v>
      </c>
      <c r="D231">
        <v>1E-3</v>
      </c>
      <c r="E231">
        <v>16</v>
      </c>
      <c r="F231">
        <v>3</v>
      </c>
      <c r="G231">
        <v>500</v>
      </c>
      <c r="H231" s="4">
        <v>18.441177606582599</v>
      </c>
    </row>
    <row r="232" spans="1:8" x14ac:dyDescent="0.3">
      <c r="A232" s="6">
        <v>6.6898588556796301E-4</v>
      </c>
      <c r="B232">
        <v>50000</v>
      </c>
      <c r="C232">
        <v>20</v>
      </c>
      <c r="D232">
        <v>1E-3</v>
      </c>
      <c r="E232">
        <v>64</v>
      </c>
      <c r="F232">
        <v>1</v>
      </c>
      <c r="G232">
        <v>500</v>
      </c>
      <c r="H232" s="4">
        <v>6.1757435798645002</v>
      </c>
    </row>
    <row r="233" spans="1:8" x14ac:dyDescent="0.3">
      <c r="A233" s="6">
        <v>6.6995283123105699E-4</v>
      </c>
      <c r="B233">
        <v>10000</v>
      </c>
      <c r="C233">
        <v>20</v>
      </c>
      <c r="D233">
        <v>1E-3</v>
      </c>
      <c r="E233">
        <v>16</v>
      </c>
      <c r="F233">
        <v>1</v>
      </c>
      <c r="G233">
        <v>500</v>
      </c>
      <c r="H233" s="4">
        <v>2.6888351440429599</v>
      </c>
    </row>
    <row r="234" spans="1:8" x14ac:dyDescent="0.3">
      <c r="A234" s="6">
        <v>6.8573979660868601E-4</v>
      </c>
      <c r="B234">
        <v>20000</v>
      </c>
      <c r="C234">
        <v>50</v>
      </c>
      <c r="D234">
        <v>1E-3</v>
      </c>
      <c r="E234">
        <v>32</v>
      </c>
      <c r="F234">
        <v>1</v>
      </c>
      <c r="G234">
        <v>500</v>
      </c>
      <c r="H234" s="4">
        <v>7.2341554164886404</v>
      </c>
    </row>
    <row r="235" spans="1:8" x14ac:dyDescent="0.3">
      <c r="A235" s="6">
        <v>7.0510804653167703E-4</v>
      </c>
      <c r="B235">
        <v>20000</v>
      </c>
      <c r="C235">
        <v>10</v>
      </c>
      <c r="D235">
        <v>1E-3</v>
      </c>
      <c r="E235">
        <v>64</v>
      </c>
      <c r="F235">
        <v>1</v>
      </c>
      <c r="G235">
        <v>500</v>
      </c>
      <c r="H235" s="4">
        <v>2.6320633888244598</v>
      </c>
    </row>
    <row r="236" spans="1:8" x14ac:dyDescent="0.3">
      <c r="A236" s="6">
        <v>7.1748677873983903E-4</v>
      </c>
      <c r="B236">
        <v>50000</v>
      </c>
      <c r="C236">
        <v>20</v>
      </c>
      <c r="D236">
        <v>1E-3</v>
      </c>
      <c r="E236">
        <v>32</v>
      </c>
      <c r="F236">
        <v>1</v>
      </c>
      <c r="G236">
        <v>500</v>
      </c>
      <c r="H236" s="4">
        <v>3.7480251789093</v>
      </c>
    </row>
    <row r="237" spans="1:8" x14ac:dyDescent="0.3">
      <c r="A237" s="6">
        <v>7.2955229552462697E-4</v>
      </c>
      <c r="B237">
        <v>20000</v>
      </c>
      <c r="C237">
        <v>10</v>
      </c>
      <c r="D237">
        <v>1E-3</v>
      </c>
      <c r="E237">
        <v>16</v>
      </c>
      <c r="F237">
        <v>2</v>
      </c>
      <c r="G237">
        <v>500</v>
      </c>
      <c r="H237" s="4">
        <v>3.05523586273193</v>
      </c>
    </row>
    <row r="238" spans="1:8" x14ac:dyDescent="0.3">
      <c r="A238" s="6">
        <v>7.7547045657411196E-4</v>
      </c>
      <c r="B238">
        <v>50000</v>
      </c>
      <c r="C238">
        <v>10</v>
      </c>
      <c r="D238">
        <v>1E-3</v>
      </c>
      <c r="E238">
        <v>64</v>
      </c>
      <c r="F238">
        <v>1</v>
      </c>
      <c r="G238">
        <v>500</v>
      </c>
      <c r="H238" s="4">
        <v>3.4097990989685001</v>
      </c>
    </row>
    <row r="239" spans="1:8" x14ac:dyDescent="0.3">
      <c r="A239" s="6">
        <v>8.2080537686124401E-4</v>
      </c>
      <c r="B239">
        <v>10000</v>
      </c>
      <c r="C239">
        <v>10</v>
      </c>
      <c r="D239">
        <v>1E-3</v>
      </c>
      <c r="E239">
        <v>16</v>
      </c>
      <c r="F239">
        <v>3</v>
      </c>
      <c r="G239">
        <v>500</v>
      </c>
      <c r="H239" s="4">
        <v>3.9873311519622798</v>
      </c>
    </row>
    <row r="240" spans="1:8" x14ac:dyDescent="0.3">
      <c r="A240" s="6">
        <v>8.7869056733325102E-4</v>
      </c>
      <c r="B240">
        <v>50000</v>
      </c>
      <c r="C240">
        <v>10</v>
      </c>
      <c r="D240">
        <v>1E-3</v>
      </c>
      <c r="E240">
        <v>32</v>
      </c>
      <c r="F240">
        <v>1</v>
      </c>
      <c r="G240">
        <v>500</v>
      </c>
      <c r="H240" s="4">
        <v>2.22028589248657</v>
      </c>
    </row>
    <row r="241" spans="1:8" x14ac:dyDescent="0.3">
      <c r="A241" s="6">
        <v>8.9130183914676298E-4</v>
      </c>
      <c r="B241">
        <v>50000</v>
      </c>
      <c r="C241">
        <v>20</v>
      </c>
      <c r="D241">
        <v>1E-3</v>
      </c>
      <c r="E241">
        <v>16</v>
      </c>
      <c r="F241">
        <v>1</v>
      </c>
      <c r="G241">
        <v>500</v>
      </c>
      <c r="H241" s="4">
        <v>3.00523376464843</v>
      </c>
    </row>
    <row r="242" spans="1:8" x14ac:dyDescent="0.3">
      <c r="A242" s="6"/>
      <c r="H242" s="4"/>
    </row>
    <row r="243" spans="1:8" x14ac:dyDescent="0.3">
      <c r="A243" s="6"/>
      <c r="H243" s="4"/>
    </row>
    <row r="244" spans="1:8" x14ac:dyDescent="0.3">
      <c r="A244" s="6"/>
      <c r="H244" s="4"/>
    </row>
    <row r="245" spans="1:8" x14ac:dyDescent="0.3">
      <c r="A245" s="6"/>
      <c r="H245" s="4"/>
    </row>
    <row r="246" spans="1:8" x14ac:dyDescent="0.3">
      <c r="A246" s="6"/>
      <c r="H246" s="4"/>
    </row>
    <row r="247" spans="1:8" x14ac:dyDescent="0.3">
      <c r="A247" s="6"/>
      <c r="H247" s="4"/>
    </row>
    <row r="248" spans="1:8" x14ac:dyDescent="0.3">
      <c r="A248" s="6"/>
      <c r="H248" s="4"/>
    </row>
    <row r="249" spans="1:8" x14ac:dyDescent="0.3">
      <c r="A249" s="6"/>
      <c r="H249" s="4"/>
    </row>
  </sheetData>
  <conditionalFormatting sqref="A7:A24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{AA95DEE7-4332-4691-9810-7E30BC43D122}</x14:id>
        </ext>
      </extLst>
    </cfRule>
  </conditionalFormatting>
  <conditionalFormatting sqref="B2:B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2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2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2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2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2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2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95DEE7-4332-4691-9810-7E30BC43D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A7:A249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6008-DFA7-497D-BC1E-73A1A9E3A5AA}">
  <dimension ref="A1:H82"/>
  <sheetViews>
    <sheetView topLeftCell="A56" workbookViewId="0">
      <selection sqref="A1:H82"/>
    </sheetView>
  </sheetViews>
  <sheetFormatPr baseColWidth="10" defaultRowHeight="14.4" x14ac:dyDescent="0.3"/>
  <cols>
    <col min="2" max="2" width="13.44140625" customWidth="1"/>
    <col min="5" max="5" width="13.109375" customWidth="1"/>
    <col min="6" max="6" width="12.21875" customWidth="1"/>
  </cols>
  <sheetData>
    <row r="1" spans="1:8" x14ac:dyDescent="0.3">
      <c r="A1" s="7" t="s">
        <v>4</v>
      </c>
      <c r="B1" s="8" t="s">
        <v>5</v>
      </c>
      <c r="C1" s="8" t="s">
        <v>6</v>
      </c>
      <c r="D1" s="8" t="s">
        <v>3</v>
      </c>
      <c r="E1" s="8" t="s">
        <v>7</v>
      </c>
      <c r="F1" s="8" t="s">
        <v>2</v>
      </c>
      <c r="G1" s="8" t="s">
        <v>1</v>
      </c>
      <c r="H1" s="9" t="s">
        <v>0</v>
      </c>
    </row>
    <row r="2" spans="1:8" x14ac:dyDescent="0.3">
      <c r="A2" s="3">
        <v>1.0897964784817299E-5</v>
      </c>
      <c r="B2">
        <v>10000</v>
      </c>
      <c r="C2">
        <v>50</v>
      </c>
      <c r="D2">
        <v>1E-3</v>
      </c>
      <c r="E2">
        <v>64</v>
      </c>
      <c r="F2">
        <v>3</v>
      </c>
      <c r="G2">
        <v>1500</v>
      </c>
      <c r="H2">
        <v>557.39073109626702</v>
      </c>
    </row>
    <row r="3" spans="1:8" x14ac:dyDescent="0.3">
      <c r="A3" s="3">
        <v>1.10290138763957E-5</v>
      </c>
      <c r="B3">
        <v>10000</v>
      </c>
      <c r="C3">
        <v>20</v>
      </c>
      <c r="D3">
        <v>1E-3</v>
      </c>
      <c r="E3">
        <v>64</v>
      </c>
      <c r="F3">
        <v>3</v>
      </c>
      <c r="G3">
        <v>1500</v>
      </c>
      <c r="H3">
        <v>34.777474164962698</v>
      </c>
    </row>
    <row r="4" spans="1:8" x14ac:dyDescent="0.3">
      <c r="A4" s="3">
        <v>1.2280315786483599E-5</v>
      </c>
      <c r="B4">
        <v>10000</v>
      </c>
      <c r="C4">
        <v>20</v>
      </c>
      <c r="D4">
        <v>1E-3</v>
      </c>
      <c r="E4">
        <v>64</v>
      </c>
      <c r="F4">
        <v>3</v>
      </c>
      <c r="G4">
        <v>1500</v>
      </c>
      <c r="H4">
        <v>140.727624177932</v>
      </c>
    </row>
    <row r="5" spans="1:8" x14ac:dyDescent="0.3">
      <c r="A5" s="3">
        <v>1.33318380903801E-5</v>
      </c>
      <c r="B5">
        <v>10000</v>
      </c>
      <c r="C5">
        <v>50</v>
      </c>
      <c r="D5">
        <v>1E-3</v>
      </c>
      <c r="E5">
        <v>64</v>
      </c>
      <c r="F5">
        <v>3</v>
      </c>
      <c r="G5">
        <v>1500</v>
      </c>
      <c r="H5">
        <v>154.79723739624001</v>
      </c>
    </row>
    <row r="6" spans="1:8" x14ac:dyDescent="0.3">
      <c r="A6" s="3">
        <v>1.77510119101498E-5</v>
      </c>
      <c r="B6">
        <v>10000</v>
      </c>
      <c r="C6">
        <v>50</v>
      </c>
      <c r="D6">
        <v>1E-3</v>
      </c>
      <c r="E6">
        <v>64</v>
      </c>
      <c r="F6">
        <v>3</v>
      </c>
      <c r="G6">
        <v>1500</v>
      </c>
      <c r="H6">
        <v>81.866203784942599</v>
      </c>
    </row>
    <row r="7" spans="1:8" x14ac:dyDescent="0.3">
      <c r="A7" s="3">
        <v>1.80122860911069E-5</v>
      </c>
      <c r="B7">
        <v>10000</v>
      </c>
      <c r="C7">
        <v>20</v>
      </c>
      <c r="D7">
        <v>1E-3</v>
      </c>
      <c r="E7">
        <v>64</v>
      </c>
      <c r="F7">
        <v>3</v>
      </c>
      <c r="G7">
        <v>1500</v>
      </c>
      <c r="H7">
        <v>55.877243280410703</v>
      </c>
    </row>
    <row r="8" spans="1:8" x14ac:dyDescent="0.3">
      <c r="A8" s="3">
        <v>1.86723082151729E-5</v>
      </c>
      <c r="B8">
        <v>10000</v>
      </c>
      <c r="C8">
        <v>10</v>
      </c>
      <c r="D8">
        <v>1E-3</v>
      </c>
      <c r="E8">
        <v>64</v>
      </c>
      <c r="F8">
        <v>3</v>
      </c>
      <c r="G8">
        <v>1500</v>
      </c>
      <c r="H8">
        <v>29.956297874450598</v>
      </c>
    </row>
    <row r="9" spans="1:8" x14ac:dyDescent="0.3">
      <c r="A9" s="3">
        <v>1.9047396563109901E-5</v>
      </c>
      <c r="B9">
        <v>10000</v>
      </c>
      <c r="C9">
        <v>10</v>
      </c>
      <c r="D9">
        <v>1E-3</v>
      </c>
      <c r="E9">
        <v>64</v>
      </c>
      <c r="F9">
        <v>3</v>
      </c>
      <c r="G9">
        <v>1500</v>
      </c>
      <c r="H9">
        <v>63.596771717071498</v>
      </c>
    </row>
    <row r="10" spans="1:8" x14ac:dyDescent="0.3">
      <c r="A10" s="3">
        <v>1.9257317035226101E-5</v>
      </c>
      <c r="B10">
        <v>10000</v>
      </c>
      <c r="C10">
        <v>10</v>
      </c>
      <c r="D10">
        <v>1E-3</v>
      </c>
      <c r="E10">
        <v>32</v>
      </c>
      <c r="F10">
        <v>3</v>
      </c>
      <c r="G10">
        <v>1500</v>
      </c>
      <c r="H10">
        <v>20.128583669662401</v>
      </c>
    </row>
    <row r="11" spans="1:8" x14ac:dyDescent="0.3">
      <c r="A11" s="3">
        <v>2.0890040104859498E-5</v>
      </c>
      <c r="B11">
        <v>10000</v>
      </c>
      <c r="C11">
        <v>50</v>
      </c>
      <c r="D11">
        <v>1E-3</v>
      </c>
      <c r="E11">
        <v>32</v>
      </c>
      <c r="F11">
        <v>3</v>
      </c>
      <c r="G11">
        <v>1500</v>
      </c>
      <c r="H11">
        <v>56.866436958312903</v>
      </c>
    </row>
    <row r="12" spans="1:8" x14ac:dyDescent="0.3">
      <c r="A12" s="3">
        <v>2.2317921320791299E-5</v>
      </c>
      <c r="B12">
        <v>10000</v>
      </c>
      <c r="C12">
        <v>50</v>
      </c>
      <c r="D12">
        <v>1E-3</v>
      </c>
      <c r="E12">
        <v>64</v>
      </c>
      <c r="F12">
        <v>2</v>
      </c>
      <c r="G12">
        <v>1500</v>
      </c>
      <c r="H12">
        <v>97.394757032394395</v>
      </c>
    </row>
    <row r="13" spans="1:8" x14ac:dyDescent="0.3">
      <c r="A13" s="3">
        <v>2.2435995560954301E-5</v>
      </c>
      <c r="B13">
        <v>10000</v>
      </c>
      <c r="C13">
        <v>10</v>
      </c>
      <c r="D13">
        <v>1E-3</v>
      </c>
      <c r="E13">
        <v>32</v>
      </c>
      <c r="F13">
        <v>3</v>
      </c>
      <c r="G13">
        <v>1500</v>
      </c>
      <c r="H13">
        <v>13.4858117103576</v>
      </c>
    </row>
    <row r="14" spans="1:8" x14ac:dyDescent="0.3">
      <c r="A14" s="3">
        <v>2.4614517315058E-5</v>
      </c>
      <c r="B14">
        <v>10000</v>
      </c>
      <c r="C14">
        <v>10</v>
      </c>
      <c r="D14">
        <v>1E-3</v>
      </c>
      <c r="E14">
        <v>64</v>
      </c>
      <c r="F14">
        <v>3</v>
      </c>
      <c r="G14">
        <v>1500</v>
      </c>
      <c r="H14">
        <v>18.8135247230529</v>
      </c>
    </row>
    <row r="15" spans="1:8" x14ac:dyDescent="0.3">
      <c r="A15" s="3">
        <v>2.6057081413455301E-5</v>
      </c>
      <c r="B15">
        <v>10000</v>
      </c>
      <c r="C15">
        <v>50</v>
      </c>
      <c r="D15">
        <v>1E-3</v>
      </c>
      <c r="E15">
        <v>32</v>
      </c>
      <c r="F15">
        <v>3</v>
      </c>
      <c r="G15">
        <v>1500</v>
      </c>
      <c r="H15">
        <v>92.857071399688706</v>
      </c>
    </row>
    <row r="16" spans="1:8" x14ac:dyDescent="0.3">
      <c r="A16" s="3">
        <v>2.64463142229942E-5</v>
      </c>
      <c r="B16">
        <v>10000</v>
      </c>
      <c r="C16">
        <v>10</v>
      </c>
      <c r="D16">
        <v>1E-3</v>
      </c>
      <c r="E16">
        <v>64</v>
      </c>
      <c r="F16">
        <v>2</v>
      </c>
      <c r="G16">
        <v>1500</v>
      </c>
      <c r="H16">
        <v>19.7486298084259</v>
      </c>
    </row>
    <row r="17" spans="1:8" x14ac:dyDescent="0.3">
      <c r="A17" s="3">
        <v>2.7612173653324101E-5</v>
      </c>
      <c r="B17">
        <v>10000</v>
      </c>
      <c r="C17">
        <v>10</v>
      </c>
      <c r="D17">
        <v>1E-3</v>
      </c>
      <c r="E17">
        <v>64</v>
      </c>
      <c r="F17">
        <v>2</v>
      </c>
      <c r="G17">
        <v>1500</v>
      </c>
      <c r="H17">
        <v>12.855217695236201</v>
      </c>
    </row>
    <row r="18" spans="1:8" x14ac:dyDescent="0.3">
      <c r="A18" s="3">
        <v>2.84044690488372E-5</v>
      </c>
      <c r="B18">
        <v>10000</v>
      </c>
      <c r="C18">
        <v>20</v>
      </c>
      <c r="D18">
        <v>1E-3</v>
      </c>
      <c r="E18">
        <v>16</v>
      </c>
      <c r="F18">
        <v>3</v>
      </c>
      <c r="G18">
        <v>1500</v>
      </c>
      <c r="H18">
        <v>33.1260695457458</v>
      </c>
    </row>
    <row r="19" spans="1:8" x14ac:dyDescent="0.3">
      <c r="A19" s="3">
        <v>2.8762149668182199E-5</v>
      </c>
      <c r="B19">
        <v>10000</v>
      </c>
      <c r="C19">
        <v>50</v>
      </c>
      <c r="D19">
        <v>1E-3</v>
      </c>
      <c r="E19">
        <v>64</v>
      </c>
      <c r="F19">
        <v>2</v>
      </c>
      <c r="G19">
        <v>1500</v>
      </c>
      <c r="H19">
        <v>246.487038373947</v>
      </c>
    </row>
    <row r="20" spans="1:8" x14ac:dyDescent="0.3">
      <c r="A20" s="3">
        <v>2.9105473004165099E-5</v>
      </c>
      <c r="B20">
        <v>10000</v>
      </c>
      <c r="C20">
        <v>50</v>
      </c>
      <c r="D20">
        <v>1E-3</v>
      </c>
      <c r="E20">
        <v>16</v>
      </c>
      <c r="F20">
        <v>3</v>
      </c>
      <c r="G20">
        <v>1500</v>
      </c>
      <c r="H20">
        <v>49.199545145034698</v>
      </c>
    </row>
    <row r="21" spans="1:8" x14ac:dyDescent="0.3">
      <c r="A21" s="3">
        <v>2.9547349186032001E-5</v>
      </c>
      <c r="B21">
        <v>10000</v>
      </c>
      <c r="C21">
        <v>20</v>
      </c>
      <c r="D21">
        <v>1E-3</v>
      </c>
      <c r="E21">
        <v>64</v>
      </c>
      <c r="F21">
        <v>2</v>
      </c>
      <c r="G21">
        <v>1500</v>
      </c>
      <c r="H21">
        <v>37.289123773574801</v>
      </c>
    </row>
    <row r="22" spans="1:8" x14ac:dyDescent="0.3">
      <c r="A22" s="3">
        <v>3.06762703985441E-5</v>
      </c>
      <c r="B22">
        <v>10000</v>
      </c>
      <c r="C22">
        <v>20</v>
      </c>
      <c r="D22">
        <v>1E-3</v>
      </c>
      <c r="E22">
        <v>32</v>
      </c>
      <c r="F22">
        <v>3</v>
      </c>
      <c r="G22">
        <v>1500</v>
      </c>
      <c r="H22">
        <v>79.409603357315007</v>
      </c>
    </row>
    <row r="23" spans="1:8" x14ac:dyDescent="0.3">
      <c r="A23" s="3">
        <v>3.1677463994128602E-5</v>
      </c>
      <c r="B23">
        <v>10000</v>
      </c>
      <c r="C23">
        <v>10</v>
      </c>
      <c r="D23">
        <v>1E-3</v>
      </c>
      <c r="E23">
        <v>16</v>
      </c>
      <c r="F23">
        <v>3</v>
      </c>
      <c r="G23">
        <v>1500</v>
      </c>
      <c r="H23">
        <v>12.1552398204803</v>
      </c>
    </row>
    <row r="24" spans="1:8" x14ac:dyDescent="0.3">
      <c r="A24" s="3">
        <v>3.5178207326680402E-5</v>
      </c>
      <c r="B24">
        <v>10000</v>
      </c>
      <c r="C24">
        <v>20</v>
      </c>
      <c r="D24">
        <v>1E-3</v>
      </c>
      <c r="E24">
        <v>16</v>
      </c>
      <c r="F24">
        <v>3</v>
      </c>
      <c r="G24">
        <v>1500</v>
      </c>
      <c r="H24">
        <v>67.552248716354299</v>
      </c>
    </row>
    <row r="25" spans="1:8" x14ac:dyDescent="0.3">
      <c r="A25" s="3">
        <v>3.6231635021977099E-5</v>
      </c>
      <c r="B25">
        <v>10000</v>
      </c>
      <c r="C25">
        <v>20</v>
      </c>
      <c r="D25">
        <v>1E-3</v>
      </c>
      <c r="E25">
        <v>32</v>
      </c>
      <c r="F25">
        <v>3</v>
      </c>
      <c r="G25">
        <v>1500</v>
      </c>
      <c r="H25">
        <v>38.906035900115903</v>
      </c>
    </row>
    <row r="26" spans="1:8" x14ac:dyDescent="0.3">
      <c r="A26" s="3">
        <v>3.8880352803971598E-5</v>
      </c>
      <c r="B26">
        <v>10000</v>
      </c>
      <c r="C26">
        <v>10</v>
      </c>
      <c r="D26">
        <v>1E-3</v>
      </c>
      <c r="E26">
        <v>32</v>
      </c>
      <c r="F26">
        <v>2</v>
      </c>
      <c r="G26">
        <v>1500</v>
      </c>
      <c r="H26">
        <v>13.3801789283752</v>
      </c>
    </row>
    <row r="27" spans="1:8" x14ac:dyDescent="0.3">
      <c r="A27" s="3">
        <v>3.8967187720118002E-5</v>
      </c>
      <c r="B27">
        <v>10000</v>
      </c>
      <c r="C27">
        <v>20</v>
      </c>
      <c r="D27">
        <v>1E-3</v>
      </c>
      <c r="E27">
        <v>64</v>
      </c>
      <c r="F27">
        <v>2</v>
      </c>
      <c r="G27">
        <v>1500</v>
      </c>
      <c r="H27">
        <v>86.234758615493703</v>
      </c>
    </row>
    <row r="28" spans="1:8" x14ac:dyDescent="0.3">
      <c r="A28" s="3">
        <v>4.0991872083395699E-5</v>
      </c>
      <c r="B28">
        <v>10000</v>
      </c>
      <c r="C28">
        <v>50</v>
      </c>
      <c r="D28">
        <v>1E-3</v>
      </c>
      <c r="E28">
        <v>16</v>
      </c>
      <c r="F28">
        <v>3</v>
      </c>
      <c r="G28">
        <v>1500</v>
      </c>
      <c r="H28">
        <v>79.124186754226599</v>
      </c>
    </row>
    <row r="29" spans="1:8" x14ac:dyDescent="0.3">
      <c r="A29" s="3">
        <v>4.1656967368908199E-5</v>
      </c>
      <c r="B29">
        <v>10000</v>
      </c>
      <c r="C29">
        <v>20</v>
      </c>
      <c r="D29">
        <v>1E-3</v>
      </c>
      <c r="E29">
        <v>32</v>
      </c>
      <c r="F29">
        <v>3</v>
      </c>
      <c r="G29">
        <v>1500</v>
      </c>
      <c r="H29">
        <v>24.389284133911101</v>
      </c>
    </row>
    <row r="30" spans="1:8" x14ac:dyDescent="0.3">
      <c r="A30" s="3">
        <v>4.29852807428687E-5</v>
      </c>
      <c r="B30">
        <v>10000</v>
      </c>
      <c r="C30">
        <v>20</v>
      </c>
      <c r="D30">
        <v>1E-3</v>
      </c>
      <c r="E30">
        <v>16</v>
      </c>
      <c r="F30">
        <v>3</v>
      </c>
      <c r="G30">
        <v>1500</v>
      </c>
      <c r="H30">
        <v>21.620374441146801</v>
      </c>
    </row>
    <row r="31" spans="1:8" x14ac:dyDescent="0.3">
      <c r="A31" s="3">
        <v>4.3415562686277499E-5</v>
      </c>
      <c r="B31">
        <v>10000</v>
      </c>
      <c r="C31">
        <v>50</v>
      </c>
      <c r="D31">
        <v>1E-3</v>
      </c>
      <c r="E31">
        <v>32</v>
      </c>
      <c r="F31">
        <v>2</v>
      </c>
      <c r="G31">
        <v>1500</v>
      </c>
      <c r="H31">
        <v>139.98315572738599</v>
      </c>
    </row>
    <row r="32" spans="1:8" x14ac:dyDescent="0.3">
      <c r="A32" s="3">
        <v>4.4546541175804998E-5</v>
      </c>
      <c r="B32">
        <v>10000</v>
      </c>
      <c r="C32">
        <v>20</v>
      </c>
      <c r="D32">
        <v>1E-3</v>
      </c>
      <c r="E32">
        <v>32</v>
      </c>
      <c r="F32">
        <v>2</v>
      </c>
      <c r="G32">
        <v>1500</v>
      </c>
      <c r="H32">
        <v>52.592928886413503</v>
      </c>
    </row>
    <row r="33" spans="1:8" x14ac:dyDescent="0.3">
      <c r="A33" s="3">
        <v>4.54511828138493E-5</v>
      </c>
      <c r="B33">
        <v>10000</v>
      </c>
      <c r="C33">
        <v>20</v>
      </c>
      <c r="D33">
        <v>1E-3</v>
      </c>
      <c r="E33">
        <v>32</v>
      </c>
      <c r="F33">
        <v>2</v>
      </c>
      <c r="G33">
        <v>1500</v>
      </c>
      <c r="H33">
        <v>25.9144911766052</v>
      </c>
    </row>
    <row r="34" spans="1:8" x14ac:dyDescent="0.3">
      <c r="A34" s="3">
        <v>4.9174042942468002E-5</v>
      </c>
      <c r="B34">
        <v>10000</v>
      </c>
      <c r="C34">
        <v>10</v>
      </c>
      <c r="D34">
        <v>1E-3</v>
      </c>
      <c r="E34">
        <v>16</v>
      </c>
      <c r="F34">
        <v>3</v>
      </c>
      <c r="G34">
        <v>1500</v>
      </c>
      <c r="H34">
        <v>17.6216833591461</v>
      </c>
    </row>
    <row r="35" spans="1:8" x14ac:dyDescent="0.3">
      <c r="A35" s="3">
        <v>4.9527483497513397E-5</v>
      </c>
      <c r="B35">
        <v>10000</v>
      </c>
      <c r="C35">
        <v>50</v>
      </c>
      <c r="D35">
        <v>1E-3</v>
      </c>
      <c r="E35">
        <v>32</v>
      </c>
      <c r="F35">
        <v>2</v>
      </c>
      <c r="G35">
        <v>1500</v>
      </c>
      <c r="H35">
        <v>63.035916566848698</v>
      </c>
    </row>
    <row r="36" spans="1:8" x14ac:dyDescent="0.3">
      <c r="A36" s="3">
        <v>4.9900860176421702E-5</v>
      </c>
      <c r="B36">
        <v>10000</v>
      </c>
      <c r="C36">
        <v>50</v>
      </c>
      <c r="D36">
        <v>1E-3</v>
      </c>
      <c r="E36">
        <v>64</v>
      </c>
      <c r="F36">
        <v>2</v>
      </c>
      <c r="G36">
        <v>1500</v>
      </c>
      <c r="H36">
        <v>53.692121982574399</v>
      </c>
    </row>
    <row r="37" spans="1:8" x14ac:dyDescent="0.3">
      <c r="A37" s="3">
        <v>5.0469552661524997E-5</v>
      </c>
      <c r="B37">
        <v>10000</v>
      </c>
      <c r="C37">
        <v>10</v>
      </c>
      <c r="D37">
        <v>1E-3</v>
      </c>
      <c r="E37">
        <v>32</v>
      </c>
      <c r="F37">
        <v>3</v>
      </c>
      <c r="G37">
        <v>1500</v>
      </c>
      <c r="H37">
        <v>40.808392763137803</v>
      </c>
    </row>
    <row r="38" spans="1:8" x14ac:dyDescent="0.3">
      <c r="A38" s="3">
        <v>6.0431346355471699E-5</v>
      </c>
      <c r="B38">
        <v>10000</v>
      </c>
      <c r="C38">
        <v>10</v>
      </c>
      <c r="D38">
        <v>1E-3</v>
      </c>
      <c r="E38">
        <v>16</v>
      </c>
      <c r="F38">
        <v>2</v>
      </c>
      <c r="G38">
        <v>1500</v>
      </c>
      <c r="H38">
        <v>22.616962909698401</v>
      </c>
    </row>
    <row r="39" spans="1:8" x14ac:dyDescent="0.3">
      <c r="A39" s="3">
        <v>6.1473176174331402E-5</v>
      </c>
      <c r="B39">
        <v>10000</v>
      </c>
      <c r="C39">
        <v>20</v>
      </c>
      <c r="D39">
        <v>1E-3</v>
      </c>
      <c r="E39">
        <v>16</v>
      </c>
      <c r="F39">
        <v>2</v>
      </c>
      <c r="G39">
        <v>1500</v>
      </c>
      <c r="H39">
        <v>21.829483985900801</v>
      </c>
    </row>
    <row r="40" spans="1:8" x14ac:dyDescent="0.3">
      <c r="A40" s="3">
        <v>6.2412982515525005E-5</v>
      </c>
      <c r="B40">
        <v>10000</v>
      </c>
      <c r="C40">
        <v>50</v>
      </c>
      <c r="D40">
        <v>1E-3</v>
      </c>
      <c r="E40">
        <v>16</v>
      </c>
      <c r="F40">
        <v>2</v>
      </c>
      <c r="G40">
        <v>1500</v>
      </c>
      <c r="H40">
        <v>32.563895702361997</v>
      </c>
    </row>
    <row r="41" spans="1:8" x14ac:dyDescent="0.3">
      <c r="A41" s="3">
        <v>6.2433078710455393E-5</v>
      </c>
      <c r="B41">
        <v>10000</v>
      </c>
      <c r="C41">
        <v>50</v>
      </c>
      <c r="D41">
        <v>1E-3</v>
      </c>
      <c r="E41">
        <v>16</v>
      </c>
      <c r="F41">
        <v>3</v>
      </c>
      <c r="G41">
        <v>1500</v>
      </c>
      <c r="H41">
        <v>172.23112702369599</v>
      </c>
    </row>
    <row r="42" spans="1:8" x14ac:dyDescent="0.3">
      <c r="A42" s="3">
        <v>6.3729894463904202E-5</v>
      </c>
      <c r="B42">
        <v>10000</v>
      </c>
      <c r="C42">
        <v>50</v>
      </c>
      <c r="D42">
        <v>1E-3</v>
      </c>
      <c r="E42">
        <v>32</v>
      </c>
      <c r="F42">
        <v>2</v>
      </c>
      <c r="G42">
        <v>1500</v>
      </c>
      <c r="H42">
        <v>37.680731058120699</v>
      </c>
    </row>
    <row r="43" spans="1:8" x14ac:dyDescent="0.3">
      <c r="A43" s="3">
        <v>6.4062391174957102E-5</v>
      </c>
      <c r="B43">
        <v>10000</v>
      </c>
      <c r="C43">
        <v>50</v>
      </c>
      <c r="D43">
        <v>1E-3</v>
      </c>
      <c r="E43">
        <v>32</v>
      </c>
      <c r="F43">
        <v>3</v>
      </c>
      <c r="G43">
        <v>1500</v>
      </c>
      <c r="H43">
        <v>227.56396698951701</v>
      </c>
    </row>
    <row r="44" spans="1:8" x14ac:dyDescent="0.3">
      <c r="A44" s="3">
        <v>6.4791798649821403E-5</v>
      </c>
      <c r="B44">
        <v>10000</v>
      </c>
      <c r="C44">
        <v>10</v>
      </c>
      <c r="D44">
        <v>1E-3</v>
      </c>
      <c r="E44">
        <v>32</v>
      </c>
      <c r="F44">
        <v>2</v>
      </c>
      <c r="G44">
        <v>1500</v>
      </c>
      <c r="H44">
        <v>26.9503479003906</v>
      </c>
    </row>
    <row r="45" spans="1:8" x14ac:dyDescent="0.3">
      <c r="A45" s="3">
        <v>6.8426794314291301E-5</v>
      </c>
      <c r="B45">
        <v>10000</v>
      </c>
      <c r="C45">
        <v>10</v>
      </c>
      <c r="D45">
        <v>1E-3</v>
      </c>
      <c r="E45">
        <v>16</v>
      </c>
      <c r="F45">
        <v>2</v>
      </c>
      <c r="G45">
        <v>1500</v>
      </c>
      <c r="H45">
        <v>8.3071174621581996</v>
      </c>
    </row>
    <row r="46" spans="1:8" x14ac:dyDescent="0.3">
      <c r="A46" s="3">
        <v>7.4979427154175897E-5</v>
      </c>
      <c r="B46">
        <v>10000</v>
      </c>
      <c r="C46">
        <v>20</v>
      </c>
      <c r="D46">
        <v>1E-3</v>
      </c>
      <c r="E46">
        <v>16</v>
      </c>
      <c r="F46">
        <v>2</v>
      </c>
      <c r="G46">
        <v>1500</v>
      </c>
      <c r="H46">
        <v>44.816314697265597</v>
      </c>
    </row>
    <row r="47" spans="1:8" x14ac:dyDescent="0.3">
      <c r="A47" s="3">
        <v>7.5386342359706705E-5</v>
      </c>
      <c r="B47">
        <v>10000</v>
      </c>
      <c r="C47">
        <v>50</v>
      </c>
      <c r="D47">
        <v>1E-3</v>
      </c>
      <c r="E47">
        <v>16</v>
      </c>
      <c r="F47">
        <v>2</v>
      </c>
      <c r="G47">
        <v>1500</v>
      </c>
      <c r="H47">
        <v>113.094573497772</v>
      </c>
    </row>
    <row r="48" spans="1:8" x14ac:dyDescent="0.3">
      <c r="A48" s="3">
        <v>7.6627780799753896E-5</v>
      </c>
      <c r="B48">
        <v>10000</v>
      </c>
      <c r="C48">
        <v>20</v>
      </c>
      <c r="D48">
        <v>1E-3</v>
      </c>
      <c r="E48">
        <v>16</v>
      </c>
      <c r="F48">
        <v>2</v>
      </c>
      <c r="G48">
        <v>1500</v>
      </c>
      <c r="H48">
        <v>14.2602202892303</v>
      </c>
    </row>
    <row r="49" spans="1:8" x14ac:dyDescent="0.3">
      <c r="A49" s="3">
        <v>8.8146109192166396E-5</v>
      </c>
      <c r="B49">
        <v>10000</v>
      </c>
      <c r="C49">
        <v>10</v>
      </c>
      <c r="D49">
        <v>1E-3</v>
      </c>
      <c r="E49">
        <v>16</v>
      </c>
      <c r="F49">
        <v>3</v>
      </c>
      <c r="G49">
        <v>1500</v>
      </c>
      <c r="H49">
        <v>34.535494804382303</v>
      </c>
    </row>
    <row r="50" spans="1:8" x14ac:dyDescent="0.3">
      <c r="A50" s="3">
        <v>8.8961591245606501E-5</v>
      </c>
      <c r="B50">
        <v>10000</v>
      </c>
      <c r="C50">
        <v>50</v>
      </c>
      <c r="D50">
        <v>1E-3</v>
      </c>
      <c r="E50">
        <v>16</v>
      </c>
      <c r="F50">
        <v>2</v>
      </c>
      <c r="G50">
        <v>1500</v>
      </c>
      <c r="H50">
        <v>52.843870401382397</v>
      </c>
    </row>
    <row r="51" spans="1:8" x14ac:dyDescent="0.3">
      <c r="A51" s="3">
        <v>9.3666836619377096E-5</v>
      </c>
      <c r="B51">
        <v>10000</v>
      </c>
      <c r="C51">
        <v>10</v>
      </c>
      <c r="D51">
        <v>1E-3</v>
      </c>
      <c r="E51">
        <v>16</v>
      </c>
      <c r="F51">
        <v>2</v>
      </c>
      <c r="G51">
        <v>1500</v>
      </c>
      <c r="H51">
        <v>11.7575049400329</v>
      </c>
    </row>
    <row r="52" spans="1:8" x14ac:dyDescent="0.3">
      <c r="A52" s="3">
        <v>9.9784054327756099E-5</v>
      </c>
      <c r="B52">
        <v>10000</v>
      </c>
      <c r="C52">
        <v>50</v>
      </c>
      <c r="D52">
        <v>1E-3</v>
      </c>
      <c r="E52">
        <v>64</v>
      </c>
      <c r="F52">
        <v>1</v>
      </c>
      <c r="G52">
        <v>1500</v>
      </c>
      <c r="H52">
        <v>117.584090471267</v>
      </c>
    </row>
    <row r="53" spans="1:8" x14ac:dyDescent="0.3">
      <c r="A53">
        <v>1.04537684819661E-4</v>
      </c>
      <c r="B53">
        <v>10000</v>
      </c>
      <c r="C53">
        <v>10</v>
      </c>
      <c r="D53">
        <v>1E-3</v>
      </c>
      <c r="E53">
        <v>64</v>
      </c>
      <c r="F53">
        <v>1</v>
      </c>
      <c r="G53">
        <v>1500</v>
      </c>
      <c r="H53">
        <v>6.2610971927642796</v>
      </c>
    </row>
    <row r="54" spans="1:8" x14ac:dyDescent="0.3">
      <c r="A54">
        <v>1.08412088593468E-4</v>
      </c>
      <c r="B54">
        <v>10000</v>
      </c>
      <c r="C54">
        <v>20</v>
      </c>
      <c r="D54">
        <v>1E-3</v>
      </c>
      <c r="E54">
        <v>32</v>
      </c>
      <c r="F54">
        <v>2</v>
      </c>
      <c r="G54">
        <v>1500</v>
      </c>
      <c r="H54">
        <v>16.0484890937805</v>
      </c>
    </row>
    <row r="55" spans="1:8" x14ac:dyDescent="0.3">
      <c r="A55">
        <v>1.14632726763375E-4</v>
      </c>
      <c r="B55">
        <v>10000</v>
      </c>
      <c r="C55">
        <v>10</v>
      </c>
      <c r="D55">
        <v>1E-3</v>
      </c>
      <c r="E55">
        <v>64</v>
      </c>
      <c r="F55">
        <v>1</v>
      </c>
      <c r="G55">
        <v>1500</v>
      </c>
      <c r="H55">
        <v>8.5476424694061208</v>
      </c>
    </row>
    <row r="56" spans="1:8" x14ac:dyDescent="0.3">
      <c r="A56">
        <v>1.2412448995746599E-4</v>
      </c>
      <c r="B56">
        <v>10000</v>
      </c>
      <c r="C56">
        <v>20</v>
      </c>
      <c r="D56">
        <v>1E-3</v>
      </c>
      <c r="E56">
        <v>64</v>
      </c>
      <c r="F56">
        <v>2</v>
      </c>
      <c r="G56">
        <v>1500</v>
      </c>
      <c r="H56">
        <v>23.370398759841901</v>
      </c>
    </row>
    <row r="57" spans="1:8" x14ac:dyDescent="0.3">
      <c r="A57">
        <v>1.32950357510708E-4</v>
      </c>
      <c r="B57">
        <v>10000</v>
      </c>
      <c r="C57">
        <v>20</v>
      </c>
      <c r="D57">
        <v>1E-3</v>
      </c>
      <c r="E57">
        <v>64</v>
      </c>
      <c r="F57">
        <v>1</v>
      </c>
      <c r="G57">
        <v>1500</v>
      </c>
      <c r="H57">
        <v>42.142104864120398</v>
      </c>
    </row>
    <row r="58" spans="1:8" x14ac:dyDescent="0.3">
      <c r="A58">
        <v>1.4109273615758801E-4</v>
      </c>
      <c r="B58">
        <v>10000</v>
      </c>
      <c r="C58">
        <v>50</v>
      </c>
      <c r="D58">
        <v>1E-3</v>
      </c>
      <c r="E58">
        <v>32</v>
      </c>
      <c r="F58">
        <v>1</v>
      </c>
      <c r="G58">
        <v>1500</v>
      </c>
      <c r="H58">
        <v>18.535577774047798</v>
      </c>
    </row>
    <row r="59" spans="1:8" x14ac:dyDescent="0.3">
      <c r="A59">
        <v>1.4508012100122801E-4</v>
      </c>
      <c r="B59">
        <v>10000</v>
      </c>
      <c r="C59">
        <v>50</v>
      </c>
      <c r="D59">
        <v>1E-3</v>
      </c>
      <c r="E59">
        <v>64</v>
      </c>
      <c r="F59">
        <v>1</v>
      </c>
      <c r="G59">
        <v>1500</v>
      </c>
      <c r="H59">
        <v>45.382541894912698</v>
      </c>
    </row>
    <row r="60" spans="1:8" x14ac:dyDescent="0.3">
      <c r="A60">
        <v>1.4535586524289099E-4</v>
      </c>
      <c r="B60">
        <v>10000</v>
      </c>
      <c r="C60">
        <v>20</v>
      </c>
      <c r="D60">
        <v>1E-3</v>
      </c>
      <c r="E60">
        <v>64</v>
      </c>
      <c r="F60">
        <v>1</v>
      </c>
      <c r="G60">
        <v>1500</v>
      </c>
      <c r="H60">
        <v>10.8873629570007</v>
      </c>
    </row>
    <row r="61" spans="1:8" x14ac:dyDescent="0.3">
      <c r="A61">
        <v>1.6819273878354501E-4</v>
      </c>
      <c r="B61">
        <v>10000</v>
      </c>
      <c r="C61">
        <v>20</v>
      </c>
      <c r="D61">
        <v>1E-3</v>
      </c>
      <c r="E61">
        <v>32</v>
      </c>
      <c r="F61">
        <v>1</v>
      </c>
      <c r="G61">
        <v>1500</v>
      </c>
      <c r="H61">
        <v>26.185454607009799</v>
      </c>
    </row>
    <row r="62" spans="1:8" x14ac:dyDescent="0.3">
      <c r="A62">
        <v>1.7336015298496899E-4</v>
      </c>
      <c r="B62">
        <v>10000</v>
      </c>
      <c r="C62">
        <v>50</v>
      </c>
      <c r="D62">
        <v>1E-3</v>
      </c>
      <c r="E62">
        <v>16</v>
      </c>
      <c r="F62">
        <v>1</v>
      </c>
      <c r="G62">
        <v>1500</v>
      </c>
      <c r="H62">
        <v>55.897378683090203</v>
      </c>
    </row>
    <row r="63" spans="1:8" x14ac:dyDescent="0.3">
      <c r="A63">
        <v>1.7524100258015001E-4</v>
      </c>
      <c r="B63">
        <v>10000</v>
      </c>
      <c r="C63">
        <v>50</v>
      </c>
      <c r="D63">
        <v>1E-3</v>
      </c>
      <c r="E63">
        <v>16</v>
      </c>
      <c r="F63">
        <v>1</v>
      </c>
      <c r="G63">
        <v>1500</v>
      </c>
      <c r="H63">
        <v>25.7534646987915</v>
      </c>
    </row>
    <row r="64" spans="1:8" x14ac:dyDescent="0.3">
      <c r="A64">
        <v>1.7952937923837399E-4</v>
      </c>
      <c r="B64">
        <v>10000</v>
      </c>
      <c r="C64">
        <v>10</v>
      </c>
      <c r="D64">
        <v>1E-3</v>
      </c>
      <c r="E64">
        <v>32</v>
      </c>
      <c r="F64">
        <v>1</v>
      </c>
      <c r="G64">
        <v>1500</v>
      </c>
      <c r="H64">
        <v>7.0246522426605198</v>
      </c>
    </row>
    <row r="65" spans="1:8" x14ac:dyDescent="0.3">
      <c r="A65">
        <v>1.80173621629364E-4</v>
      </c>
      <c r="B65">
        <v>10000</v>
      </c>
      <c r="C65">
        <v>10</v>
      </c>
      <c r="D65">
        <v>1E-3</v>
      </c>
      <c r="E65">
        <v>16</v>
      </c>
      <c r="F65">
        <v>1</v>
      </c>
      <c r="G65">
        <v>1500</v>
      </c>
      <c r="H65">
        <v>6.3851199150085396</v>
      </c>
    </row>
    <row r="66" spans="1:8" x14ac:dyDescent="0.3">
      <c r="A66">
        <v>1.93305168068036E-4</v>
      </c>
      <c r="B66">
        <v>10000</v>
      </c>
      <c r="C66">
        <v>10</v>
      </c>
      <c r="D66">
        <v>1E-3</v>
      </c>
      <c r="E66">
        <v>32</v>
      </c>
      <c r="F66">
        <v>2</v>
      </c>
      <c r="G66">
        <v>1500</v>
      </c>
      <c r="H66">
        <v>9.1620135307311994</v>
      </c>
    </row>
    <row r="67" spans="1:8" x14ac:dyDescent="0.3">
      <c r="A67">
        <v>2.0601955475285601E-4</v>
      </c>
      <c r="B67">
        <v>10000</v>
      </c>
      <c r="C67">
        <v>20</v>
      </c>
      <c r="D67">
        <v>1E-3</v>
      </c>
      <c r="E67">
        <v>32</v>
      </c>
      <c r="F67">
        <v>1</v>
      </c>
      <c r="G67">
        <v>1500</v>
      </c>
      <c r="H67">
        <v>7.9367985725402797</v>
      </c>
    </row>
    <row r="68" spans="1:8" x14ac:dyDescent="0.3">
      <c r="A68">
        <v>2.1254908642731599E-4</v>
      </c>
      <c r="B68">
        <v>10000</v>
      </c>
      <c r="C68">
        <v>50</v>
      </c>
      <c r="D68">
        <v>1E-3</v>
      </c>
      <c r="E68">
        <v>64</v>
      </c>
      <c r="F68">
        <v>1</v>
      </c>
      <c r="G68">
        <v>1500</v>
      </c>
      <c r="H68">
        <v>27.444852352142298</v>
      </c>
    </row>
    <row r="69" spans="1:8" x14ac:dyDescent="0.3">
      <c r="A69">
        <v>2.1810490579809901E-4</v>
      </c>
      <c r="B69">
        <v>10000</v>
      </c>
      <c r="C69">
        <v>50</v>
      </c>
      <c r="D69">
        <v>1E-3</v>
      </c>
      <c r="E69">
        <v>32</v>
      </c>
      <c r="F69">
        <v>1</v>
      </c>
      <c r="G69">
        <v>1500</v>
      </c>
      <c r="H69">
        <v>32.111519575118997</v>
      </c>
    </row>
    <row r="70" spans="1:8" x14ac:dyDescent="0.3">
      <c r="A70">
        <v>2.2272829664870999E-4</v>
      </c>
      <c r="B70">
        <v>10000</v>
      </c>
      <c r="C70">
        <v>20</v>
      </c>
      <c r="D70">
        <v>1E-3</v>
      </c>
      <c r="E70">
        <v>16</v>
      </c>
      <c r="F70">
        <v>1</v>
      </c>
      <c r="G70">
        <v>1500</v>
      </c>
      <c r="H70">
        <v>11.162774562835599</v>
      </c>
    </row>
    <row r="71" spans="1:8" x14ac:dyDescent="0.3">
      <c r="A71">
        <v>2.2799262660555501E-4</v>
      </c>
      <c r="B71">
        <v>10000</v>
      </c>
      <c r="C71">
        <v>20</v>
      </c>
      <c r="D71">
        <v>1E-3</v>
      </c>
      <c r="E71">
        <v>16</v>
      </c>
      <c r="F71">
        <v>1</v>
      </c>
      <c r="G71">
        <v>1500</v>
      </c>
      <c r="H71">
        <v>7.1952397823333696</v>
      </c>
    </row>
    <row r="72" spans="1:8" x14ac:dyDescent="0.3">
      <c r="A72">
        <v>2.3784754739608599E-4</v>
      </c>
      <c r="B72">
        <v>10000</v>
      </c>
      <c r="C72">
        <v>10</v>
      </c>
      <c r="D72">
        <v>1E-3</v>
      </c>
      <c r="E72">
        <v>32</v>
      </c>
      <c r="F72">
        <v>1</v>
      </c>
      <c r="G72">
        <v>1500</v>
      </c>
      <c r="H72">
        <v>4.8192369937896702</v>
      </c>
    </row>
    <row r="73" spans="1:8" x14ac:dyDescent="0.3">
      <c r="A73">
        <v>2.4229723203461601E-4</v>
      </c>
      <c r="B73">
        <v>10000</v>
      </c>
      <c r="C73">
        <v>20</v>
      </c>
      <c r="D73">
        <v>1E-3</v>
      </c>
      <c r="E73">
        <v>32</v>
      </c>
      <c r="F73">
        <v>1</v>
      </c>
      <c r="G73">
        <v>1500</v>
      </c>
      <c r="H73">
        <v>12.741737127304001</v>
      </c>
    </row>
    <row r="74" spans="1:8" x14ac:dyDescent="0.3">
      <c r="A74">
        <v>2.7208996471017599E-4</v>
      </c>
      <c r="B74">
        <v>10000</v>
      </c>
      <c r="C74">
        <v>10</v>
      </c>
      <c r="D74">
        <v>1E-3</v>
      </c>
      <c r="E74">
        <v>16</v>
      </c>
      <c r="F74">
        <v>1</v>
      </c>
      <c r="G74">
        <v>1500</v>
      </c>
      <c r="H74">
        <v>6.0495765209197998</v>
      </c>
    </row>
    <row r="75" spans="1:8" x14ac:dyDescent="0.3">
      <c r="A75">
        <v>2.7766142738983003E-4</v>
      </c>
      <c r="B75">
        <v>10000</v>
      </c>
      <c r="C75">
        <v>20</v>
      </c>
      <c r="D75">
        <v>1E-3</v>
      </c>
      <c r="E75">
        <v>16</v>
      </c>
      <c r="F75">
        <v>1</v>
      </c>
      <c r="G75">
        <v>1500</v>
      </c>
      <c r="H75">
        <v>22.002076148986799</v>
      </c>
    </row>
    <row r="76" spans="1:8" x14ac:dyDescent="0.3">
      <c r="A76">
        <v>2.7778479852713601E-4</v>
      </c>
      <c r="B76">
        <v>10000</v>
      </c>
      <c r="C76">
        <v>10</v>
      </c>
      <c r="D76">
        <v>1E-3</v>
      </c>
      <c r="E76">
        <v>32</v>
      </c>
      <c r="F76">
        <v>1</v>
      </c>
      <c r="G76">
        <v>1500</v>
      </c>
      <c r="H76">
        <v>12.8567559719085</v>
      </c>
    </row>
    <row r="77" spans="1:8" x14ac:dyDescent="0.3">
      <c r="A77">
        <v>2.7996968128718398E-4</v>
      </c>
      <c r="B77">
        <v>10000</v>
      </c>
      <c r="C77">
        <v>10</v>
      </c>
      <c r="D77">
        <v>1E-3</v>
      </c>
      <c r="E77">
        <v>64</v>
      </c>
      <c r="F77">
        <v>1</v>
      </c>
      <c r="G77">
        <v>1500</v>
      </c>
      <c r="H77">
        <v>20.899517774581899</v>
      </c>
    </row>
    <row r="78" spans="1:8" x14ac:dyDescent="0.3">
      <c r="A78">
        <v>2.8906416264362601E-4</v>
      </c>
      <c r="B78">
        <v>10000</v>
      </c>
      <c r="C78">
        <v>50</v>
      </c>
      <c r="D78">
        <v>1E-3</v>
      </c>
      <c r="E78">
        <v>16</v>
      </c>
      <c r="F78">
        <v>1</v>
      </c>
      <c r="G78">
        <v>1500</v>
      </c>
      <c r="H78">
        <v>16.409396648406901</v>
      </c>
    </row>
    <row r="79" spans="1:8" x14ac:dyDescent="0.3">
      <c r="A79">
        <v>2.9059930238872701E-4</v>
      </c>
      <c r="B79">
        <v>10000</v>
      </c>
      <c r="C79">
        <v>10</v>
      </c>
      <c r="D79">
        <v>1E-3</v>
      </c>
      <c r="E79">
        <v>16</v>
      </c>
      <c r="F79">
        <v>1</v>
      </c>
      <c r="G79">
        <v>1500</v>
      </c>
      <c r="H79">
        <v>11.755692720413199</v>
      </c>
    </row>
    <row r="80" spans="1:8" x14ac:dyDescent="0.3">
      <c r="A80">
        <v>3.6903514410369098E-4</v>
      </c>
      <c r="B80">
        <v>10000</v>
      </c>
      <c r="C80">
        <v>50</v>
      </c>
      <c r="D80">
        <v>1E-3</v>
      </c>
      <c r="E80">
        <v>32</v>
      </c>
      <c r="F80">
        <v>1</v>
      </c>
      <c r="G80">
        <v>1500</v>
      </c>
      <c r="H80">
        <v>67.591484069824205</v>
      </c>
    </row>
    <row r="81" spans="1:8" x14ac:dyDescent="0.3">
      <c r="A81">
        <v>4.5782013330608601E-4</v>
      </c>
      <c r="B81">
        <v>10000</v>
      </c>
      <c r="C81">
        <v>20</v>
      </c>
      <c r="D81">
        <v>1E-3</v>
      </c>
      <c r="E81">
        <v>64</v>
      </c>
      <c r="F81">
        <v>1</v>
      </c>
      <c r="G81">
        <v>1500</v>
      </c>
      <c r="H81">
        <v>17.991930007934499</v>
      </c>
    </row>
    <row r="82" spans="1:8" x14ac:dyDescent="0.3">
      <c r="A82">
        <v>1.1479357490316001E-3</v>
      </c>
      <c r="B82">
        <v>10000</v>
      </c>
      <c r="C82">
        <v>10</v>
      </c>
      <c r="D82">
        <v>1E-3</v>
      </c>
      <c r="E82">
        <v>64</v>
      </c>
      <c r="F82">
        <v>2</v>
      </c>
      <c r="G82">
        <v>1500</v>
      </c>
      <c r="H82">
        <v>42.487621068954397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0C71-03B8-42B8-B93F-B927E54DDB3D}">
  <dimension ref="A1:I13"/>
  <sheetViews>
    <sheetView tabSelected="1" workbookViewId="0">
      <selection sqref="A1:I13"/>
    </sheetView>
  </sheetViews>
  <sheetFormatPr baseColWidth="10" defaultRowHeight="14.4" x14ac:dyDescent="0.3"/>
  <cols>
    <col min="6" max="6" width="12.21875" customWidth="1"/>
  </cols>
  <sheetData>
    <row r="1" spans="1:9" x14ac:dyDescent="0.3">
      <c r="A1" t="s">
        <v>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2</v>
      </c>
      <c r="H1" t="s">
        <v>9</v>
      </c>
      <c r="I1" t="s">
        <v>0</v>
      </c>
    </row>
    <row r="2" spans="1:9" x14ac:dyDescent="0.3">
      <c r="A2">
        <v>2.9644777896464799E-5</v>
      </c>
      <c r="B2">
        <v>10000</v>
      </c>
      <c r="C2">
        <v>10</v>
      </c>
      <c r="D2">
        <v>10</v>
      </c>
      <c r="E2">
        <v>0.01</v>
      </c>
      <c r="F2">
        <v>64</v>
      </c>
      <c r="G2">
        <v>3</v>
      </c>
      <c r="H2">
        <v>1500</v>
      </c>
      <c r="I2">
        <v>41.305354356765747</v>
      </c>
    </row>
    <row r="3" spans="1:9" x14ac:dyDescent="0.3">
      <c r="A3">
        <v>1.0786015991470781E-6</v>
      </c>
      <c r="B3">
        <v>20000</v>
      </c>
      <c r="C3">
        <v>10</v>
      </c>
      <c r="D3">
        <v>10</v>
      </c>
      <c r="E3">
        <v>0.01</v>
      </c>
      <c r="F3">
        <v>64</v>
      </c>
      <c r="G3">
        <v>3</v>
      </c>
      <c r="H3">
        <v>1500</v>
      </c>
      <c r="I3">
        <v>42.234409809112549</v>
      </c>
    </row>
    <row r="4" spans="1:9" x14ac:dyDescent="0.3">
      <c r="A4">
        <v>1.5284759911082799E-6</v>
      </c>
      <c r="B4">
        <v>10000</v>
      </c>
      <c r="C4">
        <v>20</v>
      </c>
      <c r="D4">
        <v>10</v>
      </c>
      <c r="E4">
        <v>0.01</v>
      </c>
      <c r="F4">
        <v>64</v>
      </c>
      <c r="G4">
        <v>3</v>
      </c>
      <c r="H4">
        <v>1500</v>
      </c>
      <c r="I4">
        <v>63.441023826599121</v>
      </c>
    </row>
    <row r="5" spans="1:9" x14ac:dyDescent="0.3">
      <c r="A5">
        <v>1.5209120647341481E-6</v>
      </c>
      <c r="B5">
        <v>20000</v>
      </c>
      <c r="C5">
        <v>20</v>
      </c>
      <c r="D5">
        <v>10</v>
      </c>
      <c r="E5">
        <v>0.01</v>
      </c>
      <c r="F5">
        <v>64</v>
      </c>
      <c r="G5">
        <v>3</v>
      </c>
      <c r="H5">
        <v>1500</v>
      </c>
      <c r="I5">
        <v>68.814740180969238</v>
      </c>
    </row>
    <row r="6" spans="1:9" x14ac:dyDescent="0.3">
      <c r="A6">
        <v>3.1410775136464508E-6</v>
      </c>
      <c r="B6">
        <v>10000</v>
      </c>
      <c r="C6">
        <v>10</v>
      </c>
      <c r="D6">
        <v>20</v>
      </c>
      <c r="E6">
        <v>0.01</v>
      </c>
      <c r="F6">
        <v>64</v>
      </c>
      <c r="G6">
        <v>3</v>
      </c>
      <c r="H6">
        <v>1500</v>
      </c>
      <c r="I6">
        <v>56.336733102798462</v>
      </c>
    </row>
    <row r="7" spans="1:9" x14ac:dyDescent="0.3">
      <c r="A7">
        <v>4.3362824726500548E-6</v>
      </c>
      <c r="B7">
        <v>20000</v>
      </c>
      <c r="C7">
        <v>10</v>
      </c>
      <c r="D7">
        <v>20</v>
      </c>
      <c r="E7">
        <v>0.01</v>
      </c>
      <c r="F7">
        <v>64</v>
      </c>
      <c r="G7">
        <v>3</v>
      </c>
      <c r="H7">
        <v>1500</v>
      </c>
      <c r="I7">
        <v>62.489775657653809</v>
      </c>
    </row>
    <row r="8" spans="1:9" x14ac:dyDescent="0.3">
      <c r="A8">
        <v>9.5608766059740447E-7</v>
      </c>
      <c r="B8">
        <v>10000</v>
      </c>
      <c r="C8">
        <v>20</v>
      </c>
      <c r="D8">
        <v>20</v>
      </c>
      <c r="E8">
        <v>0.01</v>
      </c>
      <c r="F8">
        <v>64</v>
      </c>
      <c r="G8">
        <v>3</v>
      </c>
      <c r="H8">
        <v>1500</v>
      </c>
      <c r="I8">
        <v>112.9567458629608</v>
      </c>
    </row>
    <row r="9" spans="1:9" x14ac:dyDescent="0.3">
      <c r="A9">
        <v>9.541429335513385E-7</v>
      </c>
      <c r="B9">
        <v>20000</v>
      </c>
      <c r="C9">
        <v>20</v>
      </c>
      <c r="D9">
        <v>20</v>
      </c>
      <c r="E9">
        <v>0.01</v>
      </c>
      <c r="F9">
        <v>64</v>
      </c>
      <c r="G9">
        <v>3</v>
      </c>
      <c r="H9">
        <v>1500</v>
      </c>
      <c r="I9">
        <v>121.83790278434751</v>
      </c>
    </row>
    <row r="10" spans="1:9" x14ac:dyDescent="0.3">
      <c r="A10">
        <v>1.5809735032235039E-6</v>
      </c>
      <c r="B10">
        <v>10000</v>
      </c>
      <c r="C10">
        <v>10</v>
      </c>
      <c r="D10">
        <v>30</v>
      </c>
      <c r="E10">
        <v>0.01</v>
      </c>
      <c r="F10">
        <v>64</v>
      </c>
      <c r="G10">
        <v>3</v>
      </c>
      <c r="H10">
        <v>1500</v>
      </c>
      <c r="I10">
        <v>82.749942779541016</v>
      </c>
    </row>
    <row r="11" spans="1:9" x14ac:dyDescent="0.3">
      <c r="A11">
        <v>9.5867812888172921E-7</v>
      </c>
      <c r="B11">
        <v>20000</v>
      </c>
      <c r="C11">
        <v>10</v>
      </c>
      <c r="D11">
        <v>30</v>
      </c>
      <c r="E11">
        <v>0.01</v>
      </c>
      <c r="F11">
        <v>64</v>
      </c>
      <c r="G11">
        <v>3</v>
      </c>
      <c r="H11">
        <v>1500</v>
      </c>
      <c r="I11">
        <v>84.939573764801025</v>
      </c>
    </row>
    <row r="12" spans="1:9" x14ac:dyDescent="0.3">
      <c r="A12">
        <v>1.4138362303128819E-6</v>
      </c>
      <c r="B12">
        <v>10000</v>
      </c>
      <c r="C12">
        <v>20</v>
      </c>
      <c r="D12">
        <v>30</v>
      </c>
      <c r="E12">
        <v>0.01</v>
      </c>
      <c r="F12">
        <v>64</v>
      </c>
      <c r="G12">
        <v>3</v>
      </c>
      <c r="H12">
        <v>1500</v>
      </c>
      <c r="I12">
        <v>154.83051729202271</v>
      </c>
    </row>
    <row r="13" spans="1:9" x14ac:dyDescent="0.3">
      <c r="A13">
        <v>1.533272666165431E-6</v>
      </c>
      <c r="B13">
        <v>20000</v>
      </c>
      <c r="C13">
        <v>20</v>
      </c>
      <c r="D13">
        <v>30</v>
      </c>
      <c r="E13">
        <v>0.01</v>
      </c>
      <c r="F13">
        <v>64</v>
      </c>
      <c r="G13">
        <v>3</v>
      </c>
      <c r="H13">
        <v>1500</v>
      </c>
      <c r="I13">
        <v>172.22312450408941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D A A B Q S w M E F A A C A A g A 6 E r p W v 4 g R F e m A A A A 9 g A A A B I A H A B D b 2 5 m a W c v U G F j a 2 F n Z S 5 4 b W w g o h g A K K A U A A A A A A A A A A A A A A A A A A A A A A A A A A A A h Y 8 9 D o I w A I W v Q r r T H z B q S C m D i Z M k R h P j 2 p Q C j V B M W y x 3 c / B I X k G M o m 6 O 7 3 v f 8 N 7 9 e q P Z 0 D b B R R q r O p 0 C A j E I p B Z d o X S V g t 6 V 4 R J k j G 6 5 O P F K B q O s b T L Y I g W 1 c + c E I e 8 9 9 D H s T I U i j A k 6 5 p u 9 q G X L w U d W / + V Q a e u 4 F h I w e n i N Y R E k s x i S x R x i i i Z I c 6 W / Q j T u f b Y / k K 7 6 x v V G s t K E 6 x 1 F U 6 T o / Y E 9 A F B L A w Q U A A I A C A D o S u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E r p W l v Y E B q U A A A A k w E A A B M A H A B G b 3 J t d W x h c y 9 T Z W N 0 a W 9 u M S 5 t I K I Y A C i g F A A A A A A A A A A A A A A A A A A A A A A A A A A A A L W O M Q v C M B C F 9 0 D + w x E X X Q T t p r i o Z M x g c Q u U k h 4 Y T B O 4 S x D / v U E H O w h O f c v B 4 / i + x + i y T x H a z 9 3 s p Z C C b z 3 h A A u l P X G G T E 8 F B w i Y p Y C a N h V y W B u d w o C 0 1 j 4 g L 9 V p Z 6 + M x N Y l w m j P y Z U R Y 2 Z r s F A f w G B + J L r b i z H d s W f P 9 o t f S e H j l D 7 d U R + 6 7 S w D 3 u T / 8 m Y 2 e f N D / g J Q S w E C L Q A U A A I A C A D o S u l a / i B E V 6 Y A A A D 2 A A A A E g A A A A A A A A A A A A A A A A A A A A A A Q 2 9 u Z m l n L 1 B h Y 2 t h Z 2 U u e G 1 s U E s B A i 0 A F A A C A A g A 6 E r p W g / K 6 a u k A A A A 6 Q A A A B M A A A A A A A A A A A A A A A A A 8 g A A A F t D b 2 5 0 Z W 5 0 X 1 R 5 c G V z X S 5 4 b W x Q S w E C L Q A U A A I A C A D o S u l a W 9 g Q G p Q A A A C T A Q A A E w A A A A A A A A A A A A A A A A D j A Q A A R m 9 y b X V s Y X M v U 2 V j d G l v b j E u b V B L B Q Y A A A A A A w A D A M I A A A D E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H A A A A A A A A E U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0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z E w N z g 2 M i 0 4 N D Q x L T Q 2 O D E t O G Y 0 Z S 0 z N T g z Y m U 4 N 2 U 0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5 V D A z O j M 2 O j I w L j I 3 O T Y 0 N j B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n N 0 I H R y e S 9 B d X R v U m V t b 3 Z l Z E N v b H V t b n M x L n t O Y W 1 l L D B 9 J n F 1 b 3 Q 7 L C Z x d W 9 0 O 1 N l Y 3 R p b 2 4 x L 0 Z p c n N 0 I H R y e S 9 B d X R v U m V t b 3 Z l Z E N v b H V t b n M x L n t F e H R l b n N p b 2 4 s M X 0 m c X V v d D s s J n F 1 b 3 Q 7 U 2 V j d G l v b j E v R m l y c 3 Q g d H J 5 L 0 F 1 d G 9 S Z W 1 v d m V k Q 2 9 s d W 1 u c z E u e 0 R h d G U g Y W N j Z X N z Z W Q s M n 0 m c X V v d D s s J n F 1 b 3 Q 7 U 2 V j d G l v b j E v R m l y c 3 Q g d H J 5 L 0 F 1 d G 9 S Z W 1 v d m V k Q 2 9 s d W 1 u c z E u e 0 R h d G U g b W 9 k a W Z p Z W Q s M 3 0 m c X V v d D s s J n F 1 b 3 Q 7 U 2 V j d G l v b j E v R m l y c 3 Q g d H J 5 L 0 F 1 d G 9 S Z W 1 v d m V k Q 2 9 s d W 1 u c z E u e 0 R h d G U g Y 3 J l Y X R l Z C w 0 f S Z x d W 9 0 O y w m c X V v d D t T Z W N 0 a W 9 u M S 9 G a X J z d C B 0 c n k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m l y c 3 Q g d H J 5 L 0 F 1 d G 9 S Z W 1 v d m V k Q 2 9 s d W 1 u c z E u e 0 5 h b W U s M H 0 m c X V v d D s s J n F 1 b 3 Q 7 U 2 V j d G l v b j E v R m l y c 3 Q g d H J 5 L 0 F 1 d G 9 S Z W 1 v d m V k Q 2 9 s d W 1 u c z E u e 0 V 4 d G V u c 2 l v b i w x f S Z x d W 9 0 O y w m c X V v d D t T Z W N 0 a W 9 u M S 9 G a X J z d C B 0 c n k v Q X V 0 b 1 J l b W 9 2 Z W R D b 2 x 1 b W 5 z M S 5 7 R G F 0 Z S B h Y 2 N l c 3 N l Z C w y f S Z x d W 9 0 O y w m c X V v d D t T Z W N 0 a W 9 u M S 9 G a X J z d C B 0 c n k v Q X V 0 b 1 J l b W 9 2 Z W R D b 2 x 1 b W 5 z M S 5 7 R G F 0 Z S B t b 2 R p Z m l l Z C w z f S Z x d W 9 0 O y w m c X V v d D t T Z W N 0 a W 9 u M S 9 G a X J z d C B 0 c n k v Q X V 0 b 1 J l b W 9 2 Z W R D b 2 x 1 b W 5 z M S 5 7 R G F 0 Z S B j c m V h d G V k L D R 9 J n F 1 b 3 Q 7 L C Z x d W 9 0 O 1 N l Y 3 R p b 2 4 x L 0 Z p c n N 0 I H R y e S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y c 3 Q l M j B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5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G V h Z T g 5 Y i 1 l O D U 2 L T R h M z M t O G Q 2 M C 0 x O T M 5 M j I w N m V h M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5 V D A 1 O j U w O j I w L j g 5 N T Q 4 O D R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e V 8 y L 0 F 1 d G 9 S Z W 1 v d m V k Q 2 9 s d W 1 u c z E u e 0 5 h b W U s M H 0 m c X V v d D s s J n F 1 b 3 Q 7 U 2 V j d G l v b j E v d H J 5 X z I v Q X V 0 b 1 J l b W 9 2 Z W R D b 2 x 1 b W 5 z M S 5 7 R X h 0 Z W 5 z a W 9 u L D F 9 J n F 1 b 3 Q 7 L C Z x d W 9 0 O 1 N l Y 3 R p b 2 4 x L 3 R y e V 8 y L 0 F 1 d G 9 S Z W 1 v d m V k Q 2 9 s d W 1 u c z E u e 0 R h d G U g Y W N j Z X N z Z W Q s M n 0 m c X V v d D s s J n F 1 b 3 Q 7 U 2 V j d G l v b j E v d H J 5 X z I v Q X V 0 b 1 J l b W 9 2 Z W R D b 2 x 1 b W 5 z M S 5 7 R G F 0 Z S B t b 2 R p Z m l l Z C w z f S Z x d W 9 0 O y w m c X V v d D t T Z W N 0 a W 9 u M S 9 0 c n l f M i 9 B d X R v U m V t b 3 Z l Z E N v b H V t b n M x L n t E Y X R l I G N y Z W F 0 Z W Q s N H 0 m c X V v d D s s J n F 1 b 3 Q 7 U 2 V j d G l v b j E v d H J 5 X z I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5 X z I v Q X V 0 b 1 J l b W 9 2 Z W R D b 2 x 1 b W 5 z M S 5 7 T m F t Z S w w f S Z x d W 9 0 O y w m c X V v d D t T Z W N 0 a W 9 u M S 9 0 c n l f M i 9 B d X R v U m V t b 3 Z l Z E N v b H V t b n M x L n t F e H R l b n N p b 2 4 s M X 0 m c X V v d D s s J n F 1 b 3 Q 7 U 2 V j d G l v b j E v d H J 5 X z I v Q X V 0 b 1 J l b W 9 2 Z W R D b 2 x 1 b W 5 z M S 5 7 R G F 0 Z S B h Y 2 N l c 3 N l Z C w y f S Z x d W 9 0 O y w m c X V v d D t T Z W N 0 a W 9 u M S 9 0 c n l f M i 9 B d X R v U m V t b 3 Z l Z E N v b H V t b n M x L n t E Y X R l I G 1 v Z G l m a W V k L D N 9 J n F 1 b 3 Q 7 L C Z x d W 9 0 O 1 N l Y 3 R p b 2 4 x L 3 R y e V 8 y L 0 F 1 d G 9 S Z W 1 v d m V k Q 2 9 s d W 1 u c z E u e 0 R h d G U g Y 3 J l Y X R l Z C w 0 f S Z x d W 9 0 O y w m c X V v d D t T Z W N 0 a W 9 u M S 9 0 c n l f M i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5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5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m Y 2 O T M 1 Z C 0 0 Z T A 2 L T R j Y j Y t Y j Y 5 N C 0 z Y T B m Z j F l Y T d k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l U M D c 6 M j M 6 M D c u M j E 1 N j Q 0 M V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5 X z M v Q X V 0 b 1 J l b W 9 2 Z W R D b 2 x 1 b W 5 z M S 5 7 T m F t Z S w w f S Z x d W 9 0 O y w m c X V v d D t T Z W N 0 a W 9 u M S 9 0 c n l f M y 9 B d X R v U m V t b 3 Z l Z E N v b H V t b n M x L n t F e H R l b n N p b 2 4 s M X 0 m c X V v d D s s J n F 1 b 3 Q 7 U 2 V j d G l v b j E v d H J 5 X z M v Q X V 0 b 1 J l b W 9 2 Z W R D b 2 x 1 b W 5 z M S 5 7 R G F 0 Z S B h Y 2 N l c 3 N l Z C w y f S Z x d W 9 0 O y w m c X V v d D t T Z W N 0 a W 9 u M S 9 0 c n l f M y 9 B d X R v U m V t b 3 Z l Z E N v b H V t b n M x L n t E Y X R l I G 1 v Z G l m a W V k L D N 9 J n F 1 b 3 Q 7 L C Z x d W 9 0 O 1 N l Y 3 R p b 2 4 x L 3 R y e V 8 z L 0 F 1 d G 9 S Z W 1 v d m V k Q 2 9 s d W 1 u c z E u e 0 R h d G U g Y 3 J l Y X R l Z C w 0 f S Z x d W 9 0 O y w m c X V v d D t T Z W N 0 a W 9 u M S 9 0 c n l f M y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n l f M y 9 B d X R v U m V t b 3 Z l Z E N v b H V t b n M x L n t O Y W 1 l L D B 9 J n F 1 b 3 Q 7 L C Z x d W 9 0 O 1 N l Y 3 R p b 2 4 x L 3 R y e V 8 z L 0 F 1 d G 9 S Z W 1 v d m V k Q 2 9 s d W 1 u c z E u e 0 V 4 d G V u c 2 l v b i w x f S Z x d W 9 0 O y w m c X V v d D t T Z W N 0 a W 9 u M S 9 0 c n l f M y 9 B d X R v U m V t b 3 Z l Z E N v b H V t b n M x L n t E Y X R l I G F j Y 2 V z c 2 V k L D J 9 J n F 1 b 3 Q 7 L C Z x d W 9 0 O 1 N l Y 3 R p b 2 4 x L 3 R y e V 8 z L 0 F 1 d G 9 S Z W 1 v d m V k Q 2 9 s d W 1 u c z E u e 0 R h d G U g b W 9 k a W Z p Z W Q s M 3 0 m c X V v d D s s J n F 1 b 3 Q 7 U 2 V j d G l v b j E v d H J 5 X z M v Q X V 0 b 1 J l b W 9 2 Z W R D b 2 x 1 b W 5 z M S 5 7 R G F 0 Z S B j c m V h d G V k L D R 9 J n F 1 b 3 Q 7 L C Z x d W 9 0 O 1 N l Y 3 R p b 2 4 x L 3 R y e V 8 z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n l f M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P V 1 w K I a 6 0 m G h v 8 i o C X f t Q A A A A A C A A A A A A A Q Z g A A A A E A A C A A A A B G T J 6 6 Q i J 3 5 + x e Q m n I f A 7 S m u p K 3 0 5 f J k F R z 8 Q f k A 2 g 0 A A A A A A O g A A A A A I A A C A A A A C B 5 q 8 n t m A e l i j u D 6 f W 2 o f N m K k T 7 6 w 2 u 8 Q w z O b Z C P W Y J V A A A A B n k G H U r 9 e + n z T I q P w E I u J s 6 u j j n D 5 u 5 Q t N 1 + 4 b a O l U 7 l Z r W l W q 9 i b 3 P n O p A U I P 5 a W O z / f u o g v F 4 q X J G Y g P l i b G 6 U Z 9 s 6 U T u 1 G h p r Y j n 1 h n N U A A A A D T s o H E 7 H i p t S o e v + z 2 U e G z Z J Q 9 s S y f A A 1 F W o v Q K r C h R t X E 2 u 1 b J p E J R 0 w I M O b R 7 a i 2 k / Q 5 V B s S Y I D N h P 5 8 9 L L U < / D a t a M a s h u p > 
</file>

<file path=customXml/itemProps1.xml><?xml version="1.0" encoding="utf-8"?>
<ds:datastoreItem xmlns:ds="http://schemas.openxmlformats.org/officeDocument/2006/customXml" ds:itemID="{BAFF650E-C90B-4F9D-A742-8384798C1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First try</vt:lpstr>
      <vt:lpstr>try_2</vt:lpstr>
      <vt:lpstr>try_3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LAMONTAGNE</dc:creator>
  <cp:lastModifiedBy>Corentin LAMONTAGNE</cp:lastModifiedBy>
  <dcterms:created xsi:type="dcterms:W3CDTF">2025-07-09T03:34:27Z</dcterms:created>
  <dcterms:modified xsi:type="dcterms:W3CDTF">2025-07-11T01:43:47Z</dcterms:modified>
</cp:coreProperties>
</file>