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hell\Google Drive\Projects\TCSI 2019\Project-Sierra-Nevada-2007-Climate-Insects\"/>
    </mc:Choice>
  </mc:AlternateContent>
  <bookViews>
    <workbookView xWindow="0" yWindow="0" windowWidth="24204" windowHeight="11796"/>
  </bookViews>
  <sheets>
    <sheet name="spp-biomass-log" sheetId="1" r:id="rId1"/>
  </sheets>
  <definedNames>
    <definedName name="_xlnm._FilterDatabase" localSheetId="0" hidden="1">'spp-biomass-log'!$A$1:$Z$99</definedName>
  </definedNames>
  <calcPr calcId="0"/>
</workbook>
</file>

<file path=xl/calcChain.xml><?xml version="1.0" encoding="utf-8"?>
<calcChain xmlns="http://schemas.openxmlformats.org/spreadsheetml/2006/main">
  <c r="P103" i="1" l="1"/>
  <c r="K103" i="1"/>
  <c r="F103" i="1"/>
  <c r="E103" i="1"/>
  <c r="Z101" i="1"/>
  <c r="P101" i="1"/>
  <c r="K101" i="1"/>
  <c r="F101" i="1"/>
  <c r="E101" i="1"/>
  <c r="Z100" i="1"/>
  <c r="P100" i="1"/>
  <c r="K100" i="1"/>
  <c r="F100" i="1"/>
  <c r="E100" i="1"/>
  <c r="Z91" i="1"/>
  <c r="P91" i="1"/>
  <c r="K91" i="1"/>
  <c r="F91" i="1"/>
  <c r="E91" i="1"/>
  <c r="Z82" i="1"/>
  <c r="P82" i="1"/>
  <c r="K82" i="1"/>
  <c r="F82" i="1"/>
  <c r="E82" i="1"/>
  <c r="Z73" i="1"/>
  <c r="P73" i="1"/>
  <c r="K73" i="1"/>
  <c r="F73" i="1"/>
  <c r="E73" i="1"/>
  <c r="Z64" i="1"/>
  <c r="P64" i="1"/>
  <c r="K64" i="1"/>
  <c r="F64" i="1"/>
  <c r="E64" i="1"/>
  <c r="Z55" i="1"/>
  <c r="P55" i="1"/>
  <c r="K55" i="1"/>
  <c r="F55" i="1"/>
  <c r="E55" i="1"/>
  <c r="Z46" i="1"/>
  <c r="P46" i="1"/>
  <c r="K46" i="1"/>
  <c r="F46" i="1"/>
  <c r="E46" i="1"/>
  <c r="Z37" i="1"/>
  <c r="P37" i="1"/>
  <c r="K37" i="1"/>
  <c r="F37" i="1"/>
  <c r="E37" i="1"/>
  <c r="Z28" i="1"/>
  <c r="P28" i="1"/>
  <c r="K28" i="1"/>
  <c r="F28" i="1"/>
  <c r="E28" i="1"/>
  <c r="Z19" i="1"/>
  <c r="P19" i="1"/>
  <c r="K19" i="1"/>
  <c r="F19" i="1"/>
  <c r="E19" i="1"/>
  <c r="Z10" i="1"/>
  <c r="P10" i="1"/>
  <c r="K10" i="1"/>
  <c r="F10" i="1"/>
  <c r="E10" i="1"/>
</calcChain>
</file>

<file path=xl/sharedStrings.xml><?xml version="1.0" encoding="utf-8"?>
<sst xmlns="http://schemas.openxmlformats.org/spreadsheetml/2006/main" count="977" uniqueCount="52">
  <si>
    <t>Time</t>
  </si>
  <si>
    <t>EcoName</t>
  </si>
  <si>
    <t>NumActiveSites</t>
  </si>
  <si>
    <t>AboveGroundBiomass_pinucont</t>
  </si>
  <si>
    <t>AboveGroundBiomass_pinupond</t>
  </si>
  <si>
    <t>AboveGroundBiomass_pinulamb</t>
  </si>
  <si>
    <t>AboveGroundBiomass_pinujeff</t>
  </si>
  <si>
    <t>AboveGroundBiomass_pinumont</t>
  </si>
  <si>
    <t>AboveGroundBiomass_pinualbi</t>
  </si>
  <si>
    <t>AboveGroundBiomass_sequgiga</t>
  </si>
  <si>
    <t>AboveGroundBiomass_abieconc</t>
  </si>
  <si>
    <t>AboveGroundBiomass_pinuflex</t>
  </si>
  <si>
    <t>AboveGroundBiomass_abiemagn</t>
  </si>
  <si>
    <t>AboveGroundBiomass_pseumenz</t>
  </si>
  <si>
    <t>AboveGroundBiomass_tsugmert</t>
  </si>
  <si>
    <t>AboveGroundBiomass_calodecu</t>
  </si>
  <si>
    <t>AboveGroundBiomass_juniocci</t>
  </si>
  <si>
    <t>AboveGroundBiomass_querkelo</t>
  </si>
  <si>
    <t>AboveGroundBiomass_querchry</t>
  </si>
  <si>
    <t>AboveGroundBiomass_querdoug</t>
  </si>
  <si>
    <t>AboveGroundBiomass_querwisl</t>
  </si>
  <si>
    <t>AboveGroundBiomass_poputrem</t>
  </si>
  <si>
    <t>AboveGroundBiomass_adenfasc</t>
  </si>
  <si>
    <t>AboveGroundBiomass_cercmont</t>
  </si>
  <si>
    <t>AboveGroundBiomass_anngrass</t>
  </si>
  <si>
    <t>AboveGroundBiomass_riparian</t>
  </si>
  <si>
    <t xml:space="preserve"> eco0</t>
  </si>
  <si>
    <t xml:space="preserve"> NaN</t>
  </si>
  <si>
    <t xml:space="preserve"> </t>
  </si>
  <si>
    <t xml:space="preserve"> eco1</t>
  </si>
  <si>
    <t xml:space="preserve"> eco2</t>
  </si>
  <si>
    <t xml:space="preserve"> eco3</t>
  </si>
  <si>
    <t xml:space="preserve"> eco4</t>
  </si>
  <si>
    <t xml:space="preserve"> eco5</t>
  </si>
  <si>
    <t xml:space="preserve"> eco6</t>
  </si>
  <si>
    <t xml:space="preserve"> eco7</t>
  </si>
  <si>
    <t>0 Average</t>
  </si>
  <si>
    <t>1 Average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</si>
  <si>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</si>
  <si>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</si>
  <si>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</si>
  <si>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</si>
  <si>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</si>
  <si>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</si>
  <si>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</si>
  <si>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</si>
  <si>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</si>
  <si>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Grand Average</t>
  </si>
  <si>
    <t>PinuPond</t>
  </si>
  <si>
    <t>PinuLamb</t>
  </si>
  <si>
    <t>AbieConc</t>
  </si>
  <si>
    <t>CaloDecu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</si>
</sst>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4"/>
  <sheetViews>
    <sheetView tabSelected="1" topLeftCell="A73" workbookViewId="0">
      <selection activeCell="M103" sqref="M103:M104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hidden="1" x14ac:dyDescent="0.3">
      <c r="A2">
        <v>0</v>
      </c>
      <c r="B2" t="s">
        <v>26</v>
      </c>
      <c r="C2">
        <v>0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  <c r="AA2" t="s">
        <v>28</v>
      </c>
    </row>
    <row r="3" spans="1:27" x14ac:dyDescent="0.3">
      <c r="A3">
        <v>0</v>
      </c>
      <c r="B3" t="s">
        <v>29</v>
      </c>
      <c r="C3">
        <v>25397</v>
      </c>
      <c r="D3">
        <v>3193.8699058943998</v>
      </c>
      <c r="E3">
        <v>4.5786116470449301</v>
      </c>
      <c r="F3">
        <v>22.470961137142201</v>
      </c>
      <c r="G3">
        <v>7734.2806630704399</v>
      </c>
      <c r="H3">
        <v>6744.6337756427902</v>
      </c>
      <c r="I3">
        <v>3320.1189116824798</v>
      </c>
      <c r="J3">
        <v>0</v>
      </c>
      <c r="K3">
        <v>12413.735834941101</v>
      </c>
      <c r="L3">
        <v>742.84880103949297</v>
      </c>
      <c r="M3">
        <v>88352.678859707798</v>
      </c>
      <c r="N3">
        <v>1.6960664645430601</v>
      </c>
      <c r="O3">
        <v>6330.8999488128502</v>
      </c>
      <c r="P3">
        <v>11.813403157853299</v>
      </c>
      <c r="Q3">
        <v>264.78552584951001</v>
      </c>
      <c r="R3">
        <v>8.6230657164231995E-3</v>
      </c>
      <c r="S3">
        <v>5.1580895381344296E-3</v>
      </c>
      <c r="T3">
        <v>3.93747292987361E-4</v>
      </c>
      <c r="U3">
        <v>6.2212072292002997E-3</v>
      </c>
      <c r="V3">
        <v>7.1751387959207804</v>
      </c>
      <c r="W3">
        <v>0</v>
      </c>
      <c r="X3">
        <v>103.263613812655</v>
      </c>
      <c r="Y3">
        <v>1.4726148757727301E-2</v>
      </c>
      <c r="Z3">
        <v>4.8824664330432699E-3</v>
      </c>
      <c r="AA3" t="s">
        <v>28</v>
      </c>
    </row>
    <row r="4" spans="1:27" x14ac:dyDescent="0.3">
      <c r="A4">
        <v>0</v>
      </c>
      <c r="B4" t="s">
        <v>30</v>
      </c>
      <c r="C4">
        <v>27384</v>
      </c>
      <c r="D4">
        <v>4.5720128542214397E-2</v>
      </c>
      <c r="E4">
        <v>9797.8751825883701</v>
      </c>
      <c r="F4">
        <v>4060.1595457201302</v>
      </c>
      <c r="G4">
        <v>5675.4711510370998</v>
      </c>
      <c r="H4">
        <v>514.53461875547805</v>
      </c>
      <c r="I4">
        <v>1.1649138182880501E-2</v>
      </c>
      <c r="J4">
        <v>0</v>
      </c>
      <c r="K4">
        <v>9523.6610064271099</v>
      </c>
      <c r="L4">
        <v>0</v>
      </c>
      <c r="M4">
        <v>3673.4679739994199</v>
      </c>
      <c r="N4">
        <v>4410.3433026584898</v>
      </c>
      <c r="O4">
        <v>1.12675284837862</v>
      </c>
      <c r="P4">
        <v>5540.3133946830303</v>
      </c>
      <c r="Q4">
        <v>2.8921998247151599E-2</v>
      </c>
      <c r="R4">
        <v>7536.0485319894797</v>
      </c>
      <c r="S4">
        <v>3596.83888401987</v>
      </c>
      <c r="T4">
        <v>2550.7658851884298</v>
      </c>
      <c r="U4">
        <v>2788.1480061349698</v>
      </c>
      <c r="V4">
        <v>0</v>
      </c>
      <c r="W4">
        <v>0</v>
      </c>
      <c r="X4">
        <v>128.99905054046201</v>
      </c>
      <c r="Y4">
        <v>1.3182880514168899E-2</v>
      </c>
      <c r="Z4">
        <v>1.82588372772422E-4</v>
      </c>
      <c r="AA4" t="s">
        <v>28</v>
      </c>
    </row>
    <row r="5" spans="1:27" x14ac:dyDescent="0.3">
      <c r="A5">
        <v>0</v>
      </c>
      <c r="B5" t="s">
        <v>31</v>
      </c>
      <c r="C5">
        <v>175102</v>
      </c>
      <c r="D5">
        <v>131.77215565784499</v>
      </c>
      <c r="E5">
        <v>18219.8263583511</v>
      </c>
      <c r="F5">
        <v>4597.2040981827704</v>
      </c>
      <c r="G5">
        <v>5025.6880332606097</v>
      </c>
      <c r="H5">
        <v>51.274851229569101</v>
      </c>
      <c r="I5">
        <v>85.940194857854294</v>
      </c>
      <c r="J5">
        <v>0</v>
      </c>
      <c r="K5">
        <v>9420.7865072928907</v>
      </c>
      <c r="L5">
        <v>0</v>
      </c>
      <c r="M5">
        <v>1921.7561307123799</v>
      </c>
      <c r="N5">
        <v>1827.63111786273</v>
      </c>
      <c r="O5">
        <v>4.9761967310481898</v>
      </c>
      <c r="P5">
        <v>13134.326249842899</v>
      </c>
      <c r="Q5">
        <v>9.7086269717079198E-4</v>
      </c>
      <c r="R5">
        <v>4954.0447567703404</v>
      </c>
      <c r="S5">
        <v>1955.6680677547899</v>
      </c>
      <c r="T5">
        <v>3.24052837774554</v>
      </c>
      <c r="U5">
        <v>347.03199278135003</v>
      </c>
      <c r="V5">
        <v>0</v>
      </c>
      <c r="W5">
        <v>0</v>
      </c>
      <c r="X5">
        <v>100.910109536156</v>
      </c>
      <c r="Y5">
        <v>2.04509371680506E-2</v>
      </c>
      <c r="Z5">
        <v>3.9177165309362497E-3</v>
      </c>
      <c r="AA5" t="s">
        <v>28</v>
      </c>
    </row>
    <row r="6" spans="1:27" hidden="1" x14ac:dyDescent="0.3">
      <c r="A6">
        <v>0</v>
      </c>
      <c r="B6" t="s">
        <v>32</v>
      </c>
      <c r="C6">
        <v>0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  <c r="AA6" t="s">
        <v>28</v>
      </c>
    </row>
    <row r="7" spans="1:27" x14ac:dyDescent="0.3">
      <c r="A7">
        <v>0</v>
      </c>
      <c r="B7" t="s">
        <v>33</v>
      </c>
      <c r="C7">
        <v>54043</v>
      </c>
      <c r="D7">
        <v>2662.8754880372999</v>
      </c>
      <c r="E7">
        <v>2116.1138537830998</v>
      </c>
      <c r="F7">
        <v>3763.0339544436802</v>
      </c>
      <c r="G7">
        <v>18362.1746202098</v>
      </c>
      <c r="H7">
        <v>3766.9597172621802</v>
      </c>
      <c r="I7">
        <v>425.16786632866399</v>
      </c>
      <c r="J7">
        <v>0</v>
      </c>
      <c r="K7">
        <v>18347.694224969</v>
      </c>
      <c r="L7">
        <v>66.407397812852693</v>
      </c>
      <c r="M7">
        <v>37909.879558869798</v>
      </c>
      <c r="N7">
        <v>201.557185944526</v>
      </c>
      <c r="O7">
        <v>322.12364228484699</v>
      </c>
      <c r="P7">
        <v>5335.14923301815</v>
      </c>
      <c r="Q7">
        <v>546.40132857169306</v>
      </c>
      <c r="R7">
        <v>168.96974631312099</v>
      </c>
      <c r="S7">
        <v>4.4390577873175102E-2</v>
      </c>
      <c r="T7">
        <v>1.4803027219066299E-3</v>
      </c>
      <c r="U7">
        <v>1.30266639527783E-2</v>
      </c>
      <c r="V7">
        <v>5.0173565494143597</v>
      </c>
      <c r="W7">
        <v>0</v>
      </c>
      <c r="X7">
        <v>67.0095849601243</v>
      </c>
      <c r="Y7">
        <v>1.0639675813703901E-2</v>
      </c>
      <c r="Z7">
        <v>1.2582573136206399E-3</v>
      </c>
      <c r="AA7" t="s">
        <v>28</v>
      </c>
    </row>
    <row r="8" spans="1:27" hidden="1" x14ac:dyDescent="0.3">
      <c r="A8">
        <v>0</v>
      </c>
      <c r="B8" t="s">
        <v>34</v>
      </c>
      <c r="C8">
        <v>0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  <c r="AA8" t="s">
        <v>28</v>
      </c>
    </row>
    <row r="9" spans="1:27" x14ac:dyDescent="0.3">
      <c r="A9">
        <v>0</v>
      </c>
      <c r="B9" t="s">
        <v>35</v>
      </c>
      <c r="C9">
        <v>37175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748.45245460658998</v>
      </c>
      <c r="Y9">
        <v>0</v>
      </c>
      <c r="Z9">
        <v>0</v>
      </c>
      <c r="AA9" t="s">
        <v>28</v>
      </c>
    </row>
    <row r="10" spans="1:27" x14ac:dyDescent="0.3">
      <c r="A10" s="1" t="s">
        <v>36</v>
      </c>
      <c r="E10">
        <f>SUBTOTAL(1,E2:E9)</f>
        <v>6027.6788012739225</v>
      </c>
      <c r="F10">
        <f>SUBTOTAL(1,F2:F9)</f>
        <v>2488.5737118967445</v>
      </c>
      <c r="K10">
        <f>SUBTOTAL(1,K2:K9)</f>
        <v>9941.175514726021</v>
      </c>
      <c r="P10">
        <f>SUBTOTAL(1,P2:P9)</f>
        <v>4804.3204561403863</v>
      </c>
      <c r="Z10">
        <f>SUBTOTAL(1,Z2:Z9)</f>
        <v>2.0482057300745165E-3</v>
      </c>
    </row>
    <row r="11" spans="1:27" hidden="1" x14ac:dyDescent="0.3">
      <c r="A11">
        <v>1</v>
      </c>
      <c r="B11" t="s">
        <v>26</v>
      </c>
      <c r="C11">
        <v>0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  <c r="AA11" t="s">
        <v>28</v>
      </c>
    </row>
    <row r="12" spans="1:27" x14ac:dyDescent="0.3">
      <c r="A12">
        <v>1</v>
      </c>
      <c r="B12" t="s">
        <v>29</v>
      </c>
      <c r="C12">
        <v>25397</v>
      </c>
      <c r="D12">
        <v>3044.8140725282501</v>
      </c>
      <c r="E12">
        <v>4.49651533645706</v>
      </c>
      <c r="F12">
        <v>21.928141119029799</v>
      </c>
      <c r="G12">
        <v>7548.1989998818799</v>
      </c>
      <c r="H12">
        <v>6290.6270425640796</v>
      </c>
      <c r="I12">
        <v>3099.740363035</v>
      </c>
      <c r="J12">
        <v>0</v>
      </c>
      <c r="K12">
        <v>12058.0285860535</v>
      </c>
      <c r="L12">
        <v>725.085876284601</v>
      </c>
      <c r="M12">
        <v>85413.592432177</v>
      </c>
      <c r="N12">
        <v>1.6813403157853299</v>
      </c>
      <c r="O12">
        <v>6137.8959719651903</v>
      </c>
      <c r="P12">
        <v>11.5558924282396</v>
      </c>
      <c r="Q12">
        <v>258.03787848958501</v>
      </c>
      <c r="R12">
        <v>2.1222979092018701E-2</v>
      </c>
      <c r="S12">
        <v>2.52785762097886E-2</v>
      </c>
      <c r="T12">
        <v>2.5987321337165802E-3</v>
      </c>
      <c r="U12">
        <v>1.5316769697208301E-2</v>
      </c>
      <c r="V12">
        <v>6.97046895302595</v>
      </c>
      <c r="W12">
        <v>0</v>
      </c>
      <c r="X12">
        <v>112.87498523447699</v>
      </c>
      <c r="Y12">
        <v>0</v>
      </c>
      <c r="Z12">
        <v>5.7605228964050903E-2</v>
      </c>
      <c r="AA12" t="s">
        <v>28</v>
      </c>
    </row>
    <row r="13" spans="1:27" x14ac:dyDescent="0.3">
      <c r="A13">
        <v>1</v>
      </c>
      <c r="B13" t="s">
        <v>30</v>
      </c>
      <c r="C13">
        <v>27384</v>
      </c>
      <c r="D13">
        <v>3.1587788489629003E-2</v>
      </c>
      <c r="E13">
        <v>9524.8433026584898</v>
      </c>
      <c r="F13">
        <v>3830.1750657318098</v>
      </c>
      <c r="G13">
        <v>5486.9356193397598</v>
      </c>
      <c r="H13">
        <v>480.93620362255302</v>
      </c>
      <c r="I13">
        <v>0.17079316389132301</v>
      </c>
      <c r="J13">
        <v>0</v>
      </c>
      <c r="K13">
        <v>9196.4248831434397</v>
      </c>
      <c r="L13">
        <v>0</v>
      </c>
      <c r="M13">
        <v>3543.2220274612901</v>
      </c>
      <c r="N13">
        <v>4274.35338153666</v>
      </c>
      <c r="O13">
        <v>1.10988168273444</v>
      </c>
      <c r="P13">
        <v>5365.6968667835199</v>
      </c>
      <c r="Q13">
        <v>2.97253870873503E-2</v>
      </c>
      <c r="R13">
        <v>7331.1202527023097</v>
      </c>
      <c r="S13">
        <v>3501.9828732106298</v>
      </c>
      <c r="T13">
        <v>2487.1003870873501</v>
      </c>
      <c r="U13">
        <v>2717.67619777973</v>
      </c>
      <c r="V13">
        <v>0</v>
      </c>
      <c r="W13">
        <v>0</v>
      </c>
      <c r="X13">
        <v>148.72619047619</v>
      </c>
      <c r="Y13">
        <v>0</v>
      </c>
      <c r="Z13">
        <v>2.55623721881391E-4</v>
      </c>
      <c r="AA13" t="s">
        <v>28</v>
      </c>
    </row>
    <row r="14" spans="1:27" x14ac:dyDescent="0.3">
      <c r="A14">
        <v>1</v>
      </c>
      <c r="B14" t="s">
        <v>31</v>
      </c>
      <c r="C14">
        <v>175102</v>
      </c>
      <c r="D14">
        <v>124.76221288163499</v>
      </c>
      <c r="E14">
        <v>17685.894644264499</v>
      </c>
      <c r="F14">
        <v>4340.9802115338498</v>
      </c>
      <c r="G14">
        <v>4892.6554122739899</v>
      </c>
      <c r="H14">
        <v>48.837243435254898</v>
      </c>
      <c r="I14">
        <v>80.618633710637198</v>
      </c>
      <c r="J14">
        <v>0</v>
      </c>
      <c r="K14">
        <v>9069.9167456682408</v>
      </c>
      <c r="L14">
        <v>0</v>
      </c>
      <c r="M14">
        <v>1863.87568388711</v>
      </c>
      <c r="N14">
        <v>1780.2232584436499</v>
      </c>
      <c r="O14">
        <v>4.7666674281276098</v>
      </c>
      <c r="P14">
        <v>12711.396072003699</v>
      </c>
      <c r="Q14">
        <v>3.4665509246039499E-3</v>
      </c>
      <c r="R14">
        <v>4822.7833891103501</v>
      </c>
      <c r="S14">
        <v>1902.90324496579</v>
      </c>
      <c r="T14">
        <v>3.1589188016127698</v>
      </c>
      <c r="U14">
        <v>338.42249660198098</v>
      </c>
      <c r="V14">
        <v>0</v>
      </c>
      <c r="W14">
        <v>0</v>
      </c>
      <c r="X14">
        <v>116.651043391852</v>
      </c>
      <c r="Y14">
        <v>0</v>
      </c>
      <c r="Z14">
        <v>3.3123550844650499E-4</v>
      </c>
      <c r="AA14" t="s">
        <v>28</v>
      </c>
    </row>
    <row r="15" spans="1:27" hidden="1" x14ac:dyDescent="0.3">
      <c r="A15">
        <v>1</v>
      </c>
      <c r="B15" t="s">
        <v>32</v>
      </c>
      <c r="C15">
        <v>0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 t="s">
        <v>27</v>
      </c>
      <c r="AA15" t="s">
        <v>28</v>
      </c>
    </row>
    <row r="16" spans="1:27" x14ac:dyDescent="0.3">
      <c r="A16">
        <v>1</v>
      </c>
      <c r="B16" t="s">
        <v>33</v>
      </c>
      <c r="C16">
        <v>54043</v>
      </c>
      <c r="D16">
        <v>2510.5428455119099</v>
      </c>
      <c r="E16">
        <v>2054.8985437522001</v>
      </c>
      <c r="F16">
        <v>3527.3654312306899</v>
      </c>
      <c r="G16">
        <v>17861.066761652801</v>
      </c>
      <c r="H16">
        <v>3571.7177432785002</v>
      </c>
      <c r="I16">
        <v>383.44616324038299</v>
      </c>
      <c r="J16">
        <v>0</v>
      </c>
      <c r="K16">
        <v>17745.374202024301</v>
      </c>
      <c r="L16">
        <v>64.821586514442203</v>
      </c>
      <c r="M16">
        <v>36823.024017911703</v>
      </c>
      <c r="N16">
        <v>189.126898950835</v>
      </c>
      <c r="O16">
        <v>304.06254279000098</v>
      </c>
      <c r="P16">
        <v>5187.1054345613702</v>
      </c>
      <c r="Q16">
        <v>533.43567159484098</v>
      </c>
      <c r="R16">
        <v>162.85622559813501</v>
      </c>
      <c r="S16">
        <v>0.107821549506874</v>
      </c>
      <c r="T16">
        <v>1.2064467183539001E-2</v>
      </c>
      <c r="U16">
        <v>7.1350591195899593E-2</v>
      </c>
      <c r="V16">
        <v>4.8971929759635797</v>
      </c>
      <c r="W16">
        <v>0</v>
      </c>
      <c r="X16">
        <v>75.698832411228096</v>
      </c>
      <c r="Y16">
        <v>0</v>
      </c>
      <c r="Z16">
        <v>1.5025072627352301E-2</v>
      </c>
      <c r="AA16" t="s">
        <v>28</v>
      </c>
    </row>
    <row r="17" spans="1:27" hidden="1" x14ac:dyDescent="0.3">
      <c r="A17">
        <v>1</v>
      </c>
      <c r="B17" t="s">
        <v>34</v>
      </c>
      <c r="C17">
        <v>0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27</v>
      </c>
      <c r="AA17" t="s">
        <v>28</v>
      </c>
    </row>
    <row r="18" spans="1:27" x14ac:dyDescent="0.3">
      <c r="A18">
        <v>1</v>
      </c>
      <c r="B18" t="s">
        <v>35</v>
      </c>
      <c r="C18">
        <v>37175</v>
      </c>
      <c r="D18">
        <v>0</v>
      </c>
      <c r="E18">
        <v>5.4228110289172804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1.11104236718225</v>
      </c>
      <c r="O18">
        <v>0</v>
      </c>
      <c r="P18">
        <v>0.72220578345662401</v>
      </c>
      <c r="Q18">
        <v>4.5917955615332899E-2</v>
      </c>
      <c r="R18">
        <v>0.43854741089441801</v>
      </c>
      <c r="S18">
        <v>0</v>
      </c>
      <c r="T18">
        <v>0</v>
      </c>
      <c r="U18">
        <v>3.58843308675185E-2</v>
      </c>
      <c r="V18">
        <v>0</v>
      </c>
      <c r="W18">
        <v>0</v>
      </c>
      <c r="X18">
        <v>799.138049764627</v>
      </c>
      <c r="Y18">
        <v>0</v>
      </c>
      <c r="Z18">
        <v>0</v>
      </c>
      <c r="AA18" t="s">
        <v>28</v>
      </c>
    </row>
    <row r="19" spans="1:27" x14ac:dyDescent="0.3">
      <c r="A19" s="1" t="s">
        <v>37</v>
      </c>
      <c r="E19">
        <f>SUBTOTAL(1,E11:E18)</f>
        <v>5855.1111634081126</v>
      </c>
      <c r="F19">
        <f>SUBTOTAL(1,F11:F18)</f>
        <v>2344.0897699230759</v>
      </c>
      <c r="K19">
        <f>SUBTOTAL(1,K11:K18)</f>
        <v>9613.948883377896</v>
      </c>
      <c r="P19">
        <f>SUBTOTAL(1,P11:P18)</f>
        <v>4655.2952943120563</v>
      </c>
      <c r="Z19">
        <f>SUBTOTAL(1,Z11:Z18)</f>
        <v>1.464343216434622E-2</v>
      </c>
    </row>
    <row r="20" spans="1:27" hidden="1" x14ac:dyDescent="0.3">
      <c r="A20">
        <v>2</v>
      </c>
      <c r="B20" t="s">
        <v>26</v>
      </c>
      <c r="C20">
        <v>0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 t="s">
        <v>27</v>
      </c>
      <c r="AA20" t="s">
        <v>28</v>
      </c>
    </row>
    <row r="21" spans="1:27" x14ac:dyDescent="0.3">
      <c r="A21">
        <v>2</v>
      </c>
      <c r="B21" t="s">
        <v>29</v>
      </c>
      <c r="C21">
        <v>25397</v>
      </c>
      <c r="D21">
        <v>2901.5540418159599</v>
      </c>
      <c r="E21">
        <v>4.4061109579871598</v>
      </c>
      <c r="F21">
        <v>21.3331102098673</v>
      </c>
      <c r="G21">
        <v>7371.7034689136499</v>
      </c>
      <c r="H21">
        <v>5903.88904201284</v>
      </c>
      <c r="I21">
        <v>2875.91833681143</v>
      </c>
      <c r="J21">
        <v>0</v>
      </c>
      <c r="K21">
        <v>11738.289168011999</v>
      </c>
      <c r="L21">
        <v>707.78174587549699</v>
      </c>
      <c r="M21">
        <v>82627.237035870407</v>
      </c>
      <c r="N21">
        <v>1.67126038508485</v>
      </c>
      <c r="O21">
        <v>5955.0642201834899</v>
      </c>
      <c r="P21">
        <v>11.317045320313399</v>
      </c>
      <c r="Q21">
        <v>251.82167185100599</v>
      </c>
      <c r="R21">
        <v>3.8626609442060103E-2</v>
      </c>
      <c r="S21">
        <v>5.17383942985392E-2</v>
      </c>
      <c r="T21">
        <v>5.3943379139268404E-3</v>
      </c>
      <c r="U21">
        <v>2.96491711619483E-2</v>
      </c>
      <c r="V21">
        <v>6.7776509036500396</v>
      </c>
      <c r="W21">
        <v>0</v>
      </c>
      <c r="X21">
        <v>121.458597472142</v>
      </c>
      <c r="Y21">
        <v>0</v>
      </c>
      <c r="Z21">
        <v>0.15415206520455199</v>
      </c>
      <c r="AA21" t="s">
        <v>28</v>
      </c>
    </row>
    <row r="22" spans="1:27" x14ac:dyDescent="0.3">
      <c r="A22">
        <v>2</v>
      </c>
      <c r="B22" t="s">
        <v>30</v>
      </c>
      <c r="C22">
        <v>27384</v>
      </c>
      <c r="D22">
        <v>3.5130002921414001E-2</v>
      </c>
      <c r="E22">
        <v>9260.3955594507697</v>
      </c>
      <c r="F22">
        <v>3620.63781770377</v>
      </c>
      <c r="G22">
        <v>5297.68280747882</v>
      </c>
      <c r="H22">
        <v>459.45869851007899</v>
      </c>
      <c r="I22">
        <v>0.32062518258837303</v>
      </c>
      <c r="J22">
        <v>0</v>
      </c>
      <c r="K22">
        <v>8877.4582237803097</v>
      </c>
      <c r="L22">
        <v>0</v>
      </c>
      <c r="M22">
        <v>3426.3690111013698</v>
      </c>
      <c r="N22">
        <v>4122.4432880514196</v>
      </c>
      <c r="O22">
        <v>1.09501898919077</v>
      </c>
      <c r="P22">
        <v>5212.4014022786996</v>
      </c>
      <c r="Q22">
        <v>5.5762489044697598E-2</v>
      </c>
      <c r="R22">
        <v>7127.52362693544</v>
      </c>
      <c r="S22">
        <v>3410.6669588080599</v>
      </c>
      <c r="T22">
        <v>2425.0073035349101</v>
      </c>
      <c r="U22">
        <v>2649.0155565293599</v>
      </c>
      <c r="V22">
        <v>0</v>
      </c>
      <c r="W22">
        <v>0</v>
      </c>
      <c r="X22">
        <v>161.98973853345001</v>
      </c>
      <c r="Y22">
        <v>0</v>
      </c>
      <c r="Z22">
        <v>3.2865907099035902E-4</v>
      </c>
      <c r="AA22" t="s">
        <v>28</v>
      </c>
    </row>
    <row r="23" spans="1:27" x14ac:dyDescent="0.3">
      <c r="A23">
        <v>2</v>
      </c>
      <c r="B23" t="s">
        <v>31</v>
      </c>
      <c r="C23">
        <v>175102</v>
      </c>
      <c r="D23">
        <v>118.126674738153</v>
      </c>
      <c r="E23">
        <v>17166.3927310939</v>
      </c>
      <c r="F23">
        <v>4106.5188747130196</v>
      </c>
      <c r="G23">
        <v>4760.5715982684396</v>
      </c>
      <c r="H23">
        <v>46.156954232390298</v>
      </c>
      <c r="I23">
        <v>72.396951491130906</v>
      </c>
      <c r="J23">
        <v>0</v>
      </c>
      <c r="K23">
        <v>8750.5859499034905</v>
      </c>
      <c r="L23">
        <v>0</v>
      </c>
      <c r="M23">
        <v>1806.1564516681699</v>
      </c>
      <c r="N23">
        <v>1735.27569074025</v>
      </c>
      <c r="O23">
        <v>4.6327340635743699</v>
      </c>
      <c r="P23">
        <v>12298.927139610099</v>
      </c>
      <c r="Q23">
        <v>9.7600255850875499E-3</v>
      </c>
      <c r="R23">
        <v>4694.7857648684803</v>
      </c>
      <c r="S23">
        <v>1851.6684903656201</v>
      </c>
      <c r="T23">
        <v>3.0793023494877301</v>
      </c>
      <c r="U23">
        <v>330.02149604230698</v>
      </c>
      <c r="V23">
        <v>0</v>
      </c>
      <c r="W23">
        <v>0</v>
      </c>
      <c r="X23">
        <v>125.99106235222899</v>
      </c>
      <c r="Y23">
        <v>0</v>
      </c>
      <c r="Z23">
        <v>6.3962718872428602E-4</v>
      </c>
      <c r="AA23" t="s">
        <v>28</v>
      </c>
    </row>
    <row r="24" spans="1:27" hidden="1" x14ac:dyDescent="0.3">
      <c r="A24">
        <v>2</v>
      </c>
      <c r="B24" t="s">
        <v>32</v>
      </c>
      <c r="C24">
        <v>0</v>
      </c>
      <c r="D24" t="s">
        <v>27</v>
      </c>
      <c r="E24" t="s">
        <v>27</v>
      </c>
      <c r="F24" t="s">
        <v>27</v>
      </c>
      <c r="G24" t="s">
        <v>27</v>
      </c>
      <c r="H24" t="s">
        <v>27</v>
      </c>
      <c r="I24" t="s">
        <v>27</v>
      </c>
      <c r="J24" t="s">
        <v>27</v>
      </c>
      <c r="K24" t="s">
        <v>27</v>
      </c>
      <c r="L24" t="s">
        <v>27</v>
      </c>
      <c r="M24" t="s">
        <v>27</v>
      </c>
      <c r="N24" t="s">
        <v>27</v>
      </c>
      <c r="O24" t="s">
        <v>27</v>
      </c>
      <c r="P24" t="s">
        <v>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28</v>
      </c>
    </row>
    <row r="25" spans="1:27" x14ac:dyDescent="0.3">
      <c r="A25">
        <v>2</v>
      </c>
      <c r="B25" t="s">
        <v>33</v>
      </c>
      <c r="C25">
        <v>54043</v>
      </c>
      <c r="D25">
        <v>2368.9993338637801</v>
      </c>
      <c r="E25">
        <v>1992.6612142183101</v>
      </c>
      <c r="F25">
        <v>3334.3787724589702</v>
      </c>
      <c r="G25">
        <v>17375.607294191701</v>
      </c>
      <c r="H25">
        <v>3361.8100771607801</v>
      </c>
      <c r="I25">
        <v>349.05410506448601</v>
      </c>
      <c r="J25">
        <v>0</v>
      </c>
      <c r="K25">
        <v>17172.3165072257</v>
      </c>
      <c r="L25">
        <v>63.275465832762798</v>
      </c>
      <c r="M25">
        <v>35794.968747108796</v>
      </c>
      <c r="N25">
        <v>174.21257147086601</v>
      </c>
      <c r="O25">
        <v>296.42395869955402</v>
      </c>
      <c r="P25">
        <v>5057.27946265011</v>
      </c>
      <c r="Q25">
        <v>520.85905667709096</v>
      </c>
      <c r="R25">
        <v>156.069148640897</v>
      </c>
      <c r="S25">
        <v>0.18276187480339701</v>
      </c>
      <c r="T25">
        <v>2.36848435505061E-2</v>
      </c>
      <c r="U25">
        <v>0.13900042558703299</v>
      </c>
      <c r="V25">
        <v>4.7811557463501302</v>
      </c>
      <c r="W25">
        <v>0</v>
      </c>
      <c r="X25">
        <v>81.059822733749101</v>
      </c>
      <c r="Y25">
        <v>0</v>
      </c>
      <c r="Z25">
        <v>3.8950465370168198E-2</v>
      </c>
      <c r="AA25" t="s">
        <v>28</v>
      </c>
    </row>
    <row r="26" spans="1:27" hidden="1" x14ac:dyDescent="0.3">
      <c r="A26">
        <v>2</v>
      </c>
      <c r="B26" t="s">
        <v>34</v>
      </c>
      <c r="C26">
        <v>0</v>
      </c>
      <c r="D26" t="s">
        <v>27</v>
      </c>
      <c r="E26" t="s">
        <v>27</v>
      </c>
      <c r="F26" t="s">
        <v>27</v>
      </c>
      <c r="G26" t="s">
        <v>27</v>
      </c>
      <c r="H26" t="s">
        <v>27</v>
      </c>
      <c r="I26" t="s">
        <v>27</v>
      </c>
      <c r="J26" t="s">
        <v>27</v>
      </c>
      <c r="K26" t="s">
        <v>27</v>
      </c>
      <c r="L26" t="s">
        <v>27</v>
      </c>
      <c r="M26" t="s">
        <v>27</v>
      </c>
      <c r="N26" t="s">
        <v>27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 t="s">
        <v>27</v>
      </c>
      <c r="AA26" t="s">
        <v>28</v>
      </c>
    </row>
    <row r="27" spans="1:27" x14ac:dyDescent="0.3">
      <c r="A27">
        <v>2</v>
      </c>
      <c r="B27" t="s">
        <v>35</v>
      </c>
      <c r="C27">
        <v>37175</v>
      </c>
      <c r="D27">
        <v>0</v>
      </c>
      <c r="E27">
        <v>11.734525891055799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2.3938937457969098</v>
      </c>
      <c r="O27">
        <v>0</v>
      </c>
      <c r="P27">
        <v>0.88675184936113005</v>
      </c>
      <c r="Q27">
        <v>0.136812373907196</v>
      </c>
      <c r="R27">
        <v>1.1847209145931401</v>
      </c>
      <c r="S27">
        <v>0</v>
      </c>
      <c r="T27">
        <v>0</v>
      </c>
      <c r="U27">
        <v>9.1486213853396101E-2</v>
      </c>
      <c r="V27">
        <v>0</v>
      </c>
      <c r="W27">
        <v>0</v>
      </c>
      <c r="X27">
        <v>835.47392064559494</v>
      </c>
      <c r="Y27">
        <v>0</v>
      </c>
      <c r="Z27">
        <v>0</v>
      </c>
      <c r="AA27" t="s">
        <v>28</v>
      </c>
    </row>
    <row r="28" spans="1:27" x14ac:dyDescent="0.3">
      <c r="A28" s="1" t="s">
        <v>38</v>
      </c>
      <c r="E28">
        <f>SUBTOTAL(1,E20:E27)</f>
        <v>5687.1180283224048</v>
      </c>
      <c r="F28">
        <f>SUBTOTAL(1,F20:F27)</f>
        <v>2216.5737150171253</v>
      </c>
      <c r="K28">
        <f>SUBTOTAL(1,K20:K27)</f>
        <v>9307.7299697843009</v>
      </c>
      <c r="P28">
        <f>SUBTOTAL(1,P20:P27)</f>
        <v>4516.1623603417165</v>
      </c>
      <c r="Z28">
        <f>SUBTOTAL(1,Z20:Z27)</f>
        <v>3.8814163366886964E-2</v>
      </c>
    </row>
    <row r="29" spans="1:27" hidden="1" x14ac:dyDescent="0.3">
      <c r="A29">
        <v>3</v>
      </c>
      <c r="B29" t="s">
        <v>26</v>
      </c>
      <c r="C29">
        <v>0</v>
      </c>
      <c r="D29" t="s">
        <v>27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27</v>
      </c>
      <c r="Y29" t="s">
        <v>27</v>
      </c>
      <c r="Z29" t="s">
        <v>27</v>
      </c>
      <c r="AA29" t="s">
        <v>28</v>
      </c>
    </row>
    <row r="30" spans="1:27" x14ac:dyDescent="0.3">
      <c r="A30">
        <v>3</v>
      </c>
      <c r="B30" t="s">
        <v>29</v>
      </c>
      <c r="C30">
        <v>25397</v>
      </c>
      <c r="D30">
        <v>2763.1999055006499</v>
      </c>
      <c r="E30">
        <v>4.31826593692168</v>
      </c>
      <c r="F30">
        <v>20.691577745402999</v>
      </c>
      <c r="G30">
        <v>7197.8780564633598</v>
      </c>
      <c r="H30">
        <v>5543.0021262353803</v>
      </c>
      <c r="I30">
        <v>2629.1268653778002</v>
      </c>
      <c r="J30">
        <v>0</v>
      </c>
      <c r="K30">
        <v>11400.5035240383</v>
      </c>
      <c r="L30">
        <v>690.91837618616398</v>
      </c>
      <c r="M30">
        <v>79891.217151632096</v>
      </c>
      <c r="N30">
        <v>1.66456668110407</v>
      </c>
      <c r="O30">
        <v>5794.2599913375598</v>
      </c>
      <c r="P30">
        <v>10.9879119581053</v>
      </c>
      <c r="Q30">
        <v>245.70311454108801</v>
      </c>
      <c r="R30">
        <v>5.3274008741189899E-2</v>
      </c>
      <c r="S30">
        <v>7.8670709138874695E-2</v>
      </c>
      <c r="T30">
        <v>8.5443162578257292E-3</v>
      </c>
      <c r="U30">
        <v>4.3745324250895799E-2</v>
      </c>
      <c r="V30">
        <v>6.58628971925818</v>
      </c>
      <c r="W30">
        <v>0</v>
      </c>
      <c r="X30">
        <v>125.62314446588201</v>
      </c>
      <c r="Y30">
        <v>0</v>
      </c>
      <c r="Z30">
        <v>0.27731621845099802</v>
      </c>
      <c r="AA30" t="s">
        <v>28</v>
      </c>
    </row>
    <row r="31" spans="1:27" x14ac:dyDescent="0.3">
      <c r="A31">
        <v>3</v>
      </c>
      <c r="B31" t="s">
        <v>30</v>
      </c>
      <c r="C31">
        <v>27384</v>
      </c>
      <c r="D31">
        <v>3.6627227578147799E-2</v>
      </c>
      <c r="E31">
        <v>9006.2637306456309</v>
      </c>
      <c r="F31">
        <v>3410.8082091732399</v>
      </c>
      <c r="G31">
        <v>5147.6042579608502</v>
      </c>
      <c r="H31">
        <v>433.741272275781</v>
      </c>
      <c r="I31">
        <v>0.48400525854513599</v>
      </c>
      <c r="J31">
        <v>0</v>
      </c>
      <c r="K31">
        <v>8584.9685947998805</v>
      </c>
      <c r="L31">
        <v>0</v>
      </c>
      <c r="M31">
        <v>3306.25368828513</v>
      </c>
      <c r="N31">
        <v>3973.16228454572</v>
      </c>
      <c r="O31">
        <v>1.0843923458954099</v>
      </c>
      <c r="P31">
        <v>5089.2496348232498</v>
      </c>
      <c r="Q31">
        <v>9.7392638036809795E-2</v>
      </c>
      <c r="R31">
        <v>6930.56065585744</v>
      </c>
      <c r="S31">
        <v>3320.38723342098</v>
      </c>
      <c r="T31">
        <v>2364.3987364884601</v>
      </c>
      <c r="U31">
        <v>2581.9997808939502</v>
      </c>
      <c r="V31">
        <v>0</v>
      </c>
      <c r="W31">
        <v>0</v>
      </c>
      <c r="X31">
        <v>170.08081361378899</v>
      </c>
      <c r="Y31">
        <v>0</v>
      </c>
      <c r="Z31">
        <v>6.9383581653520302E-4</v>
      </c>
      <c r="AA31" t="s">
        <v>28</v>
      </c>
    </row>
    <row r="32" spans="1:27" x14ac:dyDescent="0.3">
      <c r="A32">
        <v>3</v>
      </c>
      <c r="B32" t="s">
        <v>31</v>
      </c>
      <c r="C32">
        <v>175102</v>
      </c>
      <c r="D32">
        <v>111.82064739409</v>
      </c>
      <c r="E32">
        <v>16675.334096697901</v>
      </c>
      <c r="F32">
        <v>3881.6453895443801</v>
      </c>
      <c r="G32">
        <v>4635.23646217633</v>
      </c>
      <c r="H32">
        <v>44.008949069685102</v>
      </c>
      <c r="I32">
        <v>66.166434421080297</v>
      </c>
      <c r="J32">
        <v>0</v>
      </c>
      <c r="K32">
        <v>8446.9293668832997</v>
      </c>
      <c r="L32">
        <v>0</v>
      </c>
      <c r="M32">
        <v>1751.42025219586</v>
      </c>
      <c r="N32">
        <v>1692.3198364381899</v>
      </c>
      <c r="O32">
        <v>4.5029982524471404</v>
      </c>
      <c r="P32">
        <v>11923.2396431794</v>
      </c>
      <c r="Q32">
        <v>1.9628559353976501E-2</v>
      </c>
      <c r="R32">
        <v>4571.1111352240396</v>
      </c>
      <c r="S32">
        <v>1801.7267421274501</v>
      </c>
      <c r="T32">
        <v>3.00270699363799</v>
      </c>
      <c r="U32">
        <v>321.82738632339999</v>
      </c>
      <c r="V32">
        <v>0</v>
      </c>
      <c r="W32">
        <v>0</v>
      </c>
      <c r="X32">
        <v>129.942102317506</v>
      </c>
      <c r="Y32">
        <v>0</v>
      </c>
      <c r="Z32">
        <v>2.1473198478600998E-3</v>
      </c>
      <c r="AA32" t="s">
        <v>28</v>
      </c>
    </row>
    <row r="33" spans="1:27" hidden="1" x14ac:dyDescent="0.3">
      <c r="A33">
        <v>3</v>
      </c>
      <c r="B33" t="s">
        <v>32</v>
      </c>
      <c r="C33">
        <v>0</v>
      </c>
      <c r="D33" t="s">
        <v>27</v>
      </c>
      <c r="E33" t="s">
        <v>27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 t="s">
        <v>27</v>
      </c>
      <c r="M33" t="s">
        <v>27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 t="s">
        <v>27</v>
      </c>
      <c r="AA33" t="s">
        <v>28</v>
      </c>
    </row>
    <row r="34" spans="1:27" x14ac:dyDescent="0.3">
      <c r="A34">
        <v>3</v>
      </c>
      <c r="B34" t="s">
        <v>33</v>
      </c>
      <c r="C34">
        <v>54043</v>
      </c>
      <c r="D34">
        <v>2232.6127713117298</v>
      </c>
      <c r="E34">
        <v>1937.03480561775</v>
      </c>
      <c r="F34">
        <v>3110.1294709768099</v>
      </c>
      <c r="G34">
        <v>16918.118183668601</v>
      </c>
      <c r="H34">
        <v>3163.5343892826099</v>
      </c>
      <c r="I34">
        <v>319.154192032271</v>
      </c>
      <c r="J34">
        <v>0</v>
      </c>
      <c r="K34">
        <v>16602.433525155899</v>
      </c>
      <c r="L34">
        <v>61.770442055400302</v>
      </c>
      <c r="M34">
        <v>34796.544418333498</v>
      </c>
      <c r="N34">
        <v>164.69709305552999</v>
      </c>
      <c r="O34">
        <v>288.97300297910903</v>
      </c>
      <c r="P34">
        <v>4935.3814185000801</v>
      </c>
      <c r="Q34">
        <v>508.61401106526301</v>
      </c>
      <c r="R34">
        <v>151.10715541328199</v>
      </c>
      <c r="S34">
        <v>0.27381899598467901</v>
      </c>
      <c r="T34">
        <v>3.7266621023999399E-2</v>
      </c>
      <c r="U34">
        <v>0.20826008918823899</v>
      </c>
      <c r="V34">
        <v>4.6662287437780998</v>
      </c>
      <c r="W34">
        <v>0</v>
      </c>
      <c r="X34">
        <v>83.179560720167302</v>
      </c>
      <c r="Y34">
        <v>0</v>
      </c>
      <c r="Z34">
        <v>7.4588753400070304E-2</v>
      </c>
      <c r="AA34" t="s">
        <v>28</v>
      </c>
    </row>
    <row r="35" spans="1:27" hidden="1" x14ac:dyDescent="0.3">
      <c r="A35">
        <v>3</v>
      </c>
      <c r="B35" t="s">
        <v>34</v>
      </c>
      <c r="C35">
        <v>0</v>
      </c>
      <c r="D35" t="s">
        <v>27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 t="s">
        <v>27</v>
      </c>
      <c r="M35" t="s">
        <v>27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 t="s">
        <v>27</v>
      </c>
      <c r="AA35" t="s">
        <v>28</v>
      </c>
    </row>
    <row r="36" spans="1:27" x14ac:dyDescent="0.3">
      <c r="A36">
        <v>3</v>
      </c>
      <c r="B36" t="s">
        <v>35</v>
      </c>
      <c r="C36">
        <v>37175</v>
      </c>
      <c r="D36">
        <v>0</v>
      </c>
      <c r="E36">
        <v>18.6385743106927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3.8738399462004001</v>
      </c>
      <c r="O36">
        <v>0</v>
      </c>
      <c r="P36">
        <v>3.57845326160054</v>
      </c>
      <c r="Q36">
        <v>0.27943510423671802</v>
      </c>
      <c r="R36">
        <v>2.42967047747142</v>
      </c>
      <c r="S36">
        <v>0.101735036987223</v>
      </c>
      <c r="T36">
        <v>1.00874243443174E-2</v>
      </c>
      <c r="U36">
        <v>0.20137188971082701</v>
      </c>
      <c r="V36">
        <v>0</v>
      </c>
      <c r="W36">
        <v>0</v>
      </c>
      <c r="X36">
        <v>854.41764626765303</v>
      </c>
      <c r="Y36">
        <v>0</v>
      </c>
      <c r="Z36">
        <v>0</v>
      </c>
      <c r="AA36" t="s">
        <v>28</v>
      </c>
    </row>
    <row r="37" spans="1:27" x14ac:dyDescent="0.3">
      <c r="A37" s="1" t="s">
        <v>39</v>
      </c>
      <c r="E37">
        <f>SUBTOTAL(1,E29:E36)</f>
        <v>5528.3178946417784</v>
      </c>
      <c r="F37">
        <f>SUBTOTAL(1,F29:F36)</f>
        <v>2084.6549294879669</v>
      </c>
      <c r="K37">
        <f>SUBTOTAL(1,K29:K36)</f>
        <v>9006.9670021754755</v>
      </c>
      <c r="P37">
        <f>SUBTOTAL(1,P29:P36)</f>
        <v>4392.4874123444879</v>
      </c>
      <c r="Z37">
        <f>SUBTOTAL(1,Z29:Z36)</f>
        <v>7.0949225503092725E-2</v>
      </c>
    </row>
    <row r="38" spans="1:27" hidden="1" x14ac:dyDescent="0.3">
      <c r="A38">
        <v>4</v>
      </c>
      <c r="B38" t="s">
        <v>26</v>
      </c>
      <c r="C38">
        <v>0</v>
      </c>
      <c r="D38" t="s">
        <v>27</v>
      </c>
      <c r="E38" t="s">
        <v>27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t="s">
        <v>27</v>
      </c>
      <c r="L38" t="s">
        <v>27</v>
      </c>
      <c r="M38" t="s">
        <v>27</v>
      </c>
      <c r="N38" t="s">
        <v>27</v>
      </c>
      <c r="O38" t="s">
        <v>27</v>
      </c>
      <c r="P38" t="s">
        <v>27</v>
      </c>
      <c r="Q38" t="s">
        <v>27</v>
      </c>
      <c r="R38" t="s">
        <v>27</v>
      </c>
      <c r="S38" t="s">
        <v>27</v>
      </c>
      <c r="T38" t="s">
        <v>27</v>
      </c>
      <c r="U38" t="s">
        <v>27</v>
      </c>
      <c r="V38" t="s">
        <v>27</v>
      </c>
      <c r="W38" t="s">
        <v>27</v>
      </c>
      <c r="X38" t="s">
        <v>27</v>
      </c>
      <c r="Y38" t="s">
        <v>27</v>
      </c>
      <c r="Z38" t="s">
        <v>27</v>
      </c>
      <c r="AA38" t="s">
        <v>28</v>
      </c>
    </row>
    <row r="39" spans="1:27" x14ac:dyDescent="0.3">
      <c r="A39">
        <v>4</v>
      </c>
      <c r="B39" t="s">
        <v>29</v>
      </c>
      <c r="C39">
        <v>25397</v>
      </c>
      <c r="D39">
        <v>2632.32893648856</v>
      </c>
      <c r="E39">
        <v>4.2692443989447604</v>
      </c>
      <c r="F39">
        <v>20.1392684175296</v>
      </c>
      <c r="G39">
        <v>7024.36240500847</v>
      </c>
      <c r="H39">
        <v>5216.6879158955799</v>
      </c>
      <c r="I39">
        <v>2440.67267787534</v>
      </c>
      <c r="J39">
        <v>0</v>
      </c>
      <c r="K39">
        <v>11095.126668504199</v>
      </c>
      <c r="L39">
        <v>674.46828365554995</v>
      </c>
      <c r="M39">
        <v>77263.787573335401</v>
      </c>
      <c r="N39">
        <v>1.64239870850888</v>
      </c>
      <c r="O39">
        <v>5637.7475686104699</v>
      </c>
      <c r="P39">
        <v>10.7491829743671</v>
      </c>
      <c r="Q39">
        <v>239.650076780722</v>
      </c>
      <c r="R39">
        <v>6.5795172658188003E-2</v>
      </c>
      <c r="S39">
        <v>9.8239949600346502E-2</v>
      </c>
      <c r="T39">
        <v>1.06311769106587E-2</v>
      </c>
      <c r="U39">
        <v>5.3313383470488598E-2</v>
      </c>
      <c r="V39">
        <v>6.4015828641178096</v>
      </c>
      <c r="W39">
        <v>0</v>
      </c>
      <c r="X39">
        <v>126.34130015356099</v>
      </c>
      <c r="Y39">
        <v>0</v>
      </c>
      <c r="Z39">
        <v>0.39185730598102098</v>
      </c>
      <c r="AA39" t="s">
        <v>28</v>
      </c>
    </row>
    <row r="40" spans="1:27" x14ac:dyDescent="0.3">
      <c r="A40">
        <v>4</v>
      </c>
      <c r="B40" t="s">
        <v>30</v>
      </c>
      <c r="C40">
        <v>27384</v>
      </c>
      <c r="D40">
        <v>3.9950335962605901E-2</v>
      </c>
      <c r="E40">
        <v>8775.2332749050493</v>
      </c>
      <c r="F40">
        <v>3192.77446684195</v>
      </c>
      <c r="G40">
        <v>4987.12014314928</v>
      </c>
      <c r="H40">
        <v>409.96424919661098</v>
      </c>
      <c r="I40">
        <v>0.63610137306456305</v>
      </c>
      <c r="J40">
        <v>0</v>
      </c>
      <c r="K40">
        <v>8303.1237949167407</v>
      </c>
      <c r="L40">
        <v>0</v>
      </c>
      <c r="M40">
        <v>3177.51391323401</v>
      </c>
      <c r="N40">
        <v>3833.3832529944498</v>
      </c>
      <c r="O40">
        <v>1.07592024539877</v>
      </c>
      <c r="P40">
        <v>4962.7241089687404</v>
      </c>
      <c r="Q40">
        <v>0.15505404615834101</v>
      </c>
      <c r="R40">
        <v>6735.0807040607697</v>
      </c>
      <c r="S40">
        <v>3232.9418273444298</v>
      </c>
      <c r="T40">
        <v>2305.2680397312301</v>
      </c>
      <c r="U40">
        <v>2516.6221151037098</v>
      </c>
      <c r="V40">
        <v>0</v>
      </c>
      <c r="W40">
        <v>0</v>
      </c>
      <c r="X40">
        <v>171.9549371896</v>
      </c>
      <c r="Y40">
        <v>0</v>
      </c>
      <c r="Z40">
        <v>1.0224948875255601E-3</v>
      </c>
      <c r="AA40" t="s">
        <v>28</v>
      </c>
    </row>
    <row r="41" spans="1:27" x14ac:dyDescent="0.3">
      <c r="A41">
        <v>4</v>
      </c>
      <c r="B41" t="s">
        <v>31</v>
      </c>
      <c r="C41">
        <v>175102</v>
      </c>
      <c r="D41">
        <v>105.81178969971801</v>
      </c>
      <c r="E41">
        <v>16202.1452581924</v>
      </c>
      <c r="F41">
        <v>3673.1538074950599</v>
      </c>
      <c r="G41">
        <v>4516.8525316672603</v>
      </c>
      <c r="H41">
        <v>41.420052312366501</v>
      </c>
      <c r="I41">
        <v>60.689306804034203</v>
      </c>
      <c r="J41">
        <v>0</v>
      </c>
      <c r="K41">
        <v>8162.6056926819801</v>
      </c>
      <c r="L41">
        <v>0</v>
      </c>
      <c r="M41">
        <v>1700.1505865152899</v>
      </c>
      <c r="N41">
        <v>1652.2043209101</v>
      </c>
      <c r="O41">
        <v>4.3880481091021197</v>
      </c>
      <c r="P41">
        <v>11566.0460702905</v>
      </c>
      <c r="Q41">
        <v>3.23925483432514E-2</v>
      </c>
      <c r="R41">
        <v>4450.4649004580197</v>
      </c>
      <c r="S41">
        <v>1753.1104384872799</v>
      </c>
      <c r="T41">
        <v>2.9302635035579301</v>
      </c>
      <c r="U41">
        <v>313.86464460714302</v>
      </c>
      <c r="V41">
        <v>0</v>
      </c>
      <c r="W41">
        <v>0</v>
      </c>
      <c r="X41">
        <v>130.25208164384199</v>
      </c>
      <c r="Y41">
        <v>0</v>
      </c>
      <c r="Z41">
        <v>6.7332183527315497E-3</v>
      </c>
      <c r="AA41" t="s">
        <v>28</v>
      </c>
    </row>
    <row r="42" spans="1:27" hidden="1" x14ac:dyDescent="0.3">
      <c r="A42">
        <v>4</v>
      </c>
      <c r="B42" t="s">
        <v>32</v>
      </c>
      <c r="C42">
        <v>0</v>
      </c>
      <c r="D42" t="s">
        <v>27</v>
      </c>
      <c r="E42" t="s">
        <v>27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 t="s">
        <v>27</v>
      </c>
      <c r="N42" t="s">
        <v>27</v>
      </c>
      <c r="O42" t="s">
        <v>27</v>
      </c>
      <c r="P42" t="s">
        <v>27</v>
      </c>
      <c r="Q42" t="s">
        <v>27</v>
      </c>
      <c r="R42" t="s">
        <v>27</v>
      </c>
      <c r="S42" t="s">
        <v>27</v>
      </c>
      <c r="T42" t="s">
        <v>27</v>
      </c>
      <c r="U42" t="s">
        <v>27</v>
      </c>
      <c r="V42" t="s">
        <v>27</v>
      </c>
      <c r="W42" t="s">
        <v>27</v>
      </c>
      <c r="X42" t="s">
        <v>27</v>
      </c>
      <c r="Y42" t="s">
        <v>27</v>
      </c>
      <c r="Z42" t="s">
        <v>27</v>
      </c>
      <c r="AA42" t="s">
        <v>28</v>
      </c>
    </row>
    <row r="43" spans="1:27" x14ac:dyDescent="0.3">
      <c r="A43">
        <v>4</v>
      </c>
      <c r="B43" t="s">
        <v>33</v>
      </c>
      <c r="C43">
        <v>54043</v>
      </c>
      <c r="D43">
        <v>2104.5125178098901</v>
      </c>
      <c r="E43">
        <v>1888.94837444257</v>
      </c>
      <c r="F43">
        <v>2936.33719445627</v>
      </c>
      <c r="G43">
        <v>16470.976833262401</v>
      </c>
      <c r="H43">
        <v>2970.9534259756101</v>
      </c>
      <c r="I43">
        <v>294.22824417593398</v>
      </c>
      <c r="J43">
        <v>0</v>
      </c>
      <c r="K43">
        <v>16097.0310493496</v>
      </c>
      <c r="L43">
        <v>60.308050996428797</v>
      </c>
      <c r="M43">
        <v>33828.152545195502</v>
      </c>
      <c r="N43">
        <v>152.81403697056001</v>
      </c>
      <c r="O43">
        <v>281.70210758100001</v>
      </c>
      <c r="P43">
        <v>4817.4144662583503</v>
      </c>
      <c r="Q43">
        <v>496.706974076199</v>
      </c>
      <c r="R43">
        <v>145.60237218511199</v>
      </c>
      <c r="S43">
        <v>0.368021760450012</v>
      </c>
      <c r="T43">
        <v>5.0996428769683397E-2</v>
      </c>
      <c r="U43">
        <v>0.27163554946986701</v>
      </c>
      <c r="V43">
        <v>4.5594063986085196</v>
      </c>
      <c r="W43">
        <v>0</v>
      </c>
      <c r="X43">
        <v>83.386951131506393</v>
      </c>
      <c r="Y43">
        <v>0</v>
      </c>
      <c r="Z43">
        <v>0.116610846918195</v>
      </c>
      <c r="AA43" t="s">
        <v>28</v>
      </c>
    </row>
    <row r="44" spans="1:27" hidden="1" x14ac:dyDescent="0.3">
      <c r="A44">
        <v>4</v>
      </c>
      <c r="B44" t="s">
        <v>34</v>
      </c>
      <c r="C44">
        <v>0</v>
      </c>
      <c r="D44" t="s">
        <v>27</v>
      </c>
      <c r="E44" t="s">
        <v>27</v>
      </c>
      <c r="F44" t="s">
        <v>27</v>
      </c>
      <c r="G44" t="s">
        <v>27</v>
      </c>
      <c r="H44" t="s">
        <v>27</v>
      </c>
      <c r="I44" t="s">
        <v>27</v>
      </c>
      <c r="J44" t="s">
        <v>27</v>
      </c>
      <c r="K44" t="s">
        <v>27</v>
      </c>
      <c r="L44" t="s">
        <v>27</v>
      </c>
      <c r="M44" t="s">
        <v>27</v>
      </c>
      <c r="N44" t="s">
        <v>27</v>
      </c>
      <c r="O44" t="s">
        <v>27</v>
      </c>
      <c r="P44" t="s">
        <v>27</v>
      </c>
      <c r="Q44" t="s">
        <v>27</v>
      </c>
      <c r="R44" t="s">
        <v>27</v>
      </c>
      <c r="S44" t="s">
        <v>27</v>
      </c>
      <c r="T44" t="s">
        <v>27</v>
      </c>
      <c r="U44" t="s">
        <v>27</v>
      </c>
      <c r="V44" t="s">
        <v>27</v>
      </c>
      <c r="W44" t="s">
        <v>27</v>
      </c>
      <c r="X44" t="s">
        <v>27</v>
      </c>
      <c r="Y44" t="s">
        <v>27</v>
      </c>
      <c r="Z44" t="s">
        <v>27</v>
      </c>
      <c r="AA44" t="s">
        <v>28</v>
      </c>
    </row>
    <row r="45" spans="1:27" x14ac:dyDescent="0.3">
      <c r="A45">
        <v>4</v>
      </c>
      <c r="B45" t="s">
        <v>35</v>
      </c>
      <c r="C45">
        <v>37175</v>
      </c>
      <c r="D45">
        <v>0</v>
      </c>
      <c r="E45">
        <v>26.346388702084699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5.4334633490248798</v>
      </c>
      <c r="O45">
        <v>0</v>
      </c>
      <c r="P45">
        <v>7.2327370544720901</v>
      </c>
      <c r="Q45">
        <v>0.469778076664425</v>
      </c>
      <c r="R45">
        <v>4.0479354404842001</v>
      </c>
      <c r="S45">
        <v>0.33560188298587801</v>
      </c>
      <c r="T45">
        <v>2.9455279085406901E-2</v>
      </c>
      <c r="U45">
        <v>0.34956287827841298</v>
      </c>
      <c r="V45">
        <v>0</v>
      </c>
      <c r="W45">
        <v>0</v>
      </c>
      <c r="X45">
        <v>852.56796234028195</v>
      </c>
      <c r="Y45">
        <v>0</v>
      </c>
      <c r="Z45">
        <v>0</v>
      </c>
      <c r="AA45" t="s">
        <v>28</v>
      </c>
    </row>
    <row r="46" spans="1:27" x14ac:dyDescent="0.3">
      <c r="A46" s="1" t="s">
        <v>40</v>
      </c>
      <c r="E46">
        <f>SUBTOTAL(1,E38:E45)</f>
        <v>5379.3885081282097</v>
      </c>
      <c r="F46">
        <f>SUBTOTAL(1,F38:F45)</f>
        <v>1964.4809474421618</v>
      </c>
      <c r="K46">
        <f>SUBTOTAL(1,K38:K45)</f>
        <v>8731.5774410905033</v>
      </c>
      <c r="P46">
        <f>SUBTOTAL(1,P38:P45)</f>
        <v>4272.8333131092859</v>
      </c>
      <c r="Z46">
        <f>SUBTOTAL(1,Z38:Z45)</f>
        <v>0.1032447732278946</v>
      </c>
    </row>
    <row r="47" spans="1:27" hidden="1" x14ac:dyDescent="0.3">
      <c r="A47">
        <v>5</v>
      </c>
      <c r="B47" t="s">
        <v>26</v>
      </c>
      <c r="C47">
        <v>0</v>
      </c>
      <c r="D47" t="s">
        <v>27</v>
      </c>
      <c r="E47" t="s">
        <v>27</v>
      </c>
      <c r="F47" t="s">
        <v>27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 t="s">
        <v>27</v>
      </c>
      <c r="N47" t="s">
        <v>27</v>
      </c>
      <c r="O47" t="s">
        <v>27</v>
      </c>
      <c r="P47" t="s">
        <v>27</v>
      </c>
      <c r="Q47" t="s">
        <v>27</v>
      </c>
      <c r="R47" t="s">
        <v>27</v>
      </c>
      <c r="S47" t="s">
        <v>27</v>
      </c>
      <c r="T47" t="s">
        <v>27</v>
      </c>
      <c r="U47" t="s">
        <v>27</v>
      </c>
      <c r="V47" t="s">
        <v>27</v>
      </c>
      <c r="W47" t="s">
        <v>27</v>
      </c>
      <c r="X47" t="s">
        <v>27</v>
      </c>
      <c r="Y47" t="s">
        <v>27</v>
      </c>
      <c r="Z47" t="s">
        <v>27</v>
      </c>
      <c r="AA47" t="s">
        <v>28</v>
      </c>
    </row>
    <row r="48" spans="1:27" x14ac:dyDescent="0.3">
      <c r="A48">
        <v>5</v>
      </c>
      <c r="B48" t="s">
        <v>29</v>
      </c>
      <c r="C48">
        <v>25397</v>
      </c>
      <c r="D48">
        <v>2505.0041737213101</v>
      </c>
      <c r="E48">
        <v>4.2292002992479398</v>
      </c>
      <c r="F48">
        <v>19.438516360200001</v>
      </c>
      <c r="G48">
        <v>6861.0409890931996</v>
      </c>
      <c r="H48">
        <v>4885.7406386581097</v>
      </c>
      <c r="I48">
        <v>2275.4570618577</v>
      </c>
      <c r="J48">
        <v>0</v>
      </c>
      <c r="K48">
        <v>10777.599440878799</v>
      </c>
      <c r="L48">
        <v>658.46533055085297</v>
      </c>
      <c r="M48">
        <v>74789.619285742403</v>
      </c>
      <c r="N48">
        <v>1.6392487301649801</v>
      </c>
      <c r="O48">
        <v>5487.2524707642597</v>
      </c>
      <c r="P48">
        <v>10.5096271213135</v>
      </c>
      <c r="Q48">
        <v>233.95188408079699</v>
      </c>
      <c r="R48">
        <v>8.3868173406307797E-2</v>
      </c>
      <c r="S48">
        <v>0.128243493325983</v>
      </c>
      <c r="T48">
        <v>1.39780289010513E-2</v>
      </c>
      <c r="U48">
        <v>6.8236405874709596E-2</v>
      </c>
      <c r="V48">
        <v>6.2250659526715797</v>
      </c>
      <c r="W48">
        <v>0</v>
      </c>
      <c r="X48">
        <v>127.337126432256</v>
      </c>
      <c r="Y48">
        <v>0</v>
      </c>
      <c r="Z48">
        <v>0.58073788242705804</v>
      </c>
      <c r="AA48" t="s">
        <v>28</v>
      </c>
    </row>
    <row r="49" spans="1:27" x14ac:dyDescent="0.3">
      <c r="A49">
        <v>5</v>
      </c>
      <c r="B49" t="s">
        <v>30</v>
      </c>
      <c r="C49">
        <v>27384</v>
      </c>
      <c r="D49">
        <v>4.2908267601519098E-2</v>
      </c>
      <c r="E49">
        <v>8547.6728381536705</v>
      </c>
      <c r="F49">
        <v>3026.6915717207098</v>
      </c>
      <c r="G49">
        <v>4849.3525051124698</v>
      </c>
      <c r="H49">
        <v>385.46527169149903</v>
      </c>
      <c r="I49">
        <v>0.72520449897750505</v>
      </c>
      <c r="J49">
        <v>0</v>
      </c>
      <c r="K49">
        <v>8045.3290242477397</v>
      </c>
      <c r="L49">
        <v>0</v>
      </c>
      <c r="M49">
        <v>3058.3142711072201</v>
      </c>
      <c r="N49">
        <v>3690.75394390885</v>
      </c>
      <c r="O49">
        <v>1.0696757230499601</v>
      </c>
      <c r="P49">
        <v>4848.0687627811903</v>
      </c>
      <c r="Q49">
        <v>0.225861817119486</v>
      </c>
      <c r="R49">
        <v>6555.02596406661</v>
      </c>
      <c r="S49">
        <v>3148.0964066608199</v>
      </c>
      <c r="T49">
        <v>2247.5911846333602</v>
      </c>
      <c r="U49">
        <v>2452.82256061934</v>
      </c>
      <c r="V49">
        <v>0</v>
      </c>
      <c r="W49">
        <v>0</v>
      </c>
      <c r="X49">
        <v>171.85400233713099</v>
      </c>
      <c r="Y49">
        <v>0</v>
      </c>
      <c r="Z49">
        <v>1.31463628396144E-3</v>
      </c>
      <c r="AA49" t="s">
        <v>28</v>
      </c>
    </row>
    <row r="50" spans="1:27" x14ac:dyDescent="0.3">
      <c r="A50">
        <v>5</v>
      </c>
      <c r="B50" t="s">
        <v>31</v>
      </c>
      <c r="C50">
        <v>175102</v>
      </c>
      <c r="D50">
        <v>99.909869675960294</v>
      </c>
      <c r="E50">
        <v>15749.14357346</v>
      </c>
      <c r="F50">
        <v>3487.5037007001602</v>
      </c>
      <c r="G50">
        <v>4401.4867505796601</v>
      </c>
      <c r="H50">
        <v>38.962861646354703</v>
      </c>
      <c r="I50">
        <v>56.282286895638002</v>
      </c>
      <c r="J50">
        <v>0</v>
      </c>
      <c r="K50">
        <v>7891.6609690351897</v>
      </c>
      <c r="L50">
        <v>0</v>
      </c>
      <c r="M50">
        <v>1649.5164875329799</v>
      </c>
      <c r="N50">
        <v>1613.9129650146799</v>
      </c>
      <c r="O50">
        <v>3.9755285490742498</v>
      </c>
      <c r="P50">
        <v>11245.4988692305</v>
      </c>
      <c r="Q50">
        <v>4.9296981188107498E-2</v>
      </c>
      <c r="R50">
        <v>4333.0514043243402</v>
      </c>
      <c r="S50">
        <v>1705.8105161563001</v>
      </c>
      <c r="T50">
        <v>2.8626400612214602</v>
      </c>
      <c r="U50">
        <v>306.09541295930399</v>
      </c>
      <c r="V50">
        <v>8.3379972815844498E-4</v>
      </c>
      <c r="W50">
        <v>0</v>
      </c>
      <c r="X50">
        <v>129.82133270893499</v>
      </c>
      <c r="Y50">
        <v>0</v>
      </c>
      <c r="Z50">
        <v>1.43402131329168E-2</v>
      </c>
      <c r="AA50" t="s">
        <v>28</v>
      </c>
    </row>
    <row r="51" spans="1:27" hidden="1" x14ac:dyDescent="0.3">
      <c r="A51">
        <v>5</v>
      </c>
      <c r="B51" t="s">
        <v>32</v>
      </c>
      <c r="C51">
        <v>0</v>
      </c>
      <c r="D51" t="s">
        <v>27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 t="s">
        <v>27</v>
      </c>
      <c r="L51" t="s">
        <v>27</v>
      </c>
      <c r="M51" t="s">
        <v>27</v>
      </c>
      <c r="N51" t="s">
        <v>27</v>
      </c>
      <c r="O51" t="s">
        <v>27</v>
      </c>
      <c r="P51" t="s">
        <v>27</v>
      </c>
      <c r="Q51" t="s">
        <v>27</v>
      </c>
      <c r="R51" t="s">
        <v>27</v>
      </c>
      <c r="S51" t="s">
        <v>27</v>
      </c>
      <c r="T51" t="s">
        <v>27</v>
      </c>
      <c r="U51" t="s">
        <v>27</v>
      </c>
      <c r="V51" t="s">
        <v>27</v>
      </c>
      <c r="W51" t="s">
        <v>27</v>
      </c>
      <c r="X51" t="s">
        <v>27</v>
      </c>
      <c r="Y51" t="s">
        <v>27</v>
      </c>
      <c r="Z51" t="s">
        <v>27</v>
      </c>
      <c r="AA51" t="s">
        <v>28</v>
      </c>
    </row>
    <row r="52" spans="1:27" x14ac:dyDescent="0.3">
      <c r="A52">
        <v>5</v>
      </c>
      <c r="B52" t="s">
        <v>33</v>
      </c>
      <c r="C52">
        <v>54043</v>
      </c>
      <c r="D52">
        <v>1984.1846122532099</v>
      </c>
      <c r="E52">
        <v>1837.98567807117</v>
      </c>
      <c r="F52">
        <v>2763.5990415039901</v>
      </c>
      <c r="G52">
        <v>16033.597413171001</v>
      </c>
      <c r="H52">
        <v>2787.3173398960098</v>
      </c>
      <c r="I52">
        <v>263.28444016801399</v>
      </c>
      <c r="J52">
        <v>0</v>
      </c>
      <c r="K52">
        <v>15583.308421072101</v>
      </c>
      <c r="L52">
        <v>58.887996595303697</v>
      </c>
      <c r="M52">
        <v>32869.521288603501</v>
      </c>
      <c r="N52">
        <v>142.94607997335501</v>
      </c>
      <c r="O52">
        <v>265.28786336805899</v>
      </c>
      <c r="P52">
        <v>4696.73641359658</v>
      </c>
      <c r="Q52">
        <v>485.11618525988598</v>
      </c>
      <c r="R52">
        <v>140.04731417574899</v>
      </c>
      <c r="S52">
        <v>0.494384101548767</v>
      </c>
      <c r="T52">
        <v>6.8741557648539106E-2</v>
      </c>
      <c r="U52">
        <v>0.34864829857705898</v>
      </c>
      <c r="V52">
        <v>4.4586903021667901</v>
      </c>
      <c r="W52">
        <v>0</v>
      </c>
      <c r="X52">
        <v>82.914605036729995</v>
      </c>
      <c r="Y52">
        <v>0</v>
      </c>
      <c r="Z52">
        <v>0.17689617526784199</v>
      </c>
      <c r="AA52" t="s">
        <v>28</v>
      </c>
    </row>
    <row r="53" spans="1:27" hidden="1" x14ac:dyDescent="0.3">
      <c r="A53">
        <v>5</v>
      </c>
      <c r="B53" t="s">
        <v>34</v>
      </c>
      <c r="C53">
        <v>0</v>
      </c>
      <c r="D53" t="s">
        <v>27</v>
      </c>
      <c r="E53" t="s">
        <v>27</v>
      </c>
      <c r="F53" t="s">
        <v>27</v>
      </c>
      <c r="G53" t="s">
        <v>27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 t="s">
        <v>27</v>
      </c>
      <c r="N53" t="s">
        <v>27</v>
      </c>
      <c r="O53" t="s">
        <v>27</v>
      </c>
      <c r="P53" t="s">
        <v>27</v>
      </c>
      <c r="Q53" t="s">
        <v>27</v>
      </c>
      <c r="R53" t="s">
        <v>27</v>
      </c>
      <c r="S53" t="s">
        <v>27</v>
      </c>
      <c r="T53" t="s">
        <v>27</v>
      </c>
      <c r="U53" t="s">
        <v>27</v>
      </c>
      <c r="V53" t="s">
        <v>27</v>
      </c>
      <c r="W53" t="s">
        <v>27</v>
      </c>
      <c r="X53" t="s">
        <v>27</v>
      </c>
      <c r="Y53" t="s">
        <v>27</v>
      </c>
      <c r="Z53" t="s">
        <v>27</v>
      </c>
      <c r="AA53" t="s">
        <v>28</v>
      </c>
    </row>
    <row r="54" spans="1:27" x14ac:dyDescent="0.3">
      <c r="A54">
        <v>5</v>
      </c>
      <c r="B54" t="s">
        <v>35</v>
      </c>
      <c r="C54">
        <v>37175</v>
      </c>
      <c r="D54">
        <v>0</v>
      </c>
      <c r="E54">
        <v>34.612239408204402</v>
      </c>
      <c r="F54">
        <v>1.72782784129119</v>
      </c>
      <c r="G54">
        <v>1.9114458641560199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7.5292266308002702</v>
      </c>
      <c r="O54">
        <v>0</v>
      </c>
      <c r="P54">
        <v>16.102515131136499</v>
      </c>
      <c r="Q54">
        <v>0.71233355749831895</v>
      </c>
      <c r="R54">
        <v>6.4397041022192303</v>
      </c>
      <c r="S54">
        <v>0.91109616677874905</v>
      </c>
      <c r="T54">
        <v>7.8143913920645597E-2</v>
      </c>
      <c r="U54">
        <v>0.58816408876933401</v>
      </c>
      <c r="V54">
        <v>4.1425689307330203E-3</v>
      </c>
      <c r="W54">
        <v>0</v>
      </c>
      <c r="X54">
        <v>841.90593140551402</v>
      </c>
      <c r="Y54">
        <v>0</v>
      </c>
      <c r="Z54">
        <v>1.77538668459987E-3</v>
      </c>
      <c r="AA54" t="s">
        <v>28</v>
      </c>
    </row>
    <row r="55" spans="1:27" x14ac:dyDescent="0.3">
      <c r="A55" s="1" t="s">
        <v>41</v>
      </c>
      <c r="E55">
        <f>SUBTOTAL(1,E47:E54)</f>
        <v>5234.7287058784586</v>
      </c>
      <c r="F55">
        <f>SUBTOTAL(1,F47:F54)</f>
        <v>1859.79213162527</v>
      </c>
      <c r="K55">
        <f>SUBTOTAL(1,K47:K54)</f>
        <v>8459.5795710467664</v>
      </c>
      <c r="P55">
        <f>SUBTOTAL(1,P47:P54)</f>
        <v>4163.383237572144</v>
      </c>
      <c r="Z55">
        <f>SUBTOTAL(1,Z47:Z54)</f>
        <v>0.15501285875927562</v>
      </c>
    </row>
    <row r="56" spans="1:27" hidden="1" x14ac:dyDescent="0.3">
      <c r="A56">
        <v>6</v>
      </c>
      <c r="B56" t="s">
        <v>26</v>
      </c>
      <c r="C56">
        <v>0</v>
      </c>
      <c r="D56" t="s">
        <v>27</v>
      </c>
      <c r="E56" t="s">
        <v>27</v>
      </c>
      <c r="F56" t="s">
        <v>27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 t="s">
        <v>27</v>
      </c>
      <c r="N56" t="s">
        <v>27</v>
      </c>
      <c r="O56" t="s">
        <v>27</v>
      </c>
      <c r="P56" t="s">
        <v>27</v>
      </c>
      <c r="Q56" t="s">
        <v>27</v>
      </c>
      <c r="R56" t="s">
        <v>27</v>
      </c>
      <c r="S56" t="s">
        <v>27</v>
      </c>
      <c r="T56" t="s">
        <v>27</v>
      </c>
      <c r="U56" t="s">
        <v>27</v>
      </c>
      <c r="V56" t="s">
        <v>27</v>
      </c>
      <c r="W56" t="s">
        <v>27</v>
      </c>
      <c r="X56" t="s">
        <v>27</v>
      </c>
      <c r="Y56" t="s">
        <v>27</v>
      </c>
      <c r="Z56" t="s">
        <v>27</v>
      </c>
      <c r="AA56" t="s">
        <v>28</v>
      </c>
    </row>
    <row r="57" spans="1:27" x14ac:dyDescent="0.3">
      <c r="A57">
        <v>6</v>
      </c>
      <c r="B57" t="s">
        <v>29</v>
      </c>
      <c r="C57">
        <v>25397</v>
      </c>
      <c r="D57">
        <v>2385.5811316297199</v>
      </c>
      <c r="E57">
        <v>4.2017954876560202</v>
      </c>
      <c r="F57">
        <v>18.853368508091499</v>
      </c>
      <c r="G57">
        <v>6704.4970272079399</v>
      </c>
      <c r="H57">
        <v>4556.4752136079096</v>
      </c>
      <c r="I57">
        <v>2124.9295586092799</v>
      </c>
      <c r="J57">
        <v>0</v>
      </c>
      <c r="K57">
        <v>10489.400519746399</v>
      </c>
      <c r="L57">
        <v>642.87813521281998</v>
      </c>
      <c r="M57">
        <v>72422.850218529798</v>
      </c>
      <c r="N57">
        <v>1.6340906406268501</v>
      </c>
      <c r="O57">
        <v>5324.0838681734103</v>
      </c>
      <c r="P57">
        <v>10.2775130920975</v>
      </c>
      <c r="Q57">
        <v>228.41449777532799</v>
      </c>
      <c r="R57">
        <v>9.8358073788242698E-2</v>
      </c>
      <c r="S57">
        <v>0.16100326810253199</v>
      </c>
      <c r="T57">
        <v>1.6891758869157801E-2</v>
      </c>
      <c r="U57">
        <v>8.2962554632436902E-2</v>
      </c>
      <c r="V57">
        <v>6.05177776902784</v>
      </c>
      <c r="W57">
        <v>0</v>
      </c>
      <c r="X57">
        <v>127.51151710832001</v>
      </c>
      <c r="Y57">
        <v>0</v>
      </c>
      <c r="Z57">
        <v>0.80229948419104602</v>
      </c>
      <c r="AA57" t="s">
        <v>28</v>
      </c>
    </row>
    <row r="58" spans="1:27" x14ac:dyDescent="0.3">
      <c r="A58">
        <v>6</v>
      </c>
      <c r="B58" t="s">
        <v>30</v>
      </c>
      <c r="C58">
        <v>27384</v>
      </c>
      <c r="D58">
        <v>3.9146947122407197E-2</v>
      </c>
      <c r="E58">
        <v>8324.2450335962603</v>
      </c>
      <c r="F58">
        <v>2871.5042360502498</v>
      </c>
      <c r="G58">
        <v>4710.5094215600302</v>
      </c>
      <c r="H58">
        <v>365.41115249780898</v>
      </c>
      <c r="I58">
        <v>0.82544551562956503</v>
      </c>
      <c r="J58">
        <v>0</v>
      </c>
      <c r="K58">
        <v>7794.9022056675403</v>
      </c>
      <c r="L58">
        <v>0</v>
      </c>
      <c r="M58">
        <v>2952.8678425357898</v>
      </c>
      <c r="N58">
        <v>3554.1115614957598</v>
      </c>
      <c r="O58">
        <v>1.0623356704644999</v>
      </c>
      <c r="P58">
        <v>4727.0874233128798</v>
      </c>
      <c r="Q58">
        <v>0.29714431784983902</v>
      </c>
      <c r="R58">
        <v>6373.23122991528</v>
      </c>
      <c r="S58">
        <v>3064.3988460414798</v>
      </c>
      <c r="T58">
        <v>2191.3026584867098</v>
      </c>
      <c r="U58">
        <v>2390.5539731229901</v>
      </c>
      <c r="V58">
        <v>0</v>
      </c>
      <c r="W58">
        <v>0</v>
      </c>
      <c r="X58">
        <v>171.55276803973101</v>
      </c>
      <c r="Y58">
        <v>0</v>
      </c>
      <c r="Z58">
        <v>1.4607069821793699E-3</v>
      </c>
      <c r="AA58" t="s">
        <v>28</v>
      </c>
    </row>
    <row r="59" spans="1:27" x14ac:dyDescent="0.3">
      <c r="A59">
        <v>6</v>
      </c>
      <c r="B59" t="s">
        <v>31</v>
      </c>
      <c r="C59">
        <v>175102</v>
      </c>
      <c r="D59">
        <v>94.574128222407495</v>
      </c>
      <c r="E59">
        <v>15314.485636943</v>
      </c>
      <c r="F59">
        <v>3310.8993272492598</v>
      </c>
      <c r="G59">
        <v>4291.2275816381298</v>
      </c>
      <c r="H59">
        <v>37.272041438704299</v>
      </c>
      <c r="I59">
        <v>48.975922605110199</v>
      </c>
      <c r="J59">
        <v>0</v>
      </c>
      <c r="K59">
        <v>7640.5064819362397</v>
      </c>
      <c r="L59">
        <v>0</v>
      </c>
      <c r="M59">
        <v>1603.64249408916</v>
      </c>
      <c r="N59">
        <v>1576.1322314993499</v>
      </c>
      <c r="O59">
        <v>3.8773172208198701</v>
      </c>
      <c r="P59">
        <v>10940.8539651175</v>
      </c>
      <c r="Q59">
        <v>6.8263069525190997E-2</v>
      </c>
      <c r="R59">
        <v>4219.17142579754</v>
      </c>
      <c r="S59">
        <v>1659.7136411919901</v>
      </c>
      <c r="T59">
        <v>2.7960959897659601</v>
      </c>
      <c r="U59">
        <v>298.53502529954</v>
      </c>
      <c r="V59">
        <v>1.7189980696965201E-3</v>
      </c>
      <c r="W59">
        <v>0</v>
      </c>
      <c r="X59">
        <v>129.30855158707499</v>
      </c>
      <c r="Y59">
        <v>0</v>
      </c>
      <c r="Z59">
        <v>2.1107697227901501E-2</v>
      </c>
      <c r="AA59" t="s">
        <v>28</v>
      </c>
    </row>
    <row r="60" spans="1:27" hidden="1" x14ac:dyDescent="0.3">
      <c r="A60">
        <v>6</v>
      </c>
      <c r="B60" t="s">
        <v>32</v>
      </c>
      <c r="C60">
        <v>0</v>
      </c>
      <c r="D60" t="s">
        <v>27</v>
      </c>
      <c r="E60" t="s">
        <v>27</v>
      </c>
      <c r="F60" t="s">
        <v>27</v>
      </c>
      <c r="G60" t="s">
        <v>27</v>
      </c>
      <c r="H60" t="s">
        <v>27</v>
      </c>
      <c r="I60" t="s">
        <v>27</v>
      </c>
      <c r="J60" t="s">
        <v>27</v>
      </c>
      <c r="K60" t="s">
        <v>27</v>
      </c>
      <c r="L60" t="s">
        <v>27</v>
      </c>
      <c r="M60" t="s">
        <v>27</v>
      </c>
      <c r="N60" t="s">
        <v>27</v>
      </c>
      <c r="O60" t="s">
        <v>27</v>
      </c>
      <c r="P60" t="s">
        <v>27</v>
      </c>
      <c r="Q60" t="s">
        <v>27</v>
      </c>
      <c r="R60" t="s">
        <v>27</v>
      </c>
      <c r="S60" t="s">
        <v>27</v>
      </c>
      <c r="T60" t="s">
        <v>27</v>
      </c>
      <c r="U60" t="s">
        <v>27</v>
      </c>
      <c r="V60" t="s">
        <v>27</v>
      </c>
      <c r="W60" t="s">
        <v>27</v>
      </c>
      <c r="X60" t="s">
        <v>27</v>
      </c>
      <c r="Y60" t="s">
        <v>27</v>
      </c>
      <c r="Z60" t="s">
        <v>27</v>
      </c>
      <c r="AA60" t="s">
        <v>28</v>
      </c>
    </row>
    <row r="61" spans="1:27" x14ac:dyDescent="0.3">
      <c r="A61">
        <v>6</v>
      </c>
      <c r="B61" t="s">
        <v>33</v>
      </c>
      <c r="C61">
        <v>54043</v>
      </c>
      <c r="D61">
        <v>1870.5119071850199</v>
      </c>
      <c r="E61">
        <v>1789.13809374017</v>
      </c>
      <c r="F61">
        <v>2600.1379457099001</v>
      </c>
      <c r="G61">
        <v>15613.7695908813</v>
      </c>
      <c r="H61">
        <v>2622.5251373905999</v>
      </c>
      <c r="I61">
        <v>243.564309901375</v>
      </c>
      <c r="J61">
        <v>0</v>
      </c>
      <c r="K61">
        <v>15112.819403067901</v>
      </c>
      <c r="L61">
        <v>57.509686730936501</v>
      </c>
      <c r="M61">
        <v>31961.147863738101</v>
      </c>
      <c r="N61">
        <v>136.18070795477701</v>
      </c>
      <c r="O61">
        <v>254.56586421923299</v>
      </c>
      <c r="P61">
        <v>4599.9535925096698</v>
      </c>
      <c r="Q61">
        <v>473.82850692966701</v>
      </c>
      <c r="R61">
        <v>135.16342542049799</v>
      </c>
      <c r="S61">
        <v>0.62938770978665104</v>
      </c>
      <c r="T61">
        <v>8.7189830320300504E-2</v>
      </c>
      <c r="U61">
        <v>0.42523546065170298</v>
      </c>
      <c r="V61">
        <v>4.3678922339618396</v>
      </c>
      <c r="W61">
        <v>0</v>
      </c>
      <c r="X61">
        <v>82.534130229631998</v>
      </c>
      <c r="Y61">
        <v>0</v>
      </c>
      <c r="Z61">
        <v>0.245804266972596</v>
      </c>
      <c r="AA61" t="s">
        <v>28</v>
      </c>
    </row>
    <row r="62" spans="1:27" hidden="1" x14ac:dyDescent="0.3">
      <c r="A62">
        <v>6</v>
      </c>
      <c r="B62" t="s">
        <v>34</v>
      </c>
      <c r="C62">
        <v>0</v>
      </c>
      <c r="D62" t="s">
        <v>27</v>
      </c>
      <c r="E62" t="s">
        <v>27</v>
      </c>
      <c r="F62" t="s">
        <v>27</v>
      </c>
      <c r="G62" t="s">
        <v>27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 t="s">
        <v>27</v>
      </c>
      <c r="N62" t="s">
        <v>27</v>
      </c>
      <c r="O62" t="s">
        <v>27</v>
      </c>
      <c r="P62" t="s">
        <v>27</v>
      </c>
      <c r="Q62" t="s">
        <v>27</v>
      </c>
      <c r="R62" t="s">
        <v>27</v>
      </c>
      <c r="S62" t="s">
        <v>27</v>
      </c>
      <c r="T62" t="s">
        <v>27</v>
      </c>
      <c r="U62" t="s">
        <v>27</v>
      </c>
      <c r="V62" t="s">
        <v>27</v>
      </c>
      <c r="W62" t="s">
        <v>27</v>
      </c>
      <c r="X62" t="s">
        <v>27</v>
      </c>
      <c r="Y62" t="s">
        <v>27</v>
      </c>
      <c r="Z62" t="s">
        <v>27</v>
      </c>
      <c r="AA62" t="s">
        <v>28</v>
      </c>
    </row>
    <row r="63" spans="1:27" x14ac:dyDescent="0.3">
      <c r="A63">
        <v>6</v>
      </c>
      <c r="B63" t="s">
        <v>35</v>
      </c>
      <c r="C63">
        <v>37175</v>
      </c>
      <c r="D63">
        <v>0</v>
      </c>
      <c r="E63">
        <v>42.794216543375903</v>
      </c>
      <c r="F63">
        <v>1.96115669132482</v>
      </c>
      <c r="G63">
        <v>2.1469804976462701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9.5837525218560895</v>
      </c>
      <c r="O63">
        <v>0</v>
      </c>
      <c r="P63">
        <v>18.040430396771999</v>
      </c>
      <c r="Q63">
        <v>0.95919300605245505</v>
      </c>
      <c r="R63">
        <v>8.4323066577000692</v>
      </c>
      <c r="S63">
        <v>1.3227706792199101</v>
      </c>
      <c r="T63">
        <v>0.112683254875588</v>
      </c>
      <c r="U63">
        <v>0.78071284465366497</v>
      </c>
      <c r="V63">
        <v>7.28984532616005E-3</v>
      </c>
      <c r="W63">
        <v>0</v>
      </c>
      <c r="X63">
        <v>830.57716207128396</v>
      </c>
      <c r="Y63">
        <v>0</v>
      </c>
      <c r="Z63">
        <v>2.8244788164088798E-3</v>
      </c>
      <c r="AA63" t="s">
        <v>28</v>
      </c>
    </row>
    <row r="64" spans="1:27" x14ac:dyDescent="0.3">
      <c r="A64" s="1" t="s">
        <v>42</v>
      </c>
      <c r="E64">
        <f>SUBTOTAL(1,E56:E63)</f>
        <v>5094.972955262092</v>
      </c>
      <c r="F64">
        <f>SUBTOTAL(1,F56:F63)</f>
        <v>1760.6712068417651</v>
      </c>
      <c r="K64">
        <f>SUBTOTAL(1,K56:K63)</f>
        <v>8207.5257220836156</v>
      </c>
      <c r="P64">
        <f>SUBTOTAL(1,P56:P63)</f>
        <v>4059.2425848857833</v>
      </c>
      <c r="Z64">
        <f>SUBTOTAL(1,Z56:Z63)</f>
        <v>0.21469932683802634</v>
      </c>
    </row>
    <row r="65" spans="1:27" hidden="1" x14ac:dyDescent="0.3">
      <c r="A65">
        <v>7</v>
      </c>
      <c r="B65" t="s">
        <v>26</v>
      </c>
      <c r="C65">
        <v>0</v>
      </c>
      <c r="D65" t="s">
        <v>27</v>
      </c>
      <c r="E65" t="s">
        <v>27</v>
      </c>
      <c r="F65" t="s">
        <v>27</v>
      </c>
      <c r="G65" t="s">
        <v>27</v>
      </c>
      <c r="H65" t="s">
        <v>27</v>
      </c>
      <c r="I65" t="s">
        <v>27</v>
      </c>
      <c r="J65" t="s">
        <v>27</v>
      </c>
      <c r="K65" t="s">
        <v>27</v>
      </c>
      <c r="L65" t="s">
        <v>27</v>
      </c>
      <c r="M65" t="s">
        <v>27</v>
      </c>
      <c r="N65" t="s">
        <v>27</v>
      </c>
      <c r="O65" t="s">
        <v>27</v>
      </c>
      <c r="P65" t="s">
        <v>27</v>
      </c>
      <c r="Q65" t="s">
        <v>27</v>
      </c>
      <c r="R65" t="s">
        <v>27</v>
      </c>
      <c r="S65" t="s">
        <v>27</v>
      </c>
      <c r="T65" t="s">
        <v>27</v>
      </c>
      <c r="U65" t="s">
        <v>27</v>
      </c>
      <c r="V65" t="s">
        <v>27</v>
      </c>
      <c r="W65" t="s">
        <v>27</v>
      </c>
      <c r="X65" t="s">
        <v>27</v>
      </c>
      <c r="Y65" t="s">
        <v>27</v>
      </c>
      <c r="Z65" t="s">
        <v>27</v>
      </c>
      <c r="AA65" t="s">
        <v>28</v>
      </c>
    </row>
    <row r="66" spans="1:27" x14ac:dyDescent="0.3">
      <c r="A66">
        <v>7</v>
      </c>
      <c r="B66" t="s">
        <v>29</v>
      </c>
      <c r="C66">
        <v>25397</v>
      </c>
      <c r="D66">
        <v>2266.2495176595698</v>
      </c>
      <c r="E66">
        <v>4.1544670630389398</v>
      </c>
      <c r="F66">
        <v>18.415679017206799</v>
      </c>
      <c r="G66">
        <v>6550.1409221561598</v>
      </c>
      <c r="H66">
        <v>4297.7732803087001</v>
      </c>
      <c r="I66">
        <v>2003.8672284127999</v>
      </c>
      <c r="J66">
        <v>0</v>
      </c>
      <c r="K66">
        <v>10208.341457652499</v>
      </c>
      <c r="L66">
        <v>627.67015789266497</v>
      </c>
      <c r="M66">
        <v>70138.737409930298</v>
      </c>
      <c r="N66">
        <v>1.6472418002126199</v>
      </c>
      <c r="O66">
        <v>5182.3057447729998</v>
      </c>
      <c r="P66">
        <v>10.074654486750401</v>
      </c>
      <c r="Q66">
        <v>223.080088199394</v>
      </c>
      <c r="R66">
        <v>0.110564239870851</v>
      </c>
      <c r="S66">
        <v>0.186557467417411</v>
      </c>
      <c r="T66">
        <v>1.9214867897783199E-2</v>
      </c>
      <c r="U66">
        <v>9.3908729377485498E-2</v>
      </c>
      <c r="V66">
        <v>5.8891995117533602</v>
      </c>
      <c r="W66">
        <v>0</v>
      </c>
      <c r="X66">
        <v>126.938732921211</v>
      </c>
      <c r="Y66">
        <v>0</v>
      </c>
      <c r="Z66">
        <v>1.0041737213056701</v>
      </c>
      <c r="AA66" t="s">
        <v>28</v>
      </c>
    </row>
    <row r="67" spans="1:27" x14ac:dyDescent="0.3">
      <c r="A67">
        <v>7</v>
      </c>
      <c r="B67" t="s">
        <v>30</v>
      </c>
      <c r="C67">
        <v>27384</v>
      </c>
      <c r="D67">
        <v>3.9986853637160397E-2</v>
      </c>
      <c r="E67">
        <v>8106.1752483201899</v>
      </c>
      <c r="F67">
        <v>2719.2731522056702</v>
      </c>
      <c r="G67">
        <v>4581.2578878177001</v>
      </c>
      <c r="H67">
        <v>330.874415717207</v>
      </c>
      <c r="I67">
        <v>0.93507157464212698</v>
      </c>
      <c r="J67">
        <v>0</v>
      </c>
      <c r="K67">
        <v>7532.9249561787901</v>
      </c>
      <c r="L67">
        <v>0</v>
      </c>
      <c r="M67">
        <v>2844.7885991819999</v>
      </c>
      <c r="N67">
        <v>3413.3788343558299</v>
      </c>
      <c r="O67">
        <v>1.05411919368975</v>
      </c>
      <c r="P67">
        <v>4603.35622991528</v>
      </c>
      <c r="Q67">
        <v>0.36981449021326301</v>
      </c>
      <c r="R67">
        <v>6202.8127373648804</v>
      </c>
      <c r="S67">
        <v>2982.10053315805</v>
      </c>
      <c r="T67">
        <v>2136.3710195734702</v>
      </c>
      <c r="U67">
        <v>2329.7476993864998</v>
      </c>
      <c r="V67">
        <v>0</v>
      </c>
      <c r="W67">
        <v>0</v>
      </c>
      <c r="X67">
        <v>171.968667835232</v>
      </c>
      <c r="Y67">
        <v>0</v>
      </c>
      <c r="Z67">
        <v>1.6067776803973101E-3</v>
      </c>
      <c r="AA67" t="s">
        <v>28</v>
      </c>
    </row>
    <row r="68" spans="1:27" x14ac:dyDescent="0.3">
      <c r="A68">
        <v>7</v>
      </c>
      <c r="B68" t="s">
        <v>31</v>
      </c>
      <c r="C68">
        <v>175102</v>
      </c>
      <c r="D68">
        <v>89.480365729688998</v>
      </c>
      <c r="E68">
        <v>14887.7218192825</v>
      </c>
      <c r="F68">
        <v>3146.0135920777602</v>
      </c>
      <c r="G68">
        <v>4183.4324165343596</v>
      </c>
      <c r="H68">
        <v>36.158633253760698</v>
      </c>
      <c r="I68">
        <v>44.537121220774203</v>
      </c>
      <c r="J68">
        <v>0</v>
      </c>
      <c r="K68">
        <v>7385.9153693275903</v>
      </c>
      <c r="L68">
        <v>0</v>
      </c>
      <c r="M68">
        <v>1558.9290070930099</v>
      </c>
      <c r="N68">
        <v>1539.13584653516</v>
      </c>
      <c r="O68">
        <v>3.78188141768798</v>
      </c>
      <c r="P68">
        <v>10646.2554511085</v>
      </c>
      <c r="Q68">
        <v>8.9090929858025594E-2</v>
      </c>
      <c r="R68">
        <v>4107.2588948155899</v>
      </c>
      <c r="S68">
        <v>1614.7222190494699</v>
      </c>
      <c r="T68">
        <v>2.7305284919646802</v>
      </c>
      <c r="U68">
        <v>291.17309339699102</v>
      </c>
      <c r="V68">
        <v>2.6327511964455001E-3</v>
      </c>
      <c r="W68">
        <v>0</v>
      </c>
      <c r="X68">
        <v>129.46291875592499</v>
      </c>
      <c r="Y68">
        <v>0</v>
      </c>
      <c r="Z68">
        <v>2.6247558565864498E-2</v>
      </c>
      <c r="AA68" t="s">
        <v>28</v>
      </c>
    </row>
    <row r="69" spans="1:27" hidden="1" x14ac:dyDescent="0.3">
      <c r="A69">
        <v>7</v>
      </c>
      <c r="B69" t="s">
        <v>32</v>
      </c>
      <c r="C69">
        <v>0</v>
      </c>
      <c r="D69" t="s">
        <v>27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  <c r="O69" t="s">
        <v>27</v>
      </c>
      <c r="P69" t="s">
        <v>27</v>
      </c>
      <c r="Q69" t="s">
        <v>27</v>
      </c>
      <c r="R69" t="s">
        <v>27</v>
      </c>
      <c r="S69" t="s">
        <v>27</v>
      </c>
      <c r="T69" t="s">
        <v>27</v>
      </c>
      <c r="U69" t="s">
        <v>27</v>
      </c>
      <c r="V69" t="s">
        <v>27</v>
      </c>
      <c r="W69" t="s">
        <v>27</v>
      </c>
      <c r="X69" t="s">
        <v>27</v>
      </c>
      <c r="Y69" t="s">
        <v>27</v>
      </c>
      <c r="Z69" t="s">
        <v>27</v>
      </c>
      <c r="AA69" t="s">
        <v>28</v>
      </c>
    </row>
    <row r="70" spans="1:27" x14ac:dyDescent="0.3">
      <c r="A70">
        <v>7</v>
      </c>
      <c r="B70" t="s">
        <v>33</v>
      </c>
      <c r="C70">
        <v>54043</v>
      </c>
      <c r="D70">
        <v>1760.48346686897</v>
      </c>
      <c r="E70">
        <v>1744.10487944785</v>
      </c>
      <c r="F70">
        <v>2470.11498251392</v>
      </c>
      <c r="G70">
        <v>15202.2463408767</v>
      </c>
      <c r="H70">
        <v>2480.8305978572598</v>
      </c>
      <c r="I70">
        <v>220.93225764668901</v>
      </c>
      <c r="J70">
        <v>0</v>
      </c>
      <c r="K70">
        <v>14627.663212627</v>
      </c>
      <c r="L70">
        <v>56.165090761060597</v>
      </c>
      <c r="M70">
        <v>31075.9232833114</v>
      </c>
      <c r="N70">
        <v>128.46464852062201</v>
      </c>
      <c r="O70">
        <v>231.397165220288</v>
      </c>
      <c r="P70">
        <v>4504.0053846011497</v>
      </c>
      <c r="Q70">
        <v>462.82634198693597</v>
      </c>
      <c r="R70">
        <v>129.86725385341299</v>
      </c>
      <c r="S70">
        <v>0.75254889624928301</v>
      </c>
      <c r="T70">
        <v>0.10408378513406</v>
      </c>
      <c r="U70">
        <v>0.48701959550728102</v>
      </c>
      <c r="V70">
        <v>4.2801287863368103</v>
      </c>
      <c r="W70">
        <v>0</v>
      </c>
      <c r="X70">
        <v>82.263641914771597</v>
      </c>
      <c r="Y70">
        <v>0</v>
      </c>
      <c r="Z70">
        <v>0.30444275854412201</v>
      </c>
      <c r="AA70" t="s">
        <v>28</v>
      </c>
    </row>
    <row r="71" spans="1:27" hidden="1" x14ac:dyDescent="0.3">
      <c r="A71">
        <v>7</v>
      </c>
      <c r="B71" t="s">
        <v>34</v>
      </c>
      <c r="C71">
        <v>0</v>
      </c>
      <c r="D71" t="s">
        <v>27</v>
      </c>
      <c r="E71" t="s">
        <v>27</v>
      </c>
      <c r="F71" t="s">
        <v>27</v>
      </c>
      <c r="G71" t="s">
        <v>27</v>
      </c>
      <c r="H71" t="s">
        <v>27</v>
      </c>
      <c r="I71" t="s">
        <v>27</v>
      </c>
      <c r="J71" t="s">
        <v>27</v>
      </c>
      <c r="K71" t="s">
        <v>27</v>
      </c>
      <c r="L71" t="s">
        <v>27</v>
      </c>
      <c r="M71" t="s">
        <v>27</v>
      </c>
      <c r="N71" t="s">
        <v>27</v>
      </c>
      <c r="O71" t="s">
        <v>27</v>
      </c>
      <c r="P71" t="s">
        <v>27</v>
      </c>
      <c r="Q71" t="s">
        <v>27</v>
      </c>
      <c r="R71" t="s">
        <v>27</v>
      </c>
      <c r="S71" t="s">
        <v>27</v>
      </c>
      <c r="T71" t="s">
        <v>27</v>
      </c>
      <c r="U71" t="s">
        <v>27</v>
      </c>
      <c r="V71" t="s">
        <v>27</v>
      </c>
      <c r="W71" t="s">
        <v>27</v>
      </c>
      <c r="X71" t="s">
        <v>27</v>
      </c>
      <c r="Y71" t="s">
        <v>27</v>
      </c>
      <c r="Z71" t="s">
        <v>27</v>
      </c>
      <c r="AA71" t="s">
        <v>28</v>
      </c>
    </row>
    <row r="72" spans="1:27" x14ac:dyDescent="0.3">
      <c r="A72">
        <v>7</v>
      </c>
      <c r="B72" t="s">
        <v>35</v>
      </c>
      <c r="C72">
        <v>37175</v>
      </c>
      <c r="D72">
        <v>0</v>
      </c>
      <c r="E72">
        <v>49.954001344989898</v>
      </c>
      <c r="F72">
        <v>2.1403362474781402</v>
      </c>
      <c r="G72">
        <v>2.3284734364492299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11.382891728312</v>
      </c>
      <c r="O72">
        <v>0</v>
      </c>
      <c r="P72">
        <v>19.5560188298588</v>
      </c>
      <c r="Q72">
        <v>1.1858238063214499</v>
      </c>
      <c r="R72">
        <v>9.7184936112979194</v>
      </c>
      <c r="S72">
        <v>1.5043174176193701</v>
      </c>
      <c r="T72">
        <v>0.12804303967720199</v>
      </c>
      <c r="U72">
        <v>0.92274377942165398</v>
      </c>
      <c r="V72">
        <v>8.7693342299932694E-3</v>
      </c>
      <c r="W72">
        <v>0</v>
      </c>
      <c r="X72">
        <v>819.99023537323501</v>
      </c>
      <c r="Y72">
        <v>0</v>
      </c>
      <c r="Z72">
        <v>3.3086751849361099E-3</v>
      </c>
      <c r="AA72" t="s">
        <v>28</v>
      </c>
    </row>
    <row r="73" spans="1:27" x14ac:dyDescent="0.3">
      <c r="A73" s="1" t="s">
        <v>43</v>
      </c>
      <c r="E73">
        <f>SUBTOTAL(1,E65:E72)</f>
        <v>4958.4220830917138</v>
      </c>
      <c r="F73">
        <f>SUBTOTAL(1,F65:F72)</f>
        <v>1671.191548412407</v>
      </c>
      <c r="K73">
        <f>SUBTOTAL(1,K65:K72)</f>
        <v>7950.9689991571768</v>
      </c>
      <c r="P73">
        <f>SUBTOTAL(1,P65:P72)</f>
        <v>3956.6495477883082</v>
      </c>
      <c r="Z73">
        <f>SUBTOTAL(1,Z65:Z72)</f>
        <v>0.26795589825619803</v>
      </c>
    </row>
    <row r="74" spans="1:27" hidden="1" x14ac:dyDescent="0.3">
      <c r="A74">
        <v>8</v>
      </c>
      <c r="B74" t="s">
        <v>26</v>
      </c>
      <c r="C74">
        <v>0</v>
      </c>
      <c r="D74" t="s">
        <v>27</v>
      </c>
      <c r="E74" t="s">
        <v>27</v>
      </c>
      <c r="F74" t="s">
        <v>27</v>
      </c>
      <c r="G74" t="s">
        <v>27</v>
      </c>
      <c r="H74" t="s">
        <v>27</v>
      </c>
      <c r="I74" t="s">
        <v>27</v>
      </c>
      <c r="J74" t="s">
        <v>27</v>
      </c>
      <c r="K74" t="s">
        <v>27</v>
      </c>
      <c r="L74" t="s">
        <v>27</v>
      </c>
      <c r="M74" t="s">
        <v>27</v>
      </c>
      <c r="N74" t="s">
        <v>27</v>
      </c>
      <c r="O74" t="s">
        <v>27</v>
      </c>
      <c r="P74" t="s">
        <v>27</v>
      </c>
      <c r="Q74" t="s">
        <v>27</v>
      </c>
      <c r="R74" t="s">
        <v>27</v>
      </c>
      <c r="S74" t="s">
        <v>27</v>
      </c>
      <c r="T74" t="s">
        <v>27</v>
      </c>
      <c r="U74" t="s">
        <v>27</v>
      </c>
      <c r="V74" t="s">
        <v>27</v>
      </c>
      <c r="W74" t="s">
        <v>27</v>
      </c>
      <c r="X74" t="s">
        <v>27</v>
      </c>
      <c r="Y74" t="s">
        <v>27</v>
      </c>
      <c r="Z74" t="s">
        <v>27</v>
      </c>
      <c r="AA74" t="s">
        <v>28</v>
      </c>
    </row>
    <row r="75" spans="1:27" x14ac:dyDescent="0.3">
      <c r="A75">
        <v>8</v>
      </c>
      <c r="B75" t="s">
        <v>29</v>
      </c>
      <c r="C75">
        <v>25397</v>
      </c>
      <c r="D75">
        <v>2153.3336614560799</v>
      </c>
      <c r="E75">
        <v>4.1598614009528703</v>
      </c>
      <c r="F75">
        <v>17.972634563137401</v>
      </c>
      <c r="G75">
        <v>6405.1540733157499</v>
      </c>
      <c r="H75">
        <v>4002.1298184825</v>
      </c>
      <c r="I75">
        <v>1832.8626215694801</v>
      </c>
      <c r="J75">
        <v>0</v>
      </c>
      <c r="K75">
        <v>9934.2161278891199</v>
      </c>
      <c r="L75">
        <v>612.88919951175296</v>
      </c>
      <c r="M75">
        <v>67881.499035319095</v>
      </c>
      <c r="N75">
        <v>1.6586604717092599</v>
      </c>
      <c r="O75">
        <v>5038.39020356735</v>
      </c>
      <c r="P75">
        <v>9.8928613615781398</v>
      </c>
      <c r="Q75">
        <v>217.87730834350501</v>
      </c>
      <c r="R75">
        <v>0.12462101823049999</v>
      </c>
      <c r="S75">
        <v>0.215497893451983</v>
      </c>
      <c r="T75">
        <v>2.20892231365909E-2</v>
      </c>
      <c r="U75">
        <v>0.105445525062015</v>
      </c>
      <c r="V75">
        <v>5.7315824703705198</v>
      </c>
      <c r="W75">
        <v>0</v>
      </c>
      <c r="X75">
        <v>126.72158128912901</v>
      </c>
      <c r="Y75">
        <v>0</v>
      </c>
      <c r="Z75">
        <v>1.22691656494862</v>
      </c>
      <c r="AA75" t="s">
        <v>28</v>
      </c>
    </row>
    <row r="76" spans="1:27" x14ac:dyDescent="0.3">
      <c r="A76">
        <v>8</v>
      </c>
      <c r="B76" t="s">
        <v>30</v>
      </c>
      <c r="C76">
        <v>27384</v>
      </c>
      <c r="D76">
        <v>4.12284545720129E-2</v>
      </c>
      <c r="E76">
        <v>7891.0483859187798</v>
      </c>
      <c r="F76">
        <v>2567.6013000292101</v>
      </c>
      <c r="G76">
        <v>4450.1088591878497</v>
      </c>
      <c r="H76">
        <v>317.45990359333899</v>
      </c>
      <c r="I76">
        <v>1.0824203914694699</v>
      </c>
      <c r="J76">
        <v>0</v>
      </c>
      <c r="K76">
        <v>7301.8030236634504</v>
      </c>
      <c r="L76">
        <v>0</v>
      </c>
      <c r="M76">
        <v>2751.83965089103</v>
      </c>
      <c r="N76">
        <v>3284.92283815367</v>
      </c>
      <c r="O76">
        <v>1.0510882267017201</v>
      </c>
      <c r="P76">
        <v>4494.0499196611199</v>
      </c>
      <c r="Q76">
        <v>0.45530236634531102</v>
      </c>
      <c r="R76">
        <v>6032.5182223195998</v>
      </c>
      <c r="S76">
        <v>2902.2091367221701</v>
      </c>
      <c r="T76">
        <v>2082.7926891615498</v>
      </c>
      <c r="U76">
        <v>2270.4363496932501</v>
      </c>
      <c r="V76">
        <v>0</v>
      </c>
      <c r="W76">
        <v>0</v>
      </c>
      <c r="X76">
        <v>173.711839030091</v>
      </c>
      <c r="Y76">
        <v>0</v>
      </c>
      <c r="Z76">
        <v>1.78936605316973E-3</v>
      </c>
      <c r="AA76" t="s">
        <v>28</v>
      </c>
    </row>
    <row r="77" spans="1:27" x14ac:dyDescent="0.3">
      <c r="A77">
        <v>8</v>
      </c>
      <c r="B77" t="s">
        <v>31</v>
      </c>
      <c r="C77">
        <v>175102</v>
      </c>
      <c r="D77">
        <v>84.372108827997394</v>
      </c>
      <c r="E77">
        <v>14484.9766307638</v>
      </c>
      <c r="F77">
        <v>2995.9636040707701</v>
      </c>
      <c r="G77">
        <v>4079.7595173099098</v>
      </c>
      <c r="H77">
        <v>34.734686068691403</v>
      </c>
      <c r="I77">
        <v>42.791384450206202</v>
      </c>
      <c r="J77">
        <v>0</v>
      </c>
      <c r="K77">
        <v>7144.7627325787298</v>
      </c>
      <c r="L77">
        <v>0</v>
      </c>
      <c r="M77">
        <v>1512.7149775559401</v>
      </c>
      <c r="N77">
        <v>1503.5513814805099</v>
      </c>
      <c r="O77">
        <v>3.4158547589405002</v>
      </c>
      <c r="P77">
        <v>10370.2281755777</v>
      </c>
      <c r="Q77">
        <v>0.113562380783772</v>
      </c>
      <c r="R77">
        <v>3998.4931925392102</v>
      </c>
      <c r="S77">
        <v>1571.0314159746899</v>
      </c>
      <c r="T77">
        <v>2.6666457264908501</v>
      </c>
      <c r="U77">
        <v>283.98327260682299</v>
      </c>
      <c r="V77">
        <v>3.47797283868831E-3</v>
      </c>
      <c r="W77">
        <v>0</v>
      </c>
      <c r="X77">
        <v>130.266861600667</v>
      </c>
      <c r="Y77">
        <v>0</v>
      </c>
      <c r="Z77">
        <v>3.1330310333405699E-2</v>
      </c>
      <c r="AA77" t="s">
        <v>28</v>
      </c>
    </row>
    <row r="78" spans="1:27" hidden="1" x14ac:dyDescent="0.3">
      <c r="A78">
        <v>8</v>
      </c>
      <c r="B78" t="s">
        <v>32</v>
      </c>
      <c r="C78">
        <v>0</v>
      </c>
      <c r="D78" t="s">
        <v>27</v>
      </c>
      <c r="E78" t="s">
        <v>27</v>
      </c>
      <c r="F78" t="s">
        <v>27</v>
      </c>
      <c r="G78" t="s">
        <v>27</v>
      </c>
      <c r="H78" t="s">
        <v>27</v>
      </c>
      <c r="I78" t="s">
        <v>27</v>
      </c>
      <c r="J78" t="s">
        <v>27</v>
      </c>
      <c r="K78" t="s">
        <v>27</v>
      </c>
      <c r="L78" t="s">
        <v>27</v>
      </c>
      <c r="M78" t="s">
        <v>27</v>
      </c>
      <c r="N78" t="s">
        <v>27</v>
      </c>
      <c r="O78" t="s">
        <v>27</v>
      </c>
      <c r="P78" t="s">
        <v>27</v>
      </c>
      <c r="Q78" t="s">
        <v>27</v>
      </c>
      <c r="R78" t="s">
        <v>27</v>
      </c>
      <c r="S78" t="s">
        <v>27</v>
      </c>
      <c r="T78" t="s">
        <v>27</v>
      </c>
      <c r="U78" t="s">
        <v>27</v>
      </c>
      <c r="V78" t="s">
        <v>27</v>
      </c>
      <c r="W78" t="s">
        <v>27</v>
      </c>
      <c r="X78" t="s">
        <v>27</v>
      </c>
      <c r="Y78" t="s">
        <v>27</v>
      </c>
      <c r="Z78" t="s">
        <v>27</v>
      </c>
      <c r="AA78" t="s">
        <v>28</v>
      </c>
    </row>
    <row r="79" spans="1:27" x14ac:dyDescent="0.3">
      <c r="A79">
        <v>8</v>
      </c>
      <c r="B79" t="s">
        <v>33</v>
      </c>
      <c r="C79">
        <v>54043</v>
      </c>
      <c r="D79">
        <v>1656.94746775716</v>
      </c>
      <c r="E79">
        <v>1698.5122772607001</v>
      </c>
      <c r="F79">
        <v>2334.8167570268101</v>
      </c>
      <c r="G79">
        <v>14817.030068649001</v>
      </c>
      <c r="H79">
        <v>2332.72259126991</v>
      </c>
      <c r="I79">
        <v>209.12515959513701</v>
      </c>
      <c r="J79">
        <v>0</v>
      </c>
      <c r="K79">
        <v>14174.7080843032</v>
      </c>
      <c r="L79">
        <v>54.854449234868497</v>
      </c>
      <c r="M79">
        <v>30226.714153544399</v>
      </c>
      <c r="N79">
        <v>118.89273356401399</v>
      </c>
      <c r="O79">
        <v>225.57341376311501</v>
      </c>
      <c r="P79">
        <v>4409.8263049793704</v>
      </c>
      <c r="Q79">
        <v>452.09597912773199</v>
      </c>
      <c r="R79">
        <v>124.68029161963599</v>
      </c>
      <c r="S79">
        <v>0.87855966545158504</v>
      </c>
      <c r="T79">
        <v>0.12221749347741601</v>
      </c>
      <c r="U79">
        <v>0.54504746220602096</v>
      </c>
      <c r="V79">
        <v>4.2011731399071097</v>
      </c>
      <c r="W79">
        <v>0</v>
      </c>
      <c r="X79">
        <v>82.337860592491197</v>
      </c>
      <c r="Y79">
        <v>0</v>
      </c>
      <c r="Z79">
        <v>0.36126787928131299</v>
      </c>
      <c r="AA79" t="s">
        <v>28</v>
      </c>
    </row>
    <row r="80" spans="1:27" hidden="1" x14ac:dyDescent="0.3">
      <c r="A80">
        <v>8</v>
      </c>
      <c r="B80" t="s">
        <v>34</v>
      </c>
      <c r="C80">
        <v>0</v>
      </c>
      <c r="D80" t="s">
        <v>27</v>
      </c>
      <c r="E80" t="s">
        <v>27</v>
      </c>
      <c r="F80" t="s">
        <v>27</v>
      </c>
      <c r="G80" t="s">
        <v>27</v>
      </c>
      <c r="H80" t="s">
        <v>27</v>
      </c>
      <c r="I80" t="s">
        <v>27</v>
      </c>
      <c r="J80" t="s">
        <v>27</v>
      </c>
      <c r="K80" t="s">
        <v>27</v>
      </c>
      <c r="L80" t="s">
        <v>27</v>
      </c>
      <c r="M80" t="s">
        <v>27</v>
      </c>
      <c r="N80" t="s">
        <v>27</v>
      </c>
      <c r="O80" t="s">
        <v>27</v>
      </c>
      <c r="P80" t="s">
        <v>27</v>
      </c>
      <c r="Q80" t="s">
        <v>27</v>
      </c>
      <c r="R80" t="s">
        <v>27</v>
      </c>
      <c r="S80" t="s">
        <v>27</v>
      </c>
      <c r="T80" t="s">
        <v>27</v>
      </c>
      <c r="U80" t="s">
        <v>27</v>
      </c>
      <c r="V80" t="s">
        <v>27</v>
      </c>
      <c r="W80" t="s">
        <v>27</v>
      </c>
      <c r="X80" t="s">
        <v>27</v>
      </c>
      <c r="Y80" t="s">
        <v>27</v>
      </c>
      <c r="Z80" t="s">
        <v>27</v>
      </c>
      <c r="AA80" t="s">
        <v>28</v>
      </c>
    </row>
    <row r="81" spans="1:27" x14ac:dyDescent="0.3">
      <c r="A81">
        <v>8</v>
      </c>
      <c r="B81" t="s">
        <v>35</v>
      </c>
      <c r="C81">
        <v>37175</v>
      </c>
      <c r="D81">
        <v>0</v>
      </c>
      <c r="E81">
        <v>58.603658372562201</v>
      </c>
      <c r="F81">
        <v>2.3576328177538701</v>
      </c>
      <c r="G81">
        <v>2.5488365837256199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13.4632145258911</v>
      </c>
      <c r="O81">
        <v>0</v>
      </c>
      <c r="P81">
        <v>21.474001344989901</v>
      </c>
      <c r="Q81">
        <v>1.4705850706119701</v>
      </c>
      <c r="R81">
        <v>11.645245460659</v>
      </c>
      <c r="S81">
        <v>1.82426361802286</v>
      </c>
      <c r="T81">
        <v>0.154862138533961</v>
      </c>
      <c r="U81">
        <v>1.10759919300605</v>
      </c>
      <c r="V81">
        <v>1.1324815063887E-2</v>
      </c>
      <c r="W81">
        <v>0</v>
      </c>
      <c r="X81">
        <v>817.71965030262299</v>
      </c>
      <c r="Y81">
        <v>0</v>
      </c>
      <c r="Z81">
        <v>4.1156691324815099E-3</v>
      </c>
      <c r="AA81" t="s">
        <v>28</v>
      </c>
    </row>
    <row r="82" spans="1:27" x14ac:dyDescent="0.3">
      <c r="A82" s="1" t="s">
        <v>44</v>
      </c>
      <c r="E82">
        <f>SUBTOTAL(1,E74:E81)</f>
        <v>4827.4601627433585</v>
      </c>
      <c r="F82">
        <f>SUBTOTAL(1,F74:F81)</f>
        <v>1583.7423857015363</v>
      </c>
      <c r="K82">
        <f>SUBTOTAL(1,K74:K81)</f>
        <v>7711.0979936868998</v>
      </c>
      <c r="P82">
        <f>SUBTOTAL(1,P74:P81)</f>
        <v>3861.0942525849518</v>
      </c>
      <c r="Z82">
        <f>SUBTOTAL(1,Z74:Z81)</f>
        <v>0.32508395794979805</v>
      </c>
    </row>
    <row r="83" spans="1:27" hidden="1" x14ac:dyDescent="0.3">
      <c r="A83">
        <v>9</v>
      </c>
      <c r="B83" t="s">
        <v>26</v>
      </c>
      <c r="C83">
        <v>0</v>
      </c>
      <c r="D83" t="s">
        <v>27</v>
      </c>
      <c r="E83" t="s">
        <v>27</v>
      </c>
      <c r="F83" t="s">
        <v>27</v>
      </c>
      <c r="G83" t="s">
        <v>27</v>
      </c>
      <c r="H83" t="s">
        <v>27</v>
      </c>
      <c r="I83" t="s">
        <v>27</v>
      </c>
      <c r="J83" t="s">
        <v>27</v>
      </c>
      <c r="K83" t="s">
        <v>27</v>
      </c>
      <c r="L83" t="s">
        <v>27</v>
      </c>
      <c r="M83" t="s">
        <v>27</v>
      </c>
      <c r="N83" t="s">
        <v>27</v>
      </c>
      <c r="O83" t="s">
        <v>27</v>
      </c>
      <c r="P83" t="s">
        <v>27</v>
      </c>
      <c r="Q83" t="s">
        <v>27</v>
      </c>
      <c r="R83" t="s">
        <v>27</v>
      </c>
      <c r="S83" t="s">
        <v>27</v>
      </c>
      <c r="T83" t="s">
        <v>27</v>
      </c>
      <c r="U83" t="s">
        <v>27</v>
      </c>
      <c r="V83" t="s">
        <v>27</v>
      </c>
      <c r="W83" t="s">
        <v>27</v>
      </c>
      <c r="X83" t="s">
        <v>27</v>
      </c>
      <c r="Y83" t="s">
        <v>27</v>
      </c>
      <c r="Z83" t="s">
        <v>27</v>
      </c>
      <c r="AA83" t="s">
        <v>28</v>
      </c>
    </row>
    <row r="84" spans="1:27" x14ac:dyDescent="0.3">
      <c r="A84">
        <v>9</v>
      </c>
      <c r="B84" t="s">
        <v>29</v>
      </c>
      <c r="C84">
        <v>25397</v>
      </c>
      <c r="D84">
        <v>2042.96491711619</v>
      </c>
      <c r="E84">
        <v>4.1656888608890803</v>
      </c>
      <c r="F84">
        <v>17.4451313147222</v>
      </c>
      <c r="G84">
        <v>6266.3152340827701</v>
      </c>
      <c r="H84">
        <v>3780.2194353663799</v>
      </c>
      <c r="I84">
        <v>1677.1043036579099</v>
      </c>
      <c r="J84">
        <v>0</v>
      </c>
      <c r="K84">
        <v>9666.9307004764305</v>
      </c>
      <c r="L84">
        <v>598.48395479781095</v>
      </c>
      <c r="M84">
        <v>65686.986376343702</v>
      </c>
      <c r="N84">
        <v>1.6623616962633401</v>
      </c>
      <c r="O84">
        <v>4898.1122573532302</v>
      </c>
      <c r="P84">
        <v>9.7151238335236396</v>
      </c>
      <c r="Q84">
        <v>212.87994645036801</v>
      </c>
      <c r="R84">
        <v>0.142300271685632</v>
      </c>
      <c r="S84">
        <v>0.25148639603102702</v>
      </c>
      <c r="T84">
        <v>2.5554199314879698E-2</v>
      </c>
      <c r="U84">
        <v>0.118636059377092</v>
      </c>
      <c r="V84">
        <v>5.5830609914556799</v>
      </c>
      <c r="W84">
        <v>0</v>
      </c>
      <c r="X84">
        <v>126.19273929991699</v>
      </c>
      <c r="Y84">
        <v>0</v>
      </c>
      <c r="Z84">
        <v>1.4964759617277601</v>
      </c>
      <c r="AA84" t="s">
        <v>28</v>
      </c>
    </row>
    <row r="85" spans="1:27" x14ac:dyDescent="0.3">
      <c r="A85">
        <v>9</v>
      </c>
      <c r="B85" t="s">
        <v>30</v>
      </c>
      <c r="C85">
        <v>27384</v>
      </c>
      <c r="D85">
        <v>4.2397020157756399E-2</v>
      </c>
      <c r="E85">
        <v>7692.9350350569703</v>
      </c>
      <c r="F85">
        <v>2444.8347575226398</v>
      </c>
      <c r="G85">
        <v>4332.1878834355803</v>
      </c>
      <c r="H85">
        <v>290.02311568799303</v>
      </c>
      <c r="I85">
        <v>1.2247297692082999</v>
      </c>
      <c r="J85">
        <v>0</v>
      </c>
      <c r="K85">
        <v>7070.0136576102796</v>
      </c>
      <c r="L85">
        <v>0</v>
      </c>
      <c r="M85">
        <v>2656.9296669588098</v>
      </c>
      <c r="N85">
        <v>3166.1635626643301</v>
      </c>
      <c r="O85">
        <v>1.05119777972539</v>
      </c>
      <c r="P85">
        <v>4386.1713409290096</v>
      </c>
      <c r="Q85">
        <v>0.55232982763657601</v>
      </c>
      <c r="R85">
        <v>5866.8294989775004</v>
      </c>
      <c r="S85">
        <v>2824.9214504820302</v>
      </c>
      <c r="T85">
        <v>2030.5119047619</v>
      </c>
      <c r="U85">
        <v>2212.5349474145501</v>
      </c>
      <c r="V85">
        <v>0</v>
      </c>
      <c r="W85">
        <v>0</v>
      </c>
      <c r="X85">
        <v>174.719434706398</v>
      </c>
      <c r="Y85">
        <v>0</v>
      </c>
      <c r="Z85">
        <v>2.0449897750511202E-3</v>
      </c>
      <c r="AA85" t="s">
        <v>28</v>
      </c>
    </row>
    <row r="86" spans="1:27" x14ac:dyDescent="0.3">
      <c r="A86">
        <v>9</v>
      </c>
      <c r="B86" t="s">
        <v>31</v>
      </c>
      <c r="C86">
        <v>175102</v>
      </c>
      <c r="D86">
        <v>79.854170711927907</v>
      </c>
      <c r="E86">
        <v>14093.4999143356</v>
      </c>
      <c r="F86">
        <v>2856.1275942022398</v>
      </c>
      <c r="G86">
        <v>3979.5164589781998</v>
      </c>
      <c r="H86">
        <v>33.180551906888603</v>
      </c>
      <c r="I86">
        <v>39.930177839202301</v>
      </c>
      <c r="J86">
        <v>0</v>
      </c>
      <c r="K86">
        <v>6917.6702550513401</v>
      </c>
      <c r="L86">
        <v>0</v>
      </c>
      <c r="M86">
        <v>1470.6044134276001</v>
      </c>
      <c r="N86">
        <v>1470.0156480223</v>
      </c>
      <c r="O86">
        <v>3.3328859750316999</v>
      </c>
      <c r="P86">
        <v>10123.195377551399</v>
      </c>
      <c r="Q86">
        <v>0.14210003312355099</v>
      </c>
      <c r="R86">
        <v>3891.8707381983099</v>
      </c>
      <c r="S86">
        <v>1528.3124236159499</v>
      </c>
      <c r="T86">
        <v>2.6048874370366999</v>
      </c>
      <c r="U86">
        <v>276.98391794496899</v>
      </c>
      <c r="V86">
        <v>4.3974369224794698E-3</v>
      </c>
      <c r="W86">
        <v>0</v>
      </c>
      <c r="X86">
        <v>130.84797432353699</v>
      </c>
      <c r="Y86">
        <v>0</v>
      </c>
      <c r="Z86">
        <v>3.6909915363616597E-2</v>
      </c>
      <c r="AA86" t="s">
        <v>28</v>
      </c>
    </row>
    <row r="87" spans="1:27" hidden="1" x14ac:dyDescent="0.3">
      <c r="A87">
        <v>9</v>
      </c>
      <c r="B87" t="s">
        <v>32</v>
      </c>
      <c r="C87">
        <v>0</v>
      </c>
      <c r="D87" t="s">
        <v>27</v>
      </c>
      <c r="E87" t="s">
        <v>27</v>
      </c>
      <c r="F87" t="s">
        <v>27</v>
      </c>
      <c r="G87" t="s">
        <v>27</v>
      </c>
      <c r="H87" t="s">
        <v>27</v>
      </c>
      <c r="I87" t="s">
        <v>27</v>
      </c>
      <c r="J87" t="s">
        <v>27</v>
      </c>
      <c r="K87" t="s">
        <v>27</v>
      </c>
      <c r="L87" t="s">
        <v>27</v>
      </c>
      <c r="M87" t="s">
        <v>27</v>
      </c>
      <c r="N87" t="s">
        <v>27</v>
      </c>
      <c r="O87" t="s">
        <v>27</v>
      </c>
      <c r="P87" t="s">
        <v>27</v>
      </c>
      <c r="Q87" t="s">
        <v>27</v>
      </c>
      <c r="R87" t="s">
        <v>27</v>
      </c>
      <c r="S87" t="s">
        <v>27</v>
      </c>
      <c r="T87" t="s">
        <v>27</v>
      </c>
      <c r="U87" t="s">
        <v>27</v>
      </c>
      <c r="V87" t="s">
        <v>27</v>
      </c>
      <c r="W87" t="s">
        <v>27</v>
      </c>
      <c r="X87" t="s">
        <v>27</v>
      </c>
      <c r="Y87" t="s">
        <v>27</v>
      </c>
      <c r="Z87" t="s">
        <v>27</v>
      </c>
      <c r="AA87" t="s">
        <v>28</v>
      </c>
    </row>
    <row r="88" spans="1:27" x14ac:dyDescent="0.3">
      <c r="A88">
        <v>9</v>
      </c>
      <c r="B88" t="s">
        <v>33</v>
      </c>
      <c r="C88">
        <v>54043</v>
      </c>
      <c r="D88">
        <v>1561.52615509872</v>
      </c>
      <c r="E88">
        <v>1654.03275169772</v>
      </c>
      <c r="F88">
        <v>2215.4161686064799</v>
      </c>
      <c r="G88">
        <v>14456.8479729105</v>
      </c>
      <c r="H88">
        <v>2195.1293044427598</v>
      </c>
      <c r="I88">
        <v>194.79000055511401</v>
      </c>
      <c r="J88">
        <v>0</v>
      </c>
      <c r="K88">
        <v>13734.3639879355</v>
      </c>
      <c r="L88">
        <v>53.575060599892701</v>
      </c>
      <c r="M88">
        <v>29403.839590696301</v>
      </c>
      <c r="N88">
        <v>113.135447699054</v>
      </c>
      <c r="O88">
        <v>215.86009288899601</v>
      </c>
      <c r="P88">
        <v>4310.1207371907603</v>
      </c>
      <c r="Q88">
        <v>441.65323908739299</v>
      </c>
      <c r="R88">
        <v>120.70040523287</v>
      </c>
      <c r="S88">
        <v>1.0422071313583601</v>
      </c>
      <c r="T88">
        <v>0.14455156079418199</v>
      </c>
      <c r="U88">
        <v>0.61486223932794304</v>
      </c>
      <c r="V88">
        <v>4.1363358806876001</v>
      </c>
      <c r="W88">
        <v>0</v>
      </c>
      <c r="X88">
        <v>82.305867549913998</v>
      </c>
      <c r="Y88">
        <v>0</v>
      </c>
      <c r="Z88">
        <v>0.43420979590326197</v>
      </c>
      <c r="AA88" t="s">
        <v>28</v>
      </c>
    </row>
    <row r="89" spans="1:27" hidden="1" x14ac:dyDescent="0.3">
      <c r="A89">
        <v>9</v>
      </c>
      <c r="B89" t="s">
        <v>34</v>
      </c>
      <c r="C89">
        <v>0</v>
      </c>
      <c r="D89" t="s">
        <v>27</v>
      </c>
      <c r="E89" t="s">
        <v>27</v>
      </c>
      <c r="F89" t="s">
        <v>27</v>
      </c>
      <c r="G89" t="s">
        <v>27</v>
      </c>
      <c r="H89" t="s">
        <v>27</v>
      </c>
      <c r="I89" t="s">
        <v>27</v>
      </c>
      <c r="J89" t="s">
        <v>27</v>
      </c>
      <c r="K89" t="s">
        <v>27</v>
      </c>
      <c r="L89" t="s">
        <v>27</v>
      </c>
      <c r="M89" t="s">
        <v>27</v>
      </c>
      <c r="N89" t="s">
        <v>27</v>
      </c>
      <c r="O89" t="s">
        <v>27</v>
      </c>
      <c r="P89" t="s">
        <v>27</v>
      </c>
      <c r="Q89" t="s">
        <v>27</v>
      </c>
      <c r="R89" t="s">
        <v>27</v>
      </c>
      <c r="S89" t="s">
        <v>27</v>
      </c>
      <c r="T89" t="s">
        <v>27</v>
      </c>
      <c r="U89" t="s">
        <v>27</v>
      </c>
      <c r="V89" t="s">
        <v>27</v>
      </c>
      <c r="W89" t="s">
        <v>27</v>
      </c>
      <c r="X89" t="s">
        <v>27</v>
      </c>
      <c r="Y89" t="s">
        <v>27</v>
      </c>
      <c r="Z89" t="s">
        <v>27</v>
      </c>
      <c r="AA89" t="s">
        <v>28</v>
      </c>
    </row>
    <row r="90" spans="1:27" x14ac:dyDescent="0.3">
      <c r="A90">
        <v>9</v>
      </c>
      <c r="B90" t="s">
        <v>35</v>
      </c>
      <c r="C90">
        <v>37175</v>
      </c>
      <c r="D90">
        <v>0</v>
      </c>
      <c r="E90">
        <v>68.469535978480195</v>
      </c>
      <c r="F90">
        <v>2.5985474108944202</v>
      </c>
      <c r="G90">
        <v>2.7873032952252901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15.723739071957</v>
      </c>
      <c r="O90">
        <v>0</v>
      </c>
      <c r="P90">
        <v>23.675938130464001</v>
      </c>
      <c r="Q90">
        <v>1.7899932750504399</v>
      </c>
      <c r="R90">
        <v>14.293530598520499</v>
      </c>
      <c r="S90">
        <v>2.2163012777404201</v>
      </c>
      <c r="T90">
        <v>0.18767989240080701</v>
      </c>
      <c r="U90">
        <v>1.3474646940147901</v>
      </c>
      <c r="V90">
        <v>1.4391392064559499E-2</v>
      </c>
      <c r="W90">
        <v>0</v>
      </c>
      <c r="X90">
        <v>808.46022864828501</v>
      </c>
      <c r="Y90">
        <v>0</v>
      </c>
      <c r="Z90">
        <v>5.11096166778749E-3</v>
      </c>
      <c r="AA90" t="s">
        <v>28</v>
      </c>
    </row>
    <row r="91" spans="1:27" x14ac:dyDescent="0.3">
      <c r="A91" s="1" t="s">
        <v>45</v>
      </c>
      <c r="E91">
        <f>SUBTOTAL(1,E83:E90)</f>
        <v>4702.6205851859322</v>
      </c>
      <c r="F91">
        <f>SUBTOTAL(1,F83:F90)</f>
        <v>1507.2844398113953</v>
      </c>
      <c r="K91">
        <f>SUBTOTAL(1,K83:K90)</f>
        <v>7477.7957202147099</v>
      </c>
      <c r="P91">
        <f>SUBTOTAL(1,P83:P90)</f>
        <v>3770.5757035270317</v>
      </c>
      <c r="Z91">
        <f>SUBTOTAL(1,Z83:Z90)</f>
        <v>0.39495032488749549</v>
      </c>
    </row>
    <row r="92" spans="1:27" hidden="1" x14ac:dyDescent="0.3">
      <c r="A92">
        <v>10</v>
      </c>
      <c r="B92" t="s">
        <v>26</v>
      </c>
      <c r="C92">
        <v>0</v>
      </c>
      <c r="D92" t="s">
        <v>27</v>
      </c>
      <c r="E92" t="s">
        <v>27</v>
      </c>
      <c r="F92" t="s">
        <v>27</v>
      </c>
      <c r="G92" t="s">
        <v>27</v>
      </c>
      <c r="H92" t="s">
        <v>27</v>
      </c>
      <c r="I92" t="s">
        <v>27</v>
      </c>
      <c r="J92" t="s">
        <v>27</v>
      </c>
      <c r="K92" t="s">
        <v>27</v>
      </c>
      <c r="L92" t="s">
        <v>27</v>
      </c>
      <c r="M92" t="s">
        <v>27</v>
      </c>
      <c r="N92" t="s">
        <v>27</v>
      </c>
      <c r="O92" t="s">
        <v>27</v>
      </c>
      <c r="P92" t="s">
        <v>27</v>
      </c>
      <c r="Q92" t="s">
        <v>27</v>
      </c>
      <c r="R92" t="s">
        <v>27</v>
      </c>
      <c r="S92" t="s">
        <v>27</v>
      </c>
      <c r="T92" t="s">
        <v>27</v>
      </c>
      <c r="U92" t="s">
        <v>27</v>
      </c>
      <c r="V92" t="s">
        <v>27</v>
      </c>
      <c r="W92" t="s">
        <v>27</v>
      </c>
      <c r="X92" t="s">
        <v>27</v>
      </c>
      <c r="Y92" t="s">
        <v>27</v>
      </c>
      <c r="Z92" t="s">
        <v>27</v>
      </c>
      <c r="AA92" t="s">
        <v>28</v>
      </c>
    </row>
    <row r="93" spans="1:27" x14ac:dyDescent="0.3">
      <c r="A93">
        <v>10</v>
      </c>
      <c r="B93" t="s">
        <v>29</v>
      </c>
      <c r="C93">
        <v>25397</v>
      </c>
      <c r="D93">
        <v>1940.47958420286</v>
      </c>
      <c r="E93">
        <v>4.1922274284364303</v>
      </c>
      <c r="F93">
        <v>17.052053392132901</v>
      </c>
      <c r="G93">
        <v>6129.3397251643901</v>
      </c>
      <c r="H93">
        <v>3555.46859865338</v>
      </c>
      <c r="I93">
        <v>1512.3229909044401</v>
      </c>
      <c r="J93">
        <v>0</v>
      </c>
      <c r="K93">
        <v>9414.5936921683697</v>
      </c>
      <c r="L93">
        <v>584.42111272985005</v>
      </c>
      <c r="M93">
        <v>63709.457809977597</v>
      </c>
      <c r="N93">
        <v>1.6774028428554599</v>
      </c>
      <c r="O93">
        <v>4762.4442256959501</v>
      </c>
      <c r="P93">
        <v>9.5394337913926801</v>
      </c>
      <c r="Q93">
        <v>207.984880103949</v>
      </c>
      <c r="R93">
        <v>0.15631767531598201</v>
      </c>
      <c r="S93">
        <v>0.28022994841910498</v>
      </c>
      <c r="T93">
        <v>2.8271055636492501E-2</v>
      </c>
      <c r="U93">
        <v>0.128637240618971</v>
      </c>
      <c r="V93">
        <v>5.4366657479229801</v>
      </c>
      <c r="W93">
        <v>0</v>
      </c>
      <c r="X93">
        <v>125.71917943064101</v>
      </c>
      <c r="Y93">
        <v>0</v>
      </c>
      <c r="Z93">
        <v>1.7463479938575399</v>
      </c>
      <c r="AA93" t="s">
        <v>28</v>
      </c>
    </row>
    <row r="94" spans="1:27" x14ac:dyDescent="0.3">
      <c r="A94">
        <v>10</v>
      </c>
      <c r="B94" t="s">
        <v>30</v>
      </c>
      <c r="C94">
        <v>27384</v>
      </c>
      <c r="D94">
        <v>4.3602103418054303E-2</v>
      </c>
      <c r="E94">
        <v>7512.27479550102</v>
      </c>
      <c r="F94">
        <v>2317.2905346187599</v>
      </c>
      <c r="G94">
        <v>4215.1759056383298</v>
      </c>
      <c r="H94">
        <v>272.39267455448402</v>
      </c>
      <c r="I94">
        <v>1.46976336546889</v>
      </c>
      <c r="J94">
        <v>0</v>
      </c>
      <c r="K94">
        <v>6848.6064490213303</v>
      </c>
      <c r="L94">
        <v>0</v>
      </c>
      <c r="M94">
        <v>2554.8808063102501</v>
      </c>
      <c r="N94">
        <v>3038.3033523225199</v>
      </c>
      <c r="O94">
        <v>1.02340782938942</v>
      </c>
      <c r="P94">
        <v>4287.8338810984496</v>
      </c>
      <c r="Q94">
        <v>0.667689161554192</v>
      </c>
      <c r="R94">
        <v>5703.2435363716004</v>
      </c>
      <c r="S94">
        <v>2750.27789950336</v>
      </c>
      <c r="T94">
        <v>1979.5132924335401</v>
      </c>
      <c r="U94">
        <v>2156.06175138767</v>
      </c>
      <c r="V94">
        <v>0</v>
      </c>
      <c r="W94">
        <v>0</v>
      </c>
      <c r="X94">
        <v>175.46921560035099</v>
      </c>
      <c r="Y94">
        <v>0</v>
      </c>
      <c r="Z94">
        <v>2.3371311714870001E-3</v>
      </c>
      <c r="AA94" t="s">
        <v>28</v>
      </c>
    </row>
    <row r="95" spans="1:27" x14ac:dyDescent="0.3">
      <c r="A95">
        <v>10</v>
      </c>
      <c r="B95" t="s">
        <v>31</v>
      </c>
      <c r="C95">
        <v>175102</v>
      </c>
      <c r="D95">
        <v>75.5595310162077</v>
      </c>
      <c r="E95">
        <v>13724.312172333801</v>
      </c>
      <c r="F95">
        <v>2725.5677547943501</v>
      </c>
      <c r="G95">
        <v>3880.9711825107702</v>
      </c>
      <c r="H95">
        <v>31.761304839465001</v>
      </c>
      <c r="I95">
        <v>35.212984431931098</v>
      </c>
      <c r="J95">
        <v>0</v>
      </c>
      <c r="K95">
        <v>6698.5971205354599</v>
      </c>
      <c r="L95">
        <v>0</v>
      </c>
      <c r="M95">
        <v>1431.4712567532099</v>
      </c>
      <c r="N95">
        <v>1436.8539022969501</v>
      </c>
      <c r="O95">
        <v>3.2522358396820099</v>
      </c>
      <c r="P95">
        <v>9878.8768317894701</v>
      </c>
      <c r="Q95">
        <v>0.17373873513723401</v>
      </c>
      <c r="R95">
        <v>3789.1980559902199</v>
      </c>
      <c r="S95">
        <v>1486.9143013786199</v>
      </c>
      <c r="T95">
        <v>2.5442998937761998</v>
      </c>
      <c r="U95">
        <v>270.163607497344</v>
      </c>
      <c r="V95">
        <v>5.2255256935957303E-3</v>
      </c>
      <c r="W95">
        <v>0</v>
      </c>
      <c r="X95">
        <v>131.42408995899501</v>
      </c>
      <c r="Y95">
        <v>0</v>
      </c>
      <c r="Z95">
        <v>4.2038354787495298E-2</v>
      </c>
      <c r="AA95" t="s">
        <v>28</v>
      </c>
    </row>
    <row r="96" spans="1:27" hidden="1" x14ac:dyDescent="0.3">
      <c r="A96">
        <v>10</v>
      </c>
      <c r="B96" t="s">
        <v>32</v>
      </c>
      <c r="C96">
        <v>0</v>
      </c>
      <c r="D96" t="s">
        <v>27</v>
      </c>
      <c r="E96" t="s">
        <v>27</v>
      </c>
      <c r="F96" t="s">
        <v>27</v>
      </c>
      <c r="G96" t="s">
        <v>27</v>
      </c>
      <c r="H96" t="s">
        <v>27</v>
      </c>
      <c r="I96" t="s">
        <v>27</v>
      </c>
      <c r="J96" t="s">
        <v>27</v>
      </c>
      <c r="K96" t="s">
        <v>27</v>
      </c>
      <c r="L96" t="s">
        <v>27</v>
      </c>
      <c r="M96" t="s">
        <v>27</v>
      </c>
      <c r="N96" t="s">
        <v>27</v>
      </c>
      <c r="O96" t="s">
        <v>27</v>
      </c>
      <c r="P96" t="s">
        <v>27</v>
      </c>
      <c r="Q96" t="s">
        <v>27</v>
      </c>
      <c r="R96" t="s">
        <v>27</v>
      </c>
      <c r="S96" t="s">
        <v>27</v>
      </c>
      <c r="T96" t="s">
        <v>27</v>
      </c>
      <c r="U96" t="s">
        <v>27</v>
      </c>
      <c r="V96" t="s">
        <v>27</v>
      </c>
      <c r="W96" t="s">
        <v>27</v>
      </c>
      <c r="X96" t="s">
        <v>27</v>
      </c>
      <c r="Y96" t="s">
        <v>27</v>
      </c>
      <c r="Z96" t="s">
        <v>27</v>
      </c>
      <c r="AA96" t="s">
        <v>28</v>
      </c>
    </row>
    <row r="97" spans="1:27" x14ac:dyDescent="0.3">
      <c r="A97">
        <v>10</v>
      </c>
      <c r="B97" t="s">
        <v>33</v>
      </c>
      <c r="C97">
        <v>54043</v>
      </c>
      <c r="D97">
        <v>1468.77231093759</v>
      </c>
      <c r="E97">
        <v>1612.9267990303999</v>
      </c>
      <c r="F97">
        <v>2106.0228521732702</v>
      </c>
      <c r="G97">
        <v>14109.1946783117</v>
      </c>
      <c r="H97">
        <v>2069.3243713339398</v>
      </c>
      <c r="I97">
        <v>181.022186037045</v>
      </c>
      <c r="J97">
        <v>0</v>
      </c>
      <c r="K97">
        <v>13323.1990637085</v>
      </c>
      <c r="L97">
        <v>52.3300334918491</v>
      </c>
      <c r="M97">
        <v>28598.024387987301</v>
      </c>
      <c r="N97">
        <v>104.649427307884</v>
      </c>
      <c r="O97">
        <v>210.42332957089701</v>
      </c>
      <c r="P97">
        <v>4231.78944544159</v>
      </c>
      <c r="Q97">
        <v>431.50333993301598</v>
      </c>
      <c r="R97">
        <v>116.373073293489</v>
      </c>
      <c r="S97">
        <v>1.20039598097811</v>
      </c>
      <c r="T97">
        <v>0.16658956756656701</v>
      </c>
      <c r="U97">
        <v>0.67731251040837803</v>
      </c>
      <c r="V97">
        <v>4.0755879577373602</v>
      </c>
      <c r="W97">
        <v>0</v>
      </c>
      <c r="X97">
        <v>82.216882852543307</v>
      </c>
      <c r="Y97">
        <v>0</v>
      </c>
      <c r="Z97">
        <v>0.50420961086542204</v>
      </c>
      <c r="AA97" t="s">
        <v>28</v>
      </c>
    </row>
    <row r="98" spans="1:27" hidden="1" x14ac:dyDescent="0.3">
      <c r="A98">
        <v>10</v>
      </c>
      <c r="B98" t="s">
        <v>34</v>
      </c>
      <c r="C98">
        <v>0</v>
      </c>
      <c r="D98" t="s">
        <v>27</v>
      </c>
      <c r="E98" t="s">
        <v>27</v>
      </c>
      <c r="F98" t="s">
        <v>27</v>
      </c>
      <c r="G98" t="s">
        <v>27</v>
      </c>
      <c r="H98" t="s">
        <v>27</v>
      </c>
      <c r="I98" t="s">
        <v>27</v>
      </c>
      <c r="J98" t="s">
        <v>27</v>
      </c>
      <c r="K98" t="s">
        <v>27</v>
      </c>
      <c r="L98" t="s">
        <v>27</v>
      </c>
      <c r="M98" t="s">
        <v>27</v>
      </c>
      <c r="N98" t="s">
        <v>27</v>
      </c>
      <c r="O98" t="s">
        <v>27</v>
      </c>
      <c r="P98" t="s">
        <v>27</v>
      </c>
      <c r="Q98" t="s">
        <v>27</v>
      </c>
      <c r="R98" t="s">
        <v>27</v>
      </c>
      <c r="S98" t="s">
        <v>27</v>
      </c>
      <c r="T98" t="s">
        <v>27</v>
      </c>
      <c r="U98" t="s">
        <v>27</v>
      </c>
      <c r="V98" t="s">
        <v>27</v>
      </c>
      <c r="W98" t="s">
        <v>27</v>
      </c>
      <c r="X98" t="s">
        <v>27</v>
      </c>
      <c r="Y98" t="s">
        <v>27</v>
      </c>
      <c r="Z98" t="s">
        <v>27</v>
      </c>
      <c r="AA98" t="s">
        <v>28</v>
      </c>
    </row>
    <row r="99" spans="1:27" x14ac:dyDescent="0.3">
      <c r="A99">
        <v>10</v>
      </c>
      <c r="B99" t="s">
        <v>35</v>
      </c>
      <c r="C99">
        <v>37175</v>
      </c>
      <c r="D99">
        <v>0</v>
      </c>
      <c r="E99">
        <v>80.958789509078699</v>
      </c>
      <c r="F99">
        <v>2.8794620040349699</v>
      </c>
      <c r="G99">
        <v>3.06065904505716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18.472737054472098</v>
      </c>
      <c r="O99">
        <v>0</v>
      </c>
      <c r="P99">
        <v>26.242716879623401</v>
      </c>
      <c r="Q99">
        <v>2.1585474108944198</v>
      </c>
      <c r="R99">
        <v>17.676987222595798</v>
      </c>
      <c r="S99">
        <v>2.6639408204438499</v>
      </c>
      <c r="T99">
        <v>0.22525891055817099</v>
      </c>
      <c r="U99">
        <v>1.66773369199731</v>
      </c>
      <c r="V99">
        <v>1.7861466039004702E-2</v>
      </c>
      <c r="W99">
        <v>0</v>
      </c>
      <c r="X99">
        <v>797.38614660389999</v>
      </c>
      <c r="Y99">
        <v>0</v>
      </c>
      <c r="Z99">
        <v>6.2407531943510404E-3</v>
      </c>
      <c r="AA99" t="s">
        <v>28</v>
      </c>
    </row>
    <row r="100" spans="1:27" x14ac:dyDescent="0.3">
      <c r="A100" s="1" t="s">
        <v>46</v>
      </c>
      <c r="E100">
        <f>SUBTOTAL(1,E92:E99)</f>
        <v>4586.9329567605473</v>
      </c>
      <c r="F100">
        <f>SUBTOTAL(1,F92:F99)</f>
        <v>1433.7625313965098</v>
      </c>
      <c r="K100">
        <f>SUBTOTAL(1,K92:K99)</f>
        <v>7256.9992650867325</v>
      </c>
      <c r="P100">
        <f>SUBTOTAL(1,P92:P99)</f>
        <v>3686.8564618001051</v>
      </c>
      <c r="Z100">
        <f>SUBTOTAL(1,Z92:Z99)</f>
        <v>0.4602347687752591</v>
      </c>
    </row>
    <row r="101" spans="1:27" x14ac:dyDescent="0.3">
      <c r="A101" s="1" t="s">
        <v>47</v>
      </c>
      <c r="E101">
        <f>SUBTOTAL(1,E2:E99)</f>
        <v>5262.0683495178664</v>
      </c>
      <c r="F101">
        <f>SUBTOTAL(1,F2:F99)</f>
        <v>1901.3470288687233</v>
      </c>
      <c r="K101">
        <f>SUBTOTAL(1,K2:K99)</f>
        <v>8515.0332802209196</v>
      </c>
      <c r="P101">
        <f>SUBTOTAL(1,P2:P99)</f>
        <v>4194.4455113096619</v>
      </c>
      <c r="Z101">
        <f>SUBTOTAL(1,Z2:Z99)</f>
        <v>0.18614881231439517</v>
      </c>
    </row>
    <row r="103" spans="1:27" x14ac:dyDescent="0.3">
      <c r="E103" s="2">
        <f>1-E100/E10</f>
        <v>0.23902166854160845</v>
      </c>
      <c r="F103" s="2">
        <f>1-F100/F10</f>
        <v>0.42386173873719712</v>
      </c>
      <c r="K103" s="2">
        <f>1-K100/K10</f>
        <v>0.27000592089569042</v>
      </c>
      <c r="M103" s="2"/>
      <c r="P103" s="2">
        <f>1-P100/P10</f>
        <v>0.23259564064092653</v>
      </c>
    </row>
    <row r="104" spans="1:27" x14ac:dyDescent="0.3">
      <c r="E104" t="s">
        <v>48</v>
      </c>
      <c r="F104" t="s">
        <v>49</v>
      </c>
      <c r="K104" t="s">
        <v>50</v>
      </c>
      <c r="P104" t="s">
        <v>51</v>
      </c>
    </row>
  </sheetData>
  <autoFilter ref="A1:Z99">
    <filterColumn colId="1">
      <filters>
        <filter val="eco1"/>
        <filter val="eco2"/>
        <filter val="eco3"/>
        <filter val="eco5"/>
        <filter val="eco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spp-biomass-log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Scheller</dc:creator>
  <cp:lastModifiedBy>Robert Michael Scheller</cp:lastModifiedBy>
  <dcterms:created xsi:type="dcterms:W3CDTF">2019-11-12T14:18:42Z</dcterms:created>
  <dcterms:modified xsi:type="dcterms:W3CDTF">2019-11-12T14:21:58Z</dcterms:modified>
</cp:coreProperties>
</file>