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70" yWindow="4320" windowWidth="15315" windowHeight="9015"/>
  </bookViews>
  <sheets>
    <sheet name="wind-events-log" sheetId="1" r:id="rId1"/>
  </sheets>
  <calcPr calcId="145621"/>
</workbook>
</file>

<file path=xl/calcChain.xml><?xml version="1.0" encoding="utf-8"?>
<calcChain xmlns="http://schemas.openxmlformats.org/spreadsheetml/2006/main">
  <c r="O43" i="1" l="1"/>
  <c r="O42" i="1"/>
  <c r="O11" i="1" l="1"/>
  <c r="P3" i="1" s="1"/>
  <c r="P2" i="1" l="1"/>
  <c r="P6" i="1"/>
  <c r="P9" i="1"/>
  <c r="P5" i="1"/>
  <c r="P8" i="1"/>
  <c r="P4" i="1"/>
  <c r="R4" i="1" s="1"/>
  <c r="P7" i="1"/>
  <c r="R3" i="1" s="1"/>
  <c r="R2" i="1" l="1"/>
  <c r="R5" i="1"/>
</calcChain>
</file>

<file path=xl/sharedStrings.xml><?xml version="1.0" encoding="utf-8"?>
<sst xmlns="http://schemas.openxmlformats.org/spreadsheetml/2006/main" count="71" uniqueCount="31">
  <si>
    <t>Time</t>
  </si>
  <si>
    <t xml:space="preserve"> InitRow</t>
  </si>
  <si>
    <t xml:space="preserve"> InitColumn</t>
  </si>
  <si>
    <t xml:space="preserve"> Intensity</t>
  </si>
  <si>
    <t xml:space="preserve"> Direction</t>
  </si>
  <si>
    <t xml:space="preserve"> LWRatio</t>
  </si>
  <si>
    <t xml:space="preserve"> TotalSites</t>
  </si>
  <si>
    <t xml:space="preserve"> DamagedSites</t>
  </si>
  <si>
    <t xml:space="preserve"> CohortsKilled</t>
  </si>
  <si>
    <t xml:space="preserve"> MeanSeverity</t>
  </si>
  <si>
    <t xml:space="preserve"> </t>
  </si>
  <si>
    <t>Bin</t>
  </si>
  <si>
    <t>More</t>
  </si>
  <si>
    <t>Frequency</t>
  </si>
  <si>
    <t>Dir Bins</t>
  </si>
  <si>
    <t>%</t>
  </si>
  <si>
    <t>N</t>
  </si>
  <si>
    <t>NE</t>
  </si>
  <si>
    <t>E</t>
  </si>
  <si>
    <t>SE</t>
  </si>
  <si>
    <t>S</t>
  </si>
  <si>
    <t>SW</t>
  </si>
  <si>
    <t>W</t>
  </si>
  <si>
    <t>NW</t>
  </si>
  <si>
    <t>N-S</t>
  </si>
  <si>
    <t>NE-SW</t>
  </si>
  <si>
    <t>E-W</t>
  </si>
  <si>
    <t>SE-NW</t>
  </si>
  <si>
    <t>LWRatioBins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</si>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</sst>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'wind-events-log'!$D$2:$D$200</c:f>
              <c:numCache>
                <c:formatCode>General</c:formatCode>
                <c:ptCount val="199"/>
                <c:pt idx="0">
                  <c:v>0.90940330736339103</c:v>
                </c:pt>
                <c:pt idx="1">
                  <c:v>0.75921672070398905</c:v>
                </c:pt>
                <c:pt idx="2">
                  <c:v>0.47683294862508802</c:v>
                </c:pt>
                <c:pt idx="3">
                  <c:v>0.79419617308303703</c:v>
                </c:pt>
                <c:pt idx="4">
                  <c:v>0.50611237389966801</c:v>
                </c:pt>
                <c:pt idx="5">
                  <c:v>3.0271178111434E-2</c:v>
                </c:pt>
                <c:pt idx="6">
                  <c:v>0.87460175529122397</c:v>
                </c:pt>
                <c:pt idx="7">
                  <c:v>0.33632911229506102</c:v>
                </c:pt>
                <c:pt idx="8">
                  <c:v>0.62671862170100201</c:v>
                </c:pt>
                <c:pt idx="9">
                  <c:v>0.88203288661316004</c:v>
                </c:pt>
                <c:pt idx="10">
                  <c:v>0.42448708834126597</c:v>
                </c:pt>
                <c:pt idx="11">
                  <c:v>0.644550987984985</c:v>
                </c:pt>
                <c:pt idx="12">
                  <c:v>0.50552858458831895</c:v>
                </c:pt>
                <c:pt idx="13">
                  <c:v>0.802236074116081</c:v>
                </c:pt>
                <c:pt idx="14">
                  <c:v>5.4619372822344303E-3</c:v>
                </c:pt>
                <c:pt idx="15">
                  <c:v>0.234582991804928</c:v>
                </c:pt>
                <c:pt idx="16">
                  <c:v>0.47210722183808701</c:v>
                </c:pt>
                <c:pt idx="17">
                  <c:v>0.305752873420715</c:v>
                </c:pt>
                <c:pt idx="18">
                  <c:v>0.43560982542112497</c:v>
                </c:pt>
                <c:pt idx="19">
                  <c:v>0.87324771890416697</c:v>
                </c:pt>
                <c:pt idx="20">
                  <c:v>0.50910791335627403</c:v>
                </c:pt>
                <c:pt idx="21">
                  <c:v>0.62691895896568905</c:v>
                </c:pt>
                <c:pt idx="22">
                  <c:v>0.81228738045319904</c:v>
                </c:pt>
                <c:pt idx="23">
                  <c:v>0.15336595242843001</c:v>
                </c:pt>
                <c:pt idx="24">
                  <c:v>0.96606229338794902</c:v>
                </c:pt>
                <c:pt idx="25">
                  <c:v>0.25991592323407497</c:v>
                </c:pt>
                <c:pt idx="26">
                  <c:v>0.203162214718759</c:v>
                </c:pt>
                <c:pt idx="27">
                  <c:v>6.97819446213543E-2</c:v>
                </c:pt>
                <c:pt idx="28">
                  <c:v>0.96640025870874502</c:v>
                </c:pt>
                <c:pt idx="29">
                  <c:v>0.870535095222294</c:v>
                </c:pt>
                <c:pt idx="30">
                  <c:v>0.49949722457677098</c:v>
                </c:pt>
                <c:pt idx="31">
                  <c:v>0.41383910551667202</c:v>
                </c:pt>
                <c:pt idx="32">
                  <c:v>0.27768091065809097</c:v>
                </c:pt>
                <c:pt idx="33">
                  <c:v>3.09610762633383E-2</c:v>
                </c:pt>
                <c:pt idx="34">
                  <c:v>0.36470960639417199</c:v>
                </c:pt>
                <c:pt idx="35">
                  <c:v>0.28957193298265299</c:v>
                </c:pt>
                <c:pt idx="36">
                  <c:v>1.4615361113101201E-2</c:v>
                </c:pt>
                <c:pt idx="37">
                  <c:v>0.71606876282021403</c:v>
                </c:pt>
                <c:pt idx="38">
                  <c:v>0.74726416077464797</c:v>
                </c:pt>
                <c:pt idx="39">
                  <c:v>0.96646208502352204</c:v>
                </c:pt>
                <c:pt idx="40">
                  <c:v>0.67841620277613401</c:v>
                </c:pt>
                <c:pt idx="41">
                  <c:v>0.47122422186657797</c:v>
                </c:pt>
                <c:pt idx="42">
                  <c:v>0.42987399548292199</c:v>
                </c:pt>
                <c:pt idx="43">
                  <c:v>0.45879316050559299</c:v>
                </c:pt>
                <c:pt idx="44">
                  <c:v>0.349778630770743</c:v>
                </c:pt>
                <c:pt idx="45">
                  <c:v>0.46080763824284099</c:v>
                </c:pt>
                <c:pt idx="46">
                  <c:v>0.26449623377993697</c:v>
                </c:pt>
                <c:pt idx="47">
                  <c:v>0.224519248586148</c:v>
                </c:pt>
                <c:pt idx="48">
                  <c:v>0.12887652451172499</c:v>
                </c:pt>
                <c:pt idx="49">
                  <c:v>0.67644724668934897</c:v>
                </c:pt>
                <c:pt idx="50">
                  <c:v>1.9079201854765401E-2</c:v>
                </c:pt>
                <c:pt idx="51">
                  <c:v>0.59843204729259003</c:v>
                </c:pt>
                <c:pt idx="52">
                  <c:v>8.92852703109384E-2</c:v>
                </c:pt>
                <c:pt idx="53">
                  <c:v>0.44841595645993898</c:v>
                </c:pt>
                <c:pt idx="54">
                  <c:v>0.62666613468900301</c:v>
                </c:pt>
                <c:pt idx="55">
                  <c:v>0.43453633179888101</c:v>
                </c:pt>
                <c:pt idx="56">
                  <c:v>0.67406437266618002</c:v>
                </c:pt>
                <c:pt idx="57">
                  <c:v>0.63638119632378198</c:v>
                </c:pt>
                <c:pt idx="58">
                  <c:v>0.287570773623884</c:v>
                </c:pt>
                <c:pt idx="59">
                  <c:v>0.75169676635414395</c:v>
                </c:pt>
                <c:pt idx="60">
                  <c:v>0.59453607862815305</c:v>
                </c:pt>
                <c:pt idx="61">
                  <c:v>0.44030744675546901</c:v>
                </c:pt>
                <c:pt idx="62">
                  <c:v>0.73583274940028798</c:v>
                </c:pt>
                <c:pt idx="63">
                  <c:v>0.98023685766384006</c:v>
                </c:pt>
                <c:pt idx="64">
                  <c:v>0.95545248081907597</c:v>
                </c:pt>
                <c:pt idx="65">
                  <c:v>0.84255826473236095</c:v>
                </c:pt>
                <c:pt idx="66">
                  <c:v>0.14982859790325201</c:v>
                </c:pt>
                <c:pt idx="67">
                  <c:v>0.68430216424167201</c:v>
                </c:pt>
                <c:pt idx="68">
                  <c:v>0.95269371755421195</c:v>
                </c:pt>
                <c:pt idx="69">
                  <c:v>0.73958934936672405</c:v>
                </c:pt>
                <c:pt idx="70">
                  <c:v>0.465760495979339</c:v>
                </c:pt>
                <c:pt idx="71">
                  <c:v>0.72442702623084199</c:v>
                </c:pt>
                <c:pt idx="72">
                  <c:v>0.83267442183569096</c:v>
                </c:pt>
                <c:pt idx="73">
                  <c:v>0.87879400094971105</c:v>
                </c:pt>
                <c:pt idx="74">
                  <c:v>0.32991296099498901</c:v>
                </c:pt>
                <c:pt idx="75">
                  <c:v>0.21082337154075501</c:v>
                </c:pt>
                <c:pt idx="76">
                  <c:v>0.65077799838036299</c:v>
                </c:pt>
                <c:pt idx="77">
                  <c:v>0.14576500141993201</c:v>
                </c:pt>
                <c:pt idx="78">
                  <c:v>0.57249190751463197</c:v>
                </c:pt>
                <c:pt idx="79">
                  <c:v>0.912205634638667</c:v>
                </c:pt>
                <c:pt idx="80">
                  <c:v>0.73835546337068103</c:v>
                </c:pt>
                <c:pt idx="81">
                  <c:v>0.33449261030182198</c:v>
                </c:pt>
                <c:pt idx="82">
                  <c:v>0.131473744288087</c:v>
                </c:pt>
                <c:pt idx="83">
                  <c:v>0.70347924623638403</c:v>
                </c:pt>
                <c:pt idx="84">
                  <c:v>0.48720758687704802</c:v>
                </c:pt>
                <c:pt idx="85">
                  <c:v>0.140284033492208</c:v>
                </c:pt>
                <c:pt idx="86">
                  <c:v>0.85223997151479103</c:v>
                </c:pt>
                <c:pt idx="87">
                  <c:v>0.87857079226523604</c:v>
                </c:pt>
                <c:pt idx="88">
                  <c:v>0.99491061223670796</c:v>
                </c:pt>
                <c:pt idx="89">
                  <c:v>0.19590768311172699</c:v>
                </c:pt>
                <c:pt idx="90">
                  <c:v>0.184874220751226</c:v>
                </c:pt>
                <c:pt idx="91">
                  <c:v>0.67120899213478002</c:v>
                </c:pt>
                <c:pt idx="92">
                  <c:v>0.83859813259914495</c:v>
                </c:pt>
                <c:pt idx="93">
                  <c:v>0.70853844471275795</c:v>
                </c:pt>
                <c:pt idx="94">
                  <c:v>0.63133976422250304</c:v>
                </c:pt>
                <c:pt idx="95">
                  <c:v>0.17963390331715301</c:v>
                </c:pt>
                <c:pt idx="96">
                  <c:v>0.52247202256694403</c:v>
                </c:pt>
                <c:pt idx="97">
                  <c:v>0.89049910567700896</c:v>
                </c:pt>
                <c:pt idx="98">
                  <c:v>0.91322363400831796</c:v>
                </c:pt>
                <c:pt idx="99">
                  <c:v>0.76353455521166302</c:v>
                </c:pt>
              </c:numCache>
            </c:numRef>
          </c:xVal>
          <c:yVal>
            <c:numRef>
              <c:f>'wind-events-log'!$J$2:$J$200</c:f>
              <c:numCache>
                <c:formatCode>General</c:formatCode>
                <c:ptCount val="199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2.96</c:v>
                </c:pt>
                <c:pt idx="9">
                  <c:v>3</c:v>
                </c:pt>
                <c:pt idx="10">
                  <c:v>1.97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1.95</c:v>
                </c:pt>
                <c:pt idx="24">
                  <c:v>5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5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5</c:v>
                </c:pt>
                <c:pt idx="40">
                  <c:v>3</c:v>
                </c:pt>
                <c:pt idx="41">
                  <c:v>1.92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2.88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5</c:v>
                </c:pt>
                <c:pt idx="64">
                  <c:v>5</c:v>
                </c:pt>
                <c:pt idx="65">
                  <c:v>3</c:v>
                </c:pt>
                <c:pt idx="66">
                  <c:v>1</c:v>
                </c:pt>
                <c:pt idx="67">
                  <c:v>3</c:v>
                </c:pt>
                <c:pt idx="68">
                  <c:v>5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5</c:v>
                </c:pt>
                <c:pt idx="89">
                  <c:v>1.85</c:v>
                </c:pt>
                <c:pt idx="90">
                  <c:v>1.71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53120"/>
        <c:axId val="118061312"/>
      </c:scatterChart>
      <c:valAx>
        <c:axId val="11805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061312"/>
        <c:crosses val="autoZero"/>
        <c:crossBetween val="midCat"/>
      </c:valAx>
      <c:valAx>
        <c:axId val="118061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MeanSeverity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05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'wind-events-log'!$M$2:$M$9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SW</c:v>
                </c:pt>
                <c:pt idx="6">
                  <c:v>W</c:v>
                </c:pt>
                <c:pt idx="7">
                  <c:v>NW</c:v>
                </c:pt>
              </c:strCache>
            </c:strRef>
          </c:cat>
          <c:val>
            <c:numRef>
              <c:f>'wind-events-log'!$P$2:$P$9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25</c:v>
                </c:pt>
                <c:pt idx="3">
                  <c:v>13</c:v>
                </c:pt>
                <c:pt idx="4">
                  <c:v>0</c:v>
                </c:pt>
                <c:pt idx="5">
                  <c:v>10</c:v>
                </c:pt>
                <c:pt idx="6">
                  <c:v>26</c:v>
                </c:pt>
                <c:pt idx="7">
                  <c:v>14.000000000000002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34240"/>
        <c:axId val="154256896"/>
      </c:barChart>
      <c:catAx>
        <c:axId val="15423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256896"/>
        <c:crosses val="autoZero"/>
        <c:auto val="1"/>
        <c:lblAlgn val="ctr"/>
        <c:lblOffset val="100"/>
        <c:noMultiLvlLbl val="0"/>
      </c:catAx>
      <c:valAx>
        <c:axId val="15425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3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'wind-events-log'!$Q$2:$Q$5</c:f>
              <c:strCache>
                <c:ptCount val="4"/>
                <c:pt idx="0">
                  <c:v>N-S</c:v>
                </c:pt>
                <c:pt idx="1">
                  <c:v>NE-SW</c:v>
                </c:pt>
                <c:pt idx="2">
                  <c:v>E-W</c:v>
                </c:pt>
                <c:pt idx="3">
                  <c:v>SE-NW</c:v>
                </c:pt>
              </c:strCache>
            </c:strRef>
          </c:cat>
          <c:val>
            <c:numRef>
              <c:f>'wind-events-log'!$R$2:$R$5</c:f>
              <c:numCache>
                <c:formatCode>General</c:formatCode>
                <c:ptCount val="4"/>
                <c:pt idx="0">
                  <c:v>0</c:v>
                </c:pt>
                <c:pt idx="1">
                  <c:v>22</c:v>
                </c:pt>
                <c:pt idx="2">
                  <c:v>51</c:v>
                </c:pt>
                <c:pt idx="3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09312"/>
        <c:axId val="160264576"/>
      </c:barChart>
      <c:catAx>
        <c:axId val="1549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264576"/>
        <c:crosses val="autoZero"/>
        <c:auto val="1"/>
        <c:lblAlgn val="ctr"/>
        <c:lblOffset val="100"/>
        <c:noMultiLvlLbl val="0"/>
      </c:catAx>
      <c:valAx>
        <c:axId val="160264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909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'wind-events-log'!$N$29:$N$41</c:f>
              <c:strCache>
                <c:ptCount val="1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More</c:v>
                </c:pt>
              </c:strCache>
            </c:strRef>
          </c:cat>
          <c:val>
            <c:numRef>
              <c:f>'wind-events-log'!$O$29:$O$41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76608"/>
        <c:axId val="115878144"/>
      </c:barChart>
      <c:catAx>
        <c:axId val="1158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878144"/>
        <c:crosses val="autoZero"/>
        <c:auto val="1"/>
        <c:lblAlgn val="ctr"/>
        <c:lblOffset val="100"/>
        <c:noMultiLvlLbl val="0"/>
      </c:catAx>
      <c:valAx>
        <c:axId val="11587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876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11</xdr:row>
      <xdr:rowOff>100012</xdr:rowOff>
    </xdr:from>
    <xdr:to>
      <xdr:col>18</xdr:col>
      <xdr:colOff>438150</xdr:colOff>
      <xdr:row>25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523875</xdr:colOff>
      <xdr:row>0</xdr:row>
      <xdr:rowOff>76200</xdr:rowOff>
    </xdr:from>
    <xdr:to>
      <xdr:col>32</xdr:col>
      <xdr:colOff>381000</xdr:colOff>
      <xdr:row>10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390525</xdr:colOff>
      <xdr:row>0</xdr:row>
      <xdr:rowOff>114300</xdr:rowOff>
    </xdr:from>
    <xdr:to>
      <xdr:col>25</xdr:col>
      <xdr:colOff>228600</xdr:colOff>
      <xdr:row>10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371475</xdr:colOff>
      <xdr:row>28</xdr:row>
      <xdr:rowOff>76200</xdr:rowOff>
    </xdr:from>
    <xdr:to>
      <xdr:col>22</xdr:col>
      <xdr:colOff>228600</xdr:colOff>
      <xdr:row>38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topLeftCell="A2" workbookViewId="0">
      <selection activeCell="O44" sqref="O4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</v>
      </c>
      <c r="N1" s="4" t="s">
        <v>11</v>
      </c>
      <c r="O1" s="4" t="s">
        <v>13</v>
      </c>
      <c r="P1" t="s">
        <v>15</v>
      </c>
    </row>
    <row r="2" spans="1:18" x14ac:dyDescent="0.25">
      <c r="A2">
        <v>5</v>
      </c>
      <c r="B2">
        <v>46</v>
      </c>
      <c r="C2">
        <v>94</v>
      </c>
      <c r="D2">
        <v>0.90940330736339103</v>
      </c>
      <c r="E2">
        <v>2</v>
      </c>
      <c r="F2">
        <v>3</v>
      </c>
      <c r="G2">
        <v>564</v>
      </c>
      <c r="H2">
        <v>564</v>
      </c>
      <c r="I2">
        <v>6645</v>
      </c>
      <c r="J2">
        <v>4</v>
      </c>
      <c r="K2" t="s">
        <v>10</v>
      </c>
      <c r="L2">
        <v>0</v>
      </c>
      <c r="M2" t="s">
        <v>16</v>
      </c>
      <c r="N2" s="1">
        <v>0</v>
      </c>
      <c r="O2" s="2">
        <v>0</v>
      </c>
      <c r="P2">
        <f>100*(O2/O$11)</f>
        <v>0</v>
      </c>
      <c r="Q2" t="s">
        <v>24</v>
      </c>
      <c r="R2">
        <f>SUM(P2,P6)</f>
        <v>0</v>
      </c>
    </row>
    <row r="3" spans="1:18" x14ac:dyDescent="0.25">
      <c r="A3">
        <v>5</v>
      </c>
      <c r="B3">
        <v>80</v>
      </c>
      <c r="C3">
        <v>45</v>
      </c>
      <c r="D3">
        <v>0.75921672070398905</v>
      </c>
      <c r="E3">
        <v>5</v>
      </c>
      <c r="F3">
        <v>3</v>
      </c>
      <c r="G3">
        <v>68</v>
      </c>
      <c r="H3">
        <v>58</v>
      </c>
      <c r="I3">
        <v>70</v>
      </c>
      <c r="J3">
        <v>3</v>
      </c>
      <c r="K3" t="s">
        <v>10</v>
      </c>
      <c r="L3">
        <v>1</v>
      </c>
      <c r="M3" t="s">
        <v>17</v>
      </c>
      <c r="N3" s="1">
        <v>1</v>
      </c>
      <c r="O3" s="2">
        <v>12</v>
      </c>
      <c r="P3">
        <f t="shared" ref="P3:P9" si="0">100*(O3/O$11)</f>
        <v>12</v>
      </c>
      <c r="Q3" t="s">
        <v>25</v>
      </c>
      <c r="R3">
        <f t="shared" ref="R3:R5" si="1">SUM(P3,P7)</f>
        <v>22</v>
      </c>
    </row>
    <row r="4" spans="1:18" x14ac:dyDescent="0.25">
      <c r="A4">
        <v>10</v>
      </c>
      <c r="B4">
        <v>8</v>
      </c>
      <c r="C4">
        <v>95</v>
      </c>
      <c r="D4">
        <v>0.47683294862508802</v>
      </c>
      <c r="E4">
        <v>2</v>
      </c>
      <c r="F4">
        <v>3</v>
      </c>
      <c r="G4">
        <v>313</v>
      </c>
      <c r="H4">
        <v>313</v>
      </c>
      <c r="I4">
        <v>541</v>
      </c>
      <c r="J4">
        <v>2</v>
      </c>
      <c r="K4" t="s">
        <v>10</v>
      </c>
      <c r="L4">
        <v>2</v>
      </c>
      <c r="M4" t="s">
        <v>18</v>
      </c>
      <c r="N4" s="1">
        <v>2</v>
      </c>
      <c r="O4" s="2">
        <v>25</v>
      </c>
      <c r="P4">
        <f t="shared" si="0"/>
        <v>25</v>
      </c>
      <c r="Q4" t="s">
        <v>26</v>
      </c>
      <c r="R4">
        <f t="shared" si="1"/>
        <v>51</v>
      </c>
    </row>
    <row r="5" spans="1:18" x14ac:dyDescent="0.25">
      <c r="A5">
        <v>10</v>
      </c>
      <c r="B5">
        <v>15</v>
      </c>
      <c r="C5">
        <v>34</v>
      </c>
      <c r="D5">
        <v>0.79419617308303703</v>
      </c>
      <c r="E5">
        <v>3</v>
      </c>
      <c r="F5">
        <v>3</v>
      </c>
      <c r="G5">
        <v>141</v>
      </c>
      <c r="H5">
        <v>141</v>
      </c>
      <c r="I5">
        <v>969</v>
      </c>
      <c r="J5">
        <v>3</v>
      </c>
      <c r="K5" t="s">
        <v>10</v>
      </c>
      <c r="L5">
        <v>3</v>
      </c>
      <c r="M5" t="s">
        <v>19</v>
      </c>
      <c r="N5" s="1">
        <v>3</v>
      </c>
      <c r="O5" s="2">
        <v>13</v>
      </c>
      <c r="P5">
        <f t="shared" si="0"/>
        <v>13</v>
      </c>
      <c r="Q5" t="s">
        <v>27</v>
      </c>
      <c r="R5">
        <f t="shared" si="1"/>
        <v>27</v>
      </c>
    </row>
    <row r="6" spans="1:18" x14ac:dyDescent="0.25">
      <c r="A6">
        <v>10</v>
      </c>
      <c r="B6">
        <v>52</v>
      </c>
      <c r="C6">
        <v>21</v>
      </c>
      <c r="D6">
        <v>0.50611237389966801</v>
      </c>
      <c r="E6">
        <v>3</v>
      </c>
      <c r="F6">
        <v>3</v>
      </c>
      <c r="G6">
        <v>181</v>
      </c>
      <c r="H6">
        <v>181</v>
      </c>
      <c r="I6">
        <v>1308</v>
      </c>
      <c r="J6">
        <v>3</v>
      </c>
      <c r="K6" t="s">
        <v>10</v>
      </c>
      <c r="L6">
        <v>4</v>
      </c>
      <c r="M6" t="s">
        <v>20</v>
      </c>
      <c r="N6" s="1">
        <v>4</v>
      </c>
      <c r="O6" s="2">
        <v>0</v>
      </c>
      <c r="P6">
        <f t="shared" si="0"/>
        <v>0</v>
      </c>
    </row>
    <row r="7" spans="1:18" x14ac:dyDescent="0.25">
      <c r="A7">
        <v>10</v>
      </c>
      <c r="B7">
        <v>55</v>
      </c>
      <c r="C7">
        <v>34</v>
      </c>
      <c r="D7">
        <v>3.0271178111434E-2</v>
      </c>
      <c r="E7">
        <v>6</v>
      </c>
      <c r="F7">
        <v>3</v>
      </c>
      <c r="G7">
        <v>42</v>
      </c>
      <c r="H7">
        <v>0</v>
      </c>
      <c r="I7">
        <v>0</v>
      </c>
      <c r="J7">
        <v>0</v>
      </c>
      <c r="K7" t="s">
        <v>10</v>
      </c>
      <c r="L7">
        <v>5</v>
      </c>
      <c r="M7" t="s">
        <v>21</v>
      </c>
      <c r="N7" s="1">
        <v>5</v>
      </c>
      <c r="O7" s="2">
        <v>10</v>
      </c>
      <c r="P7">
        <f t="shared" si="0"/>
        <v>10</v>
      </c>
    </row>
    <row r="8" spans="1:18" x14ac:dyDescent="0.25">
      <c r="A8">
        <v>15</v>
      </c>
      <c r="B8">
        <v>7</v>
      </c>
      <c r="C8">
        <v>14</v>
      </c>
      <c r="D8">
        <v>0.87460175529122397</v>
      </c>
      <c r="E8">
        <v>6</v>
      </c>
      <c r="F8">
        <v>3</v>
      </c>
      <c r="G8">
        <v>7</v>
      </c>
      <c r="H8">
        <v>7</v>
      </c>
      <c r="I8">
        <v>53</v>
      </c>
      <c r="J8">
        <v>3</v>
      </c>
      <c r="K8" t="s">
        <v>10</v>
      </c>
      <c r="L8">
        <v>6</v>
      </c>
      <c r="M8" t="s">
        <v>22</v>
      </c>
      <c r="N8" s="1">
        <v>6</v>
      </c>
      <c r="O8" s="2">
        <v>26</v>
      </c>
      <c r="P8">
        <f t="shared" si="0"/>
        <v>26</v>
      </c>
    </row>
    <row r="9" spans="1:18" x14ac:dyDescent="0.25">
      <c r="A9">
        <v>15</v>
      </c>
      <c r="B9">
        <v>63</v>
      </c>
      <c r="C9">
        <v>92</v>
      </c>
      <c r="D9">
        <v>0.33632911229506102</v>
      </c>
      <c r="E9">
        <v>6</v>
      </c>
      <c r="F9">
        <v>3</v>
      </c>
      <c r="G9">
        <v>234</v>
      </c>
      <c r="H9">
        <v>234</v>
      </c>
      <c r="I9">
        <v>794</v>
      </c>
      <c r="J9">
        <v>2</v>
      </c>
      <c r="K9" t="s">
        <v>10</v>
      </c>
      <c r="L9">
        <v>7</v>
      </c>
      <c r="M9" t="s">
        <v>23</v>
      </c>
      <c r="N9" s="1">
        <v>7</v>
      </c>
      <c r="O9" s="2">
        <v>14</v>
      </c>
      <c r="P9">
        <f t="shared" si="0"/>
        <v>14.000000000000002</v>
      </c>
    </row>
    <row r="10" spans="1:18" ht="15.75" thickBot="1" x14ac:dyDescent="0.3">
      <c r="A10">
        <v>15</v>
      </c>
      <c r="B10">
        <v>69</v>
      </c>
      <c r="C10">
        <v>82</v>
      </c>
      <c r="D10">
        <v>0.62671862170100201</v>
      </c>
      <c r="E10">
        <v>2</v>
      </c>
      <c r="F10">
        <v>3</v>
      </c>
      <c r="G10">
        <v>227</v>
      </c>
      <c r="H10">
        <v>227</v>
      </c>
      <c r="I10">
        <v>761</v>
      </c>
      <c r="J10">
        <v>2.96</v>
      </c>
      <c r="K10" t="s">
        <v>10</v>
      </c>
      <c r="N10" s="3" t="s">
        <v>12</v>
      </c>
      <c r="O10" s="3">
        <v>0</v>
      </c>
    </row>
    <row r="11" spans="1:18" x14ac:dyDescent="0.25">
      <c r="A11">
        <v>15</v>
      </c>
      <c r="B11">
        <v>91</v>
      </c>
      <c r="C11">
        <v>40</v>
      </c>
      <c r="D11">
        <v>0.88203288661316004</v>
      </c>
      <c r="E11">
        <v>6</v>
      </c>
      <c r="F11">
        <v>3</v>
      </c>
      <c r="G11">
        <v>37</v>
      </c>
      <c r="H11">
        <v>36</v>
      </c>
      <c r="I11">
        <v>53</v>
      </c>
      <c r="J11">
        <v>3</v>
      </c>
      <c r="K11" t="s">
        <v>10</v>
      </c>
      <c r="O11">
        <f>SUM(O2:O9)</f>
        <v>100</v>
      </c>
    </row>
    <row r="12" spans="1:18" x14ac:dyDescent="0.25">
      <c r="A12">
        <v>15</v>
      </c>
      <c r="B12">
        <v>94</v>
      </c>
      <c r="C12">
        <v>94</v>
      </c>
      <c r="D12">
        <v>0.42448708834126597</v>
      </c>
      <c r="E12">
        <v>6</v>
      </c>
      <c r="F12">
        <v>3</v>
      </c>
      <c r="G12">
        <v>234</v>
      </c>
      <c r="H12">
        <v>234</v>
      </c>
      <c r="I12">
        <v>180</v>
      </c>
      <c r="J12">
        <v>1.97</v>
      </c>
      <c r="K12" t="s">
        <v>10</v>
      </c>
    </row>
    <row r="13" spans="1:18" x14ac:dyDescent="0.25">
      <c r="A13">
        <v>15</v>
      </c>
      <c r="B13">
        <v>95</v>
      </c>
      <c r="C13">
        <v>45</v>
      </c>
      <c r="D13">
        <v>0.644550987984985</v>
      </c>
      <c r="E13">
        <v>3</v>
      </c>
      <c r="F13">
        <v>3</v>
      </c>
      <c r="G13">
        <v>102</v>
      </c>
      <c r="H13">
        <v>102</v>
      </c>
      <c r="I13">
        <v>444</v>
      </c>
      <c r="J13">
        <v>3</v>
      </c>
      <c r="K13" t="s">
        <v>10</v>
      </c>
    </row>
    <row r="14" spans="1:18" x14ac:dyDescent="0.25">
      <c r="A14">
        <v>20</v>
      </c>
      <c r="B14">
        <v>11</v>
      </c>
      <c r="C14">
        <v>53</v>
      </c>
      <c r="D14">
        <v>0.50552858458831895</v>
      </c>
      <c r="E14">
        <v>6</v>
      </c>
      <c r="F14">
        <v>3</v>
      </c>
      <c r="G14">
        <v>22</v>
      </c>
      <c r="H14">
        <v>19</v>
      </c>
      <c r="I14">
        <v>12</v>
      </c>
      <c r="J14">
        <v>3</v>
      </c>
      <c r="K14" t="s">
        <v>10</v>
      </c>
    </row>
    <row r="15" spans="1:18" x14ac:dyDescent="0.25">
      <c r="A15">
        <v>20</v>
      </c>
      <c r="B15">
        <v>16</v>
      </c>
      <c r="C15">
        <v>80</v>
      </c>
      <c r="D15">
        <v>0.802236074116081</v>
      </c>
      <c r="E15">
        <v>2</v>
      </c>
      <c r="F15">
        <v>3</v>
      </c>
      <c r="G15">
        <v>464</v>
      </c>
      <c r="H15">
        <v>464</v>
      </c>
      <c r="I15">
        <v>1077</v>
      </c>
      <c r="J15">
        <v>3</v>
      </c>
      <c r="K15" t="s">
        <v>10</v>
      </c>
    </row>
    <row r="16" spans="1:18" x14ac:dyDescent="0.25">
      <c r="A16">
        <v>20</v>
      </c>
      <c r="B16">
        <v>18</v>
      </c>
      <c r="C16">
        <v>1</v>
      </c>
      <c r="D16">
        <v>5.4619372822344303E-3</v>
      </c>
      <c r="E16">
        <v>3</v>
      </c>
      <c r="F16">
        <v>3</v>
      </c>
      <c r="G16">
        <v>65</v>
      </c>
      <c r="H16">
        <v>0</v>
      </c>
      <c r="I16">
        <v>0</v>
      </c>
      <c r="J16">
        <v>0</v>
      </c>
      <c r="K16" t="s">
        <v>10</v>
      </c>
    </row>
    <row r="17" spans="1:15" x14ac:dyDescent="0.25">
      <c r="A17">
        <v>20</v>
      </c>
      <c r="B17">
        <v>21</v>
      </c>
      <c r="C17">
        <v>84</v>
      </c>
      <c r="D17">
        <v>0.234582991804928</v>
      </c>
      <c r="E17">
        <v>2</v>
      </c>
      <c r="F17">
        <v>3</v>
      </c>
      <c r="G17">
        <v>151</v>
      </c>
      <c r="H17">
        <v>0</v>
      </c>
      <c r="I17">
        <v>0</v>
      </c>
      <c r="J17">
        <v>0</v>
      </c>
      <c r="K17" t="s">
        <v>10</v>
      </c>
    </row>
    <row r="18" spans="1:15" x14ac:dyDescent="0.25">
      <c r="A18">
        <v>20</v>
      </c>
      <c r="B18">
        <v>26</v>
      </c>
      <c r="C18">
        <v>21</v>
      </c>
      <c r="D18">
        <v>0.47210722183808701</v>
      </c>
      <c r="E18">
        <v>7</v>
      </c>
      <c r="F18">
        <v>3</v>
      </c>
      <c r="G18">
        <v>154</v>
      </c>
      <c r="H18">
        <v>154</v>
      </c>
      <c r="I18">
        <v>375</v>
      </c>
      <c r="J18">
        <v>2</v>
      </c>
      <c r="K18" t="s">
        <v>10</v>
      </c>
    </row>
    <row r="19" spans="1:15" x14ac:dyDescent="0.25">
      <c r="A19">
        <v>20</v>
      </c>
      <c r="B19">
        <v>32</v>
      </c>
      <c r="C19">
        <v>96</v>
      </c>
      <c r="D19">
        <v>0.305752873420715</v>
      </c>
      <c r="E19">
        <v>7</v>
      </c>
      <c r="F19">
        <v>3</v>
      </c>
      <c r="G19">
        <v>143</v>
      </c>
      <c r="H19">
        <v>143</v>
      </c>
      <c r="I19">
        <v>253</v>
      </c>
      <c r="J19">
        <v>2</v>
      </c>
      <c r="K19" t="s">
        <v>10</v>
      </c>
    </row>
    <row r="20" spans="1:15" x14ac:dyDescent="0.25">
      <c r="A20">
        <v>20</v>
      </c>
      <c r="B20">
        <v>57</v>
      </c>
      <c r="C20">
        <v>19</v>
      </c>
      <c r="D20">
        <v>0.43560982542112497</v>
      </c>
      <c r="E20">
        <v>7</v>
      </c>
      <c r="F20">
        <v>3</v>
      </c>
      <c r="G20">
        <v>7</v>
      </c>
      <c r="H20">
        <v>0</v>
      </c>
      <c r="I20">
        <v>0</v>
      </c>
      <c r="J20">
        <v>0</v>
      </c>
      <c r="K20" t="s">
        <v>10</v>
      </c>
    </row>
    <row r="21" spans="1:15" x14ac:dyDescent="0.25">
      <c r="A21">
        <v>20</v>
      </c>
      <c r="B21">
        <v>63</v>
      </c>
      <c r="C21">
        <v>77</v>
      </c>
      <c r="D21">
        <v>0.87324771890416697</v>
      </c>
      <c r="E21">
        <v>2</v>
      </c>
      <c r="F21">
        <v>3</v>
      </c>
      <c r="G21">
        <v>163</v>
      </c>
      <c r="H21">
        <v>163</v>
      </c>
      <c r="I21">
        <v>354</v>
      </c>
      <c r="J21">
        <v>3</v>
      </c>
      <c r="K21" t="s">
        <v>10</v>
      </c>
    </row>
    <row r="22" spans="1:15" x14ac:dyDescent="0.25">
      <c r="A22">
        <v>20</v>
      </c>
      <c r="B22">
        <v>65</v>
      </c>
      <c r="C22">
        <v>55</v>
      </c>
      <c r="D22">
        <v>0.50910791335627403</v>
      </c>
      <c r="E22">
        <v>2</v>
      </c>
      <c r="F22">
        <v>3</v>
      </c>
      <c r="G22">
        <v>461</v>
      </c>
      <c r="H22">
        <v>461</v>
      </c>
      <c r="I22">
        <v>962</v>
      </c>
      <c r="J22">
        <v>3</v>
      </c>
      <c r="K22" t="s">
        <v>10</v>
      </c>
    </row>
    <row r="23" spans="1:15" x14ac:dyDescent="0.25">
      <c r="A23">
        <v>20</v>
      </c>
      <c r="B23">
        <v>70</v>
      </c>
      <c r="C23">
        <v>94</v>
      </c>
      <c r="D23">
        <v>0.62691895896568905</v>
      </c>
      <c r="E23">
        <v>2</v>
      </c>
      <c r="F23">
        <v>3</v>
      </c>
      <c r="G23">
        <v>138</v>
      </c>
      <c r="H23">
        <v>138</v>
      </c>
      <c r="I23">
        <v>711</v>
      </c>
      <c r="J23">
        <v>3</v>
      </c>
      <c r="K23" t="s">
        <v>10</v>
      </c>
    </row>
    <row r="24" spans="1:15" x14ac:dyDescent="0.25">
      <c r="A24">
        <v>20</v>
      </c>
      <c r="B24">
        <v>73</v>
      </c>
      <c r="C24">
        <v>78</v>
      </c>
      <c r="D24">
        <v>0.81228738045319904</v>
      </c>
      <c r="E24">
        <v>6</v>
      </c>
      <c r="F24">
        <v>3</v>
      </c>
      <c r="G24">
        <v>58</v>
      </c>
      <c r="H24">
        <v>47</v>
      </c>
      <c r="I24">
        <v>4</v>
      </c>
      <c r="J24">
        <v>3</v>
      </c>
      <c r="K24" t="s">
        <v>10</v>
      </c>
    </row>
    <row r="25" spans="1:15" x14ac:dyDescent="0.25">
      <c r="A25">
        <v>20</v>
      </c>
      <c r="B25">
        <v>74</v>
      </c>
      <c r="C25">
        <v>68</v>
      </c>
      <c r="D25">
        <v>0.15336595242843001</v>
      </c>
      <c r="E25">
        <v>7</v>
      </c>
      <c r="F25">
        <v>3</v>
      </c>
      <c r="G25">
        <v>222</v>
      </c>
      <c r="H25">
        <v>168</v>
      </c>
      <c r="I25">
        <v>113</v>
      </c>
      <c r="J25">
        <v>1.95</v>
      </c>
      <c r="K25" t="s">
        <v>10</v>
      </c>
    </row>
    <row r="26" spans="1:15" x14ac:dyDescent="0.25">
      <c r="A26">
        <v>20</v>
      </c>
      <c r="B26">
        <v>78</v>
      </c>
      <c r="C26">
        <v>25</v>
      </c>
      <c r="D26">
        <v>0.96606229338794902</v>
      </c>
      <c r="E26">
        <v>6</v>
      </c>
      <c r="F26">
        <v>3</v>
      </c>
      <c r="G26">
        <v>19</v>
      </c>
      <c r="H26">
        <v>19</v>
      </c>
      <c r="I26">
        <v>91</v>
      </c>
      <c r="J26">
        <v>5</v>
      </c>
      <c r="K26" t="s">
        <v>10</v>
      </c>
    </row>
    <row r="27" spans="1:15" ht="15.75" thickBot="1" x14ac:dyDescent="0.3">
      <c r="A27">
        <v>25</v>
      </c>
      <c r="B27">
        <v>23</v>
      </c>
      <c r="C27">
        <v>33</v>
      </c>
      <c r="D27">
        <v>0.25991592323407497</v>
      </c>
      <c r="E27">
        <v>2</v>
      </c>
      <c r="F27">
        <v>3</v>
      </c>
      <c r="G27">
        <v>6</v>
      </c>
      <c r="H27">
        <v>0</v>
      </c>
      <c r="I27">
        <v>0</v>
      </c>
      <c r="J27">
        <v>0</v>
      </c>
      <c r="K27" t="s">
        <v>10</v>
      </c>
    </row>
    <row r="28" spans="1:15" x14ac:dyDescent="0.25">
      <c r="A28">
        <v>25</v>
      </c>
      <c r="B28">
        <v>57</v>
      </c>
      <c r="C28">
        <v>66</v>
      </c>
      <c r="D28">
        <v>0.203162214718759</v>
      </c>
      <c r="E28">
        <v>5</v>
      </c>
      <c r="F28">
        <v>3</v>
      </c>
      <c r="G28">
        <v>25</v>
      </c>
      <c r="H28">
        <v>24</v>
      </c>
      <c r="I28">
        <v>17</v>
      </c>
      <c r="J28">
        <v>2</v>
      </c>
      <c r="K28" t="s">
        <v>10</v>
      </c>
      <c r="L28" t="s">
        <v>28</v>
      </c>
      <c r="N28" s="4" t="s">
        <v>11</v>
      </c>
      <c r="O28" s="4" t="s">
        <v>13</v>
      </c>
    </row>
    <row r="29" spans="1:15" x14ac:dyDescent="0.25">
      <c r="A29">
        <v>25</v>
      </c>
      <c r="B29">
        <v>64</v>
      </c>
      <c r="C29">
        <v>96</v>
      </c>
      <c r="D29">
        <v>6.97819446213543E-2</v>
      </c>
      <c r="E29">
        <v>5</v>
      </c>
      <c r="F29">
        <v>3</v>
      </c>
      <c r="G29">
        <v>121</v>
      </c>
      <c r="H29">
        <v>0</v>
      </c>
      <c r="I29">
        <v>0</v>
      </c>
      <c r="J29">
        <v>0</v>
      </c>
      <c r="K29" t="s">
        <v>10</v>
      </c>
      <c r="L29">
        <v>0.5</v>
      </c>
      <c r="N29" s="1">
        <v>0.5</v>
      </c>
      <c r="O29" s="2">
        <v>0</v>
      </c>
    </row>
    <row r="30" spans="1:15" x14ac:dyDescent="0.25">
      <c r="A30">
        <v>25</v>
      </c>
      <c r="B30">
        <v>73</v>
      </c>
      <c r="C30">
        <v>63</v>
      </c>
      <c r="D30">
        <v>0.96640025870874502</v>
      </c>
      <c r="E30">
        <v>2</v>
      </c>
      <c r="F30">
        <v>3</v>
      </c>
      <c r="G30">
        <v>51</v>
      </c>
      <c r="H30">
        <v>51</v>
      </c>
      <c r="I30">
        <v>240</v>
      </c>
      <c r="J30">
        <v>5</v>
      </c>
      <c r="K30" t="s">
        <v>10</v>
      </c>
      <c r="L30">
        <v>1</v>
      </c>
      <c r="N30" s="1">
        <v>1</v>
      </c>
      <c r="O30" s="2">
        <v>0</v>
      </c>
    </row>
    <row r="31" spans="1:15" x14ac:dyDescent="0.25">
      <c r="A31">
        <v>25</v>
      </c>
      <c r="B31">
        <v>78</v>
      </c>
      <c r="C31">
        <v>9</v>
      </c>
      <c r="D31">
        <v>0.870535095222294</v>
      </c>
      <c r="E31">
        <v>7</v>
      </c>
      <c r="F31">
        <v>3</v>
      </c>
      <c r="G31">
        <v>233</v>
      </c>
      <c r="H31">
        <v>227</v>
      </c>
      <c r="I31">
        <v>275</v>
      </c>
      <c r="J31">
        <v>3</v>
      </c>
      <c r="K31" t="s">
        <v>10</v>
      </c>
      <c r="L31">
        <v>1.5</v>
      </c>
      <c r="N31" s="1">
        <v>1.5</v>
      </c>
      <c r="O31" s="2">
        <v>0</v>
      </c>
    </row>
    <row r="32" spans="1:15" x14ac:dyDescent="0.25">
      <c r="A32">
        <v>25</v>
      </c>
      <c r="B32">
        <v>85</v>
      </c>
      <c r="C32">
        <v>40</v>
      </c>
      <c r="D32">
        <v>0.49949722457677098</v>
      </c>
      <c r="E32">
        <v>6</v>
      </c>
      <c r="F32">
        <v>3</v>
      </c>
      <c r="G32">
        <v>72</v>
      </c>
      <c r="H32">
        <v>72</v>
      </c>
      <c r="I32">
        <v>28</v>
      </c>
      <c r="J32">
        <v>2</v>
      </c>
      <c r="K32" t="s">
        <v>10</v>
      </c>
      <c r="L32">
        <v>2</v>
      </c>
      <c r="N32" s="1">
        <v>2</v>
      </c>
      <c r="O32" s="2">
        <v>0</v>
      </c>
    </row>
    <row r="33" spans="1:15" x14ac:dyDescent="0.25">
      <c r="A33">
        <v>30</v>
      </c>
      <c r="B33">
        <v>7</v>
      </c>
      <c r="C33">
        <v>79</v>
      </c>
      <c r="D33">
        <v>0.41383910551667202</v>
      </c>
      <c r="E33">
        <v>2</v>
      </c>
      <c r="F33">
        <v>3</v>
      </c>
      <c r="G33">
        <v>115</v>
      </c>
      <c r="H33">
        <v>98</v>
      </c>
      <c r="I33">
        <v>4</v>
      </c>
      <c r="J33">
        <v>1</v>
      </c>
      <c r="K33" t="s">
        <v>10</v>
      </c>
      <c r="L33">
        <v>2.5</v>
      </c>
      <c r="N33" s="1">
        <v>2.5</v>
      </c>
      <c r="O33" s="2">
        <v>0</v>
      </c>
    </row>
    <row r="34" spans="1:15" x14ac:dyDescent="0.25">
      <c r="A34">
        <v>30</v>
      </c>
      <c r="B34">
        <v>9</v>
      </c>
      <c r="C34">
        <v>89</v>
      </c>
      <c r="D34">
        <v>0.27768091065809097</v>
      </c>
      <c r="E34">
        <v>5</v>
      </c>
      <c r="F34">
        <v>3</v>
      </c>
      <c r="G34">
        <v>125</v>
      </c>
      <c r="H34">
        <v>48</v>
      </c>
      <c r="I34">
        <v>12</v>
      </c>
      <c r="J34">
        <v>2</v>
      </c>
      <c r="K34" t="s">
        <v>10</v>
      </c>
      <c r="L34">
        <v>3</v>
      </c>
      <c r="N34" s="1">
        <v>3</v>
      </c>
      <c r="O34" s="2">
        <v>46</v>
      </c>
    </row>
    <row r="35" spans="1:15" x14ac:dyDescent="0.25">
      <c r="A35">
        <v>30</v>
      </c>
      <c r="B35">
        <v>17</v>
      </c>
      <c r="C35">
        <v>56</v>
      </c>
      <c r="D35">
        <v>3.09610762633383E-2</v>
      </c>
      <c r="E35">
        <v>7</v>
      </c>
      <c r="F35">
        <v>3</v>
      </c>
      <c r="G35">
        <v>219</v>
      </c>
      <c r="H35">
        <v>0</v>
      </c>
      <c r="I35">
        <v>0</v>
      </c>
      <c r="J35">
        <v>0</v>
      </c>
      <c r="K35" t="s">
        <v>10</v>
      </c>
      <c r="L35">
        <v>3.5</v>
      </c>
      <c r="N35" s="1">
        <v>3.5</v>
      </c>
      <c r="O35" s="2">
        <v>0</v>
      </c>
    </row>
    <row r="36" spans="1:15" x14ac:dyDescent="0.25">
      <c r="A36">
        <v>30</v>
      </c>
      <c r="B36">
        <v>48</v>
      </c>
      <c r="C36">
        <v>45</v>
      </c>
      <c r="D36">
        <v>0.36470960639417199</v>
      </c>
      <c r="E36">
        <v>5</v>
      </c>
      <c r="F36">
        <v>3</v>
      </c>
      <c r="G36">
        <v>600</v>
      </c>
      <c r="H36">
        <v>596</v>
      </c>
      <c r="I36">
        <v>117</v>
      </c>
      <c r="J36">
        <v>2</v>
      </c>
      <c r="K36" t="s">
        <v>10</v>
      </c>
      <c r="L36">
        <v>4</v>
      </c>
      <c r="N36" s="1">
        <v>4</v>
      </c>
      <c r="O36" s="2">
        <v>0</v>
      </c>
    </row>
    <row r="37" spans="1:15" x14ac:dyDescent="0.25">
      <c r="A37">
        <v>30</v>
      </c>
      <c r="B37">
        <v>61</v>
      </c>
      <c r="C37">
        <v>19</v>
      </c>
      <c r="D37">
        <v>0.28957193298265299</v>
      </c>
      <c r="E37">
        <v>2</v>
      </c>
      <c r="F37">
        <v>3</v>
      </c>
      <c r="G37">
        <v>66</v>
      </c>
      <c r="H37">
        <v>64</v>
      </c>
      <c r="I37">
        <v>84</v>
      </c>
      <c r="J37">
        <v>2</v>
      </c>
      <c r="K37" t="s">
        <v>10</v>
      </c>
      <c r="L37">
        <v>4.5</v>
      </c>
      <c r="N37" s="1">
        <v>4.5</v>
      </c>
      <c r="O37" s="2">
        <v>0</v>
      </c>
    </row>
    <row r="38" spans="1:15" x14ac:dyDescent="0.25">
      <c r="A38">
        <v>30</v>
      </c>
      <c r="B38">
        <v>89</v>
      </c>
      <c r="C38">
        <v>8</v>
      </c>
      <c r="D38">
        <v>1.4615361113101201E-2</v>
      </c>
      <c r="E38">
        <v>6</v>
      </c>
      <c r="F38">
        <v>3</v>
      </c>
      <c r="G38">
        <v>283</v>
      </c>
      <c r="H38">
        <v>0</v>
      </c>
      <c r="I38">
        <v>0</v>
      </c>
      <c r="J38">
        <v>0</v>
      </c>
      <c r="K38" t="s">
        <v>10</v>
      </c>
      <c r="L38">
        <v>5</v>
      </c>
      <c r="N38" s="1">
        <v>5</v>
      </c>
      <c r="O38" s="2">
        <v>0</v>
      </c>
    </row>
    <row r="39" spans="1:15" x14ac:dyDescent="0.25">
      <c r="A39">
        <v>30</v>
      </c>
      <c r="B39">
        <v>99</v>
      </c>
      <c r="C39">
        <v>1</v>
      </c>
      <c r="D39">
        <v>0.71606876282021403</v>
      </c>
      <c r="E39">
        <v>5</v>
      </c>
      <c r="F39">
        <v>3</v>
      </c>
      <c r="G39">
        <v>80</v>
      </c>
      <c r="H39">
        <v>1</v>
      </c>
      <c r="I39">
        <v>1</v>
      </c>
      <c r="J39">
        <v>3</v>
      </c>
      <c r="L39">
        <v>5.5</v>
      </c>
      <c r="N39" s="1">
        <v>5.5</v>
      </c>
      <c r="O39" s="2">
        <v>0</v>
      </c>
    </row>
    <row r="40" spans="1:15" x14ac:dyDescent="0.25">
      <c r="A40">
        <v>35</v>
      </c>
      <c r="B40">
        <v>34</v>
      </c>
      <c r="C40">
        <v>35</v>
      </c>
      <c r="D40">
        <v>0.74726416077464797</v>
      </c>
      <c r="E40">
        <v>3</v>
      </c>
      <c r="F40">
        <v>3</v>
      </c>
      <c r="G40">
        <v>93</v>
      </c>
      <c r="H40">
        <v>92</v>
      </c>
      <c r="I40">
        <v>137</v>
      </c>
      <c r="J40">
        <v>3</v>
      </c>
      <c r="L40">
        <v>6</v>
      </c>
      <c r="N40" s="1">
        <v>6</v>
      </c>
      <c r="O40" s="2">
        <v>0</v>
      </c>
    </row>
    <row r="41" spans="1:15" ht="15.75" thickBot="1" x14ac:dyDescent="0.3">
      <c r="A41">
        <v>35</v>
      </c>
      <c r="B41">
        <v>37</v>
      </c>
      <c r="C41">
        <v>3</v>
      </c>
      <c r="D41">
        <v>0.96646208502352204</v>
      </c>
      <c r="E41">
        <v>2</v>
      </c>
      <c r="F41">
        <v>3</v>
      </c>
      <c r="G41">
        <v>47</v>
      </c>
      <c r="H41">
        <v>47</v>
      </c>
      <c r="I41">
        <v>1462</v>
      </c>
      <c r="J41">
        <v>5</v>
      </c>
      <c r="N41" s="3" t="s">
        <v>12</v>
      </c>
      <c r="O41" s="3">
        <v>0</v>
      </c>
    </row>
    <row r="42" spans="1:15" x14ac:dyDescent="0.25">
      <c r="A42">
        <v>35</v>
      </c>
      <c r="B42">
        <v>47</v>
      </c>
      <c r="C42">
        <v>82</v>
      </c>
      <c r="D42">
        <v>0.67841620277613401</v>
      </c>
      <c r="E42">
        <v>2</v>
      </c>
      <c r="F42">
        <v>3</v>
      </c>
      <c r="G42">
        <v>477</v>
      </c>
      <c r="H42">
        <v>277</v>
      </c>
      <c r="I42">
        <v>97</v>
      </c>
      <c r="J42">
        <v>3</v>
      </c>
      <c r="N42" t="s">
        <v>29</v>
      </c>
      <c r="O42">
        <f>AVERAGE(F2:F200)</f>
        <v>3</v>
      </c>
    </row>
    <row r="43" spans="1:15" x14ac:dyDescent="0.25">
      <c r="A43">
        <v>35</v>
      </c>
      <c r="B43">
        <v>59</v>
      </c>
      <c r="C43">
        <v>74</v>
      </c>
      <c r="D43">
        <v>0.47122422186657797</v>
      </c>
      <c r="E43">
        <v>2</v>
      </c>
      <c r="F43">
        <v>3</v>
      </c>
      <c r="G43">
        <v>257</v>
      </c>
      <c r="H43">
        <v>250</v>
      </c>
      <c r="I43">
        <v>149</v>
      </c>
      <c r="J43">
        <v>1.92</v>
      </c>
      <c r="N43" t="s">
        <v>30</v>
      </c>
      <c r="O43">
        <f>STDEV(F2:F200)</f>
        <v>0</v>
      </c>
    </row>
    <row r="44" spans="1:15" x14ac:dyDescent="0.25">
      <c r="A44">
        <v>35</v>
      </c>
      <c r="B44">
        <v>62</v>
      </c>
      <c r="C44">
        <v>61</v>
      </c>
      <c r="D44">
        <v>0.42987399548292199</v>
      </c>
      <c r="E44">
        <v>2</v>
      </c>
      <c r="F44">
        <v>3</v>
      </c>
      <c r="G44">
        <v>484</v>
      </c>
      <c r="H44">
        <v>277</v>
      </c>
      <c r="I44">
        <v>36</v>
      </c>
      <c r="J44">
        <v>2</v>
      </c>
    </row>
    <row r="45" spans="1:15" x14ac:dyDescent="0.25">
      <c r="A45">
        <v>35</v>
      </c>
      <c r="B45">
        <v>63</v>
      </c>
      <c r="C45">
        <v>40</v>
      </c>
      <c r="D45">
        <v>0.45879316050559299</v>
      </c>
      <c r="E45">
        <v>1</v>
      </c>
      <c r="F45">
        <v>3</v>
      </c>
      <c r="G45">
        <v>6</v>
      </c>
      <c r="H45">
        <v>0</v>
      </c>
      <c r="I45">
        <v>0</v>
      </c>
      <c r="J45">
        <v>0</v>
      </c>
    </row>
    <row r="46" spans="1:15" x14ac:dyDescent="0.25">
      <c r="A46">
        <v>40</v>
      </c>
      <c r="B46">
        <v>36</v>
      </c>
      <c r="C46">
        <v>47</v>
      </c>
      <c r="D46">
        <v>0.349778630770743</v>
      </c>
      <c r="E46">
        <v>2</v>
      </c>
      <c r="F46">
        <v>3</v>
      </c>
      <c r="G46">
        <v>329</v>
      </c>
      <c r="H46">
        <v>329</v>
      </c>
      <c r="I46">
        <v>140</v>
      </c>
      <c r="J46">
        <v>2</v>
      </c>
    </row>
    <row r="47" spans="1:15" x14ac:dyDescent="0.25">
      <c r="A47">
        <v>40</v>
      </c>
      <c r="B47">
        <v>36</v>
      </c>
      <c r="C47">
        <v>87</v>
      </c>
      <c r="D47">
        <v>0.46080763824284099</v>
      </c>
      <c r="E47">
        <v>3</v>
      </c>
      <c r="F47">
        <v>3</v>
      </c>
      <c r="G47">
        <v>122</v>
      </c>
      <c r="H47">
        <v>109</v>
      </c>
      <c r="I47">
        <v>107</v>
      </c>
      <c r="J47">
        <v>2</v>
      </c>
    </row>
    <row r="48" spans="1:15" x14ac:dyDescent="0.25">
      <c r="A48">
        <v>40</v>
      </c>
      <c r="B48">
        <v>42</v>
      </c>
      <c r="C48">
        <v>24</v>
      </c>
      <c r="D48">
        <v>0.26449623377993697</v>
      </c>
      <c r="E48">
        <v>1</v>
      </c>
      <c r="F48">
        <v>3</v>
      </c>
      <c r="G48">
        <v>332</v>
      </c>
      <c r="H48">
        <v>329</v>
      </c>
      <c r="I48">
        <v>930</v>
      </c>
      <c r="J48">
        <v>2</v>
      </c>
    </row>
    <row r="49" spans="1:10" x14ac:dyDescent="0.25">
      <c r="A49">
        <v>40</v>
      </c>
      <c r="B49">
        <v>90</v>
      </c>
      <c r="C49">
        <v>29</v>
      </c>
      <c r="D49">
        <v>0.224519248586148</v>
      </c>
      <c r="E49">
        <v>7</v>
      </c>
      <c r="F49">
        <v>3</v>
      </c>
      <c r="G49">
        <v>600</v>
      </c>
      <c r="H49">
        <v>578</v>
      </c>
      <c r="I49">
        <v>857</v>
      </c>
      <c r="J49">
        <v>2</v>
      </c>
    </row>
    <row r="50" spans="1:10" x14ac:dyDescent="0.25">
      <c r="A50">
        <v>45</v>
      </c>
      <c r="B50">
        <v>17</v>
      </c>
      <c r="C50">
        <v>63</v>
      </c>
      <c r="D50">
        <v>0.12887652451172499</v>
      </c>
      <c r="E50">
        <v>6</v>
      </c>
      <c r="F50">
        <v>3</v>
      </c>
      <c r="G50">
        <v>20</v>
      </c>
      <c r="H50">
        <v>0</v>
      </c>
      <c r="I50">
        <v>0</v>
      </c>
      <c r="J50">
        <v>0</v>
      </c>
    </row>
    <row r="51" spans="1:10" x14ac:dyDescent="0.25">
      <c r="A51">
        <v>45</v>
      </c>
      <c r="B51">
        <v>47</v>
      </c>
      <c r="C51">
        <v>3</v>
      </c>
      <c r="D51">
        <v>0.67644724668934897</v>
      </c>
      <c r="E51">
        <v>2</v>
      </c>
      <c r="F51">
        <v>3</v>
      </c>
      <c r="G51">
        <v>4</v>
      </c>
      <c r="H51">
        <v>4</v>
      </c>
      <c r="I51">
        <v>51</v>
      </c>
      <c r="J51">
        <v>3</v>
      </c>
    </row>
    <row r="52" spans="1:10" x14ac:dyDescent="0.25">
      <c r="A52">
        <v>45</v>
      </c>
      <c r="B52">
        <v>71</v>
      </c>
      <c r="C52">
        <v>87</v>
      </c>
      <c r="D52">
        <v>1.9079201854765401E-2</v>
      </c>
      <c r="E52">
        <v>3</v>
      </c>
      <c r="F52">
        <v>3</v>
      </c>
      <c r="G52">
        <v>156</v>
      </c>
      <c r="H52">
        <v>0</v>
      </c>
      <c r="I52">
        <v>0</v>
      </c>
      <c r="J52">
        <v>0</v>
      </c>
    </row>
    <row r="53" spans="1:10" x14ac:dyDescent="0.25">
      <c r="A53">
        <v>50</v>
      </c>
      <c r="B53">
        <v>17</v>
      </c>
      <c r="C53">
        <v>2</v>
      </c>
      <c r="D53">
        <v>0.59843204729259003</v>
      </c>
      <c r="E53">
        <v>6</v>
      </c>
      <c r="F53">
        <v>3</v>
      </c>
      <c r="G53">
        <v>76</v>
      </c>
      <c r="H53">
        <v>76</v>
      </c>
      <c r="I53">
        <v>548</v>
      </c>
      <c r="J53">
        <v>3</v>
      </c>
    </row>
    <row r="54" spans="1:10" x14ac:dyDescent="0.25">
      <c r="A54">
        <v>50</v>
      </c>
      <c r="B54">
        <v>30</v>
      </c>
      <c r="C54">
        <v>97</v>
      </c>
      <c r="D54">
        <v>8.92852703109384E-2</v>
      </c>
      <c r="E54">
        <v>7</v>
      </c>
      <c r="F54">
        <v>3</v>
      </c>
      <c r="G54">
        <v>49</v>
      </c>
      <c r="H54">
        <v>41</v>
      </c>
      <c r="I54">
        <v>4</v>
      </c>
      <c r="J54">
        <v>1</v>
      </c>
    </row>
    <row r="55" spans="1:10" x14ac:dyDescent="0.25">
      <c r="A55">
        <v>50</v>
      </c>
      <c r="B55">
        <v>41</v>
      </c>
      <c r="C55">
        <v>44</v>
      </c>
      <c r="D55">
        <v>0.44841595645993898</v>
      </c>
      <c r="E55">
        <v>3</v>
      </c>
      <c r="F55">
        <v>3</v>
      </c>
      <c r="G55">
        <v>290</v>
      </c>
      <c r="H55">
        <v>288</v>
      </c>
      <c r="I55">
        <v>97</v>
      </c>
      <c r="J55">
        <v>2</v>
      </c>
    </row>
    <row r="56" spans="1:10" x14ac:dyDescent="0.25">
      <c r="A56">
        <v>50</v>
      </c>
      <c r="B56">
        <v>47</v>
      </c>
      <c r="C56">
        <v>10</v>
      </c>
      <c r="D56">
        <v>0.62666613468900301</v>
      </c>
      <c r="E56">
        <v>6</v>
      </c>
      <c r="F56">
        <v>3</v>
      </c>
      <c r="G56">
        <v>181</v>
      </c>
      <c r="H56">
        <v>181</v>
      </c>
      <c r="I56">
        <v>1652</v>
      </c>
      <c r="J56">
        <v>3</v>
      </c>
    </row>
    <row r="57" spans="1:10" x14ac:dyDescent="0.25">
      <c r="A57">
        <v>50</v>
      </c>
      <c r="B57">
        <v>47</v>
      </c>
      <c r="C57">
        <v>75</v>
      </c>
      <c r="D57">
        <v>0.43453633179888101</v>
      </c>
      <c r="E57">
        <v>7</v>
      </c>
      <c r="F57">
        <v>3</v>
      </c>
      <c r="G57">
        <v>26</v>
      </c>
      <c r="H57">
        <v>0</v>
      </c>
      <c r="I57">
        <v>0</v>
      </c>
      <c r="J57">
        <v>0</v>
      </c>
    </row>
    <row r="58" spans="1:10" x14ac:dyDescent="0.25">
      <c r="A58">
        <v>55</v>
      </c>
      <c r="B58">
        <v>26</v>
      </c>
      <c r="C58">
        <v>5</v>
      </c>
      <c r="D58">
        <v>0.67406437266618002</v>
      </c>
      <c r="E58">
        <v>3</v>
      </c>
      <c r="F58">
        <v>3</v>
      </c>
      <c r="G58">
        <v>38</v>
      </c>
      <c r="H58">
        <v>38</v>
      </c>
      <c r="I58">
        <v>278</v>
      </c>
      <c r="J58">
        <v>3</v>
      </c>
    </row>
    <row r="59" spans="1:10" x14ac:dyDescent="0.25">
      <c r="A59">
        <v>55</v>
      </c>
      <c r="B59">
        <v>37</v>
      </c>
      <c r="C59">
        <v>88</v>
      </c>
      <c r="D59">
        <v>0.63638119632378198</v>
      </c>
      <c r="E59">
        <v>5</v>
      </c>
      <c r="F59">
        <v>3</v>
      </c>
      <c r="G59">
        <v>120</v>
      </c>
      <c r="H59">
        <v>117</v>
      </c>
      <c r="I59">
        <v>91</v>
      </c>
      <c r="J59">
        <v>3</v>
      </c>
    </row>
    <row r="60" spans="1:10" x14ac:dyDescent="0.25">
      <c r="A60">
        <v>55</v>
      </c>
      <c r="B60">
        <v>68</v>
      </c>
      <c r="C60">
        <v>15</v>
      </c>
      <c r="D60">
        <v>0.287570773623884</v>
      </c>
      <c r="E60">
        <v>5</v>
      </c>
      <c r="F60">
        <v>3</v>
      </c>
      <c r="G60">
        <v>12</v>
      </c>
      <c r="H60">
        <v>11</v>
      </c>
      <c r="I60">
        <v>4</v>
      </c>
      <c r="J60">
        <v>2</v>
      </c>
    </row>
    <row r="61" spans="1:10" x14ac:dyDescent="0.25">
      <c r="A61">
        <v>55</v>
      </c>
      <c r="B61">
        <v>88</v>
      </c>
      <c r="C61">
        <v>60</v>
      </c>
      <c r="D61">
        <v>0.75169676635414395</v>
      </c>
      <c r="E61">
        <v>2</v>
      </c>
      <c r="F61">
        <v>3</v>
      </c>
      <c r="G61">
        <v>40</v>
      </c>
      <c r="H61">
        <v>40</v>
      </c>
      <c r="I61">
        <v>81</v>
      </c>
      <c r="J61">
        <v>2.88</v>
      </c>
    </row>
    <row r="62" spans="1:10" x14ac:dyDescent="0.25">
      <c r="A62">
        <v>60</v>
      </c>
      <c r="B62">
        <v>4</v>
      </c>
      <c r="C62">
        <v>70</v>
      </c>
      <c r="D62">
        <v>0.59453607862815305</v>
      </c>
      <c r="E62">
        <v>6</v>
      </c>
      <c r="F62">
        <v>3</v>
      </c>
      <c r="G62">
        <v>67</v>
      </c>
      <c r="H62">
        <v>67</v>
      </c>
      <c r="I62">
        <v>133</v>
      </c>
      <c r="J62">
        <v>3</v>
      </c>
    </row>
    <row r="63" spans="1:10" x14ac:dyDescent="0.25">
      <c r="A63">
        <v>60</v>
      </c>
      <c r="B63">
        <v>21</v>
      </c>
      <c r="C63">
        <v>70</v>
      </c>
      <c r="D63">
        <v>0.44030744675546901</v>
      </c>
      <c r="E63">
        <v>1</v>
      </c>
      <c r="F63">
        <v>3</v>
      </c>
      <c r="G63">
        <v>235</v>
      </c>
      <c r="H63">
        <v>229</v>
      </c>
      <c r="I63">
        <v>104</v>
      </c>
      <c r="J63">
        <v>2</v>
      </c>
    </row>
    <row r="64" spans="1:10" x14ac:dyDescent="0.25">
      <c r="A64">
        <v>60</v>
      </c>
      <c r="B64">
        <v>23</v>
      </c>
      <c r="C64">
        <v>1</v>
      </c>
      <c r="D64">
        <v>0.73583274940028798</v>
      </c>
      <c r="E64">
        <v>6</v>
      </c>
      <c r="F64">
        <v>3</v>
      </c>
      <c r="G64">
        <v>138</v>
      </c>
      <c r="H64">
        <v>138</v>
      </c>
      <c r="I64">
        <v>609</v>
      </c>
      <c r="J64">
        <v>3</v>
      </c>
    </row>
    <row r="65" spans="1:10" x14ac:dyDescent="0.25">
      <c r="A65">
        <v>60</v>
      </c>
      <c r="B65">
        <v>29</v>
      </c>
      <c r="C65">
        <v>40</v>
      </c>
      <c r="D65">
        <v>0.98023685766384006</v>
      </c>
      <c r="E65">
        <v>2</v>
      </c>
      <c r="F65">
        <v>3</v>
      </c>
      <c r="G65">
        <v>384</v>
      </c>
      <c r="H65">
        <v>384</v>
      </c>
      <c r="I65">
        <v>5246</v>
      </c>
      <c r="J65">
        <v>5</v>
      </c>
    </row>
    <row r="66" spans="1:10" x14ac:dyDescent="0.25">
      <c r="A66">
        <v>60</v>
      </c>
      <c r="B66">
        <v>44</v>
      </c>
      <c r="C66">
        <v>36</v>
      </c>
      <c r="D66">
        <v>0.95545248081907597</v>
      </c>
      <c r="E66">
        <v>3</v>
      </c>
      <c r="F66">
        <v>3</v>
      </c>
      <c r="G66">
        <v>385</v>
      </c>
      <c r="H66">
        <v>385</v>
      </c>
      <c r="I66">
        <v>5060</v>
      </c>
      <c r="J66">
        <v>5</v>
      </c>
    </row>
    <row r="67" spans="1:10" x14ac:dyDescent="0.25">
      <c r="A67">
        <v>60</v>
      </c>
      <c r="B67">
        <v>90</v>
      </c>
      <c r="C67">
        <v>94</v>
      </c>
      <c r="D67">
        <v>0.84255826473236095</v>
      </c>
      <c r="E67">
        <v>7</v>
      </c>
      <c r="F67">
        <v>3</v>
      </c>
      <c r="G67">
        <v>568</v>
      </c>
      <c r="H67">
        <v>568</v>
      </c>
      <c r="I67">
        <v>2339</v>
      </c>
      <c r="J67">
        <v>3</v>
      </c>
    </row>
    <row r="68" spans="1:10" x14ac:dyDescent="0.25">
      <c r="A68">
        <v>65</v>
      </c>
      <c r="B68">
        <v>4</v>
      </c>
      <c r="C68">
        <v>5</v>
      </c>
      <c r="D68">
        <v>0.14982859790325201</v>
      </c>
      <c r="E68">
        <v>6</v>
      </c>
      <c r="F68">
        <v>3</v>
      </c>
      <c r="G68">
        <v>21</v>
      </c>
      <c r="H68">
        <v>20</v>
      </c>
      <c r="I68">
        <v>29</v>
      </c>
      <c r="J68">
        <v>1</v>
      </c>
    </row>
    <row r="69" spans="1:10" x14ac:dyDescent="0.25">
      <c r="A69">
        <v>65</v>
      </c>
      <c r="B69">
        <v>15</v>
      </c>
      <c r="C69">
        <v>3</v>
      </c>
      <c r="D69">
        <v>0.68430216424167201</v>
      </c>
      <c r="E69">
        <v>6</v>
      </c>
      <c r="F69">
        <v>3</v>
      </c>
      <c r="G69">
        <v>17</v>
      </c>
      <c r="H69">
        <v>17</v>
      </c>
      <c r="I69">
        <v>72</v>
      </c>
      <c r="J69">
        <v>3</v>
      </c>
    </row>
    <row r="70" spans="1:10" x14ac:dyDescent="0.25">
      <c r="A70">
        <v>65</v>
      </c>
      <c r="B70">
        <v>15</v>
      </c>
      <c r="C70">
        <v>94</v>
      </c>
      <c r="D70">
        <v>0.95269371755421195</v>
      </c>
      <c r="E70">
        <v>7</v>
      </c>
      <c r="F70">
        <v>3</v>
      </c>
      <c r="G70">
        <v>60</v>
      </c>
      <c r="H70">
        <v>60</v>
      </c>
      <c r="I70">
        <v>790</v>
      </c>
      <c r="J70">
        <v>5</v>
      </c>
    </row>
    <row r="71" spans="1:10" x14ac:dyDescent="0.25">
      <c r="A71">
        <v>65</v>
      </c>
      <c r="B71">
        <v>39</v>
      </c>
      <c r="C71">
        <v>94</v>
      </c>
      <c r="D71">
        <v>0.73958934936672405</v>
      </c>
      <c r="E71">
        <v>7</v>
      </c>
      <c r="F71">
        <v>3</v>
      </c>
      <c r="G71">
        <v>115</v>
      </c>
      <c r="H71">
        <v>112</v>
      </c>
      <c r="I71">
        <v>145</v>
      </c>
      <c r="J71">
        <v>3</v>
      </c>
    </row>
    <row r="72" spans="1:10" x14ac:dyDescent="0.25">
      <c r="A72">
        <v>65</v>
      </c>
      <c r="B72">
        <v>42</v>
      </c>
      <c r="C72">
        <v>16</v>
      </c>
      <c r="D72">
        <v>0.465760495979339</v>
      </c>
      <c r="E72">
        <v>3</v>
      </c>
      <c r="F72">
        <v>3</v>
      </c>
      <c r="G72">
        <v>13</v>
      </c>
      <c r="H72">
        <v>13</v>
      </c>
      <c r="I72">
        <v>25</v>
      </c>
      <c r="J72">
        <v>2</v>
      </c>
    </row>
    <row r="73" spans="1:10" x14ac:dyDescent="0.25">
      <c r="A73">
        <v>70</v>
      </c>
      <c r="B73">
        <v>71</v>
      </c>
      <c r="C73">
        <v>95</v>
      </c>
      <c r="D73">
        <v>0.72442702623084199</v>
      </c>
      <c r="E73">
        <v>6</v>
      </c>
      <c r="F73">
        <v>3</v>
      </c>
      <c r="G73">
        <v>431</v>
      </c>
      <c r="H73">
        <v>431</v>
      </c>
      <c r="I73">
        <v>1493</v>
      </c>
      <c r="J73">
        <v>3</v>
      </c>
    </row>
    <row r="74" spans="1:10" x14ac:dyDescent="0.25">
      <c r="A74">
        <v>70</v>
      </c>
      <c r="B74">
        <v>80</v>
      </c>
      <c r="C74">
        <v>26</v>
      </c>
      <c r="D74">
        <v>0.83267442183569096</v>
      </c>
      <c r="E74">
        <v>1</v>
      </c>
      <c r="F74">
        <v>3</v>
      </c>
      <c r="G74">
        <v>357</v>
      </c>
      <c r="H74">
        <v>357</v>
      </c>
      <c r="I74">
        <v>468</v>
      </c>
      <c r="J74">
        <v>3</v>
      </c>
    </row>
    <row r="75" spans="1:10" x14ac:dyDescent="0.25">
      <c r="A75">
        <v>75</v>
      </c>
      <c r="B75">
        <v>94</v>
      </c>
      <c r="C75">
        <v>41</v>
      </c>
      <c r="D75">
        <v>0.87879400094971105</v>
      </c>
      <c r="E75">
        <v>2</v>
      </c>
      <c r="F75">
        <v>3</v>
      </c>
      <c r="G75">
        <v>442</v>
      </c>
      <c r="H75">
        <v>442</v>
      </c>
      <c r="I75">
        <v>1441</v>
      </c>
      <c r="J75">
        <v>3</v>
      </c>
    </row>
    <row r="76" spans="1:10" x14ac:dyDescent="0.25">
      <c r="A76">
        <v>75</v>
      </c>
      <c r="B76">
        <v>95</v>
      </c>
      <c r="C76">
        <v>72</v>
      </c>
      <c r="D76">
        <v>0.32991296099498901</v>
      </c>
      <c r="E76">
        <v>2</v>
      </c>
      <c r="F76">
        <v>3</v>
      </c>
      <c r="G76">
        <v>198</v>
      </c>
      <c r="H76">
        <v>197</v>
      </c>
      <c r="I76">
        <v>29</v>
      </c>
      <c r="J76">
        <v>1</v>
      </c>
    </row>
    <row r="77" spans="1:10" x14ac:dyDescent="0.25">
      <c r="A77">
        <v>80</v>
      </c>
      <c r="B77">
        <v>12</v>
      </c>
      <c r="C77">
        <v>64</v>
      </c>
      <c r="D77">
        <v>0.21082337154075501</v>
      </c>
      <c r="E77">
        <v>6</v>
      </c>
      <c r="F77">
        <v>3</v>
      </c>
      <c r="G77">
        <v>293</v>
      </c>
      <c r="H77">
        <v>293</v>
      </c>
      <c r="I77">
        <v>229</v>
      </c>
      <c r="J77">
        <v>2</v>
      </c>
    </row>
    <row r="78" spans="1:10" x14ac:dyDescent="0.25">
      <c r="A78">
        <v>80</v>
      </c>
      <c r="B78">
        <v>25</v>
      </c>
      <c r="C78">
        <v>32</v>
      </c>
      <c r="D78">
        <v>0.65077799838036299</v>
      </c>
      <c r="E78">
        <v>3</v>
      </c>
      <c r="F78">
        <v>3</v>
      </c>
      <c r="G78">
        <v>443</v>
      </c>
      <c r="H78">
        <v>421</v>
      </c>
      <c r="I78">
        <v>1849</v>
      </c>
      <c r="J78">
        <v>3</v>
      </c>
    </row>
    <row r="79" spans="1:10" x14ac:dyDescent="0.25">
      <c r="A79">
        <v>80</v>
      </c>
      <c r="B79">
        <v>52</v>
      </c>
      <c r="C79">
        <v>58</v>
      </c>
      <c r="D79">
        <v>0.14576500141993201</v>
      </c>
      <c r="E79">
        <v>6</v>
      </c>
      <c r="F79">
        <v>3</v>
      </c>
      <c r="G79">
        <v>13</v>
      </c>
      <c r="H79">
        <v>13</v>
      </c>
      <c r="I79">
        <v>2</v>
      </c>
      <c r="J79">
        <v>1</v>
      </c>
    </row>
    <row r="80" spans="1:10" x14ac:dyDescent="0.25">
      <c r="A80">
        <v>80</v>
      </c>
      <c r="B80">
        <v>91</v>
      </c>
      <c r="C80">
        <v>97</v>
      </c>
      <c r="D80">
        <v>0.57249190751463197</v>
      </c>
      <c r="E80">
        <v>6</v>
      </c>
      <c r="F80">
        <v>3</v>
      </c>
      <c r="G80">
        <v>359</v>
      </c>
      <c r="H80">
        <v>359</v>
      </c>
      <c r="I80">
        <v>299</v>
      </c>
      <c r="J80">
        <v>3</v>
      </c>
    </row>
    <row r="81" spans="1:10" x14ac:dyDescent="0.25">
      <c r="A81">
        <v>85</v>
      </c>
      <c r="B81">
        <v>19</v>
      </c>
      <c r="C81">
        <v>11</v>
      </c>
      <c r="D81">
        <v>0.912205634638667</v>
      </c>
      <c r="E81">
        <v>1</v>
      </c>
      <c r="F81">
        <v>3</v>
      </c>
      <c r="G81">
        <v>23</v>
      </c>
      <c r="H81">
        <v>23</v>
      </c>
      <c r="I81">
        <v>171</v>
      </c>
      <c r="J81">
        <v>4</v>
      </c>
    </row>
    <row r="82" spans="1:10" x14ac:dyDescent="0.25">
      <c r="A82">
        <v>85</v>
      </c>
      <c r="B82">
        <v>21</v>
      </c>
      <c r="C82">
        <v>48</v>
      </c>
      <c r="D82">
        <v>0.73835546337068103</v>
      </c>
      <c r="E82">
        <v>6</v>
      </c>
      <c r="F82">
        <v>3</v>
      </c>
      <c r="G82">
        <v>46</v>
      </c>
      <c r="H82">
        <v>46</v>
      </c>
      <c r="I82">
        <v>175</v>
      </c>
      <c r="J82">
        <v>3</v>
      </c>
    </row>
    <row r="83" spans="1:10" x14ac:dyDescent="0.25">
      <c r="A83">
        <v>85</v>
      </c>
      <c r="B83">
        <v>29</v>
      </c>
      <c r="C83">
        <v>31</v>
      </c>
      <c r="D83">
        <v>0.33449261030182198</v>
      </c>
      <c r="E83">
        <v>7</v>
      </c>
      <c r="F83">
        <v>3</v>
      </c>
      <c r="G83">
        <v>50</v>
      </c>
      <c r="H83">
        <v>0</v>
      </c>
      <c r="I83">
        <v>0</v>
      </c>
      <c r="J83">
        <v>0</v>
      </c>
    </row>
    <row r="84" spans="1:10" x14ac:dyDescent="0.25">
      <c r="A84">
        <v>85</v>
      </c>
      <c r="B84">
        <v>43</v>
      </c>
      <c r="C84">
        <v>91</v>
      </c>
      <c r="D84">
        <v>0.131473744288087</v>
      </c>
      <c r="E84">
        <v>6</v>
      </c>
      <c r="F84">
        <v>3</v>
      </c>
      <c r="G84">
        <v>8</v>
      </c>
      <c r="H84">
        <v>0</v>
      </c>
      <c r="I84">
        <v>0</v>
      </c>
      <c r="J84">
        <v>0</v>
      </c>
    </row>
    <row r="85" spans="1:10" x14ac:dyDescent="0.25">
      <c r="A85">
        <v>85</v>
      </c>
      <c r="B85">
        <v>75</v>
      </c>
      <c r="C85">
        <v>55</v>
      </c>
      <c r="D85">
        <v>0.70347924623638403</v>
      </c>
      <c r="E85">
        <v>6</v>
      </c>
      <c r="F85">
        <v>3</v>
      </c>
      <c r="G85">
        <v>138</v>
      </c>
      <c r="H85">
        <v>138</v>
      </c>
      <c r="I85">
        <v>132</v>
      </c>
      <c r="J85">
        <v>3</v>
      </c>
    </row>
    <row r="86" spans="1:10" x14ac:dyDescent="0.25">
      <c r="A86">
        <v>90</v>
      </c>
      <c r="B86">
        <v>11</v>
      </c>
      <c r="C86">
        <v>46</v>
      </c>
      <c r="D86">
        <v>0.48720758687704802</v>
      </c>
      <c r="E86">
        <v>2</v>
      </c>
      <c r="F86">
        <v>3</v>
      </c>
      <c r="G86">
        <v>191</v>
      </c>
      <c r="H86">
        <v>185</v>
      </c>
      <c r="I86">
        <v>151</v>
      </c>
      <c r="J86">
        <v>2</v>
      </c>
    </row>
    <row r="87" spans="1:10" x14ac:dyDescent="0.25">
      <c r="A87">
        <v>90</v>
      </c>
      <c r="B87">
        <v>14</v>
      </c>
      <c r="C87">
        <v>55</v>
      </c>
      <c r="D87">
        <v>0.140284033492208</v>
      </c>
      <c r="E87">
        <v>7</v>
      </c>
      <c r="F87">
        <v>3</v>
      </c>
      <c r="G87">
        <v>176</v>
      </c>
      <c r="H87">
        <v>152</v>
      </c>
      <c r="I87">
        <v>15</v>
      </c>
      <c r="J87">
        <v>1</v>
      </c>
    </row>
    <row r="88" spans="1:10" x14ac:dyDescent="0.25">
      <c r="A88">
        <v>90</v>
      </c>
      <c r="B88">
        <v>66</v>
      </c>
      <c r="C88">
        <v>18</v>
      </c>
      <c r="D88">
        <v>0.85223997151479103</v>
      </c>
      <c r="E88">
        <v>5</v>
      </c>
      <c r="F88">
        <v>3</v>
      </c>
      <c r="G88">
        <v>203</v>
      </c>
      <c r="H88">
        <v>203</v>
      </c>
      <c r="I88">
        <v>496</v>
      </c>
      <c r="J88">
        <v>3</v>
      </c>
    </row>
    <row r="89" spans="1:10" x14ac:dyDescent="0.25">
      <c r="A89">
        <v>90</v>
      </c>
      <c r="B89">
        <v>67</v>
      </c>
      <c r="C89">
        <v>78</v>
      </c>
      <c r="D89">
        <v>0.87857079226523604</v>
      </c>
      <c r="E89">
        <v>1</v>
      </c>
      <c r="F89">
        <v>3</v>
      </c>
      <c r="G89">
        <v>275</v>
      </c>
      <c r="H89">
        <v>275</v>
      </c>
      <c r="I89">
        <v>284</v>
      </c>
      <c r="J89">
        <v>3</v>
      </c>
    </row>
    <row r="90" spans="1:10" x14ac:dyDescent="0.25">
      <c r="A90">
        <v>90</v>
      </c>
      <c r="B90">
        <v>70</v>
      </c>
      <c r="C90">
        <v>50</v>
      </c>
      <c r="D90">
        <v>0.99491061223670796</v>
      </c>
      <c r="E90">
        <v>1</v>
      </c>
      <c r="F90">
        <v>3</v>
      </c>
      <c r="G90">
        <v>299</v>
      </c>
      <c r="H90">
        <v>299</v>
      </c>
      <c r="I90">
        <v>1210</v>
      </c>
      <c r="J90">
        <v>5</v>
      </c>
    </row>
    <row r="91" spans="1:10" x14ac:dyDescent="0.25">
      <c r="A91">
        <v>90</v>
      </c>
      <c r="B91">
        <v>74</v>
      </c>
      <c r="C91">
        <v>67</v>
      </c>
      <c r="D91">
        <v>0.19590768311172699</v>
      </c>
      <c r="E91">
        <v>6</v>
      </c>
      <c r="F91">
        <v>3</v>
      </c>
      <c r="G91">
        <v>160</v>
      </c>
      <c r="H91">
        <v>152</v>
      </c>
      <c r="I91">
        <v>64</v>
      </c>
      <c r="J91">
        <v>1.85</v>
      </c>
    </row>
    <row r="92" spans="1:10" x14ac:dyDescent="0.25">
      <c r="A92">
        <v>90</v>
      </c>
      <c r="B92">
        <v>75</v>
      </c>
      <c r="C92">
        <v>40</v>
      </c>
      <c r="D92">
        <v>0.184874220751226</v>
      </c>
      <c r="E92">
        <v>2</v>
      </c>
      <c r="F92">
        <v>3</v>
      </c>
      <c r="G92">
        <v>61</v>
      </c>
      <c r="H92">
        <v>59</v>
      </c>
      <c r="I92">
        <v>23</v>
      </c>
      <c r="J92">
        <v>1.71</v>
      </c>
    </row>
    <row r="93" spans="1:10" x14ac:dyDescent="0.25">
      <c r="A93">
        <v>90</v>
      </c>
      <c r="B93">
        <v>86</v>
      </c>
      <c r="C93">
        <v>72</v>
      </c>
      <c r="D93">
        <v>0.67120899213478002</v>
      </c>
      <c r="E93">
        <v>1</v>
      </c>
      <c r="F93">
        <v>3</v>
      </c>
      <c r="G93">
        <v>18</v>
      </c>
      <c r="H93">
        <v>18</v>
      </c>
      <c r="I93">
        <v>14</v>
      </c>
      <c r="J93">
        <v>3</v>
      </c>
    </row>
    <row r="94" spans="1:10" x14ac:dyDescent="0.25">
      <c r="A94">
        <v>95</v>
      </c>
      <c r="B94">
        <v>26</v>
      </c>
      <c r="C94">
        <v>16</v>
      </c>
      <c r="D94">
        <v>0.83859813259914495</v>
      </c>
      <c r="E94">
        <v>2</v>
      </c>
      <c r="F94">
        <v>3</v>
      </c>
      <c r="G94">
        <v>323</v>
      </c>
      <c r="H94">
        <v>323</v>
      </c>
      <c r="I94">
        <v>1180</v>
      </c>
      <c r="J94">
        <v>3</v>
      </c>
    </row>
    <row r="95" spans="1:10" x14ac:dyDescent="0.25">
      <c r="A95">
        <v>95</v>
      </c>
      <c r="B95">
        <v>69</v>
      </c>
      <c r="C95">
        <v>45</v>
      </c>
      <c r="D95">
        <v>0.70853844471275795</v>
      </c>
      <c r="E95">
        <v>1</v>
      </c>
      <c r="F95">
        <v>3</v>
      </c>
      <c r="G95">
        <v>127</v>
      </c>
      <c r="H95">
        <v>91</v>
      </c>
      <c r="I95">
        <v>125</v>
      </c>
      <c r="J95">
        <v>3</v>
      </c>
    </row>
    <row r="96" spans="1:10" x14ac:dyDescent="0.25">
      <c r="A96">
        <v>100</v>
      </c>
      <c r="B96">
        <v>3</v>
      </c>
      <c r="C96">
        <v>86</v>
      </c>
      <c r="D96">
        <v>0.63133976422250304</v>
      </c>
      <c r="E96">
        <v>1</v>
      </c>
      <c r="F96">
        <v>3</v>
      </c>
      <c r="G96">
        <v>73</v>
      </c>
      <c r="H96">
        <v>73</v>
      </c>
      <c r="I96">
        <v>102</v>
      </c>
      <c r="J96">
        <v>3</v>
      </c>
    </row>
    <row r="97" spans="1:10" x14ac:dyDescent="0.25">
      <c r="A97">
        <v>100</v>
      </c>
      <c r="B97">
        <v>8</v>
      </c>
      <c r="C97">
        <v>64</v>
      </c>
      <c r="D97">
        <v>0.17963390331715301</v>
      </c>
      <c r="E97">
        <v>5</v>
      </c>
      <c r="F97">
        <v>3</v>
      </c>
      <c r="G97">
        <v>187</v>
      </c>
      <c r="H97">
        <v>186</v>
      </c>
      <c r="I97">
        <v>92</v>
      </c>
      <c r="J97">
        <v>2</v>
      </c>
    </row>
    <row r="98" spans="1:10" x14ac:dyDescent="0.25">
      <c r="A98">
        <v>100</v>
      </c>
      <c r="B98">
        <v>35</v>
      </c>
      <c r="C98">
        <v>51</v>
      </c>
      <c r="D98">
        <v>0.52247202256694403</v>
      </c>
      <c r="E98">
        <v>3</v>
      </c>
      <c r="F98">
        <v>3</v>
      </c>
      <c r="G98">
        <v>64</v>
      </c>
      <c r="H98">
        <v>64</v>
      </c>
      <c r="I98">
        <v>58</v>
      </c>
      <c r="J98">
        <v>3</v>
      </c>
    </row>
    <row r="99" spans="1:10" x14ac:dyDescent="0.25">
      <c r="A99">
        <v>100</v>
      </c>
      <c r="B99">
        <v>49</v>
      </c>
      <c r="C99">
        <v>58</v>
      </c>
      <c r="D99">
        <v>0.89049910567700896</v>
      </c>
      <c r="E99">
        <v>1</v>
      </c>
      <c r="F99">
        <v>3</v>
      </c>
      <c r="G99">
        <v>279</v>
      </c>
      <c r="H99">
        <v>279</v>
      </c>
      <c r="I99">
        <v>368</v>
      </c>
      <c r="J99">
        <v>3</v>
      </c>
    </row>
    <row r="100" spans="1:10" x14ac:dyDescent="0.25">
      <c r="A100">
        <v>100</v>
      </c>
      <c r="B100">
        <v>99</v>
      </c>
      <c r="C100">
        <v>29</v>
      </c>
      <c r="D100">
        <v>0.91322363400831796</v>
      </c>
      <c r="E100">
        <v>1</v>
      </c>
      <c r="F100">
        <v>3</v>
      </c>
      <c r="G100">
        <v>463</v>
      </c>
      <c r="H100">
        <v>463</v>
      </c>
      <c r="I100">
        <v>4312</v>
      </c>
      <c r="J100">
        <v>4</v>
      </c>
    </row>
    <row r="101" spans="1:10" x14ac:dyDescent="0.25">
      <c r="A101">
        <v>100</v>
      </c>
      <c r="B101">
        <v>99</v>
      </c>
      <c r="C101">
        <v>83</v>
      </c>
      <c r="D101">
        <v>0.76353455521166302</v>
      </c>
      <c r="E101">
        <v>6</v>
      </c>
      <c r="F101">
        <v>3</v>
      </c>
      <c r="G101">
        <v>26</v>
      </c>
      <c r="H101">
        <v>26</v>
      </c>
      <c r="I101">
        <v>17</v>
      </c>
      <c r="J101">
        <v>3</v>
      </c>
    </row>
  </sheetData>
  <sortState ref="N2:N9">
    <sortCondition ref="N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wind-events-log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R -FS</dc:creator>
  <cp:lastModifiedBy>USDA Forest Service</cp:lastModifiedBy>
  <dcterms:created xsi:type="dcterms:W3CDTF">2015-11-09T17:40:59Z</dcterms:created>
  <dcterms:modified xsi:type="dcterms:W3CDTF">2015-11-10T17:02:38Z</dcterms:modified>
</cp:coreProperties>
</file>