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ejager\Desktop\Isle Royale C-Change New\cchange\CC_P0\A\"/>
    </mc:Choice>
  </mc:AlternateContent>
  <bookViews>
    <workbookView xWindow="0" yWindow="0" windowWidth="19410" windowHeight="7020"/>
  </bookViews>
  <sheets>
    <sheet name="spp-biomass-log" sheetId="1" r:id="rId1"/>
  </sheets>
  <calcPr calcId="171027"/>
</workbook>
</file>

<file path=xl/calcChain.xml><?xml version="1.0" encoding="utf-8"?>
<calcChain xmlns="http://schemas.openxmlformats.org/spreadsheetml/2006/main">
  <c r="AI4" i="1" l="1"/>
  <c r="AJ4" i="1"/>
  <c r="AK4" i="1"/>
  <c r="AL4" i="1"/>
  <c r="AN4" i="1"/>
  <c r="AO4" i="1"/>
  <c r="AS4" i="1"/>
  <c r="AT4" i="1"/>
  <c r="AU4" i="1"/>
  <c r="AH5" i="1"/>
  <c r="AI5" i="1"/>
  <c r="AJ5" i="1"/>
  <c r="AK5" i="1"/>
  <c r="AL7" i="1"/>
  <c r="AM7" i="1"/>
  <c r="AN7" i="1"/>
  <c r="AO7" i="1"/>
  <c r="AO9" i="1"/>
  <c r="AP9" i="1"/>
  <c r="AQ9" i="1"/>
  <c r="AR9" i="1"/>
  <c r="AS9" i="1"/>
  <c r="AT11" i="1"/>
  <c r="AU11" i="1"/>
  <c r="AH12" i="1"/>
  <c r="AI12" i="1"/>
  <c r="AJ14" i="1"/>
  <c r="AK14" i="1"/>
  <c r="AL14" i="1"/>
  <c r="AM14" i="1"/>
  <c r="AN2" i="1"/>
  <c r="AO2" i="1"/>
  <c r="AP2" i="1"/>
  <c r="AQ2" i="1"/>
  <c r="AR2" i="1"/>
  <c r="S3" i="1"/>
  <c r="AH3" i="1" s="1"/>
  <c r="T3" i="1"/>
  <c r="AI3" i="1" s="1"/>
  <c r="U3" i="1"/>
  <c r="AJ3" i="1" s="1"/>
  <c r="V3" i="1"/>
  <c r="AK3" i="1" s="1"/>
  <c r="W3" i="1"/>
  <c r="AL3" i="1" s="1"/>
  <c r="X3" i="1"/>
  <c r="AM3" i="1" s="1"/>
  <c r="Y3" i="1"/>
  <c r="AN3" i="1" s="1"/>
  <c r="Z3" i="1"/>
  <c r="AO3" i="1" s="1"/>
  <c r="AA3" i="1"/>
  <c r="AP3" i="1" s="1"/>
  <c r="AB3" i="1"/>
  <c r="AQ3" i="1" s="1"/>
  <c r="AC3" i="1"/>
  <c r="AR3" i="1" s="1"/>
  <c r="AD3" i="1"/>
  <c r="AS3" i="1" s="1"/>
  <c r="AE3" i="1"/>
  <c r="AT3" i="1" s="1"/>
  <c r="AF3" i="1"/>
  <c r="AU3" i="1" s="1"/>
  <c r="S4" i="1"/>
  <c r="AH4" i="1" s="1"/>
  <c r="T4" i="1"/>
  <c r="U4" i="1"/>
  <c r="V4" i="1"/>
  <c r="W4" i="1"/>
  <c r="X4" i="1"/>
  <c r="AM4" i="1" s="1"/>
  <c r="Y4" i="1"/>
  <c r="Z4" i="1"/>
  <c r="AA4" i="1"/>
  <c r="AP4" i="1" s="1"/>
  <c r="AB4" i="1"/>
  <c r="AQ4" i="1" s="1"/>
  <c r="AC4" i="1"/>
  <c r="AR4" i="1" s="1"/>
  <c r="AD4" i="1"/>
  <c r="AE4" i="1"/>
  <c r="AF4" i="1"/>
  <c r="S5" i="1"/>
  <c r="T5" i="1"/>
  <c r="U5" i="1"/>
  <c r="V5" i="1"/>
  <c r="W5" i="1"/>
  <c r="AL5" i="1" s="1"/>
  <c r="X5" i="1"/>
  <c r="AM5" i="1" s="1"/>
  <c r="Y5" i="1"/>
  <c r="AN5" i="1" s="1"/>
  <c r="Z5" i="1"/>
  <c r="AO5" i="1" s="1"/>
  <c r="AA5" i="1"/>
  <c r="AP5" i="1" s="1"/>
  <c r="AB5" i="1"/>
  <c r="AQ5" i="1" s="1"/>
  <c r="AC5" i="1"/>
  <c r="AR5" i="1" s="1"/>
  <c r="AD5" i="1"/>
  <c r="AS5" i="1" s="1"/>
  <c r="AE5" i="1"/>
  <c r="AT5" i="1" s="1"/>
  <c r="AF5" i="1"/>
  <c r="AU5" i="1" s="1"/>
  <c r="S6" i="1"/>
  <c r="AH6" i="1" s="1"/>
  <c r="T6" i="1"/>
  <c r="AI6" i="1" s="1"/>
  <c r="U6" i="1"/>
  <c r="AJ6" i="1" s="1"/>
  <c r="V6" i="1"/>
  <c r="AK6" i="1" s="1"/>
  <c r="W6" i="1"/>
  <c r="AL6" i="1" s="1"/>
  <c r="X6" i="1"/>
  <c r="Y6" i="1"/>
  <c r="Z6" i="1"/>
  <c r="AO6" i="1" s="1"/>
  <c r="AA6" i="1"/>
  <c r="AB6" i="1"/>
  <c r="AQ6" i="1" s="1"/>
  <c r="AC6" i="1"/>
  <c r="AD6" i="1"/>
  <c r="AE6" i="1"/>
  <c r="AT6" i="1" s="1"/>
  <c r="AF6" i="1"/>
  <c r="AU6" i="1" s="1"/>
  <c r="S7" i="1"/>
  <c r="AH7" i="1" s="1"/>
  <c r="T7" i="1"/>
  <c r="AI7" i="1" s="1"/>
  <c r="U7" i="1"/>
  <c r="AJ7" i="1" s="1"/>
  <c r="V7" i="1"/>
  <c r="AK7" i="1" s="1"/>
  <c r="W7" i="1"/>
  <c r="X7" i="1"/>
  <c r="Y7" i="1"/>
  <c r="Z7" i="1"/>
  <c r="AA7" i="1"/>
  <c r="AP7" i="1" s="1"/>
  <c r="AB7" i="1"/>
  <c r="AQ7" i="1" s="1"/>
  <c r="AC7" i="1"/>
  <c r="AR7" i="1" s="1"/>
  <c r="AD7" i="1"/>
  <c r="AS7" i="1" s="1"/>
  <c r="AE7" i="1"/>
  <c r="AT7" i="1" s="1"/>
  <c r="AF7" i="1"/>
  <c r="AU7" i="1" s="1"/>
  <c r="S8" i="1"/>
  <c r="AH8" i="1" s="1"/>
  <c r="T8" i="1"/>
  <c r="AI8" i="1" s="1"/>
  <c r="U8" i="1"/>
  <c r="AJ8" i="1" s="1"/>
  <c r="V8" i="1"/>
  <c r="AK8" i="1" s="1"/>
  <c r="W8" i="1"/>
  <c r="AL8" i="1" s="1"/>
  <c r="X8" i="1"/>
  <c r="AM8" i="1" s="1"/>
  <c r="Y8" i="1"/>
  <c r="AN8" i="1" s="1"/>
  <c r="Z8" i="1"/>
  <c r="AO8" i="1" s="1"/>
  <c r="AA8" i="1"/>
  <c r="AP8" i="1" s="1"/>
  <c r="AB8" i="1"/>
  <c r="AC8" i="1"/>
  <c r="AD8" i="1"/>
  <c r="AS8" i="1" s="1"/>
  <c r="AE8" i="1"/>
  <c r="AF8" i="1"/>
  <c r="AU8" i="1" s="1"/>
  <c r="S9" i="1"/>
  <c r="T9" i="1"/>
  <c r="U9" i="1"/>
  <c r="AJ9" i="1" s="1"/>
  <c r="V9" i="1"/>
  <c r="AK9" i="1" s="1"/>
  <c r="W9" i="1"/>
  <c r="AL9" i="1" s="1"/>
  <c r="X9" i="1"/>
  <c r="AM9" i="1" s="1"/>
  <c r="Y9" i="1"/>
  <c r="AN9" i="1" s="1"/>
  <c r="Z9" i="1"/>
  <c r="AA9" i="1"/>
  <c r="AB9" i="1"/>
  <c r="AC9" i="1"/>
  <c r="AD9" i="1"/>
  <c r="AE9" i="1"/>
  <c r="AT9" i="1" s="1"/>
  <c r="AF9" i="1"/>
  <c r="AU9" i="1" s="1"/>
  <c r="S10" i="1"/>
  <c r="AH10" i="1" s="1"/>
  <c r="T10" i="1"/>
  <c r="AI10" i="1" s="1"/>
  <c r="U10" i="1"/>
  <c r="AJ10" i="1" s="1"/>
  <c r="V10" i="1"/>
  <c r="AK10" i="1" s="1"/>
  <c r="W10" i="1"/>
  <c r="AL10" i="1" s="1"/>
  <c r="X10" i="1"/>
  <c r="AM10" i="1" s="1"/>
  <c r="Y10" i="1"/>
  <c r="AN10" i="1" s="1"/>
  <c r="Z10" i="1"/>
  <c r="AO10" i="1" s="1"/>
  <c r="AA10" i="1"/>
  <c r="AP10" i="1" s="1"/>
  <c r="AB10" i="1"/>
  <c r="AQ10" i="1" s="1"/>
  <c r="AC10" i="1"/>
  <c r="AR10" i="1" s="1"/>
  <c r="AD10" i="1"/>
  <c r="AS10" i="1" s="1"/>
  <c r="AE10" i="1"/>
  <c r="AT10" i="1" s="1"/>
  <c r="AF10" i="1"/>
  <c r="S11" i="1"/>
  <c r="T11" i="1"/>
  <c r="AI11" i="1" s="1"/>
  <c r="U11" i="1"/>
  <c r="V11" i="1"/>
  <c r="AK11" i="1" s="1"/>
  <c r="W11" i="1"/>
  <c r="X11" i="1"/>
  <c r="Y11" i="1"/>
  <c r="AN11" i="1" s="1"/>
  <c r="Z11" i="1"/>
  <c r="AO11" i="1" s="1"/>
  <c r="AA11" i="1"/>
  <c r="AP11" i="1" s="1"/>
  <c r="AB11" i="1"/>
  <c r="AQ11" i="1" s="1"/>
  <c r="AC11" i="1"/>
  <c r="AR11" i="1" s="1"/>
  <c r="AD11" i="1"/>
  <c r="AS11" i="1" s="1"/>
  <c r="AE11" i="1"/>
  <c r="AF11" i="1"/>
  <c r="S12" i="1"/>
  <c r="T12" i="1"/>
  <c r="U12" i="1"/>
  <c r="AJ12" i="1" s="1"/>
  <c r="V12" i="1"/>
  <c r="AK12" i="1" s="1"/>
  <c r="W12" i="1"/>
  <c r="AL12" i="1" s="1"/>
  <c r="X12" i="1"/>
  <c r="AM12" i="1" s="1"/>
  <c r="Y12" i="1"/>
  <c r="AN12" i="1" s="1"/>
  <c r="Z12" i="1"/>
  <c r="AO12" i="1" s="1"/>
  <c r="AA12" i="1"/>
  <c r="AP12" i="1" s="1"/>
  <c r="AB12" i="1"/>
  <c r="AQ12" i="1" s="1"/>
  <c r="AC12" i="1"/>
  <c r="AR12" i="1" s="1"/>
  <c r="AD12" i="1"/>
  <c r="AS12" i="1" s="1"/>
  <c r="AE12" i="1"/>
  <c r="AT12" i="1" s="1"/>
  <c r="AF12" i="1"/>
  <c r="AU12" i="1" s="1"/>
  <c r="S13" i="1"/>
  <c r="AH13" i="1" s="1"/>
  <c r="T13" i="1"/>
  <c r="AI13" i="1" s="1"/>
  <c r="U13" i="1"/>
  <c r="AJ13" i="1" s="1"/>
  <c r="V13" i="1"/>
  <c r="W13" i="1"/>
  <c r="AL13" i="1" s="1"/>
  <c r="X13" i="1"/>
  <c r="AM13" i="1" s="1"/>
  <c r="Y13" i="1"/>
  <c r="Z13" i="1"/>
  <c r="AO13" i="1" s="1"/>
  <c r="AA13" i="1"/>
  <c r="AB13" i="1"/>
  <c r="AC13" i="1"/>
  <c r="AR13" i="1" s="1"/>
  <c r="AD13" i="1"/>
  <c r="AS13" i="1" s="1"/>
  <c r="AE13" i="1"/>
  <c r="AT13" i="1" s="1"/>
  <c r="AF13" i="1"/>
  <c r="AU13" i="1" s="1"/>
  <c r="S14" i="1"/>
  <c r="AH14" i="1" s="1"/>
  <c r="T14" i="1"/>
  <c r="AI14" i="1" s="1"/>
  <c r="U14" i="1"/>
  <c r="V14" i="1"/>
  <c r="W14" i="1"/>
  <c r="X14" i="1"/>
  <c r="Y14" i="1"/>
  <c r="AN14" i="1" s="1"/>
  <c r="Z14" i="1"/>
  <c r="AO14" i="1" s="1"/>
  <c r="AA14" i="1"/>
  <c r="AP14" i="1" s="1"/>
  <c r="AB14" i="1"/>
  <c r="AQ14" i="1" s="1"/>
  <c r="AC14" i="1"/>
  <c r="AR14" i="1" s="1"/>
  <c r="AD14" i="1"/>
  <c r="AS14" i="1" s="1"/>
  <c r="AE14" i="1"/>
  <c r="AT14" i="1" s="1"/>
  <c r="AF14" i="1"/>
  <c r="AU14" i="1" s="1"/>
  <c r="S15" i="1"/>
  <c r="AH15" i="1" s="1"/>
  <c r="T15" i="1"/>
  <c r="AI15" i="1" s="1"/>
  <c r="U15" i="1"/>
  <c r="AJ15" i="1" s="1"/>
  <c r="V15" i="1"/>
  <c r="AK15" i="1" s="1"/>
  <c r="W15" i="1"/>
  <c r="AL15" i="1" s="1"/>
  <c r="X15" i="1"/>
  <c r="AM15" i="1" s="1"/>
  <c r="Y15" i="1"/>
  <c r="AN15" i="1" s="1"/>
  <c r="Z15" i="1"/>
  <c r="AA15" i="1"/>
  <c r="AP15" i="1" s="1"/>
  <c r="AB15" i="1"/>
  <c r="AQ15" i="1" s="1"/>
  <c r="AC15" i="1"/>
  <c r="AD15" i="1"/>
  <c r="AS15" i="1" s="1"/>
  <c r="AE15" i="1"/>
  <c r="AF15" i="1"/>
  <c r="S16" i="1"/>
  <c r="T16" i="1"/>
  <c r="U16" i="1"/>
  <c r="AJ2" i="1" s="1"/>
  <c r="V16" i="1"/>
  <c r="AK2" i="1" s="1"/>
  <c r="W16" i="1"/>
  <c r="AL2" i="1" s="1"/>
  <c r="X16" i="1"/>
  <c r="AM2" i="1" s="1"/>
  <c r="Y16" i="1"/>
  <c r="Z16" i="1"/>
  <c r="AA16" i="1"/>
  <c r="AB16" i="1"/>
  <c r="AC16" i="1"/>
  <c r="AD16" i="1"/>
  <c r="AE16" i="1"/>
  <c r="AF16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S20" i="1"/>
  <c r="T20" i="1"/>
  <c r="U20" i="1"/>
  <c r="V20" i="1"/>
  <c r="W20" i="1"/>
  <c r="X20" i="1"/>
  <c r="Y20" i="1"/>
  <c r="Z20" i="1"/>
  <c r="AA20" i="1"/>
  <c r="AP6" i="1" s="1"/>
  <c r="AB20" i="1"/>
  <c r="AC20" i="1"/>
  <c r="AR6" i="1" s="1"/>
  <c r="AD20" i="1"/>
  <c r="AS6" i="1" s="1"/>
  <c r="AE20" i="1"/>
  <c r="AF20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T8" i="1" s="1"/>
  <c r="AF22" i="1"/>
  <c r="S23" i="1"/>
  <c r="AH9" i="1" s="1"/>
  <c r="T23" i="1"/>
  <c r="AI9" i="1" s="1"/>
  <c r="U23" i="1"/>
  <c r="V23" i="1"/>
  <c r="W23" i="1"/>
  <c r="X23" i="1"/>
  <c r="Y23" i="1"/>
  <c r="Z23" i="1"/>
  <c r="AA23" i="1"/>
  <c r="AB23" i="1"/>
  <c r="AC23" i="1"/>
  <c r="AD23" i="1"/>
  <c r="AE23" i="1"/>
  <c r="AF23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S25" i="1"/>
  <c r="T25" i="1"/>
  <c r="U25" i="1"/>
  <c r="AJ11" i="1" s="1"/>
  <c r="V25" i="1"/>
  <c r="W25" i="1"/>
  <c r="AL11" i="1" s="1"/>
  <c r="X25" i="1"/>
  <c r="AM11" i="1" s="1"/>
  <c r="Y25" i="1"/>
  <c r="Z25" i="1"/>
  <c r="AA25" i="1"/>
  <c r="AB25" i="1"/>
  <c r="AC25" i="1"/>
  <c r="AD25" i="1"/>
  <c r="AE25" i="1"/>
  <c r="AF25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S27" i="1"/>
  <c r="T27" i="1"/>
  <c r="U27" i="1"/>
  <c r="V27" i="1"/>
  <c r="W27" i="1"/>
  <c r="X27" i="1"/>
  <c r="Y27" i="1"/>
  <c r="AN13" i="1" s="1"/>
  <c r="Z27" i="1"/>
  <c r="AA27" i="1"/>
  <c r="AP13" i="1" s="1"/>
  <c r="AB27" i="1"/>
  <c r="AQ13" i="1" s="1"/>
  <c r="AC27" i="1"/>
  <c r="AD27" i="1"/>
  <c r="AE27" i="1"/>
  <c r="AF27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S29" i="1"/>
  <c r="T29" i="1"/>
  <c r="U29" i="1"/>
  <c r="V29" i="1"/>
  <c r="W29" i="1"/>
  <c r="X29" i="1"/>
  <c r="Y29" i="1"/>
  <c r="Z29" i="1"/>
  <c r="AA29" i="1"/>
  <c r="AB29" i="1"/>
  <c r="AC29" i="1"/>
  <c r="AR15" i="1" s="1"/>
  <c r="AD29" i="1"/>
  <c r="AE29" i="1"/>
  <c r="AT15" i="1" s="1"/>
  <c r="AF29" i="1"/>
  <c r="AU15" i="1" s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S34" i="1"/>
  <c r="T34" i="1"/>
  <c r="U34" i="1"/>
  <c r="V34" i="1"/>
  <c r="W34" i="1"/>
  <c r="X34" i="1"/>
  <c r="AM6" i="1" s="1"/>
  <c r="Y34" i="1"/>
  <c r="AN6" i="1" s="1"/>
  <c r="Z34" i="1"/>
  <c r="AA34" i="1"/>
  <c r="AB34" i="1"/>
  <c r="AC34" i="1"/>
  <c r="AD34" i="1"/>
  <c r="AE34" i="1"/>
  <c r="AF34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S36" i="1"/>
  <c r="T36" i="1"/>
  <c r="U36" i="1"/>
  <c r="V36" i="1"/>
  <c r="W36" i="1"/>
  <c r="X36" i="1"/>
  <c r="Y36" i="1"/>
  <c r="Z36" i="1"/>
  <c r="AA36" i="1"/>
  <c r="AB36" i="1"/>
  <c r="AQ8" i="1" s="1"/>
  <c r="AC36" i="1"/>
  <c r="AR8" i="1" s="1"/>
  <c r="AD36" i="1"/>
  <c r="AE36" i="1"/>
  <c r="AF36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U10" i="1" s="1"/>
  <c r="S39" i="1"/>
  <c r="AH11" i="1" s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S41" i="1"/>
  <c r="T41" i="1"/>
  <c r="U41" i="1"/>
  <c r="V41" i="1"/>
  <c r="AK13" i="1" s="1"/>
  <c r="W41" i="1"/>
  <c r="X41" i="1"/>
  <c r="Y41" i="1"/>
  <c r="Z41" i="1"/>
  <c r="AA41" i="1"/>
  <c r="AB41" i="1"/>
  <c r="AC41" i="1"/>
  <c r="AD41" i="1"/>
  <c r="AE41" i="1"/>
  <c r="AF41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S43" i="1"/>
  <c r="T43" i="1"/>
  <c r="U43" i="1"/>
  <c r="V43" i="1"/>
  <c r="W43" i="1"/>
  <c r="X43" i="1"/>
  <c r="Y43" i="1"/>
  <c r="Z43" i="1"/>
  <c r="AO15" i="1" s="1"/>
  <c r="AA43" i="1"/>
  <c r="AB43" i="1"/>
  <c r="AC43" i="1"/>
  <c r="AD43" i="1"/>
  <c r="AE43" i="1"/>
  <c r="AF43" i="1"/>
  <c r="T2" i="1"/>
  <c r="AI2" i="1" s="1"/>
  <c r="U2" i="1"/>
  <c r="V2" i="1"/>
  <c r="W2" i="1"/>
  <c r="X2" i="1"/>
  <c r="Y2" i="1"/>
  <c r="Z2" i="1"/>
  <c r="AA2" i="1"/>
  <c r="AB2" i="1"/>
  <c r="AC2" i="1"/>
  <c r="AD2" i="1"/>
  <c r="AS2" i="1" s="1"/>
  <c r="AE2" i="1"/>
  <c r="AT2" i="1" s="1"/>
  <c r="AF2" i="1"/>
  <c r="AU2" i="1" s="1"/>
  <c r="S2" i="1"/>
  <c r="AH2" i="1" s="1"/>
</calcChain>
</file>

<file path=xl/sharedStrings.xml><?xml version="1.0" encoding="utf-8"?>
<sst xmlns="http://schemas.openxmlformats.org/spreadsheetml/2006/main" count="129" uniqueCount="21">
  <si>
    <t>Time</t>
  </si>
  <si>
    <t xml:space="preserve"> Ecoregion</t>
  </si>
  <si>
    <t xml:space="preserve"> NumSites</t>
  </si>
  <si>
    <t>BF</t>
  </si>
  <si>
    <t>SM</t>
  </si>
  <si>
    <t>YB</t>
  </si>
  <si>
    <t>PB</t>
  </si>
  <si>
    <t>WS</t>
  </si>
  <si>
    <t>JP</t>
  </si>
  <si>
    <t>QA</t>
  </si>
  <si>
    <t>NWC</t>
  </si>
  <si>
    <t>S</t>
  </si>
  <si>
    <t>BA</t>
  </si>
  <si>
    <t>BS</t>
  </si>
  <si>
    <t>EWP</t>
  </si>
  <si>
    <t>RO</t>
  </si>
  <si>
    <t>RM</t>
  </si>
  <si>
    <t xml:space="preserve"> </t>
  </si>
  <si>
    <t xml:space="preserve"> eco2</t>
  </si>
  <si>
    <t xml:space="preserve"> eco3</t>
  </si>
  <si>
    <t xml:space="preserve"> eco1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</si>
</sst>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tabSelected="1" topLeftCell="AF1" workbookViewId="0">
      <selection activeCell="S1" sqref="S1:AU1048576"/>
    </sheetView>
  </sheetViews>
  <sheetFormatPr defaultRowHeight="15" x14ac:dyDescent="0.25"/>
  <cols>
    <col min="34" max="34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H1" t="s">
        <v>3</v>
      </c>
      <c r="AI1" t="s">
        <v>4</v>
      </c>
      <c r="AJ1" t="s">
        <v>5</v>
      </c>
      <c r="AK1" t="s">
        <v>6</v>
      </c>
      <c r="AL1" t="s">
        <v>7</v>
      </c>
      <c r="AM1" t="s">
        <v>8</v>
      </c>
      <c r="AN1" t="s">
        <v>9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</row>
    <row r="2" spans="1:47" x14ac:dyDescent="0.25">
      <c r="A2">
        <v>0</v>
      </c>
      <c r="B2" t="s">
        <v>20</v>
      </c>
      <c r="C2">
        <v>93059</v>
      </c>
      <c r="D2">
        <v>898.02723003685799</v>
      </c>
      <c r="E2">
        <v>33.8476772800052</v>
      </c>
      <c r="F2">
        <v>89.235291589206895</v>
      </c>
      <c r="G2">
        <v>1554.16102687542</v>
      </c>
      <c r="H2">
        <v>2677.7391654756698</v>
      </c>
      <c r="I2">
        <v>6.1748997947538697</v>
      </c>
      <c r="J2">
        <v>2899.6004577741001</v>
      </c>
      <c r="K2">
        <v>434.40890187945303</v>
      </c>
      <c r="L2">
        <v>147.26574538733499</v>
      </c>
      <c r="M2">
        <v>15.8860830225986</v>
      </c>
      <c r="N2">
        <v>622.44315971587901</v>
      </c>
      <c r="O2">
        <v>7.9841820780365107E-3</v>
      </c>
      <c r="P2">
        <v>1.12831644440624E-3</v>
      </c>
      <c r="Q2">
        <v>7.0890510321409E-2</v>
      </c>
      <c r="R2" t="s">
        <v>17</v>
      </c>
      <c r="S2">
        <f>D2*$C2</f>
        <v>83569515.99999997</v>
      </c>
      <c r="T2">
        <f t="shared" ref="T2:AF2" si="0">E2*$C2</f>
        <v>3149831.0000000037</v>
      </c>
      <c r="U2">
        <f t="shared" si="0"/>
        <v>8304147.0000000047</v>
      </c>
      <c r="V2">
        <f t="shared" si="0"/>
        <v>144628670.9999997</v>
      </c>
      <c r="W2">
        <f t="shared" si="0"/>
        <v>249187729.00000036</v>
      </c>
      <c r="X2">
        <f t="shared" si="0"/>
        <v>574630.00000000035</v>
      </c>
      <c r="Y2">
        <f t="shared" si="0"/>
        <v>269833919</v>
      </c>
      <c r="Z2">
        <f t="shared" si="0"/>
        <v>40425658.000000022</v>
      </c>
      <c r="AA2">
        <f t="shared" si="0"/>
        <v>13704403.000000007</v>
      </c>
      <c r="AB2">
        <f t="shared" si="0"/>
        <v>1478343.000000003</v>
      </c>
      <c r="AC2">
        <f t="shared" si="0"/>
        <v>57923937.999999985</v>
      </c>
      <c r="AD2">
        <f t="shared" si="0"/>
        <v>742.99999999999966</v>
      </c>
      <c r="AE2">
        <f t="shared" si="0"/>
        <v>105.00000000000028</v>
      </c>
      <c r="AF2">
        <f t="shared" si="0"/>
        <v>6597</v>
      </c>
      <c r="AH2">
        <f>(S2+S16+S30)/($C30+$C16+$C2)</f>
        <v>976.5694414882289</v>
      </c>
      <c r="AI2">
        <f t="shared" ref="AI2:AU2" si="1">(T2+T16+T30)/($C30+$C16+$C2)</f>
        <v>71.430287131241755</v>
      </c>
      <c r="AJ2">
        <f t="shared" si="1"/>
        <v>247.66413732918991</v>
      </c>
      <c r="AK2">
        <f t="shared" si="1"/>
        <v>1266.7140500617238</v>
      </c>
      <c r="AL2">
        <f t="shared" si="1"/>
        <v>2536.0770454642225</v>
      </c>
      <c r="AM2">
        <f t="shared" si="1"/>
        <v>3.2080796900940802</v>
      </c>
      <c r="AN2">
        <f t="shared" si="1"/>
        <v>2526.0283246775343</v>
      </c>
      <c r="AO2">
        <f t="shared" si="1"/>
        <v>570.43042548209974</v>
      </c>
      <c r="AP2">
        <f t="shared" si="1"/>
        <v>189.51649035800949</v>
      </c>
      <c r="AQ2">
        <f t="shared" si="1"/>
        <v>22.777654207994562</v>
      </c>
      <c r="AR2">
        <f t="shared" si="1"/>
        <v>1428.8264388489201</v>
      </c>
      <c r="AS2">
        <f t="shared" si="1"/>
        <v>7.9764590694308395E-3</v>
      </c>
      <c r="AT2">
        <f t="shared" si="1"/>
        <v>1.037631433314889E-3</v>
      </c>
      <c r="AU2">
        <f t="shared" si="1"/>
        <v>5.6436507598654803E-2</v>
      </c>
    </row>
    <row r="3" spans="1:47" x14ac:dyDescent="0.25">
      <c r="A3">
        <v>10</v>
      </c>
      <c r="B3" t="s">
        <v>20</v>
      </c>
      <c r="C3">
        <v>93059</v>
      </c>
      <c r="D3">
        <v>838.71341836899205</v>
      </c>
      <c r="E3">
        <v>24.418046615588</v>
      </c>
      <c r="F3">
        <v>90.5915601929958</v>
      </c>
      <c r="G3">
        <v>1426.28518466779</v>
      </c>
      <c r="H3">
        <v>2973.3186258180299</v>
      </c>
      <c r="I3">
        <v>6.1748997947538697</v>
      </c>
      <c r="J3">
        <v>2614.9776808261399</v>
      </c>
      <c r="K3">
        <v>406.05236462889098</v>
      </c>
      <c r="L3">
        <v>46.191566640518403</v>
      </c>
      <c r="M3">
        <v>15.8981506356183</v>
      </c>
      <c r="N3">
        <v>712.24168538239201</v>
      </c>
      <c r="O3">
        <v>2.2609312371721198E-2</v>
      </c>
      <c r="P3">
        <v>4.27148368239504E-2</v>
      </c>
      <c r="Q3" s="1">
        <v>7.5221096293749101E-5</v>
      </c>
      <c r="R3" t="s">
        <v>17</v>
      </c>
      <c r="S3">
        <f t="shared" ref="S3:S43" si="2">D3*$C3</f>
        <v>78049832.00000003</v>
      </c>
      <c r="T3">
        <f t="shared" ref="T3:T43" si="3">E3*$C3</f>
        <v>2272319.0000000037</v>
      </c>
      <c r="U3">
        <f t="shared" ref="U3:U43" si="4">F3*$C3</f>
        <v>8430359.9999999963</v>
      </c>
      <c r="V3">
        <f t="shared" ref="V3:V43" si="5">G3*$C3</f>
        <v>132728672.99999987</v>
      </c>
      <c r="W3">
        <f t="shared" ref="W3:W43" si="6">H3*$C3</f>
        <v>276694058.00000006</v>
      </c>
      <c r="X3">
        <f t="shared" ref="X3:X43" si="7">I3*$C3</f>
        <v>574630.00000000035</v>
      </c>
      <c r="Y3">
        <f t="shared" ref="Y3:Y43" si="8">J3*$C3</f>
        <v>243347207.99999976</v>
      </c>
      <c r="Z3">
        <f t="shared" ref="Z3:Z43" si="9">K3*$C3</f>
        <v>37786826.999999963</v>
      </c>
      <c r="AA3">
        <f t="shared" ref="AA3:AA43" si="10">L3*$C3</f>
        <v>4298541.0000000019</v>
      </c>
      <c r="AB3">
        <f t="shared" ref="AB3:AB43" si="11">M3*$C3</f>
        <v>1479466.0000000035</v>
      </c>
      <c r="AC3">
        <f t="shared" ref="AC3:AC43" si="12">N3*$C3</f>
        <v>66280499.000000015</v>
      </c>
      <c r="AD3">
        <f t="shared" ref="AD3:AD43" si="13">O3*$C3</f>
        <v>2104.0000000000032</v>
      </c>
      <c r="AE3">
        <f t="shared" ref="AE3:AE43" si="14">P3*$C3</f>
        <v>3975.0000000000005</v>
      </c>
      <c r="AF3">
        <f t="shared" ref="AF3:AF43" si="15">Q3*$C3</f>
        <v>6.9999999999999973</v>
      </c>
      <c r="AH3">
        <f t="shared" ref="AH3:AH15" si="16">(S3+S17+S31)/($C31+$C17+$C3)</f>
        <v>908.4559618577332</v>
      </c>
      <c r="AI3">
        <f t="shared" ref="AI3:AI15" si="17">(T3+T17+T31)/($C31+$C17+$C3)</f>
        <v>49.390617683368149</v>
      </c>
      <c r="AJ3">
        <f t="shared" ref="AJ3:AJ15" si="18">(U3+U17+U31)/($C31+$C17+$C3)</f>
        <v>246.87784683495815</v>
      </c>
      <c r="AK3">
        <f t="shared" ref="AK3:AK15" si="19">(V3+V17+V31)/($C31+$C17+$C3)</f>
        <v>1122.7482174024087</v>
      </c>
      <c r="AL3">
        <f t="shared" ref="AL3:AL15" si="20">(W3+W17+W31)/($C31+$C17+$C3)</f>
        <v>2825.3139074539195</v>
      </c>
      <c r="AM3">
        <f t="shared" ref="AM3:AM15" si="21">(X3+X17+X31)/($C31+$C17+$C3)</f>
        <v>3.2080796900940802</v>
      </c>
      <c r="AN3">
        <f t="shared" ref="AN3:AN15" si="22">(Y3+Y17+Y31)/($C31+$C17+$C3)</f>
        <v>2289.4889053254437</v>
      </c>
      <c r="AO3">
        <f t="shared" ref="AO3:AO15" si="23">(Z3+Z17+Z31)/($C31+$C17+$C3)</f>
        <v>510.96983951300496</v>
      </c>
      <c r="AP3">
        <f t="shared" ref="AP3:AP15" si="24">(AA3+AA17+AA31)/($C31+$C17+$C3)</f>
        <v>83.773338725469344</v>
      </c>
      <c r="AQ3">
        <f t="shared" ref="AQ3:AQ15" si="25">(AB3+AB17+AB31)/($C31+$C17+$C3)</f>
        <v>22.656559959133318</v>
      </c>
      <c r="AR3">
        <f t="shared" ref="AR3:AR15" si="26">(AC3+AC17+AC31)/($C31+$C17+$C3)</f>
        <v>1584.7615629389991</v>
      </c>
      <c r="AS3">
        <f t="shared" ref="AS3:AS15" si="27">(AD3+AD17+AD31)/($C31+$C17+$C3)</f>
        <v>4.5283299987229159E-2</v>
      </c>
      <c r="AT3">
        <f t="shared" ref="AT3:AT15" si="28">(AE3+AE17+AE31)/($C31+$C17+$C3)</f>
        <v>3.0745817547145726E-2</v>
      </c>
      <c r="AU3">
        <f t="shared" ref="AU3:AU15" si="29">(AF3+AF17+AF31)/($C31+$C17+$C3)</f>
        <v>3.7248307862585658E-5</v>
      </c>
    </row>
    <row r="4" spans="1:47" x14ac:dyDescent="0.25">
      <c r="A4">
        <v>20</v>
      </c>
      <c r="B4" t="s">
        <v>20</v>
      </c>
      <c r="C4">
        <v>93059</v>
      </c>
      <c r="D4">
        <v>678.614631577816</v>
      </c>
      <c r="E4">
        <v>15.076284937512799</v>
      </c>
      <c r="F4">
        <v>77.459826561643695</v>
      </c>
      <c r="G4">
        <v>1041.93183894089</v>
      </c>
      <c r="H4">
        <v>3311.2406000494302</v>
      </c>
      <c r="I4">
        <v>6.17713493590088</v>
      </c>
      <c r="J4">
        <v>2079.77233797913</v>
      </c>
      <c r="K4">
        <v>273.92081367734397</v>
      </c>
      <c r="L4">
        <v>28.902954039910199</v>
      </c>
      <c r="M4">
        <v>16.131293050645301</v>
      </c>
      <c r="N4">
        <v>811.05669521486402</v>
      </c>
      <c r="O4">
        <v>5.0075758389838696E-3</v>
      </c>
      <c r="P4">
        <v>8.9190728462588205E-4</v>
      </c>
      <c r="Q4">
        <v>0</v>
      </c>
      <c r="R4" t="s">
        <v>17</v>
      </c>
      <c r="S4">
        <f t="shared" si="2"/>
        <v>63151198.999999978</v>
      </c>
      <c r="T4">
        <f t="shared" si="3"/>
        <v>1402984.0000000035</v>
      </c>
      <c r="U4">
        <f t="shared" si="4"/>
        <v>7208334.0000000009</v>
      </c>
      <c r="V4">
        <f t="shared" si="5"/>
        <v>96961135.000000283</v>
      </c>
      <c r="W4">
        <f t="shared" si="6"/>
        <v>308140738.99999994</v>
      </c>
      <c r="X4">
        <f t="shared" si="7"/>
        <v>574838</v>
      </c>
      <c r="Y4">
        <f t="shared" si="8"/>
        <v>193541533.99999985</v>
      </c>
      <c r="Z4">
        <f t="shared" si="9"/>
        <v>25490796.999999952</v>
      </c>
      <c r="AA4">
        <f t="shared" si="10"/>
        <v>2689680.0000000033</v>
      </c>
      <c r="AB4">
        <f t="shared" si="11"/>
        <v>1501162.0000000009</v>
      </c>
      <c r="AC4">
        <f t="shared" si="12"/>
        <v>75476125.00000003</v>
      </c>
      <c r="AD4">
        <f t="shared" si="13"/>
        <v>465.99999999999994</v>
      </c>
      <c r="AE4">
        <f t="shared" si="14"/>
        <v>82.999999999999957</v>
      </c>
      <c r="AF4">
        <f t="shared" si="15"/>
        <v>0</v>
      </c>
      <c r="AH4">
        <f t="shared" si="16"/>
        <v>746.91687241922421</v>
      </c>
      <c r="AI4">
        <f t="shared" si="17"/>
        <v>28.76891681920738</v>
      </c>
      <c r="AJ4">
        <f t="shared" si="18"/>
        <v>204.09730854369749</v>
      </c>
      <c r="AK4">
        <f t="shared" si="19"/>
        <v>797.13255076412383</v>
      </c>
      <c r="AL4">
        <f t="shared" si="20"/>
        <v>3149.1462953897226</v>
      </c>
      <c r="AM4">
        <f t="shared" si="21"/>
        <v>3.2091864969562813</v>
      </c>
      <c r="AN4">
        <f t="shared" si="22"/>
        <v>1777.3221286875805</v>
      </c>
      <c r="AO4">
        <f t="shared" si="23"/>
        <v>331.71057532672063</v>
      </c>
      <c r="AP4">
        <f t="shared" si="24"/>
        <v>47.808570303520519</v>
      </c>
      <c r="AQ4">
        <f t="shared" si="25"/>
        <v>22.78827529692224</v>
      </c>
      <c r="AR4">
        <f t="shared" si="26"/>
        <v>1729.4598197181899</v>
      </c>
      <c r="AS4">
        <f t="shared" si="27"/>
        <v>2.6669788429611346E-2</v>
      </c>
      <c r="AT4">
        <f t="shared" si="28"/>
        <v>8.6203226767698224E-4</v>
      </c>
      <c r="AU4">
        <f t="shared" si="29"/>
        <v>0</v>
      </c>
    </row>
    <row r="5" spans="1:47" x14ac:dyDescent="0.25">
      <c r="A5">
        <v>30</v>
      </c>
      <c r="B5" t="s">
        <v>20</v>
      </c>
      <c r="C5">
        <v>93059</v>
      </c>
      <c r="D5">
        <v>576.13896560246701</v>
      </c>
      <c r="E5">
        <v>10.8343953835739</v>
      </c>
      <c r="F5">
        <v>55.002869147530099</v>
      </c>
      <c r="G5">
        <v>777.56806971921003</v>
      </c>
      <c r="H5">
        <v>3564.98364478449</v>
      </c>
      <c r="I5">
        <v>6.1730407590883196</v>
      </c>
      <c r="J5">
        <v>1540.3905049484699</v>
      </c>
      <c r="K5">
        <v>156.68288934976701</v>
      </c>
      <c r="L5">
        <v>9.4913227092489691</v>
      </c>
      <c r="M5">
        <v>16.275653080303901</v>
      </c>
      <c r="N5">
        <v>873.19250153128701</v>
      </c>
      <c r="O5">
        <v>0</v>
      </c>
      <c r="P5">
        <v>0</v>
      </c>
      <c r="Q5">
        <v>0</v>
      </c>
      <c r="R5" t="s">
        <v>17</v>
      </c>
      <c r="S5">
        <f t="shared" si="2"/>
        <v>53614915.999999978</v>
      </c>
      <c r="T5">
        <f t="shared" si="3"/>
        <v>1008238.0000000036</v>
      </c>
      <c r="U5">
        <f t="shared" si="4"/>
        <v>5118512.0000000037</v>
      </c>
      <c r="V5">
        <f t="shared" si="5"/>
        <v>72359706.99999997</v>
      </c>
      <c r="W5">
        <f t="shared" si="6"/>
        <v>331753812.99999988</v>
      </c>
      <c r="X5">
        <f t="shared" si="7"/>
        <v>574456.99999999988</v>
      </c>
      <c r="Y5">
        <f t="shared" si="8"/>
        <v>143347199.99999967</v>
      </c>
      <c r="Z5">
        <f t="shared" si="9"/>
        <v>14580752.999999968</v>
      </c>
      <c r="AA5">
        <f t="shared" si="10"/>
        <v>883252.99999999977</v>
      </c>
      <c r="AB5">
        <f t="shared" si="11"/>
        <v>1514596.0000000007</v>
      </c>
      <c r="AC5">
        <f t="shared" si="12"/>
        <v>81258421.000000045</v>
      </c>
      <c r="AD5">
        <f t="shared" si="13"/>
        <v>0</v>
      </c>
      <c r="AE5">
        <f t="shared" si="14"/>
        <v>0</v>
      </c>
      <c r="AF5">
        <f t="shared" si="15"/>
        <v>0</v>
      </c>
      <c r="AH5">
        <f t="shared" si="16"/>
        <v>641.48785173044985</v>
      </c>
      <c r="AI5">
        <f t="shared" si="17"/>
        <v>18.468924268868953</v>
      </c>
      <c r="AJ5">
        <f t="shared" si="18"/>
        <v>154.17155506364136</v>
      </c>
      <c r="AK5">
        <f t="shared" si="19"/>
        <v>591.41973521774287</v>
      </c>
      <c r="AL5">
        <f t="shared" si="20"/>
        <v>3401.5626516538255</v>
      </c>
      <c r="AM5">
        <f t="shared" si="21"/>
        <v>3.2080158358520277</v>
      </c>
      <c r="AN5">
        <f t="shared" si="22"/>
        <v>1316.2858169086023</v>
      </c>
      <c r="AO5">
        <f t="shared" si="23"/>
        <v>189.79682112298312</v>
      </c>
      <c r="AP5">
        <f t="shared" si="24"/>
        <v>16.187412200417178</v>
      </c>
      <c r="AQ5">
        <f t="shared" si="25"/>
        <v>22.917186369247808</v>
      </c>
      <c r="AR5">
        <f t="shared" si="26"/>
        <v>1800.7925216040196</v>
      </c>
      <c r="AS5">
        <f t="shared" si="27"/>
        <v>0</v>
      </c>
      <c r="AT5">
        <f t="shared" si="28"/>
        <v>0</v>
      </c>
      <c r="AU5">
        <f t="shared" si="29"/>
        <v>0</v>
      </c>
    </row>
    <row r="6" spans="1:47" x14ac:dyDescent="0.25">
      <c r="A6">
        <v>40</v>
      </c>
      <c r="B6" t="s">
        <v>20</v>
      </c>
      <c r="C6">
        <v>93059</v>
      </c>
      <c r="D6">
        <v>492.48898010939303</v>
      </c>
      <c r="E6">
        <v>8.4151022469616006</v>
      </c>
      <c r="F6">
        <v>50.872091898687898</v>
      </c>
      <c r="G6">
        <v>585.76203268893903</v>
      </c>
      <c r="H6">
        <v>3801.8926380038502</v>
      </c>
      <c r="I6">
        <v>6.0960788317089198</v>
      </c>
      <c r="J6">
        <v>1188.1820457988999</v>
      </c>
      <c r="K6">
        <v>70.163240524828296</v>
      </c>
      <c r="L6">
        <v>5.7710592204945304</v>
      </c>
      <c r="M6">
        <v>17.4571938232734</v>
      </c>
      <c r="N6">
        <v>953.24266325664405</v>
      </c>
      <c r="O6">
        <v>0</v>
      </c>
      <c r="P6">
        <v>0</v>
      </c>
      <c r="Q6">
        <v>0</v>
      </c>
      <c r="R6" t="s">
        <v>17</v>
      </c>
      <c r="S6">
        <f t="shared" si="2"/>
        <v>45830532.000000007</v>
      </c>
      <c r="T6">
        <f t="shared" si="3"/>
        <v>783100.99999999953</v>
      </c>
      <c r="U6">
        <f t="shared" si="4"/>
        <v>4734105.9999999972</v>
      </c>
      <c r="V6">
        <f t="shared" si="5"/>
        <v>54510428.999999978</v>
      </c>
      <c r="W6">
        <f t="shared" si="6"/>
        <v>353800327.0000003</v>
      </c>
      <c r="X6">
        <f t="shared" si="7"/>
        <v>567295.00000000035</v>
      </c>
      <c r="Y6">
        <f t="shared" si="8"/>
        <v>110571032.99999984</v>
      </c>
      <c r="Z6">
        <f t="shared" si="9"/>
        <v>6529320.9999999963</v>
      </c>
      <c r="AA6">
        <f t="shared" si="10"/>
        <v>537049.00000000047</v>
      </c>
      <c r="AB6">
        <f t="shared" si="11"/>
        <v>1624548.9999999993</v>
      </c>
      <c r="AC6">
        <f t="shared" si="12"/>
        <v>88707809.000000045</v>
      </c>
      <c r="AD6">
        <f t="shared" si="13"/>
        <v>0</v>
      </c>
      <c r="AE6">
        <f t="shared" si="14"/>
        <v>0</v>
      </c>
      <c r="AF6">
        <f t="shared" si="15"/>
        <v>0</v>
      </c>
      <c r="AH6">
        <f t="shared" si="16"/>
        <v>548.30691541441399</v>
      </c>
      <c r="AI6">
        <f t="shared" si="17"/>
        <v>12.098564343791239</v>
      </c>
      <c r="AJ6">
        <f t="shared" si="18"/>
        <v>143.83539440636849</v>
      </c>
      <c r="AK6">
        <f t="shared" si="19"/>
        <v>436.31936699161366</v>
      </c>
      <c r="AL6">
        <f t="shared" si="20"/>
        <v>3643.6462262142973</v>
      </c>
      <c r="AM6">
        <f t="shared" si="21"/>
        <v>3.1690487846409283</v>
      </c>
      <c r="AN6">
        <f t="shared" si="22"/>
        <v>1038.0516953301246</v>
      </c>
      <c r="AO6">
        <f t="shared" si="23"/>
        <v>101.89232046315627</v>
      </c>
      <c r="AP6">
        <f t="shared" si="24"/>
        <v>8.9896236856668654</v>
      </c>
      <c r="AQ6">
        <f t="shared" si="25"/>
        <v>24.532139968498569</v>
      </c>
      <c r="AR6">
        <f t="shared" si="26"/>
        <v>1869.3488091183876</v>
      </c>
      <c r="AS6">
        <f t="shared" si="27"/>
        <v>0</v>
      </c>
      <c r="AT6">
        <f t="shared" si="28"/>
        <v>0</v>
      </c>
      <c r="AU6">
        <f t="shared" si="29"/>
        <v>0</v>
      </c>
    </row>
    <row r="7" spans="1:47" x14ac:dyDescent="0.25">
      <c r="A7">
        <v>50</v>
      </c>
      <c r="B7" t="s">
        <v>20</v>
      </c>
      <c r="C7">
        <v>93059</v>
      </c>
      <c r="D7">
        <v>413.61870426288698</v>
      </c>
      <c r="E7">
        <v>6.6306106878432001</v>
      </c>
      <c r="F7">
        <v>55.768007393159202</v>
      </c>
      <c r="G7">
        <v>543.27927443879696</v>
      </c>
      <c r="H7">
        <v>4208.8986879291597</v>
      </c>
      <c r="I7">
        <v>6.0609505797397398</v>
      </c>
      <c r="J7">
        <v>778.44582469186196</v>
      </c>
      <c r="K7">
        <v>45.539560923715101</v>
      </c>
      <c r="L7">
        <v>3.6043262876239801</v>
      </c>
      <c r="M7">
        <v>24.085537132356901</v>
      </c>
      <c r="N7">
        <v>1142.1163992735801</v>
      </c>
      <c r="O7">
        <v>0</v>
      </c>
      <c r="P7">
        <v>0</v>
      </c>
      <c r="Q7">
        <v>0</v>
      </c>
      <c r="R7" t="s">
        <v>17</v>
      </c>
      <c r="S7">
        <f t="shared" si="2"/>
        <v>38490943</v>
      </c>
      <c r="T7">
        <f t="shared" si="3"/>
        <v>617038.00000000035</v>
      </c>
      <c r="U7">
        <f t="shared" si="4"/>
        <v>5189715.0000000019</v>
      </c>
      <c r="V7">
        <f t="shared" si="5"/>
        <v>50557026.000000007</v>
      </c>
      <c r="W7">
        <f t="shared" si="6"/>
        <v>391675902.99999964</v>
      </c>
      <c r="X7">
        <f t="shared" si="7"/>
        <v>564026.00000000047</v>
      </c>
      <c r="Y7">
        <f t="shared" si="8"/>
        <v>72441389.999999985</v>
      </c>
      <c r="Z7">
        <f t="shared" si="9"/>
        <v>4237866.0000000037</v>
      </c>
      <c r="AA7">
        <f t="shared" si="10"/>
        <v>335414.99999999994</v>
      </c>
      <c r="AB7">
        <f t="shared" si="11"/>
        <v>2241376.0000000009</v>
      </c>
      <c r="AC7">
        <f t="shared" si="12"/>
        <v>106284210.00000009</v>
      </c>
      <c r="AD7">
        <f t="shared" si="13"/>
        <v>0</v>
      </c>
      <c r="AE7">
        <f t="shared" si="14"/>
        <v>0</v>
      </c>
      <c r="AF7">
        <f t="shared" si="15"/>
        <v>0</v>
      </c>
      <c r="AH7">
        <f t="shared" si="16"/>
        <v>451.43149504065394</v>
      </c>
      <c r="AI7">
        <f t="shared" si="17"/>
        <v>7.7973213145459992</v>
      </c>
      <c r="AJ7">
        <f t="shared" si="18"/>
        <v>152.01193010088983</v>
      </c>
      <c r="AK7">
        <f t="shared" si="19"/>
        <v>396.08152590353768</v>
      </c>
      <c r="AL7">
        <f t="shared" si="20"/>
        <v>3996.8113213571141</v>
      </c>
      <c r="AM7">
        <f t="shared" si="21"/>
        <v>3.1510365671959497</v>
      </c>
      <c r="AN7">
        <f t="shared" si="22"/>
        <v>668.91672874717972</v>
      </c>
      <c r="AO7">
        <f t="shared" si="23"/>
        <v>61.532272998169553</v>
      </c>
      <c r="AP7">
        <f t="shared" si="24"/>
        <v>6.0115576178110794</v>
      </c>
      <c r="AQ7">
        <f t="shared" si="25"/>
        <v>30.699847814056444</v>
      </c>
      <c r="AR7">
        <f t="shared" si="26"/>
        <v>1981.0825369290367</v>
      </c>
      <c r="AS7">
        <f t="shared" si="27"/>
        <v>0</v>
      </c>
      <c r="AT7">
        <f t="shared" si="28"/>
        <v>0</v>
      </c>
      <c r="AU7">
        <f t="shared" si="29"/>
        <v>0</v>
      </c>
    </row>
    <row r="8" spans="1:47" x14ac:dyDescent="0.25">
      <c r="A8">
        <v>60</v>
      </c>
      <c r="B8" t="s">
        <v>20</v>
      </c>
      <c r="C8">
        <v>93059</v>
      </c>
      <c r="D8">
        <v>321.528890273912</v>
      </c>
      <c r="E8">
        <v>5.4932139825272097</v>
      </c>
      <c r="F8">
        <v>58.661967139126801</v>
      </c>
      <c r="G8">
        <v>422.40380833664699</v>
      </c>
      <c r="H8">
        <v>4481.6275588605104</v>
      </c>
      <c r="I8">
        <v>5.7185763870232904</v>
      </c>
      <c r="J8">
        <v>323.94009176973702</v>
      </c>
      <c r="K8">
        <v>40.173072996701002</v>
      </c>
      <c r="L8">
        <v>1.72465854995218</v>
      </c>
      <c r="M8">
        <v>29.6699728129466</v>
      </c>
      <c r="N8">
        <v>1304.5311146691899</v>
      </c>
      <c r="O8">
        <v>0</v>
      </c>
      <c r="P8">
        <v>0</v>
      </c>
      <c r="Q8">
        <v>0</v>
      </c>
      <c r="R8" t="s">
        <v>17</v>
      </c>
      <c r="S8">
        <f t="shared" si="2"/>
        <v>29921156.999999978</v>
      </c>
      <c r="T8">
        <f t="shared" si="3"/>
        <v>511192.99999999959</v>
      </c>
      <c r="U8">
        <f t="shared" si="4"/>
        <v>5459024.0000000009</v>
      </c>
      <c r="V8">
        <f t="shared" si="5"/>
        <v>39308476.00000003</v>
      </c>
      <c r="W8">
        <f t="shared" si="6"/>
        <v>417055779.00000024</v>
      </c>
      <c r="X8">
        <f t="shared" si="7"/>
        <v>532165.00000000035</v>
      </c>
      <c r="Y8">
        <f t="shared" si="8"/>
        <v>30145540.999999959</v>
      </c>
      <c r="Z8">
        <f t="shared" si="9"/>
        <v>3738465.9999999986</v>
      </c>
      <c r="AA8">
        <f t="shared" si="10"/>
        <v>160494.99999999991</v>
      </c>
      <c r="AB8">
        <f t="shared" si="11"/>
        <v>2761057.9999999977</v>
      </c>
      <c r="AC8">
        <f t="shared" si="12"/>
        <v>121398361.00000015</v>
      </c>
      <c r="AD8">
        <f t="shared" si="13"/>
        <v>0</v>
      </c>
      <c r="AE8">
        <f t="shared" si="14"/>
        <v>0</v>
      </c>
      <c r="AF8">
        <f t="shared" si="15"/>
        <v>0</v>
      </c>
      <c r="AH8">
        <f t="shared" si="16"/>
        <v>355.53249116682974</v>
      </c>
      <c r="AI8">
        <f t="shared" si="17"/>
        <v>5.2512558000936504</v>
      </c>
      <c r="AJ8">
        <f t="shared" si="18"/>
        <v>155.70798390873088</v>
      </c>
      <c r="AK8">
        <f t="shared" si="19"/>
        <v>307.33592652505251</v>
      </c>
      <c r="AL8">
        <f t="shared" si="20"/>
        <v>4285.7373036482086</v>
      </c>
      <c r="AM8">
        <f t="shared" si="21"/>
        <v>2.9686528883402175</v>
      </c>
      <c r="AN8">
        <f t="shared" si="22"/>
        <v>270.5130262653779</v>
      </c>
      <c r="AO8">
        <f t="shared" si="23"/>
        <v>50.424529607083542</v>
      </c>
      <c r="AP8">
        <f t="shared" si="24"/>
        <v>3.1724064535353964</v>
      </c>
      <c r="AQ8">
        <f t="shared" si="25"/>
        <v>35.865389936571439</v>
      </c>
      <c r="AR8">
        <f t="shared" si="26"/>
        <v>2056.8798103529025</v>
      </c>
      <c r="AS8">
        <f t="shared" si="27"/>
        <v>0</v>
      </c>
      <c r="AT8">
        <f t="shared" si="28"/>
        <v>0</v>
      </c>
      <c r="AU8">
        <f t="shared" si="29"/>
        <v>0</v>
      </c>
    </row>
    <row r="9" spans="1:47" x14ac:dyDescent="0.25">
      <c r="A9">
        <v>70</v>
      </c>
      <c r="B9" t="s">
        <v>20</v>
      </c>
      <c r="C9">
        <v>93059</v>
      </c>
      <c r="D9">
        <v>241.11958005136501</v>
      </c>
      <c r="E9">
        <v>4.45885943326277</v>
      </c>
      <c r="F9">
        <v>59.1450477653962</v>
      </c>
      <c r="G9">
        <v>238.07613449531999</v>
      </c>
      <c r="H9">
        <v>4741.5922694204801</v>
      </c>
      <c r="I9">
        <v>5.5167581856671601</v>
      </c>
      <c r="J9">
        <v>155.35579578546901</v>
      </c>
      <c r="K9">
        <v>35.005415918933203</v>
      </c>
      <c r="L9">
        <v>1.1677000612514601</v>
      </c>
      <c r="M9">
        <v>34.902674647266799</v>
      </c>
      <c r="N9">
        <v>1542.8410255859201</v>
      </c>
      <c r="O9">
        <v>0</v>
      </c>
      <c r="P9">
        <v>0</v>
      </c>
      <c r="Q9">
        <v>0</v>
      </c>
      <c r="R9" t="s">
        <v>17</v>
      </c>
      <c r="S9">
        <f t="shared" si="2"/>
        <v>22438346.999999978</v>
      </c>
      <c r="T9">
        <f t="shared" si="3"/>
        <v>414937.00000000012</v>
      </c>
      <c r="U9">
        <f t="shared" si="4"/>
        <v>5503979.0000000047</v>
      </c>
      <c r="V9">
        <f t="shared" si="5"/>
        <v>22155126.999999981</v>
      </c>
      <c r="W9">
        <f t="shared" si="6"/>
        <v>441247835.00000048</v>
      </c>
      <c r="X9">
        <f t="shared" si="7"/>
        <v>513384.00000000023</v>
      </c>
      <c r="Y9">
        <f t="shared" si="8"/>
        <v>14457254.999999961</v>
      </c>
      <c r="Z9">
        <f t="shared" si="9"/>
        <v>3257569.0000000051</v>
      </c>
      <c r="AA9">
        <f t="shared" si="10"/>
        <v>108664.99999999962</v>
      </c>
      <c r="AB9">
        <f t="shared" si="11"/>
        <v>3248008.0000000009</v>
      </c>
      <c r="AC9">
        <f t="shared" si="12"/>
        <v>143575243.00000015</v>
      </c>
      <c r="AD9">
        <f t="shared" si="13"/>
        <v>0</v>
      </c>
      <c r="AE9">
        <f t="shared" si="14"/>
        <v>0</v>
      </c>
      <c r="AF9">
        <f t="shared" si="15"/>
        <v>0</v>
      </c>
      <c r="AH9">
        <f t="shared" si="16"/>
        <v>274.18428334255657</v>
      </c>
      <c r="AI9">
        <f t="shared" si="17"/>
        <v>3.24839832276191</v>
      </c>
      <c r="AJ9">
        <f t="shared" si="18"/>
        <v>154.9322612915586</v>
      </c>
      <c r="AK9">
        <f t="shared" si="19"/>
        <v>182.46261334127939</v>
      </c>
      <c r="AL9">
        <f t="shared" si="20"/>
        <v>4561.8871695542985</v>
      </c>
      <c r="AM9">
        <f t="shared" si="21"/>
        <v>2.8913307224043261</v>
      </c>
      <c r="AN9">
        <f t="shared" si="22"/>
        <v>124.28962155719192</v>
      </c>
      <c r="AO9">
        <f t="shared" si="23"/>
        <v>46.09241837299394</v>
      </c>
      <c r="AP9">
        <f t="shared" si="24"/>
        <v>2.2030405261589512</v>
      </c>
      <c r="AQ9">
        <f t="shared" si="25"/>
        <v>42.879501724064532</v>
      </c>
      <c r="AR9">
        <f t="shared" si="26"/>
        <v>2178.1573474947863</v>
      </c>
      <c r="AS9">
        <f t="shared" si="27"/>
        <v>0</v>
      </c>
      <c r="AT9">
        <f t="shared" si="28"/>
        <v>0</v>
      </c>
      <c r="AU9">
        <f t="shared" si="29"/>
        <v>0</v>
      </c>
    </row>
    <row r="10" spans="1:47" x14ac:dyDescent="0.25">
      <c r="A10">
        <v>80</v>
      </c>
      <c r="B10" t="s">
        <v>20</v>
      </c>
      <c r="C10">
        <v>93059</v>
      </c>
      <c r="D10">
        <v>180.26865751834899</v>
      </c>
      <c r="E10">
        <v>3.5782568048227499</v>
      </c>
      <c r="F10">
        <v>58.378071975843298</v>
      </c>
      <c r="G10">
        <v>90.159210823241196</v>
      </c>
      <c r="H10">
        <v>4832.0607893916804</v>
      </c>
      <c r="I10">
        <v>5.0476364456957397</v>
      </c>
      <c r="J10">
        <v>88.199701264788999</v>
      </c>
      <c r="K10">
        <v>32.767222944583501</v>
      </c>
      <c r="L10">
        <v>0.64814794915053897</v>
      </c>
      <c r="M10">
        <v>38.082291879345398</v>
      </c>
      <c r="N10">
        <v>1814.14012615652</v>
      </c>
      <c r="O10">
        <v>0</v>
      </c>
      <c r="P10">
        <v>0</v>
      </c>
      <c r="Q10">
        <v>0</v>
      </c>
      <c r="R10" t="s">
        <v>17</v>
      </c>
      <c r="S10">
        <f t="shared" si="2"/>
        <v>16775621.000000039</v>
      </c>
      <c r="T10">
        <f t="shared" si="3"/>
        <v>332989.00000000029</v>
      </c>
      <c r="U10">
        <f t="shared" si="4"/>
        <v>5432605.0000000019</v>
      </c>
      <c r="V10">
        <f t="shared" si="5"/>
        <v>8390126.0000000019</v>
      </c>
      <c r="W10">
        <f t="shared" si="6"/>
        <v>449666745.00000036</v>
      </c>
      <c r="X10">
        <f t="shared" si="7"/>
        <v>469727.99999999983</v>
      </c>
      <c r="Y10">
        <f t="shared" si="8"/>
        <v>8207775.9999999991</v>
      </c>
      <c r="Z10">
        <f t="shared" si="9"/>
        <v>3049284.9999999963</v>
      </c>
      <c r="AA10">
        <f t="shared" si="10"/>
        <v>60316.000000000007</v>
      </c>
      <c r="AB10">
        <f t="shared" si="11"/>
        <v>3543900.0000000033</v>
      </c>
      <c r="AC10">
        <f t="shared" si="12"/>
        <v>168822065.99999958</v>
      </c>
      <c r="AD10">
        <f t="shared" si="13"/>
        <v>0</v>
      </c>
      <c r="AE10">
        <f t="shared" si="14"/>
        <v>0</v>
      </c>
      <c r="AF10">
        <f t="shared" si="15"/>
        <v>0</v>
      </c>
      <c r="AH10">
        <f t="shared" si="16"/>
        <v>206.29850261802409</v>
      </c>
      <c r="AI10">
        <f t="shared" si="17"/>
        <v>2.1378932357072928</v>
      </c>
      <c r="AJ10">
        <f t="shared" si="18"/>
        <v>149.65898109914448</v>
      </c>
      <c r="AK10">
        <f t="shared" si="19"/>
        <v>78.821256012941134</v>
      </c>
      <c r="AL10">
        <f t="shared" si="20"/>
        <v>4691.9082680601105</v>
      </c>
      <c r="AM10">
        <f t="shared" si="21"/>
        <v>2.6497594823549435</v>
      </c>
      <c r="AN10">
        <f t="shared" si="22"/>
        <v>72.023014133072238</v>
      </c>
      <c r="AO10">
        <f t="shared" si="23"/>
        <v>43.766272189349095</v>
      </c>
      <c r="AP10">
        <f t="shared" si="24"/>
        <v>1.2583861904559199</v>
      </c>
      <c r="AQ10">
        <f t="shared" si="25"/>
        <v>47.187747435187951</v>
      </c>
      <c r="AR10">
        <f t="shared" si="26"/>
        <v>2369.8473138648819</v>
      </c>
      <c r="AS10">
        <f t="shared" si="27"/>
        <v>0</v>
      </c>
      <c r="AT10">
        <f t="shared" si="28"/>
        <v>0</v>
      </c>
      <c r="AU10">
        <f t="shared" si="29"/>
        <v>0</v>
      </c>
    </row>
    <row r="11" spans="1:47" x14ac:dyDescent="0.25">
      <c r="A11">
        <v>90</v>
      </c>
      <c r="B11" t="s">
        <v>20</v>
      </c>
      <c r="C11">
        <v>93059</v>
      </c>
      <c r="D11">
        <v>137.96105696386201</v>
      </c>
      <c r="E11">
        <v>2.9362232562138</v>
      </c>
      <c r="F11">
        <v>52.4054417090233</v>
      </c>
      <c r="G11">
        <v>33.723379791315203</v>
      </c>
      <c r="H11">
        <v>4758.8440021921597</v>
      </c>
      <c r="I11">
        <v>4.4269764343051197</v>
      </c>
      <c r="J11">
        <v>24.889790348058799</v>
      </c>
      <c r="K11">
        <v>20.918728978390099</v>
      </c>
      <c r="L11">
        <v>0.38530394695838099</v>
      </c>
      <c r="M11">
        <v>36.501563524215797</v>
      </c>
      <c r="N11">
        <v>2093.8532651328701</v>
      </c>
      <c r="O11">
        <v>0</v>
      </c>
      <c r="P11">
        <v>0</v>
      </c>
      <c r="Q11">
        <v>0</v>
      </c>
      <c r="R11" t="s">
        <v>17</v>
      </c>
      <c r="S11">
        <f t="shared" si="2"/>
        <v>12838518.000000034</v>
      </c>
      <c r="T11">
        <f t="shared" si="3"/>
        <v>273242</v>
      </c>
      <c r="U11">
        <f t="shared" si="4"/>
        <v>4876797.9999999991</v>
      </c>
      <c r="V11">
        <f t="shared" si="5"/>
        <v>3138264.0000000014</v>
      </c>
      <c r="W11">
        <f t="shared" si="6"/>
        <v>442853264.00000018</v>
      </c>
      <c r="X11">
        <f t="shared" si="7"/>
        <v>411970.00000000012</v>
      </c>
      <c r="Y11">
        <f t="shared" si="8"/>
        <v>2316219.0000000037</v>
      </c>
      <c r="Z11">
        <f t="shared" si="9"/>
        <v>1946676.0000000042</v>
      </c>
      <c r="AA11">
        <f t="shared" si="10"/>
        <v>35855.999999999978</v>
      </c>
      <c r="AB11">
        <f t="shared" si="11"/>
        <v>3396798.9999999977</v>
      </c>
      <c r="AC11">
        <f t="shared" si="12"/>
        <v>194851890.99999976</v>
      </c>
      <c r="AD11">
        <f t="shared" si="13"/>
        <v>0</v>
      </c>
      <c r="AE11">
        <f t="shared" si="14"/>
        <v>0</v>
      </c>
      <c r="AF11">
        <f t="shared" si="15"/>
        <v>0</v>
      </c>
      <c r="AH11">
        <f t="shared" si="16"/>
        <v>159.28766336043614</v>
      </c>
      <c r="AI11">
        <f t="shared" si="17"/>
        <v>1.6266442467327913</v>
      </c>
      <c r="AJ11">
        <f t="shared" si="18"/>
        <v>126.18876910306086</v>
      </c>
      <c r="AK11">
        <f t="shared" si="19"/>
        <v>31.317286407560356</v>
      </c>
      <c r="AL11">
        <f t="shared" si="20"/>
        <v>4635.3970350346926</v>
      </c>
      <c r="AM11">
        <f t="shared" si="21"/>
        <v>2.3292537567579079</v>
      </c>
      <c r="AN11">
        <f t="shared" si="22"/>
        <v>20.315759226938013</v>
      </c>
      <c r="AO11">
        <f t="shared" si="23"/>
        <v>28.016618066493589</v>
      </c>
      <c r="AP11">
        <f t="shared" si="24"/>
        <v>0.70860116640415416</v>
      </c>
      <c r="AQ11">
        <f t="shared" si="25"/>
        <v>44.901861351155731</v>
      </c>
      <c r="AR11">
        <f t="shared" si="26"/>
        <v>2533.7867640798609</v>
      </c>
      <c r="AS11">
        <f t="shared" si="27"/>
        <v>0</v>
      </c>
      <c r="AT11">
        <f t="shared" si="28"/>
        <v>0</v>
      </c>
      <c r="AU11">
        <f t="shared" si="29"/>
        <v>0</v>
      </c>
    </row>
    <row r="12" spans="1:47" x14ac:dyDescent="0.25">
      <c r="A12">
        <v>100</v>
      </c>
      <c r="B12" t="s">
        <v>20</v>
      </c>
      <c r="C12">
        <v>93059</v>
      </c>
      <c r="D12">
        <v>105.533629202979</v>
      </c>
      <c r="E12">
        <v>2.5404420851287899</v>
      </c>
      <c r="F12">
        <v>46.841315724432903</v>
      </c>
      <c r="G12">
        <v>22.125866385841199</v>
      </c>
      <c r="H12">
        <v>4727.6783545922499</v>
      </c>
      <c r="I12">
        <v>3.64797601521615</v>
      </c>
      <c r="J12">
        <v>5.1346565082367102</v>
      </c>
      <c r="K12">
        <v>15.9745752694527</v>
      </c>
      <c r="L12">
        <v>0.226060886104514</v>
      </c>
      <c r="M12">
        <v>35.252570949612597</v>
      </c>
      <c r="N12">
        <v>2393.71166679204</v>
      </c>
      <c r="O12">
        <v>0</v>
      </c>
      <c r="P12">
        <v>0</v>
      </c>
      <c r="Q12">
        <v>0</v>
      </c>
      <c r="R12" t="s">
        <v>17</v>
      </c>
      <c r="S12">
        <f t="shared" si="2"/>
        <v>9820854.0000000224</v>
      </c>
      <c r="T12">
        <f t="shared" si="3"/>
        <v>236411.00000000006</v>
      </c>
      <c r="U12">
        <f t="shared" si="4"/>
        <v>4359006.0000000019</v>
      </c>
      <c r="V12">
        <f t="shared" si="5"/>
        <v>2059010.9999999963</v>
      </c>
      <c r="W12">
        <f t="shared" si="6"/>
        <v>439953020.00000018</v>
      </c>
      <c r="X12">
        <f t="shared" si="7"/>
        <v>339476.99999999971</v>
      </c>
      <c r="Y12">
        <f t="shared" si="8"/>
        <v>477826</v>
      </c>
      <c r="Z12">
        <f t="shared" si="9"/>
        <v>1486577.9999999988</v>
      </c>
      <c r="AA12">
        <f t="shared" si="10"/>
        <v>21036.999999999967</v>
      </c>
      <c r="AB12">
        <f t="shared" si="11"/>
        <v>3280568.9999999986</v>
      </c>
      <c r="AC12">
        <f t="shared" si="12"/>
        <v>222756414.00000045</v>
      </c>
      <c r="AD12">
        <f t="shared" si="13"/>
        <v>0</v>
      </c>
      <c r="AE12">
        <f t="shared" si="14"/>
        <v>0</v>
      </c>
      <c r="AF12">
        <f t="shared" si="15"/>
        <v>0</v>
      </c>
      <c r="AH12">
        <f t="shared" si="16"/>
        <v>120.59745221574242</v>
      </c>
      <c r="AI12">
        <f t="shared" si="17"/>
        <v>1.3990198373845306</v>
      </c>
      <c r="AJ12">
        <f t="shared" si="18"/>
        <v>108.31538674385943</v>
      </c>
      <c r="AK12">
        <f t="shared" si="19"/>
        <v>20.095956962240837</v>
      </c>
      <c r="AL12">
        <f t="shared" si="20"/>
        <v>4633.4557170831386</v>
      </c>
      <c r="AM12">
        <f t="shared" si="21"/>
        <v>1.9274296539100066</v>
      </c>
      <c r="AN12">
        <f t="shared" si="22"/>
        <v>4.5712826188753155</v>
      </c>
      <c r="AO12">
        <f t="shared" si="23"/>
        <v>21.359866544634119</v>
      </c>
      <c r="AP12">
        <f t="shared" si="24"/>
        <v>0.30938444510663649</v>
      </c>
      <c r="AQ12">
        <f t="shared" si="25"/>
        <v>42.202487122727838</v>
      </c>
      <c r="AR12">
        <f t="shared" si="26"/>
        <v>2735.6340832659353</v>
      </c>
      <c r="AS12">
        <f t="shared" si="27"/>
        <v>0</v>
      </c>
      <c r="AT12">
        <f t="shared" si="28"/>
        <v>0</v>
      </c>
      <c r="AU12">
        <f t="shared" si="29"/>
        <v>0</v>
      </c>
    </row>
    <row r="13" spans="1:47" x14ac:dyDescent="0.25">
      <c r="A13">
        <v>110</v>
      </c>
      <c r="B13" t="s">
        <v>20</v>
      </c>
      <c r="C13">
        <v>93059</v>
      </c>
      <c r="D13">
        <v>96.164981355913994</v>
      </c>
      <c r="E13">
        <v>2.0162585026703499</v>
      </c>
      <c r="F13">
        <v>41.111241255547597</v>
      </c>
      <c r="G13">
        <v>8.6303098034580206</v>
      </c>
      <c r="H13">
        <v>4485.9061563094401</v>
      </c>
      <c r="I13">
        <v>2.7902298541785302</v>
      </c>
      <c r="J13">
        <v>3.33647470959284</v>
      </c>
      <c r="K13">
        <v>20.325384970824999</v>
      </c>
      <c r="L13">
        <v>6.8193296725733099E-2</v>
      </c>
      <c r="M13">
        <v>33.7880806799987</v>
      </c>
      <c r="N13">
        <v>2551.05969331284</v>
      </c>
      <c r="O13">
        <v>0</v>
      </c>
      <c r="P13">
        <v>0</v>
      </c>
      <c r="Q13">
        <v>0</v>
      </c>
      <c r="R13" t="s">
        <v>17</v>
      </c>
      <c r="S13">
        <f t="shared" si="2"/>
        <v>8949017</v>
      </c>
      <c r="T13">
        <f t="shared" si="3"/>
        <v>187631.00000000009</v>
      </c>
      <c r="U13">
        <f t="shared" si="4"/>
        <v>3825771.0000000037</v>
      </c>
      <c r="V13">
        <f t="shared" si="5"/>
        <v>803127.99999999988</v>
      </c>
      <c r="W13">
        <f t="shared" si="6"/>
        <v>417453941.00000018</v>
      </c>
      <c r="X13">
        <f t="shared" si="7"/>
        <v>259655.99999999985</v>
      </c>
      <c r="Y13">
        <f t="shared" si="8"/>
        <v>310489.00000000012</v>
      </c>
      <c r="Z13">
        <f t="shared" si="9"/>
        <v>1891460.0000000035</v>
      </c>
      <c r="AA13">
        <f t="shared" si="10"/>
        <v>6345.9999999999964</v>
      </c>
      <c r="AB13">
        <f t="shared" si="11"/>
        <v>3144284.9999999991</v>
      </c>
      <c r="AC13">
        <f t="shared" si="12"/>
        <v>237399063.99999958</v>
      </c>
      <c r="AD13">
        <f t="shared" si="13"/>
        <v>0</v>
      </c>
      <c r="AE13">
        <f t="shared" si="14"/>
        <v>0</v>
      </c>
      <c r="AF13">
        <f t="shared" si="15"/>
        <v>0</v>
      </c>
      <c r="AH13">
        <f t="shared" si="16"/>
        <v>111.93593291047644</v>
      </c>
      <c r="AI13">
        <f t="shared" si="17"/>
        <v>1.1165127069941685</v>
      </c>
      <c r="AJ13">
        <f t="shared" si="18"/>
        <v>101.01934783534119</v>
      </c>
      <c r="AK13">
        <f t="shared" si="19"/>
        <v>9.2657400706653679</v>
      </c>
      <c r="AL13">
        <f t="shared" si="20"/>
        <v>4502.3683485164538</v>
      </c>
      <c r="AM13">
        <f t="shared" si="21"/>
        <v>1.4869950193691195</v>
      </c>
      <c r="AN13">
        <f t="shared" si="22"/>
        <v>3.148370652590355</v>
      </c>
      <c r="AO13">
        <f t="shared" si="23"/>
        <v>29.13141735132605</v>
      </c>
      <c r="AP13">
        <f t="shared" si="24"/>
        <v>0.1113564769486185</v>
      </c>
      <c r="AQ13">
        <f t="shared" si="25"/>
        <v>39.751596356051245</v>
      </c>
      <c r="AR13">
        <f t="shared" si="26"/>
        <v>2880.3510972287245</v>
      </c>
      <c r="AS13">
        <f t="shared" si="27"/>
        <v>0</v>
      </c>
      <c r="AT13">
        <f t="shared" si="28"/>
        <v>0</v>
      </c>
      <c r="AU13">
        <f t="shared" si="29"/>
        <v>0</v>
      </c>
    </row>
    <row r="14" spans="1:47" x14ac:dyDescent="0.25">
      <c r="A14">
        <v>120</v>
      </c>
      <c r="B14" t="s">
        <v>20</v>
      </c>
      <c r="C14">
        <v>93059</v>
      </c>
      <c r="D14">
        <v>93.886147497823998</v>
      </c>
      <c r="E14">
        <v>1.44850041371603</v>
      </c>
      <c r="F14">
        <v>34.055964495642499</v>
      </c>
      <c r="G14">
        <v>1.6917654391300101</v>
      </c>
      <c r="H14">
        <v>4316.7976874885799</v>
      </c>
      <c r="I14">
        <v>1.9521486368862799</v>
      </c>
      <c r="J14">
        <v>2.74827797418842</v>
      </c>
      <c r="K14">
        <v>20.1886974929883</v>
      </c>
      <c r="L14">
        <v>1.35075597201775E-2</v>
      </c>
      <c r="M14">
        <v>32.9284754832955</v>
      </c>
      <c r="N14">
        <v>2750.282670134</v>
      </c>
      <c r="O14">
        <v>0</v>
      </c>
      <c r="P14">
        <v>0</v>
      </c>
      <c r="Q14">
        <v>0</v>
      </c>
      <c r="R14" t="s">
        <v>17</v>
      </c>
      <c r="S14">
        <f t="shared" si="2"/>
        <v>8736951.0000000037</v>
      </c>
      <c r="T14">
        <f t="shared" si="3"/>
        <v>134796.00000000003</v>
      </c>
      <c r="U14">
        <f t="shared" si="4"/>
        <v>3169213.9999999953</v>
      </c>
      <c r="V14">
        <f t="shared" si="5"/>
        <v>157433.99999999962</v>
      </c>
      <c r="W14">
        <f t="shared" si="6"/>
        <v>401716875.99999976</v>
      </c>
      <c r="X14">
        <f t="shared" si="7"/>
        <v>181665.00000000032</v>
      </c>
      <c r="Y14">
        <f t="shared" si="8"/>
        <v>255752.00000000017</v>
      </c>
      <c r="Z14">
        <f t="shared" si="9"/>
        <v>1878739.9999999981</v>
      </c>
      <c r="AA14">
        <f t="shared" si="10"/>
        <v>1256.999999999998</v>
      </c>
      <c r="AB14">
        <f t="shared" si="11"/>
        <v>3064290.9999999958</v>
      </c>
      <c r="AC14">
        <f t="shared" si="12"/>
        <v>255938554.99999991</v>
      </c>
      <c r="AD14">
        <f t="shared" si="13"/>
        <v>0</v>
      </c>
      <c r="AE14">
        <f t="shared" si="14"/>
        <v>0</v>
      </c>
      <c r="AF14">
        <f t="shared" si="15"/>
        <v>0</v>
      </c>
      <c r="AH14">
        <f t="shared" si="16"/>
        <v>112.01307947724678</v>
      </c>
      <c r="AI14">
        <f t="shared" si="17"/>
        <v>0.8053030948022647</v>
      </c>
      <c r="AJ14">
        <f t="shared" si="18"/>
        <v>85.437007790217407</v>
      </c>
      <c r="AK14">
        <f t="shared" si="19"/>
        <v>2.0390787961346875</v>
      </c>
      <c r="AL14">
        <f t="shared" si="20"/>
        <v>4436.7379954024918</v>
      </c>
      <c r="AM14">
        <f t="shared" si="21"/>
        <v>1.0541856455663887</v>
      </c>
      <c r="AN14">
        <f t="shared" si="22"/>
        <v>2.4871812609084349</v>
      </c>
      <c r="AO14">
        <f t="shared" si="23"/>
        <v>30.782006938827625</v>
      </c>
      <c r="AP14">
        <f t="shared" si="24"/>
        <v>3.412477118896598E-2</v>
      </c>
      <c r="AQ14">
        <f t="shared" si="25"/>
        <v>37.756582308118006</v>
      </c>
      <c r="AR14">
        <f t="shared" si="26"/>
        <v>3081.1025073432379</v>
      </c>
      <c r="AS14">
        <f t="shared" si="27"/>
        <v>0</v>
      </c>
      <c r="AT14">
        <f t="shared" si="28"/>
        <v>0</v>
      </c>
      <c r="AU14">
        <f t="shared" si="29"/>
        <v>0</v>
      </c>
    </row>
    <row r="15" spans="1:47" x14ac:dyDescent="0.25">
      <c r="A15">
        <v>130</v>
      </c>
      <c r="B15" t="s">
        <v>20</v>
      </c>
      <c r="C15">
        <v>93059</v>
      </c>
      <c r="D15">
        <v>71.676914645547399</v>
      </c>
      <c r="E15">
        <v>0.90177199411126296</v>
      </c>
      <c r="F15">
        <v>27.724658549952199</v>
      </c>
      <c r="G15">
        <v>1.0448425192619699</v>
      </c>
      <c r="H15">
        <v>4405.0639916611999</v>
      </c>
      <c r="I15">
        <v>1.4050226200582401</v>
      </c>
      <c r="J15">
        <v>1.6854576129122401</v>
      </c>
      <c r="K15">
        <v>18.4119859444009</v>
      </c>
      <c r="L15">
        <v>9.0265315552499007E-3</v>
      </c>
      <c r="M15">
        <v>32.761258986234502</v>
      </c>
      <c r="N15">
        <v>3072.1236957199199</v>
      </c>
      <c r="O15">
        <v>0</v>
      </c>
      <c r="P15">
        <v>0</v>
      </c>
      <c r="Q15">
        <v>0</v>
      </c>
      <c r="R15" t="s">
        <v>17</v>
      </c>
      <c r="S15">
        <f t="shared" si="2"/>
        <v>6670181.9999999953</v>
      </c>
      <c r="T15">
        <f t="shared" si="3"/>
        <v>83918.000000000015</v>
      </c>
      <c r="U15">
        <f t="shared" si="4"/>
        <v>2580029.0000000019</v>
      </c>
      <c r="V15">
        <f t="shared" si="5"/>
        <v>97231.999999999665</v>
      </c>
      <c r="W15">
        <f t="shared" si="6"/>
        <v>409930849.99999958</v>
      </c>
      <c r="X15">
        <f t="shared" si="7"/>
        <v>130749.99999999977</v>
      </c>
      <c r="Y15">
        <f t="shared" si="8"/>
        <v>156847.00000000015</v>
      </c>
      <c r="Z15">
        <f t="shared" si="9"/>
        <v>1713401.0000000033</v>
      </c>
      <c r="AA15">
        <f t="shared" si="10"/>
        <v>840.00000000000045</v>
      </c>
      <c r="AB15">
        <f t="shared" si="11"/>
        <v>3048729.9999999963</v>
      </c>
      <c r="AC15">
        <f t="shared" si="12"/>
        <v>285888759</v>
      </c>
      <c r="AD15">
        <f t="shared" si="13"/>
        <v>0</v>
      </c>
      <c r="AE15">
        <f t="shared" si="14"/>
        <v>0</v>
      </c>
      <c r="AF15">
        <f t="shared" si="15"/>
        <v>0</v>
      </c>
      <c r="AH15">
        <f t="shared" si="16"/>
        <v>89.288456217274799</v>
      </c>
      <c r="AI15">
        <f t="shared" si="17"/>
        <v>0.51361691711719393</v>
      </c>
      <c r="AJ15">
        <f t="shared" si="18"/>
        <v>67.520284364224523</v>
      </c>
      <c r="AK15">
        <f t="shared" si="19"/>
        <v>1.0541005065769864</v>
      </c>
      <c r="AL15">
        <f t="shared" si="20"/>
        <v>4604.4031437571794</v>
      </c>
      <c r="AM15">
        <f t="shared" si="21"/>
        <v>0.77058767187433341</v>
      </c>
      <c r="AN15">
        <f t="shared" si="22"/>
        <v>1.5690530415903978</v>
      </c>
      <c r="AO15">
        <f t="shared" si="23"/>
        <v>26.532150610872275</v>
      </c>
      <c r="AP15">
        <f t="shared" si="24"/>
        <v>3.0862883657570964E-2</v>
      </c>
      <c r="AQ15">
        <f t="shared" si="25"/>
        <v>37.361058490485675</v>
      </c>
      <c r="AR15">
        <f t="shared" si="26"/>
        <v>3403.4845047039303</v>
      </c>
      <c r="AS15">
        <f t="shared" si="27"/>
        <v>0</v>
      </c>
      <c r="AT15">
        <f t="shared" si="28"/>
        <v>0</v>
      </c>
      <c r="AU15">
        <f t="shared" si="29"/>
        <v>0</v>
      </c>
    </row>
    <row r="16" spans="1:47" x14ac:dyDescent="0.25">
      <c r="A16">
        <v>0</v>
      </c>
      <c r="B16" t="s">
        <v>18</v>
      </c>
      <c r="C16">
        <v>51531</v>
      </c>
      <c r="D16">
        <v>1204.4088218742099</v>
      </c>
      <c r="E16">
        <v>185.743416584192</v>
      </c>
      <c r="F16">
        <v>682.58834487978095</v>
      </c>
      <c r="G16">
        <v>1130.3241543925001</v>
      </c>
      <c r="H16">
        <v>2630.6371504531298</v>
      </c>
      <c r="I16">
        <v>3.0467097475306102E-3</v>
      </c>
      <c r="J16">
        <v>2383.8045642428801</v>
      </c>
      <c r="K16">
        <v>727.33434243465103</v>
      </c>
      <c r="L16">
        <v>232.318759581611</v>
      </c>
      <c r="M16">
        <v>39.579573460635302</v>
      </c>
      <c r="N16">
        <v>1445.7516058295</v>
      </c>
      <c r="O16">
        <v>1.2012186838990101E-2</v>
      </c>
      <c r="P16">
        <v>1.6688983330422501E-3</v>
      </c>
      <c r="Q16">
        <v>5.9653412508975198E-2</v>
      </c>
      <c r="R16" t="s">
        <v>17</v>
      </c>
      <c r="S16">
        <f t="shared" si="2"/>
        <v>62064390.999999911</v>
      </c>
      <c r="T16">
        <f t="shared" si="3"/>
        <v>9571543.9999999981</v>
      </c>
      <c r="U16">
        <f t="shared" si="4"/>
        <v>35174459.999999993</v>
      </c>
      <c r="V16">
        <f t="shared" si="5"/>
        <v>58246733.999999918</v>
      </c>
      <c r="W16">
        <f t="shared" si="6"/>
        <v>135559363.00000024</v>
      </c>
      <c r="X16">
        <f t="shared" si="7"/>
        <v>156.99999999999989</v>
      </c>
      <c r="Y16">
        <f t="shared" si="8"/>
        <v>122839832.99999985</v>
      </c>
      <c r="Z16">
        <f t="shared" si="9"/>
        <v>37480266</v>
      </c>
      <c r="AA16">
        <f t="shared" si="10"/>
        <v>11971617.999999996</v>
      </c>
      <c r="AB16">
        <f t="shared" si="11"/>
        <v>2039574.9999999977</v>
      </c>
      <c r="AC16">
        <f t="shared" si="12"/>
        <v>74501025.99999997</v>
      </c>
      <c r="AD16">
        <f t="shared" si="13"/>
        <v>618.99999999999886</v>
      </c>
      <c r="AE16">
        <f t="shared" si="14"/>
        <v>86.000000000000185</v>
      </c>
      <c r="AF16">
        <f t="shared" si="15"/>
        <v>3074.0000000000009</v>
      </c>
    </row>
    <row r="17" spans="1:32" x14ac:dyDescent="0.25">
      <c r="A17">
        <v>10</v>
      </c>
      <c r="B17" t="s">
        <v>18</v>
      </c>
      <c r="C17">
        <v>51531</v>
      </c>
      <c r="D17">
        <v>1108.48753177699</v>
      </c>
      <c r="E17">
        <v>126.242902330636</v>
      </c>
      <c r="F17">
        <v>670.86675981448104</v>
      </c>
      <c r="G17">
        <v>948.142438532146</v>
      </c>
      <c r="H17">
        <v>2891.91226640275</v>
      </c>
      <c r="I17">
        <v>3.0467097475306102E-3</v>
      </c>
      <c r="J17">
        <v>2124.7031495604601</v>
      </c>
      <c r="K17">
        <v>625.20164561137994</v>
      </c>
      <c r="L17">
        <v>113.350507461528</v>
      </c>
      <c r="M17">
        <v>39.0669111796783</v>
      </c>
      <c r="N17">
        <v>1478.5237818012499</v>
      </c>
      <c r="O17">
        <v>9.0314567929983894E-2</v>
      </c>
      <c r="P17">
        <v>3.49110244318954E-2</v>
      </c>
      <c r="Q17">
        <v>0</v>
      </c>
      <c r="R17" t="s">
        <v>17</v>
      </c>
      <c r="S17">
        <f t="shared" si="2"/>
        <v>57121471.000000067</v>
      </c>
      <c r="T17">
        <f t="shared" si="3"/>
        <v>6505423.0000000037</v>
      </c>
      <c r="U17">
        <f t="shared" si="4"/>
        <v>34570435.000000022</v>
      </c>
      <c r="V17">
        <f t="shared" si="5"/>
        <v>48858728.000000015</v>
      </c>
      <c r="W17">
        <f t="shared" si="6"/>
        <v>149023131.00000012</v>
      </c>
      <c r="X17">
        <f t="shared" si="7"/>
        <v>156.99999999999989</v>
      </c>
      <c r="Y17">
        <f t="shared" si="8"/>
        <v>109488078.00000007</v>
      </c>
      <c r="Z17">
        <f t="shared" si="9"/>
        <v>32217266.000000019</v>
      </c>
      <c r="AA17">
        <f t="shared" si="10"/>
        <v>5841064.9999999991</v>
      </c>
      <c r="AB17">
        <f t="shared" si="11"/>
        <v>2013157.0000000026</v>
      </c>
      <c r="AC17">
        <f t="shared" si="12"/>
        <v>76189809.000000209</v>
      </c>
      <c r="AD17">
        <f t="shared" si="13"/>
        <v>4654</v>
      </c>
      <c r="AE17">
        <f t="shared" si="14"/>
        <v>1799.0000000000018</v>
      </c>
      <c r="AF17">
        <f t="shared" si="15"/>
        <v>0</v>
      </c>
    </row>
    <row r="18" spans="1:32" x14ac:dyDescent="0.25">
      <c r="A18">
        <v>20</v>
      </c>
      <c r="B18" t="s">
        <v>18</v>
      </c>
      <c r="C18">
        <v>51531</v>
      </c>
      <c r="D18">
        <v>924.98435892957605</v>
      </c>
      <c r="E18">
        <v>72.462886417884405</v>
      </c>
      <c r="F18">
        <v>549.67431254972701</v>
      </c>
      <c r="G18">
        <v>644.16128155867295</v>
      </c>
      <c r="H18">
        <v>3219.1544701247799</v>
      </c>
      <c r="I18">
        <v>3.0467097475306102E-3</v>
      </c>
      <c r="J18">
        <v>1479.8784809143999</v>
      </c>
      <c r="K18">
        <v>386.22250684054302</v>
      </c>
      <c r="L18">
        <v>67.212047117269194</v>
      </c>
      <c r="M18">
        <v>39.043682443577701</v>
      </c>
      <c r="N18">
        <v>1524.9704837864599</v>
      </c>
      <c r="O18">
        <v>7.0966990743436001E-2</v>
      </c>
      <c r="P18">
        <v>1.4554345927694E-3</v>
      </c>
      <c r="Q18">
        <v>0</v>
      </c>
      <c r="R18" t="s">
        <v>17</v>
      </c>
      <c r="S18">
        <f t="shared" si="2"/>
        <v>47665368.999999985</v>
      </c>
      <c r="T18">
        <f t="shared" si="3"/>
        <v>3734085.0000000014</v>
      </c>
      <c r="U18">
        <f t="shared" si="4"/>
        <v>28325266.999999981</v>
      </c>
      <c r="V18">
        <f t="shared" si="5"/>
        <v>33194274.999999978</v>
      </c>
      <c r="W18">
        <f t="shared" si="6"/>
        <v>165886249.00000003</v>
      </c>
      <c r="X18">
        <f t="shared" si="7"/>
        <v>156.99999999999989</v>
      </c>
      <c r="Y18">
        <f t="shared" si="8"/>
        <v>76259617.99999994</v>
      </c>
      <c r="Z18">
        <f t="shared" si="9"/>
        <v>19902432.000000022</v>
      </c>
      <c r="AA18">
        <f t="shared" si="10"/>
        <v>3463503.9999999986</v>
      </c>
      <c r="AB18">
        <f t="shared" si="11"/>
        <v>2011960.0000000026</v>
      </c>
      <c r="AC18">
        <f t="shared" si="12"/>
        <v>78583254.00000006</v>
      </c>
      <c r="AD18">
        <f t="shared" si="13"/>
        <v>3657.0000000000005</v>
      </c>
      <c r="AE18">
        <f t="shared" si="14"/>
        <v>74.999999999999957</v>
      </c>
      <c r="AF18">
        <f t="shared" si="15"/>
        <v>0</v>
      </c>
    </row>
    <row r="19" spans="1:32" x14ac:dyDescent="0.25">
      <c r="A19">
        <v>30</v>
      </c>
      <c r="B19" t="s">
        <v>18</v>
      </c>
      <c r="C19">
        <v>51531</v>
      </c>
      <c r="D19">
        <v>785.60138557373205</v>
      </c>
      <c r="E19">
        <v>45.264268110457799</v>
      </c>
      <c r="F19">
        <v>423.55112456579502</v>
      </c>
      <c r="G19">
        <v>483.08427936581899</v>
      </c>
      <c r="H19">
        <v>3483.8981389843002</v>
      </c>
      <c r="I19">
        <v>3.0467097475306102E-3</v>
      </c>
      <c r="J19">
        <v>1002.88930934777</v>
      </c>
      <c r="K19">
        <v>228.82261163183301</v>
      </c>
      <c r="L19">
        <v>25.478663328869999</v>
      </c>
      <c r="M19">
        <v>39.362985387436702</v>
      </c>
      <c r="N19">
        <v>1525.33544856494</v>
      </c>
      <c r="O19">
        <v>0</v>
      </c>
      <c r="P19">
        <v>0</v>
      </c>
      <c r="Q19">
        <v>0</v>
      </c>
      <c r="R19" t="s">
        <v>17</v>
      </c>
      <c r="S19">
        <f t="shared" si="2"/>
        <v>40482824.999999985</v>
      </c>
      <c r="T19">
        <f t="shared" si="3"/>
        <v>2332513.0000000009</v>
      </c>
      <c r="U19">
        <f t="shared" si="4"/>
        <v>21826012.999999985</v>
      </c>
      <c r="V19">
        <f t="shared" si="5"/>
        <v>24893816.000000019</v>
      </c>
      <c r="W19">
        <f t="shared" si="6"/>
        <v>179528754.99999997</v>
      </c>
      <c r="X19">
        <f t="shared" si="7"/>
        <v>156.99999999999989</v>
      </c>
      <c r="Y19">
        <f t="shared" si="8"/>
        <v>51679888.999999933</v>
      </c>
      <c r="Z19">
        <f t="shared" si="9"/>
        <v>11791457.999999987</v>
      </c>
      <c r="AA19">
        <f t="shared" si="10"/>
        <v>1312941</v>
      </c>
      <c r="AB19">
        <f t="shared" si="11"/>
        <v>2028414.0000000007</v>
      </c>
      <c r="AC19">
        <f t="shared" si="12"/>
        <v>78602060.999999925</v>
      </c>
      <c r="AD19">
        <f t="shared" si="13"/>
        <v>0</v>
      </c>
      <c r="AE19">
        <f t="shared" si="14"/>
        <v>0</v>
      </c>
      <c r="AF19">
        <f t="shared" si="15"/>
        <v>0</v>
      </c>
    </row>
    <row r="20" spans="1:32" x14ac:dyDescent="0.25">
      <c r="A20">
        <v>40</v>
      </c>
      <c r="B20" t="s">
        <v>18</v>
      </c>
      <c r="C20">
        <v>51531</v>
      </c>
      <c r="D20">
        <v>651.33694281112298</v>
      </c>
      <c r="E20">
        <v>27.605383167413802</v>
      </c>
      <c r="F20">
        <v>396.80764976422</v>
      </c>
      <c r="G20">
        <v>343.181832295123</v>
      </c>
      <c r="H20">
        <v>3747.7759989132801</v>
      </c>
      <c r="I20">
        <v>3.0467097475306102E-3</v>
      </c>
      <c r="J20">
        <v>790.49005453028303</v>
      </c>
      <c r="K20">
        <v>140.38714560167699</v>
      </c>
      <c r="L20">
        <v>17.1375094603249</v>
      </c>
      <c r="M20">
        <v>42.893792086316999</v>
      </c>
      <c r="N20">
        <v>1536.95798645476</v>
      </c>
      <c r="O20">
        <v>0</v>
      </c>
      <c r="P20">
        <v>0</v>
      </c>
      <c r="Q20">
        <v>0</v>
      </c>
      <c r="R20" t="s">
        <v>17</v>
      </c>
      <c r="S20">
        <f t="shared" si="2"/>
        <v>33564043.999999978</v>
      </c>
      <c r="T20">
        <f t="shared" si="3"/>
        <v>1422533.0000000007</v>
      </c>
      <c r="U20">
        <f t="shared" si="4"/>
        <v>20447895.000000022</v>
      </c>
      <c r="V20">
        <f t="shared" si="5"/>
        <v>17684502.999999985</v>
      </c>
      <c r="W20">
        <f t="shared" si="6"/>
        <v>193126645.00000024</v>
      </c>
      <c r="X20">
        <f t="shared" si="7"/>
        <v>156.99999999999989</v>
      </c>
      <c r="Y20">
        <f t="shared" si="8"/>
        <v>40734743.000000015</v>
      </c>
      <c r="Z20">
        <f t="shared" si="9"/>
        <v>7234290.0000000168</v>
      </c>
      <c r="AA20">
        <f t="shared" si="10"/>
        <v>883113.00000000244</v>
      </c>
      <c r="AB20">
        <f t="shared" si="11"/>
        <v>2210360.0000000014</v>
      </c>
      <c r="AC20">
        <f t="shared" si="12"/>
        <v>79200982.000000238</v>
      </c>
      <c r="AD20">
        <f t="shared" si="13"/>
        <v>0</v>
      </c>
      <c r="AE20">
        <f t="shared" si="14"/>
        <v>0</v>
      </c>
      <c r="AF20">
        <f t="shared" si="15"/>
        <v>0</v>
      </c>
    </row>
    <row r="21" spans="1:32" x14ac:dyDescent="0.25">
      <c r="A21">
        <v>50</v>
      </c>
      <c r="B21" t="s">
        <v>18</v>
      </c>
      <c r="C21">
        <v>51531</v>
      </c>
      <c r="D21">
        <v>525.00044633327502</v>
      </c>
      <c r="E21">
        <v>15.777764840581399</v>
      </c>
      <c r="F21">
        <v>413.13729599658501</v>
      </c>
      <c r="G21">
        <v>299.11154450718999</v>
      </c>
      <c r="H21">
        <v>4113.5702780850397</v>
      </c>
      <c r="I21">
        <v>3.0467097475306102E-3</v>
      </c>
      <c r="J21">
        <v>495.34474394054098</v>
      </c>
      <c r="K21">
        <v>90.2424171857717</v>
      </c>
      <c r="L21">
        <v>12.218198754148</v>
      </c>
      <c r="M21">
        <v>52.466107779783002</v>
      </c>
      <c r="N21">
        <v>1658.0162814616399</v>
      </c>
      <c r="O21">
        <v>0</v>
      </c>
      <c r="P21">
        <v>0</v>
      </c>
      <c r="Q21">
        <v>0</v>
      </c>
      <c r="R21" t="s">
        <v>17</v>
      </c>
      <c r="S21">
        <f t="shared" si="2"/>
        <v>27053797.999999996</v>
      </c>
      <c r="T21">
        <f t="shared" si="3"/>
        <v>813044.00000000012</v>
      </c>
      <c r="U21">
        <f t="shared" si="4"/>
        <v>21289378.000000022</v>
      </c>
      <c r="V21">
        <f t="shared" si="5"/>
        <v>15413517.000000007</v>
      </c>
      <c r="W21">
        <f t="shared" si="6"/>
        <v>211976390.00000018</v>
      </c>
      <c r="X21">
        <f t="shared" si="7"/>
        <v>156.99999999999989</v>
      </c>
      <c r="Y21">
        <f t="shared" si="8"/>
        <v>25525610.000000019</v>
      </c>
      <c r="Z21">
        <f t="shared" si="9"/>
        <v>4650282.0000000019</v>
      </c>
      <c r="AA21">
        <f t="shared" si="10"/>
        <v>629616.00000000058</v>
      </c>
      <c r="AB21">
        <f t="shared" si="11"/>
        <v>2703630.9999999977</v>
      </c>
      <c r="AC21">
        <f t="shared" si="12"/>
        <v>85439236.999999762</v>
      </c>
      <c r="AD21">
        <f t="shared" si="13"/>
        <v>0</v>
      </c>
      <c r="AE21">
        <f t="shared" si="14"/>
        <v>0</v>
      </c>
      <c r="AF21">
        <f t="shared" si="15"/>
        <v>0</v>
      </c>
    </row>
    <row r="22" spans="1:32" x14ac:dyDescent="0.25">
      <c r="A22">
        <v>60</v>
      </c>
      <c r="B22" t="s">
        <v>18</v>
      </c>
      <c r="C22">
        <v>51531</v>
      </c>
      <c r="D22">
        <v>418.288234266752</v>
      </c>
      <c r="E22">
        <v>8.8859521453105899</v>
      </c>
      <c r="F22">
        <v>421.14484485067197</v>
      </c>
      <c r="G22">
        <v>231.741941743805</v>
      </c>
      <c r="H22">
        <v>4447.4329626826602</v>
      </c>
      <c r="I22">
        <v>3.0467097475306102E-3</v>
      </c>
      <c r="J22">
        <v>182.331353942287</v>
      </c>
      <c r="K22">
        <v>72.7422522365178</v>
      </c>
      <c r="L22">
        <v>6.6216452232636698</v>
      </c>
      <c r="M22">
        <v>59.5169509615571</v>
      </c>
      <c r="N22">
        <v>1801.4916458054399</v>
      </c>
      <c r="O22">
        <v>0</v>
      </c>
      <c r="P22">
        <v>0</v>
      </c>
      <c r="Q22">
        <v>0</v>
      </c>
      <c r="R22" t="s">
        <v>17</v>
      </c>
      <c r="S22">
        <f t="shared" si="2"/>
        <v>21554810.999999996</v>
      </c>
      <c r="T22">
        <f t="shared" si="3"/>
        <v>457902</v>
      </c>
      <c r="U22">
        <f t="shared" si="4"/>
        <v>21702014.999999978</v>
      </c>
      <c r="V22">
        <f t="shared" si="5"/>
        <v>11941894.000000015</v>
      </c>
      <c r="W22">
        <f t="shared" si="6"/>
        <v>229180668.00000015</v>
      </c>
      <c r="X22">
        <f t="shared" si="7"/>
        <v>156.99999999999989</v>
      </c>
      <c r="Y22">
        <f t="shared" si="8"/>
        <v>9395716.9999999907</v>
      </c>
      <c r="Z22">
        <f t="shared" si="9"/>
        <v>3748480.9999999986</v>
      </c>
      <c r="AA22">
        <f t="shared" si="10"/>
        <v>341220.00000000017</v>
      </c>
      <c r="AB22">
        <f t="shared" si="11"/>
        <v>3066967.9999999991</v>
      </c>
      <c r="AC22">
        <f t="shared" si="12"/>
        <v>92832666.000000119</v>
      </c>
      <c r="AD22">
        <f t="shared" si="13"/>
        <v>0</v>
      </c>
      <c r="AE22">
        <f t="shared" si="14"/>
        <v>0</v>
      </c>
      <c r="AF22">
        <f t="shared" si="15"/>
        <v>0</v>
      </c>
    </row>
    <row r="23" spans="1:32" x14ac:dyDescent="0.25">
      <c r="A23">
        <v>70</v>
      </c>
      <c r="B23" t="s">
        <v>18</v>
      </c>
      <c r="C23">
        <v>51531</v>
      </c>
      <c r="D23">
        <v>323.77547495682199</v>
      </c>
      <c r="E23">
        <v>3.6719256369952098</v>
      </c>
      <c r="F23">
        <v>417.58999437232001</v>
      </c>
      <c r="G23">
        <v>144.13238633055801</v>
      </c>
      <c r="H23">
        <v>4686.5401991034496</v>
      </c>
      <c r="I23">
        <v>2.3791504143137101E-2</v>
      </c>
      <c r="J23">
        <v>66.460247229822798</v>
      </c>
      <c r="K23">
        <v>68.645650191147098</v>
      </c>
      <c r="L23">
        <v>4.5389765383943601</v>
      </c>
      <c r="M23">
        <v>71.463196910597503</v>
      </c>
      <c r="N23">
        <v>2032.7627835671699</v>
      </c>
      <c r="O23">
        <v>0</v>
      </c>
      <c r="P23">
        <v>0</v>
      </c>
      <c r="Q23">
        <v>0</v>
      </c>
      <c r="R23" t="s">
        <v>17</v>
      </c>
      <c r="S23">
        <f t="shared" si="2"/>
        <v>16684473.999999994</v>
      </c>
      <c r="T23">
        <f t="shared" si="3"/>
        <v>189218.00000000015</v>
      </c>
      <c r="U23">
        <f t="shared" si="4"/>
        <v>21518830.000000022</v>
      </c>
      <c r="V23">
        <f t="shared" si="5"/>
        <v>7427285.9999999842</v>
      </c>
      <c r="W23">
        <f t="shared" si="6"/>
        <v>241502102.99999985</v>
      </c>
      <c r="X23">
        <f t="shared" si="7"/>
        <v>1225.999999999998</v>
      </c>
      <c r="Y23">
        <f t="shared" si="8"/>
        <v>3424762.9999999986</v>
      </c>
      <c r="Z23">
        <f t="shared" si="9"/>
        <v>3537379.0000000009</v>
      </c>
      <c r="AA23">
        <f t="shared" si="10"/>
        <v>233897.99999999977</v>
      </c>
      <c r="AB23">
        <f t="shared" si="11"/>
        <v>3682570</v>
      </c>
      <c r="AC23">
        <f t="shared" si="12"/>
        <v>104750298.99999984</v>
      </c>
      <c r="AD23">
        <f t="shared" si="13"/>
        <v>0</v>
      </c>
      <c r="AE23">
        <f t="shared" si="14"/>
        <v>0</v>
      </c>
      <c r="AF23">
        <f t="shared" si="15"/>
        <v>0</v>
      </c>
    </row>
    <row r="24" spans="1:32" x14ac:dyDescent="0.25">
      <c r="A24">
        <v>80</v>
      </c>
      <c r="B24" t="s">
        <v>18</v>
      </c>
      <c r="C24">
        <v>51531</v>
      </c>
      <c r="D24">
        <v>248.032446488521</v>
      </c>
      <c r="E24">
        <v>1.2965981642118301</v>
      </c>
      <c r="F24">
        <v>402.29791775824299</v>
      </c>
      <c r="G24">
        <v>65.911043837689903</v>
      </c>
      <c r="H24">
        <v>4789.2613766470704</v>
      </c>
      <c r="I24">
        <v>2.6896431274378501E-2</v>
      </c>
      <c r="J24">
        <v>38.511497933282897</v>
      </c>
      <c r="K24">
        <v>66.120742853816196</v>
      </c>
      <c r="L24">
        <v>2.6021618055151299</v>
      </c>
      <c r="M24">
        <v>78.175040267023704</v>
      </c>
      <c r="N24">
        <v>2327.02361685199</v>
      </c>
      <c r="O24">
        <v>0</v>
      </c>
      <c r="P24">
        <v>0</v>
      </c>
      <c r="Q24">
        <v>0</v>
      </c>
      <c r="R24" t="s">
        <v>17</v>
      </c>
      <c r="S24">
        <f t="shared" si="2"/>
        <v>12781359.999999976</v>
      </c>
      <c r="T24">
        <f t="shared" si="3"/>
        <v>66814.999999999811</v>
      </c>
      <c r="U24">
        <f t="shared" si="4"/>
        <v>20730814.000000019</v>
      </c>
      <c r="V24">
        <f t="shared" si="5"/>
        <v>3396461.9999999986</v>
      </c>
      <c r="W24">
        <f t="shared" si="6"/>
        <v>246795428.00000018</v>
      </c>
      <c r="X24">
        <f t="shared" si="7"/>
        <v>1385.9999999999986</v>
      </c>
      <c r="Y24">
        <f t="shared" si="8"/>
        <v>1984536.0000000009</v>
      </c>
      <c r="Z24">
        <f t="shared" si="9"/>
        <v>3407268.0000000023</v>
      </c>
      <c r="AA24">
        <f t="shared" si="10"/>
        <v>134092.00000000015</v>
      </c>
      <c r="AB24">
        <f t="shared" si="11"/>
        <v>4028437.9999999986</v>
      </c>
      <c r="AC24">
        <f t="shared" si="12"/>
        <v>119913853.9999999</v>
      </c>
      <c r="AD24">
        <f t="shared" si="13"/>
        <v>0</v>
      </c>
      <c r="AE24">
        <f t="shared" si="14"/>
        <v>0</v>
      </c>
      <c r="AF24">
        <f t="shared" si="15"/>
        <v>0</v>
      </c>
    </row>
    <row r="25" spans="1:32" x14ac:dyDescent="0.25">
      <c r="A25">
        <v>90</v>
      </c>
      <c r="B25" t="s">
        <v>18</v>
      </c>
      <c r="C25">
        <v>51531</v>
      </c>
      <c r="D25">
        <v>193.90161262152901</v>
      </c>
      <c r="E25">
        <v>0.61452329665638195</v>
      </c>
      <c r="F25">
        <v>336.90293221555999</v>
      </c>
      <c r="G25">
        <v>23.3246977547496</v>
      </c>
      <c r="H25">
        <v>4725.6182103976198</v>
      </c>
      <c r="I25">
        <v>2.87787933476936E-2</v>
      </c>
      <c r="J25">
        <v>10.8425801944461</v>
      </c>
      <c r="K25">
        <v>42.6892938231356</v>
      </c>
      <c r="L25">
        <v>1.4862121829578301</v>
      </c>
      <c r="M25">
        <v>74.538530205119201</v>
      </c>
      <c r="N25">
        <v>2592.2142399720601</v>
      </c>
      <c r="O25">
        <v>0</v>
      </c>
      <c r="P25">
        <v>0</v>
      </c>
      <c r="Q25">
        <v>0</v>
      </c>
      <c r="R25" t="s">
        <v>17</v>
      </c>
      <c r="S25">
        <f t="shared" si="2"/>
        <v>9991944.0000000112</v>
      </c>
      <c r="T25">
        <f t="shared" si="3"/>
        <v>31667.000000000018</v>
      </c>
      <c r="U25">
        <f t="shared" si="4"/>
        <v>17360945.000000022</v>
      </c>
      <c r="V25">
        <f t="shared" si="5"/>
        <v>1201945.0000000016</v>
      </c>
      <c r="W25">
        <f t="shared" si="6"/>
        <v>243515831.99999973</v>
      </c>
      <c r="X25">
        <f t="shared" si="7"/>
        <v>1482.9999999999989</v>
      </c>
      <c r="Y25">
        <f t="shared" si="8"/>
        <v>558729.00000000198</v>
      </c>
      <c r="Z25">
        <f t="shared" si="9"/>
        <v>2199822.0000000005</v>
      </c>
      <c r="AA25">
        <f t="shared" si="10"/>
        <v>76585.999999999942</v>
      </c>
      <c r="AB25">
        <f t="shared" si="11"/>
        <v>3841044.9999999977</v>
      </c>
      <c r="AC25">
        <f t="shared" si="12"/>
        <v>133579392.00000022</v>
      </c>
      <c r="AD25">
        <f t="shared" si="13"/>
        <v>0</v>
      </c>
      <c r="AE25">
        <f t="shared" si="14"/>
        <v>0</v>
      </c>
      <c r="AF25">
        <f t="shared" si="15"/>
        <v>0</v>
      </c>
    </row>
    <row r="26" spans="1:32" x14ac:dyDescent="0.25">
      <c r="A26">
        <v>100</v>
      </c>
      <c r="B26" t="s">
        <v>18</v>
      </c>
      <c r="C26">
        <v>51531</v>
      </c>
      <c r="D26">
        <v>143.50214434029999</v>
      </c>
      <c r="E26">
        <v>0.50247423880770803</v>
      </c>
      <c r="F26">
        <v>286.60524732685201</v>
      </c>
      <c r="G26">
        <v>14.5112456579535</v>
      </c>
      <c r="H26">
        <v>4677.8634996409901</v>
      </c>
      <c r="I26">
        <v>2.88176049368341E-2</v>
      </c>
      <c r="J26">
        <v>2.7408162077196301</v>
      </c>
      <c r="K26">
        <v>32.287690904504103</v>
      </c>
      <c r="L26">
        <v>0.58289185150685996</v>
      </c>
      <c r="M26">
        <v>68.765364537850999</v>
      </c>
      <c r="N26">
        <v>2848.0390638644699</v>
      </c>
      <c r="O26">
        <v>0</v>
      </c>
      <c r="P26">
        <v>0</v>
      </c>
      <c r="Q26">
        <v>0</v>
      </c>
      <c r="R26" t="s">
        <v>17</v>
      </c>
      <c r="S26">
        <f t="shared" si="2"/>
        <v>7394808.9999999991</v>
      </c>
      <c r="T26">
        <f t="shared" si="3"/>
        <v>25893.000000000004</v>
      </c>
      <c r="U26">
        <f t="shared" si="4"/>
        <v>14769055.000000011</v>
      </c>
      <c r="V26">
        <f t="shared" si="5"/>
        <v>747779.00000000186</v>
      </c>
      <c r="W26">
        <f t="shared" si="6"/>
        <v>241054983.99999985</v>
      </c>
      <c r="X26">
        <f t="shared" si="7"/>
        <v>1484.999999999998</v>
      </c>
      <c r="Y26">
        <f t="shared" si="8"/>
        <v>141237.00000000026</v>
      </c>
      <c r="Z26">
        <f t="shared" si="9"/>
        <v>1663817.0000000009</v>
      </c>
      <c r="AA26">
        <f t="shared" si="10"/>
        <v>30037</v>
      </c>
      <c r="AB26">
        <f t="shared" si="11"/>
        <v>3543548</v>
      </c>
      <c r="AC26">
        <f t="shared" si="12"/>
        <v>146762301</v>
      </c>
      <c r="AD26">
        <f t="shared" si="13"/>
        <v>0</v>
      </c>
      <c r="AE26">
        <f t="shared" si="14"/>
        <v>0</v>
      </c>
      <c r="AF26">
        <f t="shared" si="15"/>
        <v>0</v>
      </c>
    </row>
    <row r="27" spans="1:32" x14ac:dyDescent="0.25">
      <c r="A27">
        <v>110</v>
      </c>
      <c r="B27" t="s">
        <v>18</v>
      </c>
      <c r="C27">
        <v>51531</v>
      </c>
      <c r="D27">
        <v>143.280937687994</v>
      </c>
      <c r="E27">
        <v>0.413809163416196</v>
      </c>
      <c r="F27">
        <v>270.39583939764401</v>
      </c>
      <c r="G27">
        <v>8.1666181521802397</v>
      </c>
      <c r="H27">
        <v>4633.65463507403</v>
      </c>
      <c r="I27">
        <v>2.8313054278007399E-2</v>
      </c>
      <c r="J27">
        <v>1.5026294851642701</v>
      </c>
      <c r="K27">
        <v>44.525838815470301</v>
      </c>
      <c r="L27">
        <v>0.24061244687663699</v>
      </c>
      <c r="M27">
        <v>63.472919213677201</v>
      </c>
      <c r="N27">
        <v>3069.0859676699502</v>
      </c>
      <c r="O27">
        <v>0</v>
      </c>
      <c r="P27">
        <v>0</v>
      </c>
      <c r="Q27">
        <v>0</v>
      </c>
      <c r="R27" t="s">
        <v>17</v>
      </c>
      <c r="S27">
        <f t="shared" si="2"/>
        <v>7383410.0000000186</v>
      </c>
      <c r="T27">
        <f t="shared" si="3"/>
        <v>21323.999999999996</v>
      </c>
      <c r="U27">
        <f t="shared" si="4"/>
        <v>13933767.999999994</v>
      </c>
      <c r="V27">
        <f t="shared" si="5"/>
        <v>420833.99999999994</v>
      </c>
      <c r="W27">
        <f t="shared" si="6"/>
        <v>238776856.99999985</v>
      </c>
      <c r="X27">
        <f t="shared" si="7"/>
        <v>1458.9999999999993</v>
      </c>
      <c r="Y27">
        <f t="shared" si="8"/>
        <v>77432</v>
      </c>
      <c r="Z27">
        <f t="shared" si="9"/>
        <v>2294461</v>
      </c>
      <c r="AA27">
        <f t="shared" si="10"/>
        <v>12398.99999999998</v>
      </c>
      <c r="AB27">
        <f t="shared" si="11"/>
        <v>3270823</v>
      </c>
      <c r="AC27">
        <f t="shared" si="12"/>
        <v>158153069.00000021</v>
      </c>
      <c r="AD27">
        <f t="shared" si="13"/>
        <v>0</v>
      </c>
      <c r="AE27">
        <f t="shared" si="14"/>
        <v>0</v>
      </c>
      <c r="AF27">
        <f t="shared" si="15"/>
        <v>0</v>
      </c>
    </row>
    <row r="28" spans="1:32" x14ac:dyDescent="0.25">
      <c r="A28">
        <v>120</v>
      </c>
      <c r="B28" t="s">
        <v>18</v>
      </c>
      <c r="C28">
        <v>51531</v>
      </c>
      <c r="D28">
        <v>152.76876055190101</v>
      </c>
      <c r="E28">
        <v>0.31090023481011397</v>
      </c>
      <c r="F28">
        <v>229.76670353767599</v>
      </c>
      <c r="G28">
        <v>2.0674351361316501</v>
      </c>
      <c r="H28">
        <v>4649.3599192718902</v>
      </c>
      <c r="I28">
        <v>2.7827909413750899E-2</v>
      </c>
      <c r="J28">
        <v>1.03054472065359</v>
      </c>
      <c r="K28">
        <v>48.703207777842501</v>
      </c>
      <c r="L28">
        <v>8.0980380741689506E-2</v>
      </c>
      <c r="M28">
        <v>58.438493334109602</v>
      </c>
      <c r="N28">
        <v>3319.5896838796102</v>
      </c>
      <c r="O28">
        <v>0</v>
      </c>
      <c r="P28">
        <v>0</v>
      </c>
      <c r="Q28">
        <v>0</v>
      </c>
      <c r="R28" t="s">
        <v>17</v>
      </c>
      <c r="S28">
        <f t="shared" si="2"/>
        <v>7872327.0000000112</v>
      </c>
      <c r="T28">
        <f t="shared" si="3"/>
        <v>16020.999999999984</v>
      </c>
      <c r="U28">
        <f t="shared" si="4"/>
        <v>11840107.999999981</v>
      </c>
      <c r="V28">
        <f t="shared" si="5"/>
        <v>106537.00000000006</v>
      </c>
      <c r="W28">
        <f t="shared" si="6"/>
        <v>239586165.99999976</v>
      </c>
      <c r="X28">
        <f t="shared" si="7"/>
        <v>1433.9999999999975</v>
      </c>
      <c r="Y28">
        <f t="shared" si="8"/>
        <v>53105.000000000146</v>
      </c>
      <c r="Z28">
        <f t="shared" si="9"/>
        <v>2509725.0000000019</v>
      </c>
      <c r="AA28">
        <f t="shared" si="10"/>
        <v>4173.0000000000018</v>
      </c>
      <c r="AB28">
        <f t="shared" si="11"/>
        <v>3011394.0000000019</v>
      </c>
      <c r="AC28">
        <f t="shared" si="12"/>
        <v>171061776.00000021</v>
      </c>
      <c r="AD28">
        <f t="shared" si="13"/>
        <v>0</v>
      </c>
      <c r="AE28">
        <f t="shared" si="14"/>
        <v>0</v>
      </c>
      <c r="AF28">
        <f t="shared" si="15"/>
        <v>0</v>
      </c>
    </row>
    <row r="29" spans="1:32" x14ac:dyDescent="0.25">
      <c r="A29">
        <v>130</v>
      </c>
      <c r="B29" t="s">
        <v>18</v>
      </c>
      <c r="C29">
        <v>51531</v>
      </c>
      <c r="D29">
        <v>128.498282587181</v>
      </c>
      <c r="E29">
        <v>0.23327705652908001</v>
      </c>
      <c r="F29">
        <v>181.54724340688099</v>
      </c>
      <c r="G29">
        <v>0.94176321049465395</v>
      </c>
      <c r="H29">
        <v>4872.3127825968804</v>
      </c>
      <c r="I29">
        <v>2.7245735576643199E-2</v>
      </c>
      <c r="J29">
        <v>0.74896664143913405</v>
      </c>
      <c r="K29">
        <v>41.2062059731036</v>
      </c>
      <c r="L29">
        <v>8.2358192156177804E-2</v>
      </c>
      <c r="M29">
        <v>56.714909471968298</v>
      </c>
      <c r="N29">
        <v>3675.7467931924498</v>
      </c>
      <c r="O29">
        <v>0</v>
      </c>
      <c r="P29">
        <v>0</v>
      </c>
      <c r="Q29">
        <v>0</v>
      </c>
      <c r="R29" t="s">
        <v>17</v>
      </c>
      <c r="S29">
        <f t="shared" si="2"/>
        <v>6621645.0000000242</v>
      </c>
      <c r="T29">
        <f t="shared" si="3"/>
        <v>12021.000000000022</v>
      </c>
      <c r="U29">
        <f t="shared" si="4"/>
        <v>9355310.9999999851</v>
      </c>
      <c r="V29">
        <f t="shared" si="5"/>
        <v>48530.000000000015</v>
      </c>
      <c r="W29">
        <f t="shared" si="6"/>
        <v>251075149.99999985</v>
      </c>
      <c r="X29">
        <f t="shared" si="7"/>
        <v>1404.0000000000007</v>
      </c>
      <c r="Y29">
        <f t="shared" si="8"/>
        <v>38595.000000000015</v>
      </c>
      <c r="Z29">
        <f t="shared" si="9"/>
        <v>2123397.0000000014</v>
      </c>
      <c r="AA29">
        <f t="shared" si="10"/>
        <v>4243.9999999999982</v>
      </c>
      <c r="AB29">
        <f t="shared" si="11"/>
        <v>2922575.9999999981</v>
      </c>
      <c r="AC29">
        <f t="shared" si="12"/>
        <v>189414908.00000012</v>
      </c>
      <c r="AD29">
        <f t="shared" si="13"/>
        <v>0</v>
      </c>
      <c r="AE29">
        <f t="shared" si="14"/>
        <v>0</v>
      </c>
      <c r="AF29">
        <f t="shared" si="15"/>
        <v>0</v>
      </c>
    </row>
    <row r="30" spans="1:32" x14ac:dyDescent="0.25">
      <c r="A30">
        <v>0</v>
      </c>
      <c r="B30" t="s">
        <v>19</v>
      </c>
      <c r="C30">
        <v>43338</v>
      </c>
      <c r="D30">
        <v>874.30972818311898</v>
      </c>
      <c r="E30">
        <v>16.2069315612165</v>
      </c>
      <c r="F30">
        <v>70.709746642669202</v>
      </c>
      <c r="G30">
        <v>811.65796760348906</v>
      </c>
      <c r="H30">
        <v>2119.4516359776599</v>
      </c>
      <c r="I30">
        <v>0.64841478609995895</v>
      </c>
      <c r="J30">
        <v>1892.9738105127101</v>
      </c>
      <c r="K30">
        <v>675.94086021505404</v>
      </c>
      <c r="L30">
        <v>229.346854954082</v>
      </c>
      <c r="M30">
        <v>17.5975125755688</v>
      </c>
      <c r="N30">
        <v>3140.2356130878202</v>
      </c>
      <c r="O30">
        <v>3.1611980248281001E-3</v>
      </c>
      <c r="P30" s="1">
        <v>9.2297752549725404E-5</v>
      </c>
      <c r="Q30">
        <v>2.1574599658498301E-2</v>
      </c>
      <c r="R30" t="s">
        <v>17</v>
      </c>
      <c r="S30">
        <f t="shared" si="2"/>
        <v>37890835.000000007</v>
      </c>
      <c r="T30">
        <f t="shared" si="3"/>
        <v>702376.0000000007</v>
      </c>
      <c r="U30">
        <f t="shared" si="4"/>
        <v>3064418.9999999977</v>
      </c>
      <c r="V30">
        <f t="shared" si="5"/>
        <v>35175633.000000007</v>
      </c>
      <c r="W30">
        <f t="shared" si="6"/>
        <v>91852794.999999821</v>
      </c>
      <c r="X30">
        <f t="shared" si="7"/>
        <v>28101.000000000022</v>
      </c>
      <c r="Y30">
        <f t="shared" si="8"/>
        <v>82037698.999999836</v>
      </c>
      <c r="Z30">
        <f t="shared" si="9"/>
        <v>29293925.000000011</v>
      </c>
      <c r="AA30">
        <f t="shared" si="10"/>
        <v>9939434.0000000056</v>
      </c>
      <c r="AB30">
        <f t="shared" si="11"/>
        <v>762641.0000000007</v>
      </c>
      <c r="AC30">
        <f t="shared" si="12"/>
        <v>136091530.99999994</v>
      </c>
      <c r="AD30">
        <f t="shared" si="13"/>
        <v>137.0000000000002</v>
      </c>
      <c r="AE30">
        <f t="shared" si="14"/>
        <v>3.9999999999999996</v>
      </c>
      <c r="AF30">
        <f t="shared" si="15"/>
        <v>934.99999999999932</v>
      </c>
    </row>
    <row r="31" spans="1:32" x14ac:dyDescent="0.25">
      <c r="A31">
        <v>10</v>
      </c>
      <c r="B31" t="s">
        <v>19</v>
      </c>
      <c r="C31">
        <v>43338</v>
      </c>
      <c r="D31">
        <v>820.36570677003999</v>
      </c>
      <c r="E31">
        <v>11.6327010937284</v>
      </c>
      <c r="F31">
        <v>78.325372652175901</v>
      </c>
      <c r="G31">
        <v>678.58290645622799</v>
      </c>
      <c r="H31">
        <v>2428.3170197055701</v>
      </c>
      <c r="I31">
        <v>0.64841478609995895</v>
      </c>
      <c r="J31">
        <v>1786.51033734829</v>
      </c>
      <c r="K31">
        <v>600.43026904794897</v>
      </c>
      <c r="L31">
        <v>129.30338271263099</v>
      </c>
      <c r="M31">
        <v>17.656075499561599</v>
      </c>
      <c r="N31">
        <v>3584.63157044626</v>
      </c>
      <c r="O31">
        <v>4.0426415616779697E-2</v>
      </c>
      <c r="P31" s="1">
        <v>9.2297752549725404E-5</v>
      </c>
      <c r="Q31">
        <v>0</v>
      </c>
      <c r="R31" t="s">
        <v>17</v>
      </c>
      <c r="S31">
        <f t="shared" si="2"/>
        <v>35553008.999999993</v>
      </c>
      <c r="T31">
        <f t="shared" si="3"/>
        <v>504138.0000000014</v>
      </c>
      <c r="U31">
        <f t="shared" si="4"/>
        <v>3394464.9999999991</v>
      </c>
      <c r="V31">
        <f t="shared" si="5"/>
        <v>29408426.000000007</v>
      </c>
      <c r="W31">
        <f t="shared" si="6"/>
        <v>105238403</v>
      </c>
      <c r="X31">
        <f t="shared" si="7"/>
        <v>28101.000000000022</v>
      </c>
      <c r="Y31">
        <f t="shared" si="8"/>
        <v>77423785.000000194</v>
      </c>
      <c r="Z31">
        <f t="shared" si="9"/>
        <v>26021447.000000011</v>
      </c>
      <c r="AA31">
        <f t="shared" si="10"/>
        <v>5603750.0000000019</v>
      </c>
      <c r="AB31">
        <f t="shared" si="11"/>
        <v>765179.00000000058</v>
      </c>
      <c r="AC31">
        <f t="shared" si="12"/>
        <v>155350763</v>
      </c>
      <c r="AD31">
        <f t="shared" si="13"/>
        <v>1751.9999999999984</v>
      </c>
      <c r="AE31">
        <f t="shared" si="14"/>
        <v>3.9999999999999996</v>
      </c>
      <c r="AF31">
        <f t="shared" si="15"/>
        <v>0</v>
      </c>
    </row>
    <row r="32" spans="1:32" x14ac:dyDescent="0.25">
      <c r="A32">
        <v>20</v>
      </c>
      <c r="B32" t="s">
        <v>19</v>
      </c>
      <c r="C32">
        <v>43338</v>
      </c>
      <c r="D32">
        <v>681.85024689648799</v>
      </c>
      <c r="E32">
        <v>6.2166228252342099</v>
      </c>
      <c r="F32">
        <v>65.116018274954996</v>
      </c>
      <c r="G32">
        <v>453.369237159075</v>
      </c>
      <c r="H32">
        <v>2717.8406248557799</v>
      </c>
      <c r="I32">
        <v>0.64841478609995895</v>
      </c>
      <c r="J32">
        <v>1481.55062531727</v>
      </c>
      <c r="K32">
        <v>390.98426323319001</v>
      </c>
      <c r="L32">
        <v>65.332618025751103</v>
      </c>
      <c r="M32">
        <v>17.754234159398202</v>
      </c>
      <c r="N32">
        <v>3944.68009598966</v>
      </c>
      <c r="O32">
        <v>2.0513175504176501E-2</v>
      </c>
      <c r="P32" s="1">
        <v>9.2297752549725404E-5</v>
      </c>
      <c r="Q32">
        <v>0</v>
      </c>
      <c r="R32" t="s">
        <v>17</v>
      </c>
      <c r="S32">
        <f t="shared" si="2"/>
        <v>29550025.999999996</v>
      </c>
      <c r="T32">
        <f t="shared" si="3"/>
        <v>269416.00000000017</v>
      </c>
      <c r="U32">
        <f t="shared" si="4"/>
        <v>2821997.9999999995</v>
      </c>
      <c r="V32">
        <f t="shared" si="5"/>
        <v>19648115.999999993</v>
      </c>
      <c r="W32">
        <f t="shared" si="6"/>
        <v>117785776.99999979</v>
      </c>
      <c r="X32">
        <f t="shared" si="7"/>
        <v>28101.000000000022</v>
      </c>
      <c r="Y32">
        <f t="shared" si="8"/>
        <v>64207440.999999851</v>
      </c>
      <c r="Z32">
        <f t="shared" si="9"/>
        <v>16944475.999999989</v>
      </c>
      <c r="AA32">
        <f t="shared" si="10"/>
        <v>2831385.0000000014</v>
      </c>
      <c r="AB32">
        <f t="shared" si="11"/>
        <v>769432.9999999993</v>
      </c>
      <c r="AC32">
        <f t="shared" si="12"/>
        <v>170954545.99999988</v>
      </c>
      <c r="AD32">
        <f t="shared" si="13"/>
        <v>889.00000000000114</v>
      </c>
      <c r="AE32">
        <f t="shared" si="14"/>
        <v>3.9999999999999996</v>
      </c>
      <c r="AF32">
        <f t="shared" si="15"/>
        <v>0</v>
      </c>
    </row>
    <row r="33" spans="1:32" x14ac:dyDescent="0.25">
      <c r="A33">
        <v>30</v>
      </c>
      <c r="B33" t="s">
        <v>19</v>
      </c>
      <c r="C33">
        <v>43338</v>
      </c>
      <c r="D33">
        <v>610.45244358299897</v>
      </c>
      <c r="E33">
        <v>3.00145368960266</v>
      </c>
      <c r="F33">
        <v>46.809428215422997</v>
      </c>
      <c r="G33">
        <v>320.52252065162202</v>
      </c>
      <c r="H33">
        <v>2952.7504268771099</v>
      </c>
      <c r="I33">
        <v>0.65212977064008504</v>
      </c>
      <c r="J33">
        <v>1207.7131385850801</v>
      </c>
      <c r="K33">
        <v>214.49826941713999</v>
      </c>
      <c r="L33">
        <v>19.518067285061601</v>
      </c>
      <c r="M33">
        <v>17.623586690664101</v>
      </c>
      <c r="N33">
        <v>4120.1452535880799</v>
      </c>
      <c r="O33">
        <v>0</v>
      </c>
      <c r="P33">
        <v>0</v>
      </c>
      <c r="Q33">
        <v>0</v>
      </c>
      <c r="R33" t="s">
        <v>17</v>
      </c>
      <c r="S33">
        <f t="shared" si="2"/>
        <v>26455788.000000007</v>
      </c>
      <c r="T33">
        <f t="shared" si="3"/>
        <v>130077.00000000007</v>
      </c>
      <c r="U33">
        <f t="shared" si="4"/>
        <v>2028627.0000000019</v>
      </c>
      <c r="V33">
        <f t="shared" si="5"/>
        <v>13890804.999999994</v>
      </c>
      <c r="W33">
        <f t="shared" si="6"/>
        <v>127966298.00000019</v>
      </c>
      <c r="X33">
        <f t="shared" si="7"/>
        <v>28262.000000000004</v>
      </c>
      <c r="Y33">
        <f t="shared" si="8"/>
        <v>52339872.000000201</v>
      </c>
      <c r="Z33">
        <f t="shared" si="9"/>
        <v>9295926.000000013</v>
      </c>
      <c r="AA33">
        <f t="shared" si="10"/>
        <v>845873.99999999965</v>
      </c>
      <c r="AB33">
        <f t="shared" si="11"/>
        <v>763771.00000000081</v>
      </c>
      <c r="AC33">
        <f t="shared" si="12"/>
        <v>178558855.00000021</v>
      </c>
      <c r="AD33">
        <f t="shared" si="13"/>
        <v>0</v>
      </c>
      <c r="AE33">
        <f t="shared" si="14"/>
        <v>0</v>
      </c>
      <c r="AF33">
        <f t="shared" si="15"/>
        <v>0</v>
      </c>
    </row>
    <row r="34" spans="1:32" x14ac:dyDescent="0.25">
      <c r="A34">
        <v>40</v>
      </c>
      <c r="B34" t="s">
        <v>19</v>
      </c>
      <c r="C34">
        <v>43338</v>
      </c>
      <c r="D34">
        <v>545.65614472287598</v>
      </c>
      <c r="E34">
        <v>1.5696386542987699</v>
      </c>
      <c r="F34">
        <v>42.6576445613549</v>
      </c>
      <c r="G34">
        <v>226.16858184503201</v>
      </c>
      <c r="H34">
        <v>3180.03082744935</v>
      </c>
      <c r="I34">
        <v>0.64841478609995895</v>
      </c>
      <c r="J34">
        <v>1010.0420647007199</v>
      </c>
      <c r="K34">
        <v>124.251442152384</v>
      </c>
      <c r="L34">
        <v>6.2125617241220201</v>
      </c>
      <c r="M34">
        <v>17.891157875305701</v>
      </c>
      <c r="N34">
        <v>4231.7179380682101</v>
      </c>
      <c r="O34">
        <v>0</v>
      </c>
      <c r="P34">
        <v>0</v>
      </c>
      <c r="Q34">
        <v>0</v>
      </c>
      <c r="R34" t="s">
        <v>17</v>
      </c>
      <c r="S34">
        <f t="shared" si="2"/>
        <v>23647646</v>
      </c>
      <c r="T34">
        <f t="shared" si="3"/>
        <v>68025.000000000087</v>
      </c>
      <c r="U34">
        <f t="shared" si="4"/>
        <v>1848696.9999999986</v>
      </c>
      <c r="V34">
        <f t="shared" si="5"/>
        <v>9801693.9999999963</v>
      </c>
      <c r="W34">
        <f t="shared" si="6"/>
        <v>137816175.99999994</v>
      </c>
      <c r="X34">
        <f t="shared" si="7"/>
        <v>28101.000000000022</v>
      </c>
      <c r="Y34">
        <f t="shared" si="8"/>
        <v>43773202.999999799</v>
      </c>
      <c r="Z34">
        <f t="shared" si="9"/>
        <v>5384809.0000000177</v>
      </c>
      <c r="AA34">
        <f t="shared" si="10"/>
        <v>269240.00000000012</v>
      </c>
      <c r="AB34">
        <f t="shared" si="11"/>
        <v>775366.99999999849</v>
      </c>
      <c r="AC34">
        <f t="shared" si="12"/>
        <v>183394192.00000009</v>
      </c>
      <c r="AD34">
        <f t="shared" si="13"/>
        <v>0</v>
      </c>
      <c r="AE34">
        <f t="shared" si="14"/>
        <v>0</v>
      </c>
      <c r="AF34">
        <f t="shared" si="15"/>
        <v>0</v>
      </c>
    </row>
    <row r="35" spans="1:32" x14ac:dyDescent="0.25">
      <c r="A35">
        <v>50</v>
      </c>
      <c r="B35" t="s">
        <v>19</v>
      </c>
      <c r="C35">
        <v>43338</v>
      </c>
      <c r="D35">
        <v>445.14922239143499</v>
      </c>
      <c r="E35">
        <v>0.81344316765886704</v>
      </c>
      <c r="F35">
        <v>48.184157090774796</v>
      </c>
      <c r="G35">
        <v>195.308182195764</v>
      </c>
      <c r="H35">
        <v>3402.5673773593599</v>
      </c>
      <c r="I35">
        <v>0.64573815127601597</v>
      </c>
      <c r="J35">
        <v>640.11221099266197</v>
      </c>
      <c r="K35">
        <v>61.735405417878098</v>
      </c>
      <c r="L35">
        <v>3.80056763117818</v>
      </c>
      <c r="M35">
        <v>19.021505376344098</v>
      </c>
      <c r="N35">
        <v>4166.7227837002201</v>
      </c>
      <c r="O35">
        <v>0</v>
      </c>
      <c r="P35">
        <v>0</v>
      </c>
      <c r="Q35">
        <v>0</v>
      </c>
      <c r="R35" t="s">
        <v>17</v>
      </c>
      <c r="S35">
        <f t="shared" si="2"/>
        <v>19291877.000000011</v>
      </c>
      <c r="T35">
        <f t="shared" si="3"/>
        <v>35252.999999999978</v>
      </c>
      <c r="U35">
        <f t="shared" si="4"/>
        <v>2088204.9999999981</v>
      </c>
      <c r="V35">
        <f t="shared" si="5"/>
        <v>8464266.0000000205</v>
      </c>
      <c r="W35">
        <f t="shared" si="6"/>
        <v>147460464.99999994</v>
      </c>
      <c r="X35">
        <f t="shared" si="7"/>
        <v>27984.999999999982</v>
      </c>
      <c r="Y35">
        <f t="shared" si="8"/>
        <v>27741182.999999985</v>
      </c>
      <c r="Z35">
        <f t="shared" si="9"/>
        <v>2675489.0000000009</v>
      </c>
      <c r="AA35">
        <f t="shared" si="10"/>
        <v>164708.99999999997</v>
      </c>
      <c r="AB35">
        <f t="shared" si="11"/>
        <v>824354.00000000058</v>
      </c>
      <c r="AC35">
        <f t="shared" si="12"/>
        <v>180577432.00000015</v>
      </c>
      <c r="AD35">
        <f t="shared" si="13"/>
        <v>0</v>
      </c>
      <c r="AE35">
        <f t="shared" si="14"/>
        <v>0</v>
      </c>
      <c r="AF35">
        <f t="shared" si="15"/>
        <v>0</v>
      </c>
    </row>
    <row r="36" spans="1:32" x14ac:dyDescent="0.25">
      <c r="A36">
        <v>60</v>
      </c>
      <c r="B36" t="s">
        <v>19</v>
      </c>
      <c r="C36">
        <v>43338</v>
      </c>
      <c r="D36">
        <v>353.92823849739301</v>
      </c>
      <c r="E36">
        <v>0.40987124463519298</v>
      </c>
      <c r="F36">
        <v>48.475956435460802</v>
      </c>
      <c r="G36">
        <v>150.13743135354699</v>
      </c>
      <c r="H36">
        <v>3672.8412247911801</v>
      </c>
      <c r="I36">
        <v>0.59003645761225698</v>
      </c>
      <c r="J36">
        <v>260.642253911117</v>
      </c>
      <c r="K36">
        <v>45.9004568738751</v>
      </c>
      <c r="L36">
        <v>2.1798190964050002</v>
      </c>
      <c r="M36">
        <v>21.045848908579099</v>
      </c>
      <c r="N36">
        <v>3976.0552402049002</v>
      </c>
      <c r="O36">
        <v>0</v>
      </c>
      <c r="P36">
        <v>0</v>
      </c>
      <c r="Q36">
        <v>0</v>
      </c>
      <c r="R36" t="s">
        <v>17</v>
      </c>
      <c r="S36">
        <f t="shared" si="2"/>
        <v>15338542.000000019</v>
      </c>
      <c r="T36">
        <f t="shared" si="3"/>
        <v>17762.999999999993</v>
      </c>
      <c r="U36">
        <f t="shared" si="4"/>
        <v>2100851</v>
      </c>
      <c r="V36">
        <f t="shared" si="5"/>
        <v>6506656.0000000196</v>
      </c>
      <c r="W36">
        <f t="shared" si="6"/>
        <v>159173593.00000018</v>
      </c>
      <c r="X36">
        <f t="shared" si="7"/>
        <v>25570.999999999993</v>
      </c>
      <c r="Y36">
        <f t="shared" si="8"/>
        <v>11295713.999999989</v>
      </c>
      <c r="Z36">
        <f t="shared" si="9"/>
        <v>1989233.9999999991</v>
      </c>
      <c r="AA36">
        <f t="shared" si="10"/>
        <v>94468.999999999898</v>
      </c>
      <c r="AB36">
        <f t="shared" si="11"/>
        <v>912085.00000000105</v>
      </c>
      <c r="AC36">
        <f t="shared" si="12"/>
        <v>172314281.99999997</v>
      </c>
      <c r="AD36">
        <f t="shared" si="13"/>
        <v>0</v>
      </c>
      <c r="AE36">
        <f t="shared" si="14"/>
        <v>0</v>
      </c>
      <c r="AF36">
        <f t="shared" si="15"/>
        <v>0</v>
      </c>
    </row>
    <row r="37" spans="1:32" x14ac:dyDescent="0.25">
      <c r="A37">
        <v>70</v>
      </c>
      <c r="B37" t="s">
        <v>19</v>
      </c>
      <c r="C37">
        <v>43338</v>
      </c>
      <c r="D37">
        <v>286.21724583506398</v>
      </c>
      <c r="E37">
        <v>0.14559970464719199</v>
      </c>
      <c r="F37">
        <v>48.301744427523197</v>
      </c>
      <c r="G37">
        <v>108.621094651345</v>
      </c>
      <c r="H37">
        <v>4027.7907148460899</v>
      </c>
      <c r="I37">
        <v>0.66343624532742596</v>
      </c>
      <c r="J37">
        <v>126.343670681619</v>
      </c>
      <c r="K37">
        <v>43.082468041903198</v>
      </c>
      <c r="L37">
        <v>1.6486686049194701</v>
      </c>
      <c r="M37">
        <v>26.020605473256701</v>
      </c>
      <c r="N37">
        <v>3715.24325072685</v>
      </c>
      <c r="O37">
        <v>0</v>
      </c>
      <c r="P37">
        <v>0</v>
      </c>
      <c r="Q37">
        <v>0</v>
      </c>
      <c r="R37" t="s">
        <v>17</v>
      </c>
      <c r="S37">
        <f t="shared" si="2"/>
        <v>12404083.000000002</v>
      </c>
      <c r="T37">
        <f t="shared" si="3"/>
        <v>6310.0000000000064</v>
      </c>
      <c r="U37">
        <f t="shared" si="4"/>
        <v>2093301.0000000002</v>
      </c>
      <c r="V37">
        <f t="shared" si="5"/>
        <v>4707420.9999999898</v>
      </c>
      <c r="W37">
        <f t="shared" si="6"/>
        <v>174556393.99999985</v>
      </c>
      <c r="X37">
        <f t="shared" si="7"/>
        <v>28751.999999999985</v>
      </c>
      <c r="Y37">
        <f t="shared" si="8"/>
        <v>5475482.0000000047</v>
      </c>
      <c r="Z37">
        <f t="shared" si="9"/>
        <v>1867108.0000000007</v>
      </c>
      <c r="AA37">
        <f t="shared" si="10"/>
        <v>71450</v>
      </c>
      <c r="AB37">
        <f t="shared" si="11"/>
        <v>1127680.9999999988</v>
      </c>
      <c r="AC37">
        <f t="shared" si="12"/>
        <v>161011212.00000024</v>
      </c>
      <c r="AD37">
        <f t="shared" si="13"/>
        <v>0</v>
      </c>
      <c r="AE37">
        <f t="shared" si="14"/>
        <v>0</v>
      </c>
      <c r="AF37">
        <f t="shared" si="15"/>
        <v>0</v>
      </c>
    </row>
    <row r="38" spans="1:32" x14ac:dyDescent="0.25">
      <c r="A38">
        <v>80</v>
      </c>
      <c r="B38" t="s">
        <v>19</v>
      </c>
      <c r="C38">
        <v>43338</v>
      </c>
      <c r="D38">
        <v>212.56827726244899</v>
      </c>
      <c r="E38">
        <v>4.5364345378190001E-2</v>
      </c>
      <c r="F38">
        <v>45.264986847570299</v>
      </c>
      <c r="G38">
        <v>69.826318704139595</v>
      </c>
      <c r="H38">
        <v>4275.2033780977399</v>
      </c>
      <c r="I38">
        <v>0.61954866399003194</v>
      </c>
      <c r="J38">
        <v>77.133900964511497</v>
      </c>
      <c r="K38">
        <v>40.803798052517401</v>
      </c>
      <c r="L38">
        <v>0.97092620794683604</v>
      </c>
      <c r="M38">
        <v>29.8943421477687</v>
      </c>
      <c r="N38">
        <v>3614.0280123678999</v>
      </c>
      <c r="O38">
        <v>0</v>
      </c>
      <c r="P38">
        <v>0</v>
      </c>
      <c r="Q38">
        <v>0</v>
      </c>
      <c r="R38" t="s">
        <v>17</v>
      </c>
      <c r="S38">
        <f t="shared" si="2"/>
        <v>9212284.0000000149</v>
      </c>
      <c r="T38">
        <f t="shared" si="3"/>
        <v>1965.9999999999982</v>
      </c>
      <c r="U38">
        <f t="shared" si="4"/>
        <v>1961694.0000000016</v>
      </c>
      <c r="V38">
        <f t="shared" si="5"/>
        <v>3026133.0000000019</v>
      </c>
      <c r="W38">
        <f t="shared" si="6"/>
        <v>185278763.99999985</v>
      </c>
      <c r="X38">
        <f t="shared" si="7"/>
        <v>26850.000000000004</v>
      </c>
      <c r="Y38">
        <f t="shared" si="8"/>
        <v>3342828.9999999991</v>
      </c>
      <c r="Z38">
        <f t="shared" si="9"/>
        <v>1768354.9999999991</v>
      </c>
      <c r="AA38">
        <f t="shared" si="10"/>
        <v>42077.999999999978</v>
      </c>
      <c r="AB38">
        <f t="shared" si="11"/>
        <v>1295561</v>
      </c>
      <c r="AC38">
        <f t="shared" si="12"/>
        <v>156624746.00000006</v>
      </c>
      <c r="AD38">
        <f t="shared" si="13"/>
        <v>0</v>
      </c>
      <c r="AE38">
        <f t="shared" si="14"/>
        <v>0</v>
      </c>
      <c r="AF38">
        <f t="shared" si="15"/>
        <v>0</v>
      </c>
    </row>
    <row r="39" spans="1:32" x14ac:dyDescent="0.25">
      <c r="A39">
        <v>90</v>
      </c>
      <c r="B39" t="s">
        <v>19</v>
      </c>
      <c r="C39">
        <v>43338</v>
      </c>
      <c r="D39">
        <v>163.924269694033</v>
      </c>
      <c r="E39">
        <v>1.80672850616087E-2</v>
      </c>
      <c r="F39">
        <v>34.073099820019401</v>
      </c>
      <c r="G39">
        <v>35.654298767824997</v>
      </c>
      <c r="H39">
        <v>4263.0439337302096</v>
      </c>
      <c r="I39">
        <v>0.56022428353869602</v>
      </c>
      <c r="J39">
        <v>21.7580875905672</v>
      </c>
      <c r="K39">
        <v>25.811274170474</v>
      </c>
      <c r="L39">
        <v>0.478194655960127</v>
      </c>
      <c r="M39">
        <v>27.700239974156599</v>
      </c>
      <c r="N39">
        <v>3408.9758641377098</v>
      </c>
      <c r="O39">
        <v>0</v>
      </c>
      <c r="P39">
        <v>0</v>
      </c>
      <c r="Q39">
        <v>0</v>
      </c>
      <c r="R39" t="s">
        <v>17</v>
      </c>
      <c r="S39">
        <f t="shared" si="2"/>
        <v>7104150.0000000019</v>
      </c>
      <c r="T39">
        <f t="shared" si="3"/>
        <v>782.99999999999784</v>
      </c>
      <c r="U39">
        <f t="shared" si="4"/>
        <v>1476660.0000000007</v>
      </c>
      <c r="V39">
        <f t="shared" si="5"/>
        <v>1545185.9999999998</v>
      </c>
      <c r="W39">
        <f t="shared" si="6"/>
        <v>184751797.99999982</v>
      </c>
      <c r="X39">
        <f t="shared" si="7"/>
        <v>24279.000000000007</v>
      </c>
      <c r="Y39">
        <f t="shared" si="8"/>
        <v>942952.00000000128</v>
      </c>
      <c r="Z39">
        <f t="shared" si="9"/>
        <v>1118609.0000000023</v>
      </c>
      <c r="AA39">
        <f t="shared" si="10"/>
        <v>20723.999999999985</v>
      </c>
      <c r="AB39">
        <f t="shared" si="11"/>
        <v>1200472.9999999986</v>
      </c>
      <c r="AC39">
        <f t="shared" si="12"/>
        <v>147738196.00000006</v>
      </c>
      <c r="AD39">
        <f t="shared" si="13"/>
        <v>0</v>
      </c>
      <c r="AE39">
        <f t="shared" si="14"/>
        <v>0</v>
      </c>
      <c r="AF39">
        <f t="shared" si="15"/>
        <v>0</v>
      </c>
    </row>
    <row r="40" spans="1:32" x14ac:dyDescent="0.25">
      <c r="A40">
        <v>100</v>
      </c>
      <c r="B40" t="s">
        <v>19</v>
      </c>
      <c r="C40">
        <v>43338</v>
      </c>
      <c r="D40">
        <v>125.708962111773</v>
      </c>
      <c r="E40">
        <v>1.4098481701970599E-2</v>
      </c>
      <c r="F40">
        <v>28.322326826341801</v>
      </c>
      <c r="G40">
        <v>22.3776593289953</v>
      </c>
      <c r="H40">
        <v>4378.32991831649</v>
      </c>
      <c r="I40">
        <v>0.49047025704924102</v>
      </c>
      <c r="J40">
        <v>5.5380728229267602</v>
      </c>
      <c r="K40">
        <v>19.929899856938501</v>
      </c>
      <c r="L40">
        <v>0.16309012875536499</v>
      </c>
      <c r="M40">
        <v>25.541372467580398</v>
      </c>
      <c r="N40">
        <v>3336.1836494531399</v>
      </c>
      <c r="O40">
        <v>0</v>
      </c>
      <c r="P40">
        <v>0</v>
      </c>
      <c r="Q40">
        <v>0</v>
      </c>
      <c r="R40" t="s">
        <v>17</v>
      </c>
      <c r="S40">
        <f t="shared" si="2"/>
        <v>5447975.0000000186</v>
      </c>
      <c r="T40">
        <f t="shared" si="3"/>
        <v>611.00000000000182</v>
      </c>
      <c r="U40">
        <f t="shared" si="4"/>
        <v>1227433.0000000009</v>
      </c>
      <c r="V40">
        <f t="shared" si="5"/>
        <v>969802.99999999825</v>
      </c>
      <c r="W40">
        <f t="shared" si="6"/>
        <v>189748062.00000003</v>
      </c>
      <c r="X40">
        <f t="shared" si="7"/>
        <v>21256.000000000007</v>
      </c>
      <c r="Y40">
        <f t="shared" si="8"/>
        <v>240008.99999999994</v>
      </c>
      <c r="Z40">
        <f t="shared" si="9"/>
        <v>863722.00000000081</v>
      </c>
      <c r="AA40">
        <f t="shared" si="10"/>
        <v>7068.0000000000082</v>
      </c>
      <c r="AB40">
        <f t="shared" si="11"/>
        <v>1106911.9999999993</v>
      </c>
      <c r="AC40">
        <f t="shared" si="12"/>
        <v>144583527.00000018</v>
      </c>
      <c r="AD40">
        <f t="shared" si="13"/>
        <v>0</v>
      </c>
      <c r="AE40">
        <f t="shared" si="14"/>
        <v>0</v>
      </c>
      <c r="AF40">
        <f t="shared" si="15"/>
        <v>0</v>
      </c>
    </row>
    <row r="41" spans="1:32" x14ac:dyDescent="0.25">
      <c r="A41">
        <v>110</v>
      </c>
      <c r="B41" t="s">
        <v>19</v>
      </c>
      <c r="C41">
        <v>43338</v>
      </c>
      <c r="D41">
        <v>108.529904471826</v>
      </c>
      <c r="E41">
        <v>2.00516867414278E-2</v>
      </c>
      <c r="F41">
        <v>28.2621486916794</v>
      </c>
      <c r="G41">
        <v>11.937099081637401</v>
      </c>
      <c r="H41">
        <v>4381.6115418339596</v>
      </c>
      <c r="I41">
        <v>0.423023674373529</v>
      </c>
      <c r="J41">
        <v>4.7013244727490902</v>
      </c>
      <c r="K41">
        <v>29.735751534450099</v>
      </c>
      <c r="L41">
        <v>5.03484240158752E-2</v>
      </c>
      <c r="M41">
        <v>24.3511467995754</v>
      </c>
      <c r="N41">
        <v>3363.0183211038802</v>
      </c>
      <c r="O41">
        <v>0</v>
      </c>
      <c r="P41">
        <v>0</v>
      </c>
      <c r="Q41">
        <v>0</v>
      </c>
      <c r="R41" t="s">
        <v>17</v>
      </c>
      <c r="S41">
        <f t="shared" si="2"/>
        <v>4703468.9999999953</v>
      </c>
      <c r="T41">
        <f t="shared" si="3"/>
        <v>868.99999999999795</v>
      </c>
      <c r="U41">
        <f t="shared" si="4"/>
        <v>1224825.0000000019</v>
      </c>
      <c r="V41">
        <f t="shared" si="5"/>
        <v>517330.00000000169</v>
      </c>
      <c r="W41">
        <f t="shared" si="6"/>
        <v>189890281.00000015</v>
      </c>
      <c r="X41">
        <f t="shared" si="7"/>
        <v>18333</v>
      </c>
      <c r="Y41">
        <f t="shared" si="8"/>
        <v>203746.00000000006</v>
      </c>
      <c r="Z41">
        <f t="shared" si="9"/>
        <v>1288687.9999999984</v>
      </c>
      <c r="AA41">
        <f t="shared" si="10"/>
        <v>2181.9999999999995</v>
      </c>
      <c r="AB41">
        <f t="shared" si="11"/>
        <v>1055329.9999999986</v>
      </c>
      <c r="AC41">
        <f t="shared" si="12"/>
        <v>145746487.99999997</v>
      </c>
      <c r="AD41">
        <f t="shared" si="13"/>
        <v>0</v>
      </c>
      <c r="AE41">
        <f t="shared" si="14"/>
        <v>0</v>
      </c>
      <c r="AF41">
        <f t="shared" si="15"/>
        <v>0</v>
      </c>
    </row>
    <row r="42" spans="1:32" x14ac:dyDescent="0.25">
      <c r="A42">
        <v>120</v>
      </c>
      <c r="B42" t="s">
        <v>19</v>
      </c>
      <c r="C42">
        <v>43338</v>
      </c>
      <c r="D42">
        <v>102.476256403157</v>
      </c>
      <c r="E42">
        <v>1.20448567077392E-2</v>
      </c>
      <c r="F42">
        <v>24.151645207439199</v>
      </c>
      <c r="G42">
        <v>2.7511421846877999</v>
      </c>
      <c r="H42">
        <v>4441.4660575014996</v>
      </c>
      <c r="I42">
        <v>0.34639346531911902</v>
      </c>
      <c r="J42">
        <v>3.65854446444229</v>
      </c>
      <c r="K42">
        <v>32.219668651068297</v>
      </c>
      <c r="L42">
        <v>2.2682172689095E-2</v>
      </c>
      <c r="M42">
        <v>23.5320965434492</v>
      </c>
      <c r="N42">
        <v>3507.8937883612498</v>
      </c>
      <c r="O42">
        <v>0</v>
      </c>
      <c r="P42">
        <v>0</v>
      </c>
      <c r="Q42">
        <v>0</v>
      </c>
      <c r="R42" t="s">
        <v>17</v>
      </c>
      <c r="S42">
        <f t="shared" si="2"/>
        <v>4441116.0000000177</v>
      </c>
      <c r="T42">
        <f t="shared" si="3"/>
        <v>522.00000000000148</v>
      </c>
      <c r="U42">
        <f t="shared" si="4"/>
        <v>1046684</v>
      </c>
      <c r="V42">
        <f t="shared" si="5"/>
        <v>119228.99999999987</v>
      </c>
      <c r="W42">
        <f t="shared" si="6"/>
        <v>192484256</v>
      </c>
      <c r="X42">
        <f t="shared" si="7"/>
        <v>15011.99999999998</v>
      </c>
      <c r="Y42">
        <f t="shared" si="8"/>
        <v>158553.99999999997</v>
      </c>
      <c r="Z42">
        <f t="shared" si="9"/>
        <v>1396335.9999999979</v>
      </c>
      <c r="AA42">
        <f t="shared" si="10"/>
        <v>982.99999999999909</v>
      </c>
      <c r="AB42">
        <f t="shared" si="11"/>
        <v>1019834.0000000014</v>
      </c>
      <c r="AC42">
        <f t="shared" si="12"/>
        <v>152025100.99999985</v>
      </c>
      <c r="AD42">
        <f t="shared" si="13"/>
        <v>0</v>
      </c>
      <c r="AE42">
        <f t="shared" si="14"/>
        <v>0</v>
      </c>
      <c r="AF42">
        <f t="shared" si="15"/>
        <v>0</v>
      </c>
    </row>
    <row r="43" spans="1:32" x14ac:dyDescent="0.25">
      <c r="A43">
        <v>130</v>
      </c>
      <c r="B43" t="s">
        <v>19</v>
      </c>
      <c r="C43">
        <v>43338</v>
      </c>
      <c r="D43">
        <v>80.483040287969004</v>
      </c>
      <c r="E43">
        <v>1.3475471872259901E-2</v>
      </c>
      <c r="F43">
        <v>17.389173473625899</v>
      </c>
      <c r="G43">
        <v>1.2075545710461999</v>
      </c>
      <c r="H43">
        <v>4713.8832894918996</v>
      </c>
      <c r="I43">
        <v>0.29214546125801799</v>
      </c>
      <c r="J43">
        <v>2.2942221606903899</v>
      </c>
      <c r="K43">
        <v>26.520282431122801</v>
      </c>
      <c r="L43">
        <v>1.65212977064008E-2</v>
      </c>
      <c r="M43">
        <v>24.2254603350408</v>
      </c>
      <c r="N43">
        <v>3791.2771470764701</v>
      </c>
      <c r="O43">
        <v>0</v>
      </c>
      <c r="P43">
        <v>0</v>
      </c>
      <c r="Q43">
        <v>0</v>
      </c>
      <c r="R43" t="s">
        <v>17</v>
      </c>
      <c r="S43">
        <f t="shared" si="2"/>
        <v>3487974.0000000009</v>
      </c>
      <c r="T43">
        <f t="shared" si="3"/>
        <v>583.99999999999955</v>
      </c>
      <c r="U43">
        <f t="shared" si="4"/>
        <v>753611.99999999919</v>
      </c>
      <c r="V43">
        <f t="shared" si="5"/>
        <v>52333.000000000211</v>
      </c>
      <c r="W43">
        <f t="shared" si="6"/>
        <v>204290273.99999994</v>
      </c>
      <c r="X43">
        <f t="shared" si="7"/>
        <v>12660.999999999984</v>
      </c>
      <c r="Y43">
        <f t="shared" si="8"/>
        <v>99427.000000000116</v>
      </c>
      <c r="Z43">
        <f t="shared" si="9"/>
        <v>1149336</v>
      </c>
      <c r="AA43">
        <f t="shared" si="10"/>
        <v>715.99999999999784</v>
      </c>
      <c r="AB43">
        <f t="shared" si="11"/>
        <v>1049882.9999999981</v>
      </c>
      <c r="AC43">
        <f t="shared" si="12"/>
        <v>164306369.00000006</v>
      </c>
      <c r="AD43">
        <f t="shared" si="13"/>
        <v>0</v>
      </c>
      <c r="AE43">
        <f t="shared" si="14"/>
        <v>0</v>
      </c>
      <c r="AF43">
        <f t="shared" si="15"/>
        <v>0</v>
      </c>
    </row>
  </sheetData>
  <sortState ref="A2:R43">
    <sortCondition ref="B2:B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spp-biomass-log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DeJager, Nathan R.</dc:creator>
  <cp:lastModifiedBy>DeJager, Nathan R.</cp:lastModifiedBy>
  <dcterms:created xsi:type="dcterms:W3CDTF">2018-06-27T12:34:27Z</dcterms:created>
  <dcterms:modified xsi:type="dcterms:W3CDTF">2018-07-11T14:45:21Z</dcterms:modified>
</cp:coreProperties>
</file>