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activeTab="4"/>
  </bookViews>
  <sheets>
    <sheet name="Pre-eval" sheetId="1" r:id="rId1"/>
    <sheet name="Eval" sheetId="2" r:id="rId2"/>
    <sheet name="Post Eval" sheetId="3" r:id="rId3"/>
    <sheet name="Sheet1" sheetId="4" r:id="rId4"/>
    <sheet name="Sheet2" sheetId="5" r:id="rId5"/>
  </sheets>
  <calcPr calcId="145621"/>
  <pivotCaches>
    <pivotCache cacheId="5" r:id="rId6"/>
  </pivotCaches>
</workbook>
</file>

<file path=xl/calcChain.xml><?xml version="1.0" encoding="utf-8"?>
<calcChain xmlns="http://schemas.openxmlformats.org/spreadsheetml/2006/main">
  <c r="O14" i="4" l="1"/>
  <c r="O15" i="4"/>
  <c r="O16" i="4"/>
  <c r="O17" i="4"/>
  <c r="O18" i="4"/>
  <c r="O19" i="4"/>
  <c r="N14" i="4"/>
  <c r="N15" i="4"/>
  <c r="N16" i="4"/>
  <c r="N17" i="4"/>
  <c r="N18" i="4"/>
  <c r="N19" i="4"/>
  <c r="O13" i="4"/>
  <c r="N13" i="4"/>
  <c r="M14" i="4"/>
  <c r="M15" i="4"/>
  <c r="M16" i="4"/>
  <c r="M17" i="4"/>
  <c r="M18" i="4"/>
  <c r="M19" i="4"/>
  <c r="M13" i="4"/>
  <c r="L14" i="4"/>
  <c r="L15" i="4"/>
  <c r="L16" i="4"/>
  <c r="L17" i="4"/>
  <c r="L18" i="4"/>
  <c r="L19" i="4"/>
  <c r="L20" i="4"/>
  <c r="L21" i="4"/>
  <c r="L13" i="4"/>
  <c r="K14" i="4"/>
  <c r="K15" i="4"/>
  <c r="K16" i="4"/>
  <c r="K17" i="4"/>
  <c r="K18" i="4"/>
  <c r="K19" i="4"/>
  <c r="K20" i="4"/>
  <c r="K21" i="4"/>
  <c r="K13" i="4"/>
  <c r="J14" i="4"/>
  <c r="J15" i="4"/>
  <c r="J16" i="4"/>
  <c r="J17" i="4"/>
  <c r="J18" i="4"/>
  <c r="J19" i="4"/>
  <c r="J20" i="4"/>
  <c r="J21" i="4"/>
  <c r="J13" i="4"/>
  <c r="I14" i="4"/>
  <c r="I15" i="4"/>
  <c r="I16" i="4"/>
  <c r="I17" i="4"/>
  <c r="I18" i="4"/>
  <c r="I19" i="4"/>
  <c r="I20" i="4"/>
  <c r="I21" i="4"/>
  <c r="I13" i="4"/>
  <c r="H14" i="4"/>
  <c r="H15" i="4"/>
  <c r="H16" i="4"/>
  <c r="H17" i="4"/>
  <c r="H18" i="4"/>
  <c r="H19" i="4"/>
  <c r="H20" i="4"/>
  <c r="H21" i="4"/>
  <c r="H13" i="4"/>
  <c r="G14" i="4"/>
  <c r="G15" i="4"/>
  <c r="G16" i="4"/>
  <c r="G17" i="4"/>
  <c r="G18" i="4"/>
  <c r="G19" i="4"/>
  <c r="G20" i="4"/>
  <c r="G21" i="4"/>
  <c r="G13" i="4"/>
  <c r="F14" i="4"/>
  <c r="F15" i="4"/>
  <c r="F16" i="4"/>
  <c r="F17" i="4"/>
  <c r="F18" i="4"/>
  <c r="F19" i="4"/>
  <c r="F13" i="4"/>
  <c r="E14" i="4"/>
  <c r="E15" i="4"/>
  <c r="E16" i="4"/>
  <c r="E17" i="4"/>
  <c r="E18" i="4"/>
  <c r="E19" i="4"/>
  <c r="E13" i="4"/>
  <c r="D14" i="4"/>
  <c r="D15" i="4"/>
  <c r="D16" i="4"/>
  <c r="D17" i="4"/>
  <c r="D18" i="4"/>
  <c r="D19" i="4"/>
  <c r="D13" i="4"/>
  <c r="C14" i="4"/>
  <c r="C15" i="4"/>
  <c r="C16" i="4"/>
  <c r="C17" i="4"/>
  <c r="C18" i="4"/>
  <c r="C19" i="4"/>
  <c r="C13" i="4"/>
  <c r="B14" i="4"/>
  <c r="B15" i="4"/>
  <c r="B16" i="4"/>
  <c r="B17" i="4"/>
  <c r="B18" i="4"/>
  <c r="B19" i="4"/>
  <c r="B13" i="4"/>
  <c r="B25" i="4"/>
  <c r="B24" i="4"/>
</calcChain>
</file>

<file path=xl/sharedStrings.xml><?xml version="1.0" encoding="utf-8"?>
<sst xmlns="http://schemas.openxmlformats.org/spreadsheetml/2006/main" count="371" uniqueCount="268">
  <si>
    <t>Participant Id</t>
  </si>
  <si>
    <t>Timestamp</t>
  </si>
  <si>
    <t>Username</t>
  </si>
  <si>
    <t>Age</t>
  </si>
  <si>
    <t>Gender</t>
  </si>
  <si>
    <t>Highest level of education or degree obtained</t>
  </si>
  <si>
    <t>Occupation</t>
  </si>
  <si>
    <t>Describe your familiarity with details about Type 1/2 diabeties</t>
  </si>
  <si>
    <t>Have you ever used SAS Visual Analytics software</t>
  </si>
  <si>
    <t>Have you ever seen a SAS Visual Analytics report</t>
  </si>
  <si>
    <t>How difficult do you think understanding the report is going to be</t>
  </si>
  <si>
    <t>How difficult do you think the tasks are going to be</t>
  </si>
  <si>
    <t>Please rate your current level of pleasure based on the following scale</t>
  </si>
  <si>
    <t>Please rate your current level of excitement based on the following scale:</t>
  </si>
  <si>
    <t>Please rate your current level of control (dominance) based on the following scale</t>
  </si>
  <si>
    <t>amsonmal@ncsu.edu</t>
  </si>
  <si>
    <t>21-25</t>
  </si>
  <si>
    <t>Male</t>
  </si>
  <si>
    <t>Masters</t>
  </si>
  <si>
    <t>Student</t>
  </si>
  <si>
    <t>No</t>
  </si>
  <si>
    <t>kpadia@ncsu.edu</t>
  </si>
  <si>
    <t>Female</t>
  </si>
  <si>
    <t>lahirsh@ncsu.edu</t>
  </si>
  <si>
    <t>60+</t>
  </si>
  <si>
    <t>Life coach</t>
  </si>
  <si>
    <t>hfan2@ncsu.edu</t>
  </si>
  <si>
    <t>Ph.D.</t>
  </si>
  <si>
    <t>student</t>
  </si>
  <si>
    <t>26-35</t>
  </si>
  <si>
    <t>Bachelors</t>
  </si>
  <si>
    <t>customer service at a SaaS company</t>
  </si>
  <si>
    <t>student</t>
  </si>
  <si>
    <t>sbhatt@ncsu.edu</t>
  </si>
  <si>
    <t>medical  student</t>
  </si>
  <si>
    <t>Participant ID</t>
  </si>
  <si>
    <t>Describe what the report is about.</t>
  </si>
  <si>
    <t>Using this report, describe how you will find patients suffering from Type-2 diabetes who do not have any renal disease?</t>
  </si>
  <si>
    <t>Assume all widgets in this screen allow you to filter based on selection, how will you identify the number of people in the age group 65-70 whose blood urea nitrogen/creatinine ratio is above 80?</t>
  </si>
  <si>
    <t>How would you interact with the report to show just the female patients?</t>
  </si>
  <si>
    <t>How would you interact with the report to show male patients from NC in the age group 71-75?</t>
  </si>
  <si>
    <t>Describe what the report represents</t>
  </si>
  <si>
    <t>Does the scatterplot that you see display data in more than one dimension? If yes, how many and what are these?</t>
  </si>
  <si>
    <t>How will you identify the hemoglobin % levels for patients with renal disease severity = 3?</t>
  </si>
  <si>
    <t>How will you use the graph to determine the number of patients suffering with renal disease severity = 3?</t>
  </si>
  <si>
    <t>The scatter plot displays patient data in 4 dimensions, viz. Hemoglobin %, Ketones level, disease severity level and count of patients. What would be the best way to add a 5th dimension to the scatter plot that you see here?</t>
  </si>
  <si>
    <t>I think it speaks about the distribution of people having renal disease. I think it is a result of a survey which says how many people out of given sample set have renal disease and type 2 diabetes.and their distribution according to their age.</t>
  </si>
  <si>
    <t>Probably the blue ones on the pie chart do not have renal disease. The blue color in the inner circle represents Type-2 diabetes patients with no renal disease.</t>
  </si>
  <si>
    <t>I think it is just one person right here. I got confused with the two green colors.</t>
  </si>
  <si>
    <t>This drop down here says the gender, so I can select female from it.</t>
  </si>
  <si>
    <t>Changing the gender to male and changing the state to NC and selecting 71-75 in the age group.</t>
  </si>
  <si>
    <t>The colors represent the severity and the size of the bubbles represent the patient count, so I think it shows what number of patients have renal diseases of what severity, so it probably shows the disease which is most severe.</t>
  </si>
  <si>
    <t>I think there are 2 dimensions. It shows two kinds of data on a single chart.</t>
  </si>
  <si>
    <t>Renal disease severity is shown by the yellow bubbles. So probably 11%, 7.3% and 10.2% and 11.26%. I don't think clicking on the bubbles helps.</t>
  </si>
  <si>
    <t>The yellow bubbles represent renal disease severity = 3. The size of the bubbles maybe represent the count. Since these seem to be 3rd largest, it corresponds to 3-4 patients.</t>
  </si>
  <si>
    <t>I am not really sure what else could be done.</t>
  </si>
  <si>
    <t>A graphical report showing patient statistics as shown in the table below. The report allows us to see the different renal conditions for diabetics based on their age group.</t>
  </si>
  <si>
    <t>Click on the pie chart for quick filtering.</t>
  </si>
  <si>
    <t>Click on the legend to filter for the age group</t>
  </si>
  <si>
    <t>Use the gender filter on top.</t>
  </si>
  <si>
    <t>Use the gender and state filter on top along with the bar chart to filter for age-group.</t>
  </si>
  <si>
    <t>The report shows the trend of renal disease severity based on their hemoglobin % and ketones level.</t>
  </si>
  <si>
    <t>4 dimensions. Hemoglobin %, Ketones level, Severity level, patient count.</t>
  </si>
  <si>
    <t>Would try to observe the scatter plot, and click on the legend to filter</t>
  </si>
  <si>
    <t>Observe the scatter plot and count how many yellow bubbles are there, and determine the size of each bubble. This would give us the total count. Alternatively, would like to right click on the graph to view stats about the report like count. Alternatively would want the count to automatically show up if we click on the value "3" in legend</t>
  </si>
  <si>
    <t>Use a different shape.</t>
  </si>
  <si>
    <t>Analysis of statistical distribution of Type-2 diabetes patients and level of chemicals (in their system)</t>
  </si>
  <si>
    <t>Look at the pie chart, and hover over/click on the pie chart for filtering.</t>
  </si>
  <si>
    <t>Look at the green squares in the scatter plot and calculate the number of green squares above the 80 mark.</t>
  </si>
  <si>
    <t>Initially the participant said she would sort the table. Later she saw that there was an option on the top-right corner to filter based on gender.</t>
  </si>
  <si>
    <t>Use the filters on the top right to filter based on gender and state. Then sort on the table based on age.</t>
  </si>
  <si>
    <t>Not very sure.</t>
  </si>
  <si>
    <t>4. Hemoglobin, Ketones, Severity and Count</t>
  </si>
  <si>
    <t>Look at the yellow circles and their position in the chart. No interaction</t>
  </si>
  <si>
    <t>Assuming you can click on the data points in the chart, click on the yellow bubbles to see a pop-up which displays the count. Add all those counts.</t>
  </si>
  <si>
    <t>Use different shapes.</t>
  </si>
  <si>
    <t>Diabetic and renal patient overlap by age?</t>
  </si>
  <si>
    <t>from the column that says renal disease</t>
  </si>
  <si>
    <t>look at # of green squares</t>
  </si>
  <si>
    <t>click on gender tab in upper right corner</t>
  </si>
  <si>
    <t>click on male tab and state; not sure how you'd get the # in that age, though</t>
  </si>
  <si>
    <t>How many patients have each degree of renal severity. Not sure what diabetic control means.</t>
  </si>
  <si>
    <t>yes -- size and placement are relevant, but not sure about the axes.</t>
  </si>
  <si>
    <t>5 patients at level 5?</t>
  </si>
  <si>
    <t>not sure because the size of the circles don't match up with the number of patients</t>
  </si>
  <si>
    <t>you've got to be kidding me.</t>
  </si>
  <si>
    <t>This report is about how renal disease distributes among Type 2 Diabetes patients and their age group distribution.</t>
  </si>
  <si>
    <t>Click on the blue range of the pie chart.</t>
  </si>
  <si>
    <t>Count how many green dots locate above the line of 80 in the blood urea nitrogen/creatinine ratio.</t>
  </si>
  <si>
    <t>Click on ''Gender" in the patients list and the list would be sorted with F or M.</t>
  </si>
  <si>
    <t>No idea.</t>
  </si>
  <si>
    <t>Renal disease patients distribution on renal disease severity, ketones and Hemogtbin A1c% values.</t>
  </si>
  <si>
    <t>Yes. All of them.</t>
  </si>
  <si>
    <t>Click on the yellow dot in the legend and only the yellow dots left in the graph and then we can count them.</t>
  </si>
  <si>
    <t>Click on the yellow dot in the legend and only the yellow dots left in the graph and compare the size of them, then add up all the numbers.</t>
  </si>
  <si>
    <t>Set another axies vertical to the plan and make this graph in a 3D cube.</t>
  </si>
  <si>
    <t>x/y graph of two types of chemicals, in the kidney i guess.  hemoglobin vs  blood urea/nitrogen createne ratio.  can select for different age buckets, and maybe also genera and state of residence.</t>
  </si>
  <si>
    <t>looks like you can sort by columns in the table below the graph. i would sort by one of the two columns mentioned in this question and look for rows where Type 2 Diabetes Patient is YES and Renal Desease Patient is NO</t>
  </si>
  <si>
    <t>ok so maybe the dots on the x/y graph are individual patients. maybe, not sure. it's not a bar graph, it's not a line graph.
i would count the number of green squares above the 80 horizontal line</t>
  </si>
  <si>
    <t>gender drop-down in upper right hand corner</t>
  </si>
  <si>
    <t>use state of residence dropdown for North Carolina, use gener dropdown for male, 
i actually cannot tell WHERE you would filter by age range. on the frequency bar chart? on the legend that says what color and shape dot an age is?  but, something. somehow.</t>
  </si>
  <si>
    <t>scatter plot of different people with different amounts of two chemical counts (ketones and hemoglobin), i guess to see patterns of where those intersect</t>
  </si>
  <si>
    <t>four dimensions.  hemoglobin, ketones, number of patients at a given spot in the 2d space. and finally, color to show the severity of the disease of the number of patients in that location in the 2d space.</t>
  </si>
  <si>
    <t>look for any yellow circles</t>
  </si>
  <si>
    <t>i actually don't know. the five patient count grey circles in the legend don't exactly match the sizes of the circles on the graph. so it's relative. so i can't say i could count exactly.</t>
  </si>
  <si>
    <t>the circles have a big enough area that you could do some shading on them. like unshaded vs a diagonal line pattern.  or, use different shapes?</t>
  </si>
  <si>
    <t>not sure. i guess it is the possibility of the age of people who will get the renal disease. and the blood vs hemoglobin distribution for different age groups.</t>
  </si>
  <si>
    <t>from the circle chart. the patients who suffering Type-2 diabetes while without renal disease is represented by blue,</t>
  </si>
  <si>
    <t>from the square chart, i figured out that group 65-70 is represented by green color. then find green dots in scatterplots which blood ratio is above 80.</t>
  </si>
  <si>
    <t>from patient list, filter out all the male patients.</t>
  </si>
  <si>
    <t>filter from patient list as well.</t>
  </si>
  <si>
    <t>represent the renal disease severity and associate ketones and hemoglobin %.</t>
  </si>
  <si>
    <t>yes. 3 dimension. renal disease severity and associate ketones and hemoglobin %.</t>
  </si>
  <si>
    <t>from label, severity= 3 is represented by yellow balls. then read out all yellow balls y axis values.</t>
  </si>
  <si>
    <t>no idea.</t>
  </si>
  <si>
    <t>change the ball shape.</t>
  </si>
  <si>
    <t>This is a report representing the clinical profile(age group,  extent of renal) of the patients suffering from Type 2 DM Nephropathy in Alabama.</t>
  </si>
  <si>
    <t>First off, the pie chart shows the frequency of renal disease in Type 2 DM patients
And, the correlation of  normal BUN/Creatinine ratio  and Hb A1C levels &gt;6g% on the scatter plot graph.</t>
  </si>
  <si>
    <t>The number of green boxes above the level of 80 in the Y axis.</t>
  </si>
  <si>
    <t>By selecting the gender in top right tab.</t>
  </si>
  <si>
    <t>Selecting gender in the top right tab and  then noting the red boxes.</t>
  </si>
  <si>
    <t>Correlation of Type2 DM control depicted by Hb A1c levels and ketonemia with Renal Disease severity depicted by color coding of spheres.</t>
  </si>
  <si>
    <t>Yes, displays HbA1c levels , ketones levels, patient count and renal disease severity.</t>
  </si>
  <si>
    <t>By noting the level of intersection of yellow balls on the Y axis.</t>
  </si>
  <si>
    <t>By noting the size of the yellow balls.</t>
  </si>
  <si>
    <t>Writing numbers inside the balls in the ascending order of variable count/ severity.</t>
  </si>
  <si>
    <t>Description of type 2 diabetes according to different age groups.</t>
  </si>
  <si>
    <t>based on the bar graph.</t>
  </si>
  <si>
    <t>referring to the colour of the bar graph and the coloured dots on the scale of blood urea nitrogen ratio.</t>
  </si>
  <si>
    <t>infer from the results that female patients have type 2 diabetes after the age of 55.</t>
  </si>
  <si>
    <t>maximum number of patients had diabetes between the age group of 71-75</t>
  </si>
  <si>
    <t>I do not understand.</t>
  </si>
  <si>
    <t>ketones and renal severity</t>
  </si>
  <si>
    <t>with respect to color yellow on the chart.</t>
  </si>
  <si>
    <t>checking for yellow colored dots on the graph with respect to ketones and refer to the corresponding patient group below.</t>
  </si>
  <si>
    <t>Don't know.</t>
  </si>
  <si>
    <t>The report represents overview of renal diseaase and it documents the frequency of renal disease according to the age group. and the frequency range of ages. It documents the number of people having renal disease. I'm not very familiar with this sort of graph, but I feel that this is a sort of graph that documents the hemoglobin percentage  with the blood urea nitrate creatinine ratio, somewhat like a xy graph. Colors represent the age group.</t>
  </si>
  <si>
    <t>This pie chart represents Type 2 diabetes patients  and the blue part represents the yes part of diabetes patients I presume.</t>
  </si>
  <si>
    <t>I would look at all the green dots on the scatterplot.</t>
  </si>
  <si>
    <t>The gender is right at the top, it is pretty clear. I can filter based on gender.</t>
  </si>
  <si>
    <t>I can see that the filter is pretty obvious over here. I can select NC from the drop down menu of states and select 71-75 from the age menu.</t>
  </si>
  <si>
    <t>The report represents Type 2 diabetes control with renal severity. It documents how high the hemoglobin % is and if you hover over the circles, I can see the renal disease severity on a scale of 1-5. It also has colors to represent this so even if you don't hover above it, you can still identify the severity of renal disease.</t>
  </si>
  <si>
    <t>I can see 3 dimensions: ketones, hemoglobin levels and the severity of the renal disease.</t>
  </si>
  <si>
    <t>I would look at all the yellow spots and that would help me without having to hover above the plot.</t>
  </si>
  <si>
    <t>It is similar to the previous question.</t>
  </si>
  <si>
    <t>Another way would be to represent would be to have different shapes, maybe. Two shapes of the same area can be seen as having the same count, so adding shapes would probably add new dimensions.</t>
  </si>
  <si>
    <t>Report contains Blood Urea Nitrogen/Creatinine ratio distribution  graph according to the Age Range
Last table has Patient Information and his Illness details
Didnt understand the Top left corner Circular graph</t>
  </si>
  <si>
    <t>From Patient table we can see who has YES in Type-2 diabetes Column and NO in Renal Column Disease Column.</t>
  </si>
  <si>
    <t>No idea</t>
  </si>
  <si>
    <t>Filtering the gender Column (on top right )we can get all the female Patients</t>
  </si>
  <si>
    <t>Filtering the gender Column (on top right )we can get all the Male patients and select state as NC.
Later on Patients table we can see that there is a column age, we can add a filter over there to get the age group.</t>
  </si>
  <si>
    <t>Type 2 Diabetic Control and Renal Severity Graph
Patient table contains the all his illness details values</t>
  </si>
  <si>
    <t>Two Dimensional Data
X-axis :Ketones
Y-axis:Hemoglobin</t>
  </si>
  <si>
    <t>All the Yellow Circles on the graph Irrespective of their sizes</t>
  </si>
  <si>
    <t>Adding up all the yellow dots along with their size
Total 20 Patients</t>
  </si>
  <si>
    <t>We can use other symbol like diamond in the graph which can refer to some other disease for the given 
X-axis :Ketones
Y-axis:Hemoglobin
graph, and color them accordingly</t>
  </si>
  <si>
    <t>How difficult do you think understanding the report actually was</t>
  </si>
  <si>
    <t>How difficult do you think the tasks actually were</t>
  </si>
  <si>
    <t>Please rate your current level of excitement based on the following scale</t>
  </si>
  <si>
    <t>What made you feel really good</t>
  </si>
  <si>
    <t>What frustrated you the most</t>
  </si>
  <si>
    <t>How likely will you recommend this report to someone else</t>
  </si>
  <si>
    <t>If you had to buy this product how worthy do you find it</t>
  </si>
  <si>
    <t>Rate your overall experience</t>
  </si>
  <si>
    <t>If there was one addition you would make to the report, what would that be</t>
  </si>
  <si>
    <t>If there was one deletion you would make to the report, what would that be</t>
  </si>
  <si>
    <t>If there was one modification you would make to the report, what would that be</t>
  </si>
  <si>
    <t>What were the most positive aspects of the report</t>
  </si>
  <si>
    <t>What were the most negative aspects of the report</t>
  </si>
  <si>
    <t>Rate the aesthetic appeal of the report</t>
  </si>
  <si>
    <t>Rate how easy it was to understand the report</t>
  </si>
  <si>
    <t>I found this report overwhelming</t>
  </si>
  <si>
    <t>Time taken to finish Task 1</t>
  </si>
  <si>
    <t>Time take to finish Task 2</t>
  </si>
  <si>
    <t>Total time taken (1+2)</t>
  </si>
  <si>
    <t>The participant finished task 1</t>
  </si>
  <si>
    <t>The participant finished task 2</t>
  </si>
  <si>
    <t>It was very innovative and efficient while conveying data.</t>
  </si>
  <si>
    <t>The shapes of the bubbles in the Type 2 analysis made it difficult to gauge the count. I had to compare the sizes of bubbles. It was effective for displaying, but somehow I felt that there as too much information displayed at some places.</t>
  </si>
  <si>
    <t>Extra guidelines in the legend explaining the graphs. Like in the pie chart depicting Diabetes and Renal disease. Information is available only on hovering the mouse over the chart.</t>
  </si>
  <si>
    <t>None.</t>
  </si>
  <si>
    <t>I would change the shapes displayed in the report and choose different colors to differentiate colors easily.</t>
  </si>
  <si>
    <t>Very efficient and interactive.</t>
  </si>
  <si>
    <t>Somewhat over complicated.</t>
  </si>
  <si>
    <t>Completely</t>
  </si>
  <si>
    <t>Partially </t>
  </si>
  <si>
    <t>The reports look aesthetic and are easy to interact with (assuming that it provides interaction capabilities like click, hover and right-click).</t>
  </si>
  <si>
    <t>Few things weren't clear. Like finding number of patients didn't look very easy.</t>
  </si>
  <si>
    <t>A way to dynamically change the dimensions for the graphs in the report.</t>
  </si>
  <si>
    <t>Can't think of any.</t>
  </si>
  <si>
    <t>Don't show the table unless asked for. Clicking on a data point in the graph should show the appropriate tuple(s) on demand.
Another modification is to show lesser entries in the legend.</t>
  </si>
  <si>
    <t>The way charts are organized on the report and presentation.</t>
  </si>
  <si>
    <t>Participant couldn't think of any.</t>
  </si>
  <si>
    <t>The aesthetics of the report. The filtering options provided with the report.</t>
  </si>
  <si>
    <t>the participant wasn't aware of the data being reported (lack of domain knowledge).</t>
  </si>
  <si>
    <t>Side-by-side multiple representations of the same data to make it easier to choose / exact information.</t>
  </si>
  <si>
    <t>Couldn't think of any.</t>
  </si>
  <si>
    <t>Nested Pie chart didn't make much sense. May be change to a single pie-chart, or get rid of it altogether.</t>
  </si>
  <si>
    <t>The report was interactive and looked easy to customize.</t>
  </si>
  <si>
    <t>Pop-up help for interacting with the widget is missing.</t>
  </si>
  <si>
    <t>the administrator was very good.</t>
  </si>
  <si>
    <t>i'm a smart person and i didn't feel very capable trying to understand this.</t>
  </si>
  <si>
    <t>Who the heck is your audience??</t>
  </si>
  <si>
    <t>Stop trying to fit so many variables into each dimension.</t>
  </si>
  <si>
    <t>I'd prefer more diagrams with less information in each one.</t>
  </si>
  <si>
    <t>when i felt i understood ANYTHING.</t>
  </si>
  <si>
    <t>The confusion.</t>
  </si>
  <si>
    <t>The color of the report.</t>
  </si>
  <si>
    <t>How the chart are arranged.</t>
  </si>
  <si>
    <t>Caption of the report.</t>
  </si>
  <si>
    <t>Rearrange the position and size of the charts.</t>
  </si>
  <si>
    <t>It shows the relationship of different variables.</t>
  </si>
  <si>
    <t>It is not so helpful to finish the task.</t>
  </si>
  <si>
    <t>seeing how easy it was to sort and filter</t>
  </si>
  <si>
    <t>trying to figure out if the table under the graph had ANYTHING to do with the graph</t>
  </si>
  <si>
    <t>question mark icons that you can click and an explanation pops up to explain what this axis is. clearer indicators that the table is sortable. i presume you only figure that out if you hover over the top cell for a column and the little triangle appears.</t>
  </si>
  <si>
    <t>random blank column in table in the second screenshot.</t>
  </si>
  <si>
    <t>screenshot 2, the size of circle representing patient count. make less confusing/less relative.</t>
  </si>
  <si>
    <t>use of space, and i dont just mean size, i mean, being okay with the void between data points. it helps me visualize.</t>
  </si>
  <si>
    <t>hard to understand the scales, at least for me, since i am unfamiliar with what ranges for each of these values are significant, or even what these dimensions have to do with each other.  the sciences ones. the demographic stuff was self-explanatory. the science stuff, a little more confusing.</t>
  </si>
  <si>
    <t>colorful</t>
  </si>
  <si>
    <t>reading questions</t>
  </si>
  <si>
    <t>no idea</t>
  </si>
  <si>
    <t>change another chart  style for blood vs hemoglobin % scatterplot</t>
  </si>
  <si>
    <t>1. straightforward 2. colorful, attractive</t>
  </si>
  <si>
    <t>): 1. blood vs. hemoglobin% chart looks too condense  for me, feel annoyed</t>
  </si>
  <si>
    <t>Multidimensional representation of ketone, HbA1c levels, renal diease impairment, patient count.</t>
  </si>
  <si>
    <t>The BUN/ Creatinine ratio cut off for normal and abnormal is not clear. The scale used should have been different. BUN/Creatinine &lt;15 indicates renal disease. This idea wasn't clearly depicted.</t>
  </si>
  <si>
    <t>Units in each graph.</t>
  </si>
  <si>
    <t>none</t>
  </si>
  <si>
    <t>GFR values and microalbuminuria in patients with Type 2 DM assess the severity of Diabetic Nephropathy instead of BUN/Creatinine ratio.</t>
  </si>
  <si>
    <t>The diabetic control in the population, the age distribution and the renal impairment is well correlated in one plot, also giving a rough estimate of disease burden in the population which need intervention. Very clear and focussed graph highlighting important factors.</t>
  </si>
  <si>
    <t>The BUN/Creatinine scatter plot. The units used to compute the data are missing which can lead to significant bias in coming to a conclusion based on the reports.</t>
  </si>
  <si>
    <t>The orientation of information.</t>
  </si>
  <si>
    <t>Not clearly mentioned charts as in the quantity of ketones individually.</t>
  </si>
  <si>
    <t>Give individual graph's significance.</t>
  </si>
  <si>
    <t>The colored differentiation.</t>
  </si>
  <si>
    <t>poor display of data.</t>
  </si>
  <si>
    <t>It was very complete in every way. UI was easy to use for new user even with no biology background.</t>
  </si>
  <si>
    <t>Nothing particularly. Type 2 Analysis took some time to understand. The counts were not that easy to pick up with one look at the report.</t>
  </si>
  <si>
    <t>For Comparisons, we could add selection of multiple bubbles.</t>
  </si>
  <si>
    <t>Patient list at the bottom ended up not being of any help, could be moved to a separate screen or as a pop-up.</t>
  </si>
  <si>
    <t>Zoom feature should be documented on the report.</t>
  </si>
  <si>
    <t>Most of the features were pretty intuitive.</t>
  </si>
  <si>
    <t>Technical stuff and jargon. Simplification of terms required.</t>
  </si>
  <si>
    <t>Color of User Interface</t>
  </si>
  <si>
    <t>Circular representation</t>
  </si>
  <si>
    <t>Description of Circular graphs</t>
  </si>
  <si>
    <t>None</t>
  </si>
  <si>
    <t>It covers all the data required</t>
  </si>
  <si>
    <t>Little bit confusing at one point</t>
  </si>
  <si>
    <t>Row Labels</t>
  </si>
  <si>
    <t>Grand Total</t>
  </si>
  <si>
    <t>Column Labels</t>
  </si>
  <si>
    <t>Count of Age</t>
  </si>
  <si>
    <t xml:space="preserve">Used SAS Visaul Analytics Before </t>
  </si>
  <si>
    <t>Yes</t>
  </si>
  <si>
    <t>Expected Difficulty (Report)</t>
  </si>
  <si>
    <t>Experienced Difficulty (Report)</t>
  </si>
  <si>
    <t>Expected Difficulty (Task)</t>
  </si>
  <si>
    <t>Experienced Difficulty (Task)</t>
  </si>
  <si>
    <t>Valence</t>
  </si>
  <si>
    <t>Arousal</t>
  </si>
  <si>
    <t>Dominance</t>
  </si>
  <si>
    <t>Scale</t>
  </si>
  <si>
    <t>Overall Experience</t>
  </si>
  <si>
    <t>Aesthetic Appeal</t>
  </si>
  <si>
    <t>Easy to understand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</si>
</sst>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ss;@"/>
    <numFmt numFmtId="165" formatCode="m/d/yyyy\ h:mm:ss;@"/>
  </numFmts>
  <fonts count="6" x14ac:knownFonts="1">
    <font>
      <sz val="10"/>
      <color rgb="FF000000"/>
      <name val="Arial"/>
    </font>
    <font>
      <sz val="10"/>
      <color rgb="FF000000"/>
      <name val="Arial"/>
    </font>
    <font>
      <b/>
      <sz val="10"/>
      <color rgb="FF000000"/>
      <name val="Arial"/>
    </font>
    <font>
      <sz val="10"/>
      <name val="Arial"/>
      <family val="2"/>
    </font>
    <font>
      <sz val="10"/>
      <color theme="0"/>
      <name val="Arial"/>
      <family val="2"/>
    </font>
    <font>
      <sz val="10"/>
      <color rgb="FF000000"/>
      <name val="Arial"/>
      <family val="2"/>
    </font>
  </fonts>
  <fills count="6">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18">
    <xf numFmtId="0" fontId="0" fillId="0" borderId="0" xfId="0" applyAlignment="1">
      <alignment wrapText="1"/>
    </xf>
    <xf numFmtId="164" fontId="0" fillId="0" borderId="0" xfId="0" applyNumberFormat="1" applyAlignment="1">
      <alignment wrapText="1"/>
    </xf>
    <xf numFmtId="0" fontId="1" fillId="2" borderId="0" xfId="0" applyFont="1" applyFill="1" applyAlignment="1">
      <alignment horizontal="center" wrapText="1"/>
    </xf>
    <xf numFmtId="164" fontId="0" fillId="3" borderId="0" xfId="0" applyNumberFormat="1" applyFill="1" applyAlignment="1">
      <alignment wrapText="1"/>
    </xf>
    <xf numFmtId="165" fontId="0" fillId="0" borderId="0" xfId="0" applyNumberFormat="1" applyAlignment="1">
      <alignment wrapText="1"/>
    </xf>
    <xf numFmtId="165" fontId="0" fillId="4" borderId="0" xfId="0" applyNumberFormat="1" applyFill="1" applyAlignment="1">
      <alignment wrapText="1"/>
    </xf>
    <xf numFmtId="0" fontId="2" fillId="0" borderId="0" xfId="0" applyFont="1" applyAlignment="1">
      <alignment wrapText="1"/>
    </xf>
    <xf numFmtId="0" fontId="0" fillId="5" borderId="0" xfId="0" applyFill="1" applyAlignment="1">
      <alignment wrapText="1"/>
    </xf>
    <xf numFmtId="0" fontId="0" fillId="0" borderId="0" xfId="0" applyNumberFormat="1" applyAlignment="1">
      <alignment wrapText="1"/>
    </xf>
    <xf numFmtId="0" fontId="0" fillId="0" borderId="0" xfId="0" pivotButton="1" applyAlignment="1">
      <alignment wrapText="1"/>
    </xf>
    <xf numFmtId="0" fontId="0" fillId="0" borderId="0" xfId="0" applyAlignment="1">
      <alignment horizontal="left" wrapText="1"/>
    </xf>
    <xf numFmtId="0" fontId="4" fillId="0" borderId="0" xfId="0" applyFont="1" applyAlignment="1">
      <alignment wrapText="1"/>
    </xf>
    <xf numFmtId="0" fontId="3" fillId="0" borderId="0" xfId="0" applyFont="1" applyFill="1" applyAlignment="1">
      <alignment wrapText="1"/>
    </xf>
    <xf numFmtId="0" fontId="5" fillId="0" borderId="0" xfId="0" applyFont="1" applyAlignment="1">
      <alignment wrapText="1"/>
    </xf>
    <xf numFmtId="0" fontId="5" fillId="0" borderId="0" xfId="0" applyFont="1" applyAlignment="1">
      <alignment horizontal="center" wrapText="1"/>
    </xf>
    <xf numFmtId="0" fontId="5" fillId="5" borderId="0" xfId="0" applyFont="1" applyFill="1" applyAlignment="1">
      <alignment wrapText="1"/>
    </xf>
    <xf numFmtId="0" fontId="5" fillId="0" borderId="0" xfId="0" applyFont="1" applyAlignment="1">
      <alignment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[SAS visuals Phase 1 results.xlsx]Sheet1!PivotTable1</c:name>
    <c:fmtId val="2"/>
  </c:pivotSource>
  <c:chart>
    <c:title>
      <c:tx>
        <c:rich>
          <a:bodyPr/>
          <a:lstStyle/>
          <a:p>
            <a:pPr>
              <a:defRPr/>
            </a:pPr>
            <a:r>
              <a:rPr lang="en-US"/>
              <a:t>Participant</a:t>
            </a:r>
            <a:r>
              <a:rPr lang="en-US" baseline="0"/>
              <a:t> Age and Gender </a:t>
            </a:r>
          </a:p>
          <a:p>
            <a:pPr>
              <a:defRPr/>
            </a:pPr>
            <a:r>
              <a:rPr lang="en-US" baseline="0"/>
              <a:t>Distribution</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s>
    <c:plotArea>
      <c:layout/>
      <c:barChart>
        <c:barDir val="col"/>
        <c:grouping val="clustered"/>
        <c:varyColors val="0"/>
        <c:ser>
          <c:idx val="0"/>
          <c:order val="0"/>
          <c:tx>
            <c:strRef>
              <c:f>Sheet1!$B$3:$B$4</c:f>
              <c:strCache>
                <c:ptCount val="1"/>
                <c:pt idx="0">
                  <c:v>Male</c:v>
                </c:pt>
              </c:strCache>
            </c:strRef>
          </c:tx>
          <c:invertIfNegative val="0"/>
          <c:cat>
            <c:strRef>
              <c:f>Sheet1!$A$5:$A$8</c:f>
              <c:strCache>
                <c:ptCount val="3"/>
                <c:pt idx="0">
                  <c:v>21-25</c:v>
                </c:pt>
                <c:pt idx="1">
                  <c:v>26-35</c:v>
                </c:pt>
                <c:pt idx="2">
                  <c:v>60+</c:v>
                </c:pt>
              </c:strCache>
            </c:strRef>
          </c:cat>
          <c:val>
            <c:numRef>
              <c:f>Sheet1!$B$5:$B$8</c:f>
              <c:numCache>
                <c:formatCode>General</c:formatCode>
                <c:ptCount val="3"/>
                <c:pt idx="0">
                  <c:v>6</c:v>
                </c:pt>
                <c:pt idx="1">
                  <c:v>1</c:v>
                </c:pt>
              </c:numCache>
            </c:numRef>
          </c:val>
        </c:ser>
        <c:ser>
          <c:idx val="1"/>
          <c:order val="1"/>
          <c:tx>
            <c:strRef>
              <c:f>Sheet1!$C$3:$C$4</c:f>
              <c:strCache>
                <c:ptCount val="1"/>
                <c:pt idx="0">
                  <c:v>Female</c:v>
                </c:pt>
              </c:strCache>
            </c:strRef>
          </c:tx>
          <c:invertIfNegative val="0"/>
          <c:cat>
            <c:strRef>
              <c:f>Sheet1!$A$5:$A$8</c:f>
              <c:strCache>
                <c:ptCount val="3"/>
                <c:pt idx="0">
                  <c:v>21-25</c:v>
                </c:pt>
                <c:pt idx="1">
                  <c:v>26-35</c:v>
                </c:pt>
                <c:pt idx="2">
                  <c:v>60+</c:v>
                </c:pt>
              </c:strCache>
            </c:strRef>
          </c:cat>
          <c:val>
            <c:numRef>
              <c:f>Sheet1!$C$5:$C$8</c:f>
              <c:numCache>
                <c:formatCode>General</c:formatCode>
                <c:ptCount val="3"/>
                <c:pt idx="0">
                  <c:v>3</c:v>
                </c:pt>
                <c:pt idx="2">
                  <c:v>1</c:v>
                </c:pt>
              </c:numCache>
            </c:numRef>
          </c:val>
        </c:ser>
        <c:dLbls>
          <c:showLegendKey val="0"/>
          <c:showVal val="0"/>
          <c:showCatName val="0"/>
          <c:showSerName val="0"/>
          <c:showPercent val="0"/>
          <c:showBubbleSize val="0"/>
        </c:dLbls>
        <c:gapWidth val="150"/>
        <c:axId val="172284416"/>
        <c:axId val="113548608"/>
      </c:barChart>
      <c:catAx>
        <c:axId val="172284416"/>
        <c:scaling>
          <c:orientation val="minMax"/>
        </c:scaling>
        <c:delete val="0"/>
        <c:axPos val="b"/>
        <c:majorTickMark val="out"/>
        <c:minorTickMark val="none"/>
        <c:tickLblPos val="nextTo"/>
        <c:crossAx val="113548608"/>
        <c:crosses val="autoZero"/>
        <c:auto val="1"/>
        <c:lblAlgn val="ctr"/>
        <c:lblOffset val="100"/>
        <c:noMultiLvlLbl val="0"/>
      </c:catAx>
      <c:valAx>
        <c:axId val="113548608"/>
        <c:scaling>
          <c:orientation val="minMax"/>
        </c:scaling>
        <c:delete val="0"/>
        <c:axPos val="l"/>
        <c:majorGridlines/>
        <c:numFmt formatCode="General" sourceLinked="1"/>
        <c:majorTickMark val="out"/>
        <c:minorTickMark val="none"/>
        <c:tickLblPos val="nextTo"/>
        <c:crossAx val="1722844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Used SAS</a:t>
            </a:r>
            <a:r>
              <a:rPr lang="en-US" baseline="0"/>
              <a:t> Visual Analytics Software Before?</a:t>
            </a:r>
            <a:endParaRPr lang="en-US"/>
          </a:p>
        </c:rich>
      </c:tx>
      <c:layout/>
      <c:overlay val="0"/>
    </c:title>
    <c:autoTitleDeleted val="0"/>
    <c:plotArea>
      <c:layout/>
      <c:pieChart>
        <c:varyColors val="1"/>
        <c:ser>
          <c:idx val="0"/>
          <c:order val="0"/>
          <c:cat>
            <c:strRef>
              <c:f>Sheet1!$A$24:$A$25</c:f>
              <c:strCache>
                <c:ptCount val="2"/>
                <c:pt idx="0">
                  <c:v>Yes</c:v>
                </c:pt>
                <c:pt idx="1">
                  <c:v>No</c:v>
                </c:pt>
              </c:strCache>
            </c:strRef>
          </c:cat>
          <c:val>
            <c:numRef>
              <c:f>Sheet1!$B$24:$B$25</c:f>
              <c:numCache>
                <c:formatCode>General</c:formatCode>
                <c:ptCount val="2"/>
                <c:pt idx="0">
                  <c:v>0</c:v>
                </c:pt>
                <c:pt idx="1">
                  <c:v>11</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Disease Familiarity</a:t>
            </a:r>
          </a:p>
        </c:rich>
      </c:tx>
      <c:layout/>
      <c:overlay val="0"/>
    </c:title>
    <c:autoTitleDeleted val="0"/>
    <c:plotArea>
      <c:layout/>
      <c:barChart>
        <c:barDir val="col"/>
        <c:grouping val="clustered"/>
        <c:varyColors val="0"/>
        <c:ser>
          <c:idx val="0"/>
          <c:order val="0"/>
          <c:tx>
            <c:v>Disesae Familiarity</c:v>
          </c:tx>
          <c:invertIfNegative val="0"/>
          <c:cat>
            <c:numRef>
              <c:f>Sheet1!$A$13:$A$19</c:f>
              <c:numCache>
                <c:formatCode>General</c:formatCode>
                <c:ptCount val="7"/>
                <c:pt idx="0">
                  <c:v>1</c:v>
                </c:pt>
                <c:pt idx="1">
                  <c:v>2</c:v>
                </c:pt>
                <c:pt idx="2">
                  <c:v>3</c:v>
                </c:pt>
                <c:pt idx="3">
                  <c:v>4</c:v>
                </c:pt>
                <c:pt idx="4">
                  <c:v>5</c:v>
                </c:pt>
                <c:pt idx="5">
                  <c:v>6</c:v>
                </c:pt>
                <c:pt idx="6">
                  <c:v>7</c:v>
                </c:pt>
              </c:numCache>
            </c:numRef>
          </c:cat>
          <c:val>
            <c:numRef>
              <c:f>Sheet1!$B$13:$B$19</c:f>
              <c:numCache>
                <c:formatCode>General</c:formatCode>
                <c:ptCount val="7"/>
                <c:pt idx="0">
                  <c:v>3</c:v>
                </c:pt>
                <c:pt idx="1">
                  <c:v>3</c:v>
                </c:pt>
                <c:pt idx="2">
                  <c:v>1</c:v>
                </c:pt>
                <c:pt idx="3">
                  <c:v>1</c:v>
                </c:pt>
                <c:pt idx="4">
                  <c:v>2</c:v>
                </c:pt>
                <c:pt idx="5">
                  <c:v>0</c:v>
                </c:pt>
                <c:pt idx="6">
                  <c:v>1</c:v>
                </c:pt>
              </c:numCache>
            </c:numRef>
          </c:val>
        </c:ser>
        <c:dLbls>
          <c:showLegendKey val="0"/>
          <c:showVal val="0"/>
          <c:showCatName val="0"/>
          <c:showSerName val="0"/>
          <c:showPercent val="0"/>
          <c:showBubbleSize val="0"/>
        </c:dLbls>
        <c:gapWidth val="150"/>
        <c:axId val="207803904"/>
        <c:axId val="112235584"/>
      </c:barChart>
      <c:catAx>
        <c:axId val="207803904"/>
        <c:scaling>
          <c:orientation val="minMax"/>
        </c:scaling>
        <c:delete val="0"/>
        <c:axPos val="b"/>
        <c:title>
          <c:tx>
            <c:rich>
              <a:bodyPr/>
              <a:lstStyle/>
              <a:p>
                <a:pPr>
                  <a:defRPr/>
                </a:pPr>
                <a:r>
                  <a:rPr lang="en-US"/>
                  <a:t>Familiarity Level</a:t>
                </a:r>
              </a:p>
            </c:rich>
          </c:tx>
          <c:layout/>
          <c:overlay val="0"/>
        </c:title>
        <c:numFmt formatCode="General" sourceLinked="1"/>
        <c:majorTickMark val="out"/>
        <c:minorTickMark val="none"/>
        <c:tickLblPos val="nextTo"/>
        <c:crossAx val="112235584"/>
        <c:crosses val="autoZero"/>
        <c:auto val="1"/>
        <c:lblAlgn val="ctr"/>
        <c:lblOffset val="100"/>
        <c:noMultiLvlLbl val="0"/>
      </c:catAx>
      <c:valAx>
        <c:axId val="112235584"/>
        <c:scaling>
          <c:orientation val="minMax"/>
        </c:scaling>
        <c:delete val="0"/>
        <c:axPos val="l"/>
        <c:majorGridlines/>
        <c:title>
          <c:tx>
            <c:rich>
              <a:bodyPr rot="-5400000" vert="horz"/>
              <a:lstStyle/>
              <a:p>
                <a:pPr>
                  <a:defRPr/>
                </a:pPr>
                <a:r>
                  <a:rPr lang="en-US"/>
                  <a:t>Count</a:t>
                </a:r>
              </a:p>
            </c:rich>
          </c:tx>
          <c:layout/>
          <c:overlay val="0"/>
        </c:title>
        <c:numFmt formatCode="General" sourceLinked="1"/>
        <c:majorTickMark val="out"/>
        <c:minorTickMark val="none"/>
        <c:tickLblPos val="nextTo"/>
        <c:crossAx val="2078039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Seen</a:t>
            </a:r>
            <a:r>
              <a:rPr lang="en-US" baseline="0"/>
              <a:t> </a:t>
            </a:r>
            <a:r>
              <a:rPr lang="en-US"/>
              <a:t>SAS</a:t>
            </a:r>
            <a:r>
              <a:rPr lang="en-US" baseline="0"/>
              <a:t> Visual Analytics Report Before?</a:t>
            </a:r>
            <a:endParaRPr lang="en-US"/>
          </a:p>
        </c:rich>
      </c:tx>
      <c:layout/>
      <c:overlay val="0"/>
    </c:title>
    <c:autoTitleDeleted val="0"/>
    <c:plotArea>
      <c:layout/>
      <c:pieChart>
        <c:varyColors val="1"/>
        <c:ser>
          <c:idx val="0"/>
          <c:order val="0"/>
          <c:cat>
            <c:strRef>
              <c:f>Sheet1!$A$24:$A$25</c:f>
              <c:strCache>
                <c:ptCount val="2"/>
                <c:pt idx="0">
                  <c:v>Yes</c:v>
                </c:pt>
                <c:pt idx="1">
                  <c:v>No</c:v>
                </c:pt>
              </c:strCache>
            </c:strRef>
          </c:cat>
          <c:val>
            <c:numRef>
              <c:f>Sheet1!$B$24:$B$25</c:f>
              <c:numCache>
                <c:formatCode>General</c:formatCode>
                <c:ptCount val="2"/>
                <c:pt idx="0">
                  <c:v>0</c:v>
                </c:pt>
                <c:pt idx="1">
                  <c:v>11</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Expected and Experienced Difficulty (Report)</a:t>
            </a:r>
          </a:p>
        </c:rich>
      </c:tx>
      <c:layout/>
      <c:overlay val="0"/>
    </c:title>
    <c:autoTitleDeleted val="0"/>
    <c:plotArea>
      <c:layout/>
      <c:barChart>
        <c:barDir val="col"/>
        <c:grouping val="clustered"/>
        <c:varyColors val="0"/>
        <c:ser>
          <c:idx val="0"/>
          <c:order val="0"/>
          <c:tx>
            <c:v>Expected Difficulty (Overall)</c:v>
          </c:tx>
          <c:invertIfNegative val="0"/>
          <c:val>
            <c:numRef>
              <c:f>Sheet1!$C$13:$C$19</c:f>
              <c:numCache>
                <c:formatCode>General</c:formatCode>
                <c:ptCount val="7"/>
                <c:pt idx="0">
                  <c:v>0</c:v>
                </c:pt>
                <c:pt idx="1">
                  <c:v>0</c:v>
                </c:pt>
                <c:pt idx="2">
                  <c:v>3</c:v>
                </c:pt>
                <c:pt idx="3">
                  <c:v>6</c:v>
                </c:pt>
                <c:pt idx="4">
                  <c:v>1</c:v>
                </c:pt>
                <c:pt idx="5">
                  <c:v>1</c:v>
                </c:pt>
                <c:pt idx="6">
                  <c:v>0</c:v>
                </c:pt>
              </c:numCache>
            </c:numRef>
          </c:val>
        </c:ser>
        <c:ser>
          <c:idx val="1"/>
          <c:order val="1"/>
          <c:tx>
            <c:v>Experienced Difficulty (Overall)</c:v>
          </c:tx>
          <c:invertIfNegative val="0"/>
          <c:val>
            <c:numRef>
              <c:f>Sheet1!$D$13:$D$19</c:f>
              <c:numCache>
                <c:formatCode>General</c:formatCode>
                <c:ptCount val="7"/>
                <c:pt idx="0">
                  <c:v>1</c:v>
                </c:pt>
                <c:pt idx="1">
                  <c:v>2</c:v>
                </c:pt>
                <c:pt idx="2">
                  <c:v>1</c:v>
                </c:pt>
                <c:pt idx="3">
                  <c:v>3</c:v>
                </c:pt>
                <c:pt idx="4">
                  <c:v>3</c:v>
                </c:pt>
                <c:pt idx="5">
                  <c:v>0</c:v>
                </c:pt>
                <c:pt idx="6">
                  <c:v>1</c:v>
                </c:pt>
              </c:numCache>
            </c:numRef>
          </c:val>
        </c:ser>
        <c:dLbls>
          <c:showLegendKey val="0"/>
          <c:showVal val="0"/>
          <c:showCatName val="0"/>
          <c:showSerName val="0"/>
          <c:showPercent val="0"/>
          <c:showBubbleSize val="0"/>
        </c:dLbls>
        <c:gapWidth val="150"/>
        <c:axId val="172289024"/>
        <c:axId val="113546304"/>
      </c:barChart>
      <c:catAx>
        <c:axId val="172289024"/>
        <c:scaling>
          <c:orientation val="minMax"/>
        </c:scaling>
        <c:delete val="0"/>
        <c:axPos val="b"/>
        <c:title>
          <c:tx>
            <c:rich>
              <a:bodyPr/>
              <a:lstStyle/>
              <a:p>
                <a:pPr>
                  <a:defRPr/>
                </a:pPr>
                <a:r>
                  <a:rPr lang="en-US"/>
                  <a:t>Easiness</a:t>
                </a:r>
                <a:r>
                  <a:rPr lang="en-US" baseline="0"/>
                  <a:t> </a:t>
                </a:r>
                <a:r>
                  <a:rPr lang="en-US"/>
                  <a:t>Scale ( 1 = </a:t>
                </a:r>
                <a:r>
                  <a:rPr lang="en-US" baseline="0"/>
                  <a:t>Difficult, 7 =Easy)</a:t>
                </a:r>
                <a:endParaRPr lang="en-US"/>
              </a:p>
            </c:rich>
          </c:tx>
          <c:layout/>
          <c:overlay val="0"/>
        </c:title>
        <c:majorTickMark val="out"/>
        <c:minorTickMark val="none"/>
        <c:tickLblPos val="nextTo"/>
        <c:crossAx val="113546304"/>
        <c:crosses val="autoZero"/>
        <c:auto val="1"/>
        <c:lblAlgn val="ctr"/>
        <c:lblOffset val="100"/>
        <c:noMultiLvlLbl val="0"/>
      </c:catAx>
      <c:valAx>
        <c:axId val="113546304"/>
        <c:scaling>
          <c:orientation val="minMax"/>
        </c:scaling>
        <c:delete val="0"/>
        <c:axPos val="l"/>
        <c:majorGridlines/>
        <c:title>
          <c:tx>
            <c:rich>
              <a:bodyPr rot="-5400000" vert="horz"/>
              <a:lstStyle/>
              <a:p>
                <a:pPr>
                  <a:defRPr/>
                </a:pPr>
                <a:r>
                  <a:rPr lang="en-US"/>
                  <a:t>Count</a:t>
                </a:r>
              </a:p>
            </c:rich>
          </c:tx>
          <c:layout/>
          <c:overlay val="0"/>
        </c:title>
        <c:numFmt formatCode="General" sourceLinked="1"/>
        <c:majorTickMark val="out"/>
        <c:minorTickMark val="none"/>
        <c:tickLblPos val="nextTo"/>
        <c:crossAx val="1722890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Expected</a:t>
            </a:r>
            <a:r>
              <a:rPr lang="en-US" baseline="0"/>
              <a:t> and</a:t>
            </a:r>
            <a:r>
              <a:rPr lang="en-US"/>
              <a:t> Experienced Difficulty (Task)</a:t>
            </a:r>
          </a:p>
        </c:rich>
      </c:tx>
      <c:layout/>
      <c:overlay val="0"/>
    </c:title>
    <c:autoTitleDeleted val="0"/>
    <c:plotArea>
      <c:layout/>
      <c:barChart>
        <c:barDir val="col"/>
        <c:grouping val="clustered"/>
        <c:varyColors val="0"/>
        <c:ser>
          <c:idx val="0"/>
          <c:order val="0"/>
          <c:tx>
            <c:strRef>
              <c:f>Sheet1!$E$12</c:f>
              <c:strCache>
                <c:ptCount val="1"/>
                <c:pt idx="0">
                  <c:v>Expected Difficulty (Task)</c:v>
                </c:pt>
              </c:strCache>
            </c:strRef>
          </c:tx>
          <c:invertIfNegative val="0"/>
          <c:val>
            <c:numRef>
              <c:f>Sheet1!$E$13:$E$19</c:f>
              <c:numCache>
                <c:formatCode>General</c:formatCode>
                <c:ptCount val="7"/>
                <c:pt idx="0">
                  <c:v>0</c:v>
                </c:pt>
                <c:pt idx="1">
                  <c:v>0</c:v>
                </c:pt>
                <c:pt idx="2">
                  <c:v>3</c:v>
                </c:pt>
                <c:pt idx="3">
                  <c:v>5</c:v>
                </c:pt>
                <c:pt idx="4">
                  <c:v>3</c:v>
                </c:pt>
                <c:pt idx="5">
                  <c:v>0</c:v>
                </c:pt>
                <c:pt idx="6">
                  <c:v>0</c:v>
                </c:pt>
              </c:numCache>
            </c:numRef>
          </c:val>
        </c:ser>
        <c:ser>
          <c:idx val="1"/>
          <c:order val="1"/>
          <c:tx>
            <c:strRef>
              <c:f>Sheet1!$F$12</c:f>
              <c:strCache>
                <c:ptCount val="1"/>
                <c:pt idx="0">
                  <c:v>Experienced Difficulty (Task)</c:v>
                </c:pt>
              </c:strCache>
            </c:strRef>
          </c:tx>
          <c:invertIfNegative val="0"/>
          <c:val>
            <c:numRef>
              <c:f>Sheet1!$F$13:$F$19</c:f>
              <c:numCache>
                <c:formatCode>General</c:formatCode>
                <c:ptCount val="7"/>
                <c:pt idx="0">
                  <c:v>0</c:v>
                </c:pt>
                <c:pt idx="1">
                  <c:v>1</c:v>
                </c:pt>
                <c:pt idx="2">
                  <c:v>3</c:v>
                </c:pt>
                <c:pt idx="3">
                  <c:v>3</c:v>
                </c:pt>
                <c:pt idx="4">
                  <c:v>2</c:v>
                </c:pt>
                <c:pt idx="5">
                  <c:v>1</c:v>
                </c:pt>
                <c:pt idx="6">
                  <c:v>1</c:v>
                </c:pt>
              </c:numCache>
            </c:numRef>
          </c:val>
        </c:ser>
        <c:dLbls>
          <c:showLegendKey val="0"/>
          <c:showVal val="0"/>
          <c:showCatName val="0"/>
          <c:showSerName val="0"/>
          <c:showPercent val="0"/>
          <c:showBubbleSize val="0"/>
        </c:dLbls>
        <c:gapWidth val="150"/>
        <c:axId val="172288000"/>
        <c:axId val="245113408"/>
      </c:barChart>
      <c:catAx>
        <c:axId val="172288000"/>
        <c:scaling>
          <c:orientation val="minMax"/>
        </c:scaling>
        <c:delete val="0"/>
        <c:axPos val="b"/>
        <c:title>
          <c:tx>
            <c:rich>
              <a:bodyPr/>
              <a:lstStyle/>
              <a:p>
                <a:pPr>
                  <a:defRPr/>
                </a:pPr>
                <a:r>
                  <a:rPr lang="en-US"/>
                  <a:t>Easiness Scale (1= Difficult, 7 =</a:t>
                </a:r>
                <a:r>
                  <a:rPr lang="en-US" baseline="0"/>
                  <a:t> Easy)</a:t>
                </a:r>
                <a:endParaRPr lang="en-US"/>
              </a:p>
            </c:rich>
          </c:tx>
          <c:layout/>
          <c:overlay val="0"/>
        </c:title>
        <c:majorTickMark val="out"/>
        <c:minorTickMark val="none"/>
        <c:tickLblPos val="nextTo"/>
        <c:crossAx val="245113408"/>
        <c:crosses val="autoZero"/>
        <c:auto val="1"/>
        <c:lblAlgn val="ctr"/>
        <c:lblOffset val="100"/>
        <c:noMultiLvlLbl val="0"/>
      </c:catAx>
      <c:valAx>
        <c:axId val="245113408"/>
        <c:scaling>
          <c:orientation val="minMax"/>
        </c:scaling>
        <c:delete val="0"/>
        <c:axPos val="l"/>
        <c:majorGridlines/>
        <c:title>
          <c:tx>
            <c:rich>
              <a:bodyPr rot="-5400000" vert="horz"/>
              <a:lstStyle/>
              <a:p>
                <a:pPr>
                  <a:defRPr/>
                </a:pPr>
                <a:r>
                  <a:rPr lang="en-US"/>
                  <a:t>Count</a:t>
                </a:r>
              </a:p>
            </c:rich>
          </c:tx>
          <c:layout/>
          <c:overlay val="0"/>
        </c:title>
        <c:numFmt formatCode="General" sourceLinked="1"/>
        <c:majorTickMark val="out"/>
        <c:minorTickMark val="none"/>
        <c:tickLblPos val="nextTo"/>
        <c:crossAx val="1722880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 participant expected</a:t>
            </a:r>
            <a:r>
              <a:rPr lang="en-US" baseline="0"/>
              <a:t> and experienced difficulty (report)</a:t>
            </a:r>
            <a:endParaRPr lang="en-US"/>
          </a:p>
        </c:rich>
      </c:tx>
      <c:layout/>
      <c:overlay val="0"/>
    </c:title>
    <c:autoTitleDeleted val="0"/>
    <c:plotArea>
      <c:layout/>
      <c:barChart>
        <c:barDir val="col"/>
        <c:grouping val="clustered"/>
        <c:varyColors val="0"/>
        <c:ser>
          <c:idx val="0"/>
          <c:order val="0"/>
          <c:tx>
            <c:v>Expected Difficulty (Less = more difficult)</c:v>
          </c:tx>
          <c:invertIfNegative val="0"/>
          <c:val>
            <c:numRef>
              <c:f>'Pre-eval'!$K$2:$K$12</c:f>
              <c:numCache>
                <c:formatCode>General</c:formatCode>
                <c:ptCount val="11"/>
                <c:pt idx="0">
                  <c:v>3</c:v>
                </c:pt>
                <c:pt idx="1">
                  <c:v>4</c:v>
                </c:pt>
                <c:pt idx="2">
                  <c:v>4</c:v>
                </c:pt>
                <c:pt idx="3">
                  <c:v>5</c:v>
                </c:pt>
                <c:pt idx="4">
                  <c:v>3</c:v>
                </c:pt>
                <c:pt idx="5">
                  <c:v>3</c:v>
                </c:pt>
                <c:pt idx="6">
                  <c:v>6</c:v>
                </c:pt>
                <c:pt idx="7">
                  <c:v>4</c:v>
                </c:pt>
                <c:pt idx="8">
                  <c:v>4</c:v>
                </c:pt>
                <c:pt idx="9">
                  <c:v>4</c:v>
                </c:pt>
                <c:pt idx="10">
                  <c:v>4</c:v>
                </c:pt>
              </c:numCache>
            </c:numRef>
          </c:val>
        </c:ser>
        <c:ser>
          <c:idx val="1"/>
          <c:order val="1"/>
          <c:tx>
            <c:v>Experienced Difficulty (Less = more difficult)</c:v>
          </c:tx>
          <c:invertIfNegative val="0"/>
          <c:val>
            <c:numRef>
              <c:f>'Post Eval'!$C$2:$C$12</c:f>
              <c:numCache>
                <c:formatCode>General</c:formatCode>
                <c:ptCount val="11"/>
                <c:pt idx="0">
                  <c:v>4</c:v>
                </c:pt>
                <c:pt idx="1">
                  <c:v>5</c:v>
                </c:pt>
                <c:pt idx="2">
                  <c:v>2</c:v>
                </c:pt>
                <c:pt idx="3">
                  <c:v>1</c:v>
                </c:pt>
                <c:pt idx="4">
                  <c:v>2</c:v>
                </c:pt>
                <c:pt idx="5">
                  <c:v>3</c:v>
                </c:pt>
                <c:pt idx="6">
                  <c:v>4</c:v>
                </c:pt>
                <c:pt idx="7">
                  <c:v>7</c:v>
                </c:pt>
                <c:pt idx="8">
                  <c:v>4</c:v>
                </c:pt>
                <c:pt idx="9">
                  <c:v>5</c:v>
                </c:pt>
                <c:pt idx="10">
                  <c:v>5</c:v>
                </c:pt>
              </c:numCache>
            </c:numRef>
          </c:val>
        </c:ser>
        <c:dLbls>
          <c:showLegendKey val="0"/>
          <c:showVal val="0"/>
          <c:showCatName val="0"/>
          <c:showSerName val="0"/>
          <c:showPercent val="0"/>
          <c:showBubbleSize val="0"/>
        </c:dLbls>
        <c:gapWidth val="150"/>
        <c:axId val="207804928"/>
        <c:axId val="209383936"/>
      </c:barChart>
      <c:catAx>
        <c:axId val="207804928"/>
        <c:scaling>
          <c:orientation val="minMax"/>
        </c:scaling>
        <c:delete val="0"/>
        <c:axPos val="b"/>
        <c:title>
          <c:tx>
            <c:rich>
              <a:bodyPr/>
              <a:lstStyle/>
              <a:p>
                <a:pPr>
                  <a:defRPr/>
                </a:pPr>
                <a:r>
                  <a:rPr lang="en-US"/>
                  <a:t>Participant ID</a:t>
                </a:r>
              </a:p>
            </c:rich>
          </c:tx>
          <c:layout/>
          <c:overlay val="0"/>
        </c:title>
        <c:majorTickMark val="out"/>
        <c:minorTickMark val="none"/>
        <c:tickLblPos val="nextTo"/>
        <c:crossAx val="209383936"/>
        <c:crosses val="autoZero"/>
        <c:auto val="1"/>
        <c:lblAlgn val="ctr"/>
        <c:lblOffset val="100"/>
        <c:noMultiLvlLbl val="0"/>
      </c:catAx>
      <c:valAx>
        <c:axId val="209383936"/>
        <c:scaling>
          <c:orientation val="minMax"/>
        </c:scaling>
        <c:delete val="0"/>
        <c:axPos val="l"/>
        <c:majorGridlines/>
        <c:title>
          <c:tx>
            <c:rich>
              <a:bodyPr rot="-5400000" vert="horz"/>
              <a:lstStyle/>
              <a:p>
                <a:pPr>
                  <a:defRPr/>
                </a:pPr>
                <a:r>
                  <a:rPr lang="en-US"/>
                  <a:t>Easiness Scale</a:t>
                </a:r>
              </a:p>
            </c:rich>
          </c:tx>
          <c:layout/>
          <c:overlay val="0"/>
        </c:title>
        <c:numFmt formatCode="General" sourceLinked="1"/>
        <c:majorTickMark val="out"/>
        <c:minorTickMark val="none"/>
        <c:tickLblPos val="nextTo"/>
        <c:crossAx val="2078049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 participant expected</a:t>
            </a:r>
            <a:r>
              <a:rPr lang="en-US" baseline="0"/>
              <a:t> and experienced difficulty (task)</a:t>
            </a:r>
            <a:endParaRPr lang="en-US"/>
          </a:p>
        </c:rich>
      </c:tx>
      <c:layout/>
      <c:overlay val="0"/>
    </c:title>
    <c:autoTitleDeleted val="0"/>
    <c:plotArea>
      <c:layout/>
      <c:barChart>
        <c:barDir val="col"/>
        <c:grouping val="clustered"/>
        <c:varyColors val="0"/>
        <c:ser>
          <c:idx val="0"/>
          <c:order val="0"/>
          <c:tx>
            <c:v>Expected Difficulty (Less = more difficult)</c:v>
          </c:tx>
          <c:invertIfNegative val="0"/>
          <c:val>
            <c:numRef>
              <c:f>'Pre-eval'!$L$2:$L$12</c:f>
              <c:numCache>
                <c:formatCode>General</c:formatCode>
                <c:ptCount val="11"/>
                <c:pt idx="0">
                  <c:v>4</c:v>
                </c:pt>
                <c:pt idx="1">
                  <c:v>5</c:v>
                </c:pt>
                <c:pt idx="2">
                  <c:v>4</c:v>
                </c:pt>
                <c:pt idx="3">
                  <c:v>4</c:v>
                </c:pt>
                <c:pt idx="4">
                  <c:v>3</c:v>
                </c:pt>
                <c:pt idx="5">
                  <c:v>5</c:v>
                </c:pt>
                <c:pt idx="6">
                  <c:v>3</c:v>
                </c:pt>
                <c:pt idx="7">
                  <c:v>4</c:v>
                </c:pt>
                <c:pt idx="8">
                  <c:v>5</c:v>
                </c:pt>
                <c:pt idx="9">
                  <c:v>3</c:v>
                </c:pt>
                <c:pt idx="10">
                  <c:v>4</c:v>
                </c:pt>
              </c:numCache>
            </c:numRef>
          </c:val>
        </c:ser>
        <c:ser>
          <c:idx val="1"/>
          <c:order val="1"/>
          <c:tx>
            <c:v>Experienced Difficulty (Less = more difficult)</c:v>
          </c:tx>
          <c:invertIfNegative val="0"/>
          <c:val>
            <c:numRef>
              <c:f>'Post Eval'!$E$2:$E$12</c:f>
              <c:numCache>
                <c:formatCode>General</c:formatCode>
                <c:ptCount val="11"/>
                <c:pt idx="0">
                  <c:v>4</c:v>
                </c:pt>
                <c:pt idx="1">
                  <c:v>5</c:v>
                </c:pt>
                <c:pt idx="2">
                  <c:v>4</c:v>
                </c:pt>
                <c:pt idx="3">
                  <c:v>2</c:v>
                </c:pt>
                <c:pt idx="4">
                  <c:v>3</c:v>
                </c:pt>
                <c:pt idx="5">
                  <c:v>3</c:v>
                </c:pt>
                <c:pt idx="6">
                  <c:v>3</c:v>
                </c:pt>
                <c:pt idx="7">
                  <c:v>7</c:v>
                </c:pt>
                <c:pt idx="8">
                  <c:v>4</c:v>
                </c:pt>
                <c:pt idx="9">
                  <c:v>5</c:v>
                </c:pt>
                <c:pt idx="10">
                  <c:v>6</c:v>
                </c:pt>
              </c:numCache>
            </c:numRef>
          </c:val>
        </c:ser>
        <c:dLbls>
          <c:showLegendKey val="0"/>
          <c:showVal val="0"/>
          <c:showCatName val="0"/>
          <c:showSerName val="0"/>
          <c:showPercent val="0"/>
          <c:showBubbleSize val="0"/>
        </c:dLbls>
        <c:gapWidth val="150"/>
        <c:axId val="207804416"/>
        <c:axId val="113548032"/>
      </c:barChart>
      <c:catAx>
        <c:axId val="207804416"/>
        <c:scaling>
          <c:orientation val="minMax"/>
        </c:scaling>
        <c:delete val="0"/>
        <c:axPos val="b"/>
        <c:title>
          <c:tx>
            <c:rich>
              <a:bodyPr/>
              <a:lstStyle/>
              <a:p>
                <a:pPr>
                  <a:defRPr/>
                </a:pPr>
                <a:r>
                  <a:rPr lang="en-US"/>
                  <a:t>Participant ID</a:t>
                </a:r>
              </a:p>
            </c:rich>
          </c:tx>
          <c:layout/>
          <c:overlay val="0"/>
        </c:title>
        <c:majorTickMark val="out"/>
        <c:minorTickMark val="none"/>
        <c:tickLblPos val="nextTo"/>
        <c:crossAx val="113548032"/>
        <c:crosses val="autoZero"/>
        <c:auto val="1"/>
        <c:lblAlgn val="ctr"/>
        <c:lblOffset val="100"/>
        <c:noMultiLvlLbl val="0"/>
      </c:catAx>
      <c:valAx>
        <c:axId val="113548032"/>
        <c:scaling>
          <c:orientation val="minMax"/>
        </c:scaling>
        <c:delete val="0"/>
        <c:axPos val="l"/>
        <c:majorGridlines/>
        <c:title>
          <c:tx>
            <c:rich>
              <a:bodyPr rot="-5400000" vert="horz"/>
              <a:lstStyle/>
              <a:p>
                <a:pPr>
                  <a:defRPr/>
                </a:pPr>
                <a:r>
                  <a:rPr lang="en-US"/>
                  <a:t>Easiness Scale</a:t>
                </a:r>
              </a:p>
            </c:rich>
          </c:tx>
          <c:layout/>
          <c:overlay val="0"/>
        </c:title>
        <c:numFmt formatCode="General" sourceLinked="1"/>
        <c:majorTickMark val="out"/>
        <c:minorTickMark val="none"/>
        <c:tickLblPos val="nextTo"/>
        <c:crossAx val="2078044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a:t>
            </a:r>
            <a:r>
              <a:rPr lang="en-US" baseline="0"/>
              <a:t> participant r</a:t>
            </a:r>
            <a:r>
              <a:rPr lang="en-US"/>
              <a:t>eported</a:t>
            </a:r>
            <a:r>
              <a:rPr lang="en-US" baseline="0"/>
              <a:t> dominance</a:t>
            </a:r>
            <a:endParaRPr lang="en-US"/>
          </a:p>
        </c:rich>
      </c:tx>
      <c:layout/>
      <c:overlay val="0"/>
    </c:title>
    <c:autoTitleDeleted val="0"/>
    <c:plotArea>
      <c:layout/>
      <c:barChart>
        <c:barDir val="col"/>
        <c:grouping val="clustered"/>
        <c:varyColors val="0"/>
        <c:ser>
          <c:idx val="0"/>
          <c:order val="0"/>
          <c:tx>
            <c:v>Pre-Eval</c:v>
          </c:tx>
          <c:invertIfNegative val="0"/>
          <c:val>
            <c:numRef>
              <c:f>'Pre-eval'!$O$2:$O$12</c:f>
              <c:numCache>
                <c:formatCode>General</c:formatCode>
                <c:ptCount val="11"/>
                <c:pt idx="0">
                  <c:v>3</c:v>
                </c:pt>
                <c:pt idx="1">
                  <c:v>5</c:v>
                </c:pt>
                <c:pt idx="2">
                  <c:v>6</c:v>
                </c:pt>
                <c:pt idx="3">
                  <c:v>5</c:v>
                </c:pt>
                <c:pt idx="4">
                  <c:v>6</c:v>
                </c:pt>
                <c:pt idx="5">
                  <c:v>6</c:v>
                </c:pt>
                <c:pt idx="6">
                  <c:v>5</c:v>
                </c:pt>
                <c:pt idx="7">
                  <c:v>6</c:v>
                </c:pt>
                <c:pt idx="8">
                  <c:v>2</c:v>
                </c:pt>
                <c:pt idx="9">
                  <c:v>7</c:v>
                </c:pt>
                <c:pt idx="10">
                  <c:v>2</c:v>
                </c:pt>
              </c:numCache>
            </c:numRef>
          </c:val>
        </c:ser>
        <c:ser>
          <c:idx val="1"/>
          <c:order val="1"/>
          <c:tx>
            <c:v>Post-Eval</c:v>
          </c:tx>
          <c:invertIfNegative val="0"/>
          <c:val>
            <c:numRef>
              <c:f>'Post Eval'!$H$2:$H$12</c:f>
              <c:numCache>
                <c:formatCode>General</c:formatCode>
                <c:ptCount val="11"/>
                <c:pt idx="0">
                  <c:v>3</c:v>
                </c:pt>
                <c:pt idx="1">
                  <c:v>7</c:v>
                </c:pt>
                <c:pt idx="2">
                  <c:v>7</c:v>
                </c:pt>
                <c:pt idx="3">
                  <c:v>9</c:v>
                </c:pt>
                <c:pt idx="4">
                  <c:v>7</c:v>
                </c:pt>
                <c:pt idx="5">
                  <c:v>6</c:v>
                </c:pt>
                <c:pt idx="6">
                  <c:v>3</c:v>
                </c:pt>
                <c:pt idx="7">
                  <c:v>7</c:v>
                </c:pt>
                <c:pt idx="8">
                  <c:v>4</c:v>
                </c:pt>
                <c:pt idx="9">
                  <c:v>6</c:v>
                </c:pt>
                <c:pt idx="10">
                  <c:v>2</c:v>
                </c:pt>
              </c:numCache>
            </c:numRef>
          </c:val>
        </c:ser>
        <c:dLbls>
          <c:showLegendKey val="0"/>
          <c:showVal val="0"/>
          <c:showCatName val="0"/>
          <c:showSerName val="0"/>
          <c:showPercent val="0"/>
          <c:showBubbleSize val="0"/>
        </c:dLbls>
        <c:gapWidth val="150"/>
        <c:axId val="237984256"/>
        <c:axId val="253870080"/>
      </c:barChart>
      <c:catAx>
        <c:axId val="237984256"/>
        <c:scaling>
          <c:orientation val="minMax"/>
        </c:scaling>
        <c:delete val="0"/>
        <c:axPos val="b"/>
        <c:title>
          <c:tx>
            <c:rich>
              <a:bodyPr/>
              <a:lstStyle/>
              <a:p>
                <a:pPr>
                  <a:defRPr/>
                </a:pPr>
                <a:r>
                  <a:rPr lang="en-US"/>
                  <a:t>Participant ID</a:t>
                </a:r>
              </a:p>
            </c:rich>
          </c:tx>
          <c:layout/>
          <c:overlay val="0"/>
        </c:title>
        <c:majorTickMark val="out"/>
        <c:minorTickMark val="none"/>
        <c:tickLblPos val="nextTo"/>
        <c:crossAx val="253870080"/>
        <c:crosses val="autoZero"/>
        <c:auto val="1"/>
        <c:lblAlgn val="ctr"/>
        <c:lblOffset val="100"/>
        <c:noMultiLvlLbl val="0"/>
      </c:catAx>
      <c:valAx>
        <c:axId val="253870080"/>
        <c:scaling>
          <c:orientation val="minMax"/>
        </c:scaling>
        <c:delete val="0"/>
        <c:axPos val="l"/>
        <c:majorGridlines/>
        <c:title>
          <c:tx>
            <c:rich>
              <a:bodyPr rot="-5400000" vert="horz"/>
              <a:lstStyle/>
              <a:p>
                <a:pPr>
                  <a:defRPr/>
                </a:pPr>
                <a:r>
                  <a:rPr lang="en-US"/>
                  <a:t>Dominance Levels</a:t>
                </a:r>
              </a:p>
            </c:rich>
          </c:tx>
          <c:layout/>
          <c:overlay val="0"/>
        </c:title>
        <c:numFmt formatCode="General" sourceLinked="1"/>
        <c:majorTickMark val="out"/>
        <c:minorTickMark val="none"/>
        <c:tickLblPos val="nextTo"/>
        <c:crossAx val="2379842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a:t>
            </a:r>
            <a:r>
              <a:rPr lang="en-US" baseline="0"/>
              <a:t> participant r</a:t>
            </a:r>
            <a:r>
              <a:rPr lang="en-US"/>
              <a:t>eported</a:t>
            </a:r>
            <a:r>
              <a:rPr lang="en-US" baseline="0"/>
              <a:t> valence</a:t>
            </a:r>
            <a:endParaRPr lang="en-US"/>
          </a:p>
        </c:rich>
      </c:tx>
      <c:layout/>
      <c:overlay val="0"/>
    </c:title>
    <c:autoTitleDeleted val="0"/>
    <c:plotArea>
      <c:layout/>
      <c:barChart>
        <c:barDir val="col"/>
        <c:grouping val="clustered"/>
        <c:varyColors val="0"/>
        <c:ser>
          <c:idx val="0"/>
          <c:order val="0"/>
          <c:tx>
            <c:v>Pre-Eval</c:v>
          </c:tx>
          <c:invertIfNegative val="0"/>
          <c:val>
            <c:numRef>
              <c:f>'Pre-eval'!$M$2:$M$12</c:f>
              <c:numCache>
                <c:formatCode>General</c:formatCode>
                <c:ptCount val="11"/>
                <c:pt idx="0">
                  <c:v>8</c:v>
                </c:pt>
                <c:pt idx="1">
                  <c:v>6</c:v>
                </c:pt>
                <c:pt idx="2">
                  <c:v>5</c:v>
                </c:pt>
                <c:pt idx="3">
                  <c:v>7</c:v>
                </c:pt>
                <c:pt idx="4">
                  <c:v>4</c:v>
                </c:pt>
                <c:pt idx="5">
                  <c:v>4</c:v>
                </c:pt>
                <c:pt idx="6">
                  <c:v>3</c:v>
                </c:pt>
                <c:pt idx="7">
                  <c:v>7</c:v>
                </c:pt>
                <c:pt idx="8">
                  <c:v>8</c:v>
                </c:pt>
                <c:pt idx="9">
                  <c:v>7</c:v>
                </c:pt>
                <c:pt idx="10">
                  <c:v>7</c:v>
                </c:pt>
              </c:numCache>
            </c:numRef>
          </c:val>
        </c:ser>
        <c:ser>
          <c:idx val="1"/>
          <c:order val="1"/>
          <c:tx>
            <c:v>Post-Eval</c:v>
          </c:tx>
          <c:invertIfNegative val="0"/>
          <c:val>
            <c:numRef>
              <c:f>'Post Eval'!$F$2:$F$12</c:f>
              <c:numCache>
                <c:formatCode>General</c:formatCode>
                <c:ptCount val="11"/>
                <c:pt idx="0">
                  <c:v>6</c:v>
                </c:pt>
                <c:pt idx="1">
                  <c:v>6</c:v>
                </c:pt>
                <c:pt idx="2">
                  <c:v>5</c:v>
                </c:pt>
                <c:pt idx="3">
                  <c:v>1</c:v>
                </c:pt>
                <c:pt idx="4">
                  <c:v>3</c:v>
                </c:pt>
                <c:pt idx="5">
                  <c:v>6</c:v>
                </c:pt>
                <c:pt idx="6">
                  <c:v>5</c:v>
                </c:pt>
                <c:pt idx="7">
                  <c:v>7</c:v>
                </c:pt>
                <c:pt idx="8">
                  <c:v>6</c:v>
                </c:pt>
                <c:pt idx="9">
                  <c:v>5</c:v>
                </c:pt>
                <c:pt idx="10">
                  <c:v>7</c:v>
                </c:pt>
              </c:numCache>
            </c:numRef>
          </c:val>
        </c:ser>
        <c:dLbls>
          <c:showLegendKey val="0"/>
          <c:showVal val="0"/>
          <c:showCatName val="0"/>
          <c:showSerName val="0"/>
          <c:showPercent val="0"/>
          <c:showBubbleSize val="0"/>
        </c:dLbls>
        <c:gapWidth val="150"/>
        <c:axId val="252359680"/>
        <c:axId val="254388480"/>
      </c:barChart>
      <c:catAx>
        <c:axId val="252359680"/>
        <c:scaling>
          <c:orientation val="minMax"/>
        </c:scaling>
        <c:delete val="0"/>
        <c:axPos val="b"/>
        <c:title>
          <c:tx>
            <c:rich>
              <a:bodyPr/>
              <a:lstStyle/>
              <a:p>
                <a:pPr>
                  <a:defRPr/>
                </a:pPr>
                <a:r>
                  <a:rPr lang="en-US"/>
                  <a:t>Participant ID</a:t>
                </a:r>
              </a:p>
            </c:rich>
          </c:tx>
          <c:layout/>
          <c:overlay val="0"/>
        </c:title>
        <c:majorTickMark val="out"/>
        <c:minorTickMark val="none"/>
        <c:tickLblPos val="nextTo"/>
        <c:crossAx val="254388480"/>
        <c:crosses val="autoZero"/>
        <c:auto val="1"/>
        <c:lblAlgn val="ctr"/>
        <c:lblOffset val="100"/>
        <c:noMultiLvlLbl val="0"/>
      </c:catAx>
      <c:valAx>
        <c:axId val="254388480"/>
        <c:scaling>
          <c:orientation val="minMax"/>
        </c:scaling>
        <c:delete val="0"/>
        <c:axPos val="l"/>
        <c:majorGridlines/>
        <c:title>
          <c:tx>
            <c:rich>
              <a:bodyPr rot="-5400000" vert="horz"/>
              <a:lstStyle/>
              <a:p>
                <a:pPr>
                  <a:defRPr/>
                </a:pPr>
                <a:r>
                  <a:rPr lang="en-US"/>
                  <a:t>Valence Levels</a:t>
                </a:r>
              </a:p>
            </c:rich>
          </c:tx>
          <c:layout/>
          <c:overlay val="0"/>
        </c:title>
        <c:numFmt formatCode="General" sourceLinked="1"/>
        <c:majorTickMark val="out"/>
        <c:minorTickMark val="none"/>
        <c:tickLblPos val="nextTo"/>
        <c:crossAx val="2523596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a:t>
            </a:r>
            <a:r>
              <a:rPr lang="en-US" baseline="0"/>
              <a:t> participant r</a:t>
            </a:r>
            <a:r>
              <a:rPr lang="en-US"/>
              <a:t>eported</a:t>
            </a:r>
            <a:r>
              <a:rPr lang="en-US" baseline="0"/>
              <a:t> arousal</a:t>
            </a:r>
            <a:endParaRPr lang="en-US"/>
          </a:p>
        </c:rich>
      </c:tx>
      <c:layout/>
      <c:overlay val="0"/>
    </c:title>
    <c:autoTitleDeleted val="0"/>
    <c:plotArea>
      <c:layout/>
      <c:barChart>
        <c:barDir val="col"/>
        <c:grouping val="clustered"/>
        <c:varyColors val="0"/>
        <c:ser>
          <c:idx val="0"/>
          <c:order val="0"/>
          <c:tx>
            <c:v>Pre-Eval</c:v>
          </c:tx>
          <c:invertIfNegative val="0"/>
          <c:val>
            <c:numRef>
              <c:f>'Pre-eval'!$N$2:$N$12</c:f>
              <c:numCache>
                <c:formatCode>General</c:formatCode>
                <c:ptCount val="11"/>
                <c:pt idx="0">
                  <c:v>7</c:v>
                </c:pt>
                <c:pt idx="1">
                  <c:v>5</c:v>
                </c:pt>
                <c:pt idx="2">
                  <c:v>2</c:v>
                </c:pt>
                <c:pt idx="3">
                  <c:v>5</c:v>
                </c:pt>
                <c:pt idx="4">
                  <c:v>4</c:v>
                </c:pt>
                <c:pt idx="5">
                  <c:v>4</c:v>
                </c:pt>
                <c:pt idx="6">
                  <c:v>2</c:v>
                </c:pt>
                <c:pt idx="7">
                  <c:v>7</c:v>
                </c:pt>
                <c:pt idx="8">
                  <c:v>7</c:v>
                </c:pt>
                <c:pt idx="9">
                  <c:v>6</c:v>
                </c:pt>
                <c:pt idx="10">
                  <c:v>7</c:v>
                </c:pt>
              </c:numCache>
            </c:numRef>
          </c:val>
        </c:ser>
        <c:ser>
          <c:idx val="1"/>
          <c:order val="1"/>
          <c:tx>
            <c:v>Post-Eval</c:v>
          </c:tx>
          <c:invertIfNegative val="0"/>
          <c:val>
            <c:numRef>
              <c:f>'Post Eval'!$G$2:$G$12</c:f>
              <c:numCache>
                <c:formatCode>General</c:formatCode>
                <c:ptCount val="11"/>
                <c:pt idx="0">
                  <c:v>5</c:v>
                </c:pt>
                <c:pt idx="1">
                  <c:v>6</c:v>
                </c:pt>
                <c:pt idx="2">
                  <c:v>5</c:v>
                </c:pt>
                <c:pt idx="3">
                  <c:v>1</c:v>
                </c:pt>
                <c:pt idx="4">
                  <c:v>3</c:v>
                </c:pt>
                <c:pt idx="5">
                  <c:v>6</c:v>
                </c:pt>
                <c:pt idx="6">
                  <c:v>2</c:v>
                </c:pt>
                <c:pt idx="7">
                  <c:v>7</c:v>
                </c:pt>
                <c:pt idx="8">
                  <c:v>7</c:v>
                </c:pt>
                <c:pt idx="9">
                  <c:v>5</c:v>
                </c:pt>
                <c:pt idx="10">
                  <c:v>7</c:v>
                </c:pt>
              </c:numCache>
            </c:numRef>
          </c:val>
        </c:ser>
        <c:dLbls>
          <c:showLegendKey val="0"/>
          <c:showVal val="0"/>
          <c:showCatName val="0"/>
          <c:showSerName val="0"/>
          <c:showPercent val="0"/>
          <c:showBubbleSize val="0"/>
        </c:dLbls>
        <c:gapWidth val="150"/>
        <c:axId val="237982208"/>
        <c:axId val="254390208"/>
      </c:barChart>
      <c:catAx>
        <c:axId val="237982208"/>
        <c:scaling>
          <c:orientation val="minMax"/>
        </c:scaling>
        <c:delete val="0"/>
        <c:axPos val="b"/>
        <c:title>
          <c:tx>
            <c:rich>
              <a:bodyPr/>
              <a:lstStyle/>
              <a:p>
                <a:pPr>
                  <a:defRPr/>
                </a:pPr>
                <a:r>
                  <a:rPr lang="en-US"/>
                  <a:t>Participant ID</a:t>
                </a:r>
              </a:p>
            </c:rich>
          </c:tx>
          <c:layout/>
          <c:overlay val="0"/>
        </c:title>
        <c:majorTickMark val="out"/>
        <c:minorTickMark val="none"/>
        <c:tickLblPos val="nextTo"/>
        <c:crossAx val="254390208"/>
        <c:crosses val="autoZero"/>
        <c:auto val="1"/>
        <c:lblAlgn val="ctr"/>
        <c:lblOffset val="100"/>
        <c:noMultiLvlLbl val="0"/>
      </c:catAx>
      <c:valAx>
        <c:axId val="254390208"/>
        <c:scaling>
          <c:orientation val="minMax"/>
        </c:scaling>
        <c:delete val="0"/>
        <c:axPos val="l"/>
        <c:majorGridlines/>
        <c:title>
          <c:tx>
            <c:rich>
              <a:bodyPr rot="-5400000" vert="horz"/>
              <a:lstStyle/>
              <a:p>
                <a:pPr>
                  <a:defRPr/>
                </a:pPr>
                <a:r>
                  <a:rPr lang="en-US"/>
                  <a:t>Arousal Levels</a:t>
                </a:r>
              </a:p>
            </c:rich>
          </c:tx>
          <c:layout/>
          <c:overlay val="0"/>
        </c:title>
        <c:numFmt formatCode="General" sourceLinked="1"/>
        <c:majorTickMark val="out"/>
        <c:minorTickMark val="none"/>
        <c:tickLblPos val="nextTo"/>
        <c:crossAx val="2379822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Reported</a:t>
            </a:r>
            <a:r>
              <a:rPr lang="en-US" baseline="0"/>
              <a:t> Valence Levels</a:t>
            </a:r>
            <a:endParaRPr lang="en-US"/>
          </a:p>
        </c:rich>
      </c:tx>
      <c:layout/>
      <c:overlay val="0"/>
    </c:title>
    <c:autoTitleDeleted val="0"/>
    <c:plotArea>
      <c:layout/>
      <c:barChart>
        <c:barDir val="col"/>
        <c:grouping val="clustered"/>
        <c:varyColors val="0"/>
        <c:ser>
          <c:idx val="0"/>
          <c:order val="0"/>
          <c:tx>
            <c:v>Pre-Eval</c:v>
          </c:tx>
          <c:invertIfNegative val="0"/>
          <c:val>
            <c:numRef>
              <c:f>Sheet1!$G$13:$G$21</c:f>
              <c:numCache>
                <c:formatCode>General</c:formatCode>
                <c:ptCount val="9"/>
                <c:pt idx="0">
                  <c:v>0</c:v>
                </c:pt>
                <c:pt idx="1">
                  <c:v>0</c:v>
                </c:pt>
                <c:pt idx="2">
                  <c:v>1</c:v>
                </c:pt>
                <c:pt idx="3">
                  <c:v>2</c:v>
                </c:pt>
                <c:pt idx="4">
                  <c:v>1</c:v>
                </c:pt>
                <c:pt idx="5">
                  <c:v>1</c:v>
                </c:pt>
                <c:pt idx="6">
                  <c:v>4</c:v>
                </c:pt>
                <c:pt idx="7">
                  <c:v>2</c:v>
                </c:pt>
                <c:pt idx="8">
                  <c:v>0</c:v>
                </c:pt>
              </c:numCache>
            </c:numRef>
          </c:val>
        </c:ser>
        <c:ser>
          <c:idx val="1"/>
          <c:order val="1"/>
          <c:tx>
            <c:v>Post-Eval</c:v>
          </c:tx>
          <c:invertIfNegative val="0"/>
          <c:val>
            <c:numRef>
              <c:f>Sheet1!$J$13:$J$21</c:f>
              <c:numCache>
                <c:formatCode>General</c:formatCode>
                <c:ptCount val="9"/>
                <c:pt idx="0">
                  <c:v>1</c:v>
                </c:pt>
                <c:pt idx="1">
                  <c:v>0</c:v>
                </c:pt>
                <c:pt idx="2">
                  <c:v>1</c:v>
                </c:pt>
                <c:pt idx="3">
                  <c:v>0</c:v>
                </c:pt>
                <c:pt idx="4">
                  <c:v>3</c:v>
                </c:pt>
                <c:pt idx="5">
                  <c:v>4</c:v>
                </c:pt>
                <c:pt idx="6">
                  <c:v>2</c:v>
                </c:pt>
                <c:pt idx="7">
                  <c:v>0</c:v>
                </c:pt>
                <c:pt idx="8">
                  <c:v>0</c:v>
                </c:pt>
              </c:numCache>
            </c:numRef>
          </c:val>
        </c:ser>
        <c:dLbls>
          <c:showLegendKey val="0"/>
          <c:showVal val="0"/>
          <c:showCatName val="0"/>
          <c:showSerName val="0"/>
          <c:showPercent val="0"/>
          <c:showBubbleSize val="0"/>
        </c:dLbls>
        <c:gapWidth val="150"/>
        <c:axId val="172289536"/>
        <c:axId val="113544000"/>
      </c:barChart>
      <c:catAx>
        <c:axId val="172289536"/>
        <c:scaling>
          <c:orientation val="minMax"/>
        </c:scaling>
        <c:delete val="0"/>
        <c:axPos val="b"/>
        <c:title>
          <c:tx>
            <c:rich>
              <a:bodyPr/>
              <a:lstStyle/>
              <a:p>
                <a:pPr>
                  <a:defRPr/>
                </a:pPr>
                <a:r>
                  <a:rPr lang="en-US"/>
                  <a:t>Valence (1 = Sad,</a:t>
                </a:r>
                <a:r>
                  <a:rPr lang="en-US" baseline="0"/>
                  <a:t> 9 = Happy)</a:t>
                </a:r>
                <a:endParaRPr lang="en-US"/>
              </a:p>
            </c:rich>
          </c:tx>
          <c:layout/>
          <c:overlay val="0"/>
        </c:title>
        <c:majorTickMark val="out"/>
        <c:minorTickMark val="none"/>
        <c:tickLblPos val="nextTo"/>
        <c:crossAx val="113544000"/>
        <c:crosses val="autoZero"/>
        <c:auto val="1"/>
        <c:lblAlgn val="ctr"/>
        <c:lblOffset val="100"/>
        <c:noMultiLvlLbl val="0"/>
      </c:catAx>
      <c:valAx>
        <c:axId val="113544000"/>
        <c:scaling>
          <c:orientation val="minMax"/>
        </c:scaling>
        <c:delete val="0"/>
        <c:axPos val="l"/>
        <c:majorGridlines/>
        <c:title>
          <c:tx>
            <c:rich>
              <a:bodyPr rot="-5400000" vert="horz"/>
              <a:lstStyle/>
              <a:p>
                <a:pPr>
                  <a:defRPr/>
                </a:pPr>
                <a:r>
                  <a:rPr lang="en-US"/>
                  <a:t>Count</a:t>
                </a:r>
              </a:p>
            </c:rich>
          </c:tx>
          <c:layout/>
          <c:overlay val="0"/>
        </c:title>
        <c:numFmt formatCode="General" sourceLinked="1"/>
        <c:majorTickMark val="out"/>
        <c:minorTickMark val="none"/>
        <c:tickLblPos val="nextTo"/>
        <c:crossAx val="17228953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Reported</a:t>
            </a:r>
            <a:r>
              <a:rPr lang="en-US" baseline="0"/>
              <a:t> Arousal Levels</a:t>
            </a:r>
            <a:endParaRPr lang="en-US"/>
          </a:p>
        </c:rich>
      </c:tx>
      <c:layout/>
      <c:overlay val="0"/>
    </c:title>
    <c:autoTitleDeleted val="0"/>
    <c:plotArea>
      <c:layout/>
      <c:barChart>
        <c:barDir val="col"/>
        <c:grouping val="clustered"/>
        <c:varyColors val="0"/>
        <c:ser>
          <c:idx val="0"/>
          <c:order val="0"/>
          <c:tx>
            <c:v>Pre-Eval</c:v>
          </c:tx>
          <c:invertIfNegative val="0"/>
          <c:val>
            <c:numRef>
              <c:f>Sheet1!$H$13:$H$21</c:f>
              <c:numCache>
                <c:formatCode>General</c:formatCode>
                <c:ptCount val="9"/>
                <c:pt idx="0">
                  <c:v>0</c:v>
                </c:pt>
                <c:pt idx="1">
                  <c:v>2</c:v>
                </c:pt>
                <c:pt idx="2">
                  <c:v>0</c:v>
                </c:pt>
                <c:pt idx="3">
                  <c:v>2</c:v>
                </c:pt>
                <c:pt idx="4">
                  <c:v>2</c:v>
                </c:pt>
                <c:pt idx="5">
                  <c:v>1</c:v>
                </c:pt>
                <c:pt idx="6">
                  <c:v>4</c:v>
                </c:pt>
                <c:pt idx="7">
                  <c:v>0</c:v>
                </c:pt>
                <c:pt idx="8">
                  <c:v>0</c:v>
                </c:pt>
              </c:numCache>
            </c:numRef>
          </c:val>
        </c:ser>
        <c:ser>
          <c:idx val="1"/>
          <c:order val="1"/>
          <c:tx>
            <c:v>Post-Eval</c:v>
          </c:tx>
          <c:invertIfNegative val="0"/>
          <c:val>
            <c:numRef>
              <c:f>Sheet1!$K$13:$K$21</c:f>
              <c:numCache>
                <c:formatCode>General</c:formatCode>
                <c:ptCount val="9"/>
                <c:pt idx="0">
                  <c:v>1</c:v>
                </c:pt>
                <c:pt idx="1">
                  <c:v>1</c:v>
                </c:pt>
                <c:pt idx="2">
                  <c:v>1</c:v>
                </c:pt>
                <c:pt idx="3">
                  <c:v>0</c:v>
                </c:pt>
                <c:pt idx="4">
                  <c:v>3</c:v>
                </c:pt>
                <c:pt idx="5">
                  <c:v>2</c:v>
                </c:pt>
                <c:pt idx="6">
                  <c:v>3</c:v>
                </c:pt>
                <c:pt idx="7">
                  <c:v>0</c:v>
                </c:pt>
                <c:pt idx="8">
                  <c:v>0</c:v>
                </c:pt>
              </c:numCache>
            </c:numRef>
          </c:val>
        </c:ser>
        <c:dLbls>
          <c:showLegendKey val="0"/>
          <c:showVal val="0"/>
          <c:showCatName val="0"/>
          <c:showSerName val="0"/>
          <c:showPercent val="0"/>
          <c:showBubbleSize val="0"/>
        </c:dLbls>
        <c:gapWidth val="150"/>
        <c:axId val="207805440"/>
        <c:axId val="209385088"/>
      </c:barChart>
      <c:catAx>
        <c:axId val="207805440"/>
        <c:scaling>
          <c:orientation val="minMax"/>
        </c:scaling>
        <c:delete val="0"/>
        <c:axPos val="b"/>
        <c:title>
          <c:tx>
            <c:rich>
              <a:bodyPr/>
              <a:lstStyle/>
              <a:p>
                <a:pPr>
                  <a:defRPr/>
                </a:pPr>
                <a:r>
                  <a:rPr lang="en-US"/>
                  <a:t>Arousal (1 = </a:t>
                </a:r>
                <a:r>
                  <a:rPr lang="en-US" baseline="0"/>
                  <a:t>Inactive, 9 = Active)</a:t>
                </a:r>
              </a:p>
            </c:rich>
          </c:tx>
          <c:layout/>
          <c:overlay val="0"/>
        </c:title>
        <c:majorTickMark val="out"/>
        <c:minorTickMark val="none"/>
        <c:tickLblPos val="nextTo"/>
        <c:crossAx val="209385088"/>
        <c:crosses val="autoZero"/>
        <c:auto val="1"/>
        <c:lblAlgn val="ctr"/>
        <c:lblOffset val="100"/>
        <c:noMultiLvlLbl val="0"/>
      </c:catAx>
      <c:valAx>
        <c:axId val="209385088"/>
        <c:scaling>
          <c:orientation val="minMax"/>
        </c:scaling>
        <c:delete val="0"/>
        <c:axPos val="l"/>
        <c:majorGridlines/>
        <c:title>
          <c:tx>
            <c:rich>
              <a:bodyPr rot="-5400000" vert="horz"/>
              <a:lstStyle/>
              <a:p>
                <a:pPr>
                  <a:defRPr/>
                </a:pPr>
                <a:r>
                  <a:rPr lang="en-US"/>
                  <a:t>Count</a:t>
                </a:r>
              </a:p>
            </c:rich>
          </c:tx>
          <c:layout/>
          <c:overlay val="0"/>
        </c:title>
        <c:numFmt formatCode="General" sourceLinked="1"/>
        <c:majorTickMark val="out"/>
        <c:minorTickMark val="none"/>
        <c:tickLblPos val="nextTo"/>
        <c:crossAx val="2078054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Reported</a:t>
            </a:r>
            <a:r>
              <a:rPr lang="en-US" baseline="0"/>
              <a:t> Dominance Levels</a:t>
            </a:r>
            <a:endParaRPr lang="en-US"/>
          </a:p>
        </c:rich>
      </c:tx>
      <c:layout/>
      <c:overlay val="0"/>
    </c:title>
    <c:autoTitleDeleted val="0"/>
    <c:plotArea>
      <c:layout/>
      <c:barChart>
        <c:barDir val="col"/>
        <c:grouping val="clustered"/>
        <c:varyColors val="0"/>
        <c:ser>
          <c:idx val="0"/>
          <c:order val="0"/>
          <c:tx>
            <c:v>Pre-Eval</c:v>
          </c:tx>
          <c:invertIfNegative val="0"/>
          <c:val>
            <c:numRef>
              <c:f>Sheet1!$I$13:$I$21</c:f>
              <c:numCache>
                <c:formatCode>General</c:formatCode>
                <c:ptCount val="9"/>
                <c:pt idx="0">
                  <c:v>0</c:v>
                </c:pt>
                <c:pt idx="1">
                  <c:v>2</c:v>
                </c:pt>
                <c:pt idx="2">
                  <c:v>1</c:v>
                </c:pt>
                <c:pt idx="3">
                  <c:v>0</c:v>
                </c:pt>
                <c:pt idx="4">
                  <c:v>3</c:v>
                </c:pt>
                <c:pt idx="5">
                  <c:v>4</c:v>
                </c:pt>
                <c:pt idx="6">
                  <c:v>1</c:v>
                </c:pt>
                <c:pt idx="7">
                  <c:v>0</c:v>
                </c:pt>
                <c:pt idx="8">
                  <c:v>0</c:v>
                </c:pt>
              </c:numCache>
            </c:numRef>
          </c:val>
        </c:ser>
        <c:ser>
          <c:idx val="1"/>
          <c:order val="1"/>
          <c:tx>
            <c:v>Post-Eval</c:v>
          </c:tx>
          <c:invertIfNegative val="0"/>
          <c:val>
            <c:numRef>
              <c:f>Sheet1!$L$13:$L$21</c:f>
              <c:numCache>
                <c:formatCode>General</c:formatCode>
                <c:ptCount val="9"/>
                <c:pt idx="0">
                  <c:v>0</c:v>
                </c:pt>
                <c:pt idx="1">
                  <c:v>1</c:v>
                </c:pt>
                <c:pt idx="2">
                  <c:v>2</c:v>
                </c:pt>
                <c:pt idx="3">
                  <c:v>1</c:v>
                </c:pt>
                <c:pt idx="4">
                  <c:v>0</c:v>
                </c:pt>
                <c:pt idx="5">
                  <c:v>2</c:v>
                </c:pt>
                <c:pt idx="6">
                  <c:v>4</c:v>
                </c:pt>
                <c:pt idx="7">
                  <c:v>0</c:v>
                </c:pt>
                <c:pt idx="8">
                  <c:v>1</c:v>
                </c:pt>
              </c:numCache>
            </c:numRef>
          </c:val>
        </c:ser>
        <c:dLbls>
          <c:showLegendKey val="0"/>
          <c:showVal val="0"/>
          <c:showCatName val="0"/>
          <c:showSerName val="0"/>
          <c:showPercent val="0"/>
          <c:showBubbleSize val="0"/>
        </c:dLbls>
        <c:gapWidth val="150"/>
        <c:axId val="237982720"/>
        <c:axId val="202616192"/>
      </c:barChart>
      <c:catAx>
        <c:axId val="237982720"/>
        <c:scaling>
          <c:orientation val="minMax"/>
        </c:scaling>
        <c:delete val="0"/>
        <c:axPos val="b"/>
        <c:title>
          <c:tx>
            <c:rich>
              <a:bodyPr/>
              <a:lstStyle/>
              <a:p>
                <a:pPr>
                  <a:defRPr/>
                </a:pPr>
                <a:r>
                  <a:rPr lang="en-US"/>
                  <a:t>Dominance (1 = Independent,</a:t>
                </a:r>
                <a:r>
                  <a:rPr lang="en-US" baseline="0"/>
                  <a:t> 9 = Dependent)</a:t>
                </a:r>
                <a:endParaRPr lang="en-US"/>
              </a:p>
            </c:rich>
          </c:tx>
          <c:layout/>
          <c:overlay val="0"/>
        </c:title>
        <c:majorTickMark val="out"/>
        <c:minorTickMark val="none"/>
        <c:tickLblPos val="nextTo"/>
        <c:crossAx val="202616192"/>
        <c:crosses val="autoZero"/>
        <c:auto val="1"/>
        <c:lblAlgn val="ctr"/>
        <c:lblOffset val="100"/>
        <c:noMultiLvlLbl val="0"/>
      </c:catAx>
      <c:valAx>
        <c:axId val="202616192"/>
        <c:scaling>
          <c:orientation val="minMax"/>
        </c:scaling>
        <c:delete val="0"/>
        <c:axPos val="l"/>
        <c:majorGridlines/>
        <c:title>
          <c:tx>
            <c:rich>
              <a:bodyPr rot="-5400000" vert="horz"/>
              <a:lstStyle/>
              <a:p>
                <a:pPr>
                  <a:defRPr/>
                </a:pPr>
                <a:r>
                  <a:rPr lang="en-US"/>
                  <a:t>Count</a:t>
                </a:r>
              </a:p>
            </c:rich>
          </c:tx>
          <c:layout/>
          <c:overlay val="0"/>
        </c:title>
        <c:numFmt formatCode="General" sourceLinked="1"/>
        <c:majorTickMark val="out"/>
        <c:minorTickMark val="none"/>
        <c:tickLblPos val="nextTo"/>
        <c:crossAx val="2379827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Sheet1!$N$12</c:f>
              <c:strCache>
                <c:ptCount val="1"/>
                <c:pt idx="0">
                  <c:v>Aesthetic Appeal</c:v>
                </c:pt>
              </c:strCache>
            </c:strRef>
          </c:tx>
          <c:invertIfNegative val="0"/>
          <c:val>
            <c:numRef>
              <c:f>Sheet1!$N$13:$N$19</c:f>
              <c:numCache>
                <c:formatCode>General</c:formatCode>
                <c:ptCount val="7"/>
                <c:pt idx="0">
                  <c:v>0</c:v>
                </c:pt>
                <c:pt idx="1">
                  <c:v>0</c:v>
                </c:pt>
                <c:pt idx="2">
                  <c:v>0</c:v>
                </c:pt>
                <c:pt idx="3">
                  <c:v>2</c:v>
                </c:pt>
                <c:pt idx="4">
                  <c:v>3</c:v>
                </c:pt>
                <c:pt idx="5">
                  <c:v>3</c:v>
                </c:pt>
                <c:pt idx="6">
                  <c:v>2</c:v>
                </c:pt>
              </c:numCache>
            </c:numRef>
          </c:val>
        </c:ser>
        <c:dLbls>
          <c:showLegendKey val="0"/>
          <c:showVal val="0"/>
          <c:showCatName val="0"/>
          <c:showSerName val="0"/>
          <c:showPercent val="0"/>
          <c:showBubbleSize val="0"/>
        </c:dLbls>
        <c:gapWidth val="150"/>
        <c:axId val="252360704"/>
        <c:axId val="245120320"/>
      </c:barChart>
      <c:catAx>
        <c:axId val="252360704"/>
        <c:scaling>
          <c:orientation val="minMax"/>
        </c:scaling>
        <c:delete val="0"/>
        <c:axPos val="b"/>
        <c:title>
          <c:tx>
            <c:rich>
              <a:bodyPr/>
              <a:lstStyle/>
              <a:p>
                <a:pPr>
                  <a:defRPr/>
                </a:pPr>
                <a:r>
                  <a:rPr lang="en-US"/>
                  <a:t>Reported Appeal (1</a:t>
                </a:r>
                <a:r>
                  <a:rPr lang="en-US" baseline="0"/>
                  <a:t> = Not at all aesthetic, 7 = Very aesthetic)</a:t>
                </a:r>
                <a:endParaRPr lang="en-US"/>
              </a:p>
            </c:rich>
          </c:tx>
          <c:layout/>
          <c:overlay val="0"/>
        </c:title>
        <c:majorTickMark val="out"/>
        <c:minorTickMark val="none"/>
        <c:tickLblPos val="nextTo"/>
        <c:crossAx val="245120320"/>
        <c:crosses val="autoZero"/>
        <c:auto val="1"/>
        <c:lblAlgn val="ctr"/>
        <c:lblOffset val="100"/>
        <c:noMultiLvlLbl val="0"/>
      </c:catAx>
      <c:valAx>
        <c:axId val="245120320"/>
        <c:scaling>
          <c:orientation val="minMax"/>
        </c:scaling>
        <c:delete val="0"/>
        <c:axPos val="l"/>
        <c:majorGridlines/>
        <c:title>
          <c:tx>
            <c:rich>
              <a:bodyPr rot="-5400000" vert="horz"/>
              <a:lstStyle/>
              <a:p>
                <a:pPr>
                  <a:defRPr/>
                </a:pPr>
                <a:r>
                  <a:rPr lang="en-US"/>
                  <a:t>Count</a:t>
                </a:r>
              </a:p>
            </c:rich>
          </c:tx>
          <c:layout/>
          <c:overlay val="0"/>
        </c:title>
        <c:numFmt formatCode="General" sourceLinked="1"/>
        <c:majorTickMark val="out"/>
        <c:minorTickMark val="none"/>
        <c:tickLblPos val="nextTo"/>
        <c:crossAx val="2523607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strRef>
              <c:f>Sheet1!$M$12</c:f>
              <c:strCache>
                <c:ptCount val="1"/>
                <c:pt idx="0">
                  <c:v>Overall Experience</c:v>
                </c:pt>
              </c:strCache>
            </c:strRef>
          </c:tx>
          <c:invertIfNegative val="0"/>
          <c:val>
            <c:numRef>
              <c:f>Sheet1!$M$13:$M$19</c:f>
              <c:numCache>
                <c:formatCode>General</c:formatCode>
                <c:ptCount val="7"/>
                <c:pt idx="0">
                  <c:v>1</c:v>
                </c:pt>
                <c:pt idx="1">
                  <c:v>0</c:v>
                </c:pt>
                <c:pt idx="2">
                  <c:v>0</c:v>
                </c:pt>
                <c:pt idx="3">
                  <c:v>3</c:v>
                </c:pt>
                <c:pt idx="4">
                  <c:v>3</c:v>
                </c:pt>
                <c:pt idx="5">
                  <c:v>2</c:v>
                </c:pt>
                <c:pt idx="6">
                  <c:v>2</c:v>
                </c:pt>
              </c:numCache>
            </c:numRef>
          </c:val>
        </c:ser>
        <c:dLbls>
          <c:showLegendKey val="0"/>
          <c:showVal val="0"/>
          <c:showCatName val="0"/>
          <c:showSerName val="0"/>
          <c:showPercent val="0"/>
          <c:showBubbleSize val="0"/>
        </c:dLbls>
        <c:gapWidth val="150"/>
        <c:axId val="252361216"/>
        <c:axId val="245425280"/>
      </c:barChart>
      <c:catAx>
        <c:axId val="252361216"/>
        <c:scaling>
          <c:orientation val="minMax"/>
        </c:scaling>
        <c:delete val="0"/>
        <c:axPos val="b"/>
        <c:title>
          <c:tx>
            <c:rich>
              <a:bodyPr/>
              <a:lstStyle/>
              <a:p>
                <a:pPr>
                  <a:defRPr/>
                </a:pPr>
                <a:r>
                  <a:rPr lang="en-US"/>
                  <a:t>Reported Experience (1</a:t>
                </a:r>
                <a:r>
                  <a:rPr lang="en-US" baseline="0"/>
                  <a:t> = I hated it, 7 = I loved it)</a:t>
                </a:r>
                <a:endParaRPr lang="en-US"/>
              </a:p>
            </c:rich>
          </c:tx>
          <c:layout/>
          <c:overlay val="0"/>
        </c:title>
        <c:majorTickMark val="out"/>
        <c:minorTickMark val="none"/>
        <c:tickLblPos val="nextTo"/>
        <c:crossAx val="245425280"/>
        <c:crosses val="autoZero"/>
        <c:auto val="1"/>
        <c:lblAlgn val="ctr"/>
        <c:lblOffset val="100"/>
        <c:noMultiLvlLbl val="0"/>
      </c:catAx>
      <c:valAx>
        <c:axId val="245425280"/>
        <c:scaling>
          <c:orientation val="minMax"/>
        </c:scaling>
        <c:delete val="0"/>
        <c:axPos val="l"/>
        <c:majorGridlines/>
        <c:title>
          <c:tx>
            <c:rich>
              <a:bodyPr rot="-5400000" vert="horz"/>
              <a:lstStyle/>
              <a:p>
                <a:pPr>
                  <a:defRPr/>
                </a:pPr>
                <a:r>
                  <a:rPr lang="en-US"/>
                  <a:t>Count</a:t>
                </a:r>
              </a:p>
            </c:rich>
          </c:tx>
          <c:layout/>
          <c:overlay val="0"/>
        </c:title>
        <c:numFmt formatCode="General" sourceLinked="1"/>
        <c:majorTickMark val="out"/>
        <c:minorTickMark val="none"/>
        <c:tickLblPos val="nextTo"/>
        <c:crossAx val="2523612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24</xdr:row>
      <xdr:rowOff>4763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18</xdr:row>
      <xdr:rowOff>0</xdr:rowOff>
    </xdr:from>
    <xdr:to>
      <xdr:col>16</xdr:col>
      <xdr:colOff>304800</xdr:colOff>
      <xdr:row>34</xdr:row>
      <xdr:rowOff>152400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0</xdr:row>
      <xdr:rowOff>0</xdr:rowOff>
    </xdr:from>
    <xdr:to>
      <xdr:col>16</xdr:col>
      <xdr:colOff>304800</xdr:colOff>
      <xdr:row>16</xdr:row>
      <xdr:rowOff>152400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24</xdr:row>
      <xdr:rowOff>0</xdr:rowOff>
    </xdr:from>
    <xdr:to>
      <xdr:col>7</xdr:col>
      <xdr:colOff>304800</xdr:colOff>
      <xdr:row>40</xdr:row>
      <xdr:rowOff>152400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371475</xdr:colOff>
      <xdr:row>0</xdr:row>
      <xdr:rowOff>0</xdr:rowOff>
    </xdr:from>
    <xdr:to>
      <xdr:col>24</xdr:col>
      <xdr:colOff>66675</xdr:colOff>
      <xdr:row>16</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485775</xdr:colOff>
      <xdr:row>18</xdr:row>
      <xdr:rowOff>0</xdr:rowOff>
    </xdr:from>
    <xdr:to>
      <xdr:col>24</xdr:col>
      <xdr:colOff>180975</xdr:colOff>
      <xdr:row>34</xdr:row>
      <xdr:rowOff>152400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0</xdr:colOff>
      <xdr:row>0</xdr:row>
      <xdr:rowOff>0</xdr:rowOff>
    </xdr:from>
    <xdr:to>
      <xdr:col>31</xdr:col>
      <xdr:colOff>304800</xdr:colOff>
      <xdr:row>16</xdr:row>
      <xdr:rowOff>152400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304800</xdr:colOff>
      <xdr:row>18</xdr:row>
      <xdr:rowOff>47625</xdr:rowOff>
    </xdr:from>
    <xdr:to>
      <xdr:col>32</xdr:col>
      <xdr:colOff>0</xdr:colOff>
      <xdr:row>35</xdr:row>
      <xdr:rowOff>38100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0</xdr:colOff>
      <xdr:row>42</xdr:row>
      <xdr:rowOff>0</xdr:rowOff>
    </xdr:from>
    <xdr:to>
      <xdr:col>23</xdr:col>
      <xdr:colOff>304800</xdr:colOff>
      <xdr:row>58</xdr:row>
      <xdr:rowOff>152400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42</xdr:row>
      <xdr:rowOff>0</xdr:rowOff>
    </xdr:from>
    <xdr:to>
      <xdr:col>7</xdr:col>
      <xdr:colOff>304800</xdr:colOff>
      <xdr:row>58</xdr:row>
      <xdr:rowOff>152400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0</xdr:colOff>
      <xdr:row>42</xdr:row>
      <xdr:rowOff>0</xdr:rowOff>
    </xdr:from>
    <xdr:to>
      <xdr:col>15</xdr:col>
      <xdr:colOff>304800</xdr:colOff>
      <xdr:row>58</xdr:row>
      <xdr:rowOff>152400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0</xdr:colOff>
      <xdr:row>59</xdr:row>
      <xdr:rowOff>0</xdr:rowOff>
    </xdr:from>
    <xdr:to>
      <xdr:col>7</xdr:col>
      <xdr:colOff>304800</xdr:colOff>
      <xdr:row>75</xdr:row>
      <xdr:rowOff>152400</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0</xdr:colOff>
      <xdr:row>59</xdr:row>
      <xdr:rowOff>0</xdr:rowOff>
    </xdr:from>
    <xdr:to>
      <xdr:col>15</xdr:col>
      <xdr:colOff>304800</xdr:colOff>
      <xdr:row>75</xdr:row>
      <xdr:rowOff>152400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0</xdr:colOff>
      <xdr:row>59</xdr:row>
      <xdr:rowOff>0</xdr:rowOff>
    </xdr:from>
    <xdr:to>
      <xdr:col>23</xdr:col>
      <xdr:colOff>304800</xdr:colOff>
      <xdr:row>75</xdr:row>
      <xdr:rowOff>152400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77</xdr:row>
      <xdr:rowOff>0</xdr:rowOff>
    </xdr:from>
    <xdr:to>
      <xdr:col>7</xdr:col>
      <xdr:colOff>275167</xdr:colOff>
      <xdr:row>94</xdr:row>
      <xdr:rowOff>44450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0</xdr:colOff>
      <xdr:row>77</xdr:row>
      <xdr:rowOff>0</xdr:rowOff>
    </xdr:from>
    <xdr:to>
      <xdr:col>15</xdr:col>
      <xdr:colOff>275167</xdr:colOff>
      <xdr:row>94</xdr:row>
      <xdr:rowOff>44450</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lpesh Padia" refreshedDate="41584.58695902778" createdVersion="4" refreshedVersion="4" minRefreshableVersion="3" recordCount="11">
  <cacheSource type="worksheet">
    <worksheetSource ref="A1:O12" sheet="Pre-eval"/>
  </cacheSource>
  <cacheFields count="15">
    <cacheField name="Participant Id" numFmtId="0">
      <sharedItems containsSemiMixedTypes="0" containsString="0" containsNumber="1" containsInteger="1" minValue="1" maxValue="11" count="11">
        <n v="1"/>
        <n v="2"/>
        <n v="3"/>
        <n v="4"/>
        <n v="5"/>
        <n v="6"/>
        <n v="7"/>
        <n v="8"/>
        <n v="9"/>
        <n v="10"/>
        <n v="11"/>
      </sharedItems>
    </cacheField>
    <cacheField name="Timestamp" numFmtId="165">
      <sharedItems containsSemiMixedTypes="0" containsNonDate="0" containsDate="1" containsString="0" minDate="2013-11-04T11:00:00" maxDate="2013-11-05T11:39:06"/>
    </cacheField>
    <cacheField name="Username" numFmtId="0">
      <sharedItems/>
    </cacheField>
    <cacheField name="Age" numFmtId="0">
      <sharedItems count="3">
        <s v="21-25"/>
        <s v="60+"/>
        <s v="26-35"/>
      </sharedItems>
    </cacheField>
    <cacheField name="Gender" numFmtId="0">
      <sharedItems count="2">
        <s v="Male"/>
        <s v="Female"/>
      </sharedItems>
    </cacheField>
    <cacheField name="Highest level of education or degree obtained" numFmtId="0">
      <sharedItems/>
    </cacheField>
    <cacheField name="Occupation" numFmtId="0">
      <sharedItems/>
    </cacheField>
    <cacheField name="Describe your familiarity with details about Type 1/2 diabeties" numFmtId="0">
      <sharedItems containsSemiMixedTypes="0" containsString="0" containsNumber="1" containsInteger="1" minValue="1" maxValue="7"/>
    </cacheField>
    <cacheField name="Have you ever used SAS Visual Analytics software" numFmtId="0">
      <sharedItems count="1">
        <s v="No"/>
      </sharedItems>
    </cacheField>
    <cacheField name="Have you ever seen a SAS Visual Analytics report" numFmtId="0">
      <sharedItems/>
    </cacheField>
    <cacheField name="How difficult do you think understanding the report is going to be" numFmtId="0">
      <sharedItems containsSemiMixedTypes="0" containsString="0" containsNumber="1" containsInteger="1" minValue="3" maxValue="6"/>
    </cacheField>
    <cacheField name="How difficult do you think the tasks are going to be" numFmtId="0">
      <sharedItems containsSemiMixedTypes="0" containsString="0" containsNumber="1" containsInteger="1" minValue="3" maxValue="5"/>
    </cacheField>
    <cacheField name="Please rate your current level of pleasure based on the following scale" numFmtId="0">
      <sharedItems containsSemiMixedTypes="0" containsString="0" containsNumber="1" containsInteger="1" minValue="3" maxValue="8"/>
    </cacheField>
    <cacheField name="Please rate your current level of excitement based on the following scale:" numFmtId="0">
      <sharedItems containsSemiMixedTypes="0" containsString="0" containsNumber="1" containsInteger="1" minValue="2" maxValue="7"/>
    </cacheField>
    <cacheField name="Please rate your current level of control (dominance) based on the following scale" numFmtId="0">
      <sharedItems containsSemiMixedTypes="0" containsString="0" containsNumber="1" containsInteger="1" minValue="2" maxValue="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
  <r>
    <x v="0"/>
    <d v="2013-11-04T15:48:52"/>
    <s v="amsonmal@ncsu.edu"/>
    <x v="0"/>
    <x v="0"/>
    <s v="Masters"/>
    <s v="Student"/>
    <n v="1"/>
    <x v="0"/>
    <s v="No"/>
    <n v="3"/>
    <n v="4"/>
    <n v="8"/>
    <n v="7"/>
    <n v="3"/>
  </r>
  <r>
    <x v="1"/>
    <d v="2013-11-04T18:09:56"/>
    <s v="kpadia@ncsu.edu"/>
    <x v="0"/>
    <x v="0"/>
    <s v="Masters"/>
    <s v="Student"/>
    <n v="1"/>
    <x v="0"/>
    <s v="No"/>
    <n v="4"/>
    <n v="5"/>
    <n v="6"/>
    <n v="5"/>
    <n v="5"/>
  </r>
  <r>
    <x v="2"/>
    <d v="2013-11-04T20:28:45"/>
    <s v="kpadia@ncsu.edu"/>
    <x v="0"/>
    <x v="1"/>
    <s v="Masters"/>
    <s v="Student"/>
    <n v="4"/>
    <x v="0"/>
    <s v="No"/>
    <n v="4"/>
    <n v="4"/>
    <n v="5"/>
    <n v="2"/>
    <n v="6"/>
  </r>
  <r>
    <x v="3"/>
    <d v="2013-11-04T21:42:15"/>
    <s v="lahirsh@ncsu.edu"/>
    <x v="1"/>
    <x v="1"/>
    <s v="Masters"/>
    <s v="Life coach"/>
    <n v="5"/>
    <x v="0"/>
    <s v="No"/>
    <n v="5"/>
    <n v="4"/>
    <n v="7"/>
    <n v="5"/>
    <n v="5"/>
  </r>
  <r>
    <x v="4"/>
    <d v="2013-11-04T22:02:42"/>
    <s v="hfan2@ncsu.edu"/>
    <x v="0"/>
    <x v="0"/>
    <s v="Ph.D."/>
    <s v="Student"/>
    <n v="1"/>
    <x v="0"/>
    <s v="No"/>
    <n v="3"/>
    <n v="3"/>
    <n v="4"/>
    <n v="4"/>
    <n v="6"/>
  </r>
  <r>
    <x v="5"/>
    <d v="2013-11-04T22:32:51"/>
    <s v="lahirsh@ncsu.edu"/>
    <x v="2"/>
    <x v="0"/>
    <s v="Bachelors"/>
    <s v="customer service at a SaaS company"/>
    <n v="2"/>
    <x v="0"/>
    <s v="No"/>
    <n v="3"/>
    <n v="5"/>
    <n v="4"/>
    <n v="4"/>
    <n v="6"/>
  </r>
  <r>
    <x v="6"/>
    <d v="2013-11-04T23:23:42"/>
    <s v="hfan2@ncsu.edu"/>
    <x v="0"/>
    <x v="1"/>
    <s v="Ph.D."/>
    <s v="Student"/>
    <n v="2"/>
    <x v="0"/>
    <s v="No"/>
    <n v="6"/>
    <n v="3"/>
    <n v="3"/>
    <n v="2"/>
    <n v="5"/>
  </r>
  <r>
    <x v="7"/>
    <d v="2013-11-05T02:21:26"/>
    <s v="sbhatt@ncsu.edu"/>
    <x v="0"/>
    <x v="1"/>
    <s v="Bachelors"/>
    <s v="medical  student"/>
    <n v="7"/>
    <x v="0"/>
    <s v="No"/>
    <n v="4"/>
    <n v="4"/>
    <n v="7"/>
    <n v="7"/>
    <n v="6"/>
  </r>
  <r>
    <x v="8"/>
    <d v="2013-11-05T11:39:06"/>
    <s v="sbhatt@ncsu.edu"/>
    <x v="0"/>
    <x v="0"/>
    <s v="Bachelors"/>
    <s v="Student"/>
    <n v="5"/>
    <x v="0"/>
    <s v="No"/>
    <n v="4"/>
    <n v="5"/>
    <n v="8"/>
    <n v="7"/>
    <n v="2"/>
  </r>
  <r>
    <x v="9"/>
    <d v="2013-11-04T11:00:00"/>
    <s v="amsonmal@ncsu.edu"/>
    <x v="0"/>
    <x v="0"/>
    <s v="Masters"/>
    <s v="Student"/>
    <n v="3"/>
    <x v="0"/>
    <s v="No"/>
    <n v="4"/>
    <n v="3"/>
    <n v="7"/>
    <n v="6"/>
    <n v="7"/>
  </r>
  <r>
    <x v="10"/>
    <d v="2013-11-05T10:33:06"/>
    <s v="sbhatt@ncsu.edu"/>
    <x v="0"/>
    <x v="0"/>
    <s v="Masters"/>
    <s v="Student"/>
    <n v="2"/>
    <x v="0"/>
    <s v="No"/>
    <n v="4"/>
    <n v="4"/>
    <n v="7"/>
    <n v="7"/>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D8" firstHeaderRow="1" firstDataRow="2" firstDataCol="1"/>
  <pivotFields count="15">
    <pivotField showAll="0">
      <items count="12">
        <item x="0"/>
        <item x="1"/>
        <item x="2"/>
        <item x="3"/>
        <item x="4"/>
        <item x="5"/>
        <item x="6"/>
        <item x="7"/>
        <item x="8"/>
        <item x="9"/>
        <item x="10"/>
        <item t="default"/>
      </items>
    </pivotField>
    <pivotField numFmtId="165" showAll="0"/>
    <pivotField showAll="0"/>
    <pivotField axis="axisRow" dataField="1" showAll="0">
      <items count="4">
        <item x="0"/>
        <item x="2"/>
        <item x="1"/>
        <item t="default"/>
      </items>
    </pivotField>
    <pivotField axis="axisCol" showAll="0" sortType="descending">
      <items count="3">
        <item x="0"/>
        <item x="1"/>
        <item t="default"/>
      </items>
    </pivotField>
    <pivotField showAll="0"/>
    <pivotField showAll="0"/>
    <pivotField showAll="0"/>
    <pivotField showAll="0">
      <items count="2">
        <item x="0"/>
        <item t="default"/>
      </items>
    </pivotField>
    <pivotField showAll="0"/>
    <pivotField showAll="0"/>
    <pivotField showAll="0"/>
    <pivotField showAll="0"/>
    <pivotField showAll="0"/>
    <pivotField showAll="0"/>
  </pivotFields>
  <rowFields count="1">
    <field x="3"/>
  </rowFields>
  <rowItems count="4">
    <i>
      <x/>
    </i>
    <i>
      <x v="1"/>
    </i>
    <i>
      <x v="2"/>
    </i>
    <i t="grand">
      <x/>
    </i>
  </rowItems>
  <colFields count="1">
    <field x="4"/>
  </colFields>
  <colItems count="3">
    <i>
      <x/>
    </i>
    <i>
      <x v="1"/>
    </i>
    <i t="grand">
      <x/>
    </i>
  </colItems>
  <dataFields count="1">
    <dataField name="Count of Age" fld="3" subtotal="count" baseField="0" baseItem="0"/>
  </dataFields>
  <chartFormats count="2">
    <chartFormat chart="2" format="5" series="1">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F2" sqref="F2:F12"/>
    </sheetView>
  </sheetViews>
  <sheetFormatPr defaultColWidth="10.42578125" defaultRowHeight="12.75" x14ac:dyDescent="0.2"/>
  <cols>
    <col min="1" max="1" width="14.7109375" customWidth="1"/>
    <col min="2" max="2" width="17" bestFit="1" customWidth="1"/>
    <col min="3" max="3" width="20.140625" customWidth="1"/>
  </cols>
  <sheetData>
    <row r="1" spans="1:15" ht="127.5" x14ac:dyDescent="0.2">
      <c r="A1" s="6"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
      <c r="A2">
        <v>1</v>
      </c>
      <c r="B2" s="5">
        <v>41582.658935185202</v>
      </c>
      <c r="C2" s="7" t="s">
        <v>15</v>
      </c>
      <c r="D2" s="7" t="s">
        <v>16</v>
      </c>
      <c r="E2" s="7" t="s">
        <v>17</v>
      </c>
      <c r="F2" s="7" t="s">
        <v>18</v>
      </c>
      <c r="G2" s="7" t="s">
        <v>19</v>
      </c>
      <c r="H2" s="7">
        <v>1</v>
      </c>
      <c r="I2" s="15" t="s">
        <v>20</v>
      </c>
      <c r="J2" s="7" t="s">
        <v>20</v>
      </c>
      <c r="K2" s="7">
        <v>3</v>
      </c>
      <c r="L2" s="7">
        <v>4</v>
      </c>
      <c r="M2" s="7">
        <v>8</v>
      </c>
      <c r="N2" s="7">
        <v>7</v>
      </c>
      <c r="O2" s="7">
        <v>3</v>
      </c>
    </row>
    <row r="3" spans="1:15" x14ac:dyDescent="0.2">
      <c r="A3">
        <v>2</v>
      </c>
      <c r="B3" s="5">
        <v>41582.756898148102</v>
      </c>
      <c r="C3" s="7" t="s">
        <v>21</v>
      </c>
      <c r="D3" s="7" t="s">
        <v>16</v>
      </c>
      <c r="E3" s="7" t="s">
        <v>17</v>
      </c>
      <c r="F3" s="7" t="s">
        <v>18</v>
      </c>
      <c r="G3" s="7" t="s">
        <v>19</v>
      </c>
      <c r="H3" s="7">
        <v>1</v>
      </c>
      <c r="I3" s="15" t="s">
        <v>20</v>
      </c>
      <c r="J3" s="7" t="s">
        <v>20</v>
      </c>
      <c r="K3" s="7">
        <v>4</v>
      </c>
      <c r="L3" s="7">
        <v>5</v>
      </c>
      <c r="M3" s="7">
        <v>6</v>
      </c>
      <c r="N3" s="7">
        <v>5</v>
      </c>
      <c r="O3" s="7">
        <v>5</v>
      </c>
    </row>
    <row r="4" spans="1:15" x14ac:dyDescent="0.2">
      <c r="A4">
        <v>3</v>
      </c>
      <c r="B4" s="5">
        <v>41582.853298611102</v>
      </c>
      <c r="C4" s="7" t="s">
        <v>21</v>
      </c>
      <c r="D4" s="7" t="s">
        <v>16</v>
      </c>
      <c r="E4" s="7" t="s">
        <v>22</v>
      </c>
      <c r="F4" s="7" t="s">
        <v>18</v>
      </c>
      <c r="G4" s="7" t="s">
        <v>19</v>
      </c>
      <c r="H4" s="7">
        <v>4</v>
      </c>
      <c r="I4" s="15" t="s">
        <v>20</v>
      </c>
      <c r="J4" s="7" t="s">
        <v>20</v>
      </c>
      <c r="K4" s="7">
        <v>4</v>
      </c>
      <c r="L4" s="7">
        <v>4</v>
      </c>
      <c r="M4" s="7">
        <v>5</v>
      </c>
      <c r="N4" s="7">
        <v>2</v>
      </c>
      <c r="O4" s="7">
        <v>6</v>
      </c>
    </row>
    <row r="5" spans="1:15" x14ac:dyDescent="0.2">
      <c r="A5">
        <v>4</v>
      </c>
      <c r="B5" s="5">
        <v>41582.904340277797</v>
      </c>
      <c r="C5" t="s">
        <v>23</v>
      </c>
      <c r="D5" s="7" t="s">
        <v>24</v>
      </c>
      <c r="E5" s="7" t="s">
        <v>22</v>
      </c>
      <c r="F5" s="7" t="s">
        <v>18</v>
      </c>
      <c r="G5" s="7" t="s">
        <v>25</v>
      </c>
      <c r="H5" s="7">
        <v>5</v>
      </c>
      <c r="I5" s="15" t="s">
        <v>20</v>
      </c>
      <c r="J5" s="7" t="s">
        <v>20</v>
      </c>
      <c r="K5" s="7">
        <v>5</v>
      </c>
      <c r="L5" s="7">
        <v>4</v>
      </c>
      <c r="M5" s="7">
        <v>7</v>
      </c>
      <c r="N5" s="7">
        <v>5</v>
      </c>
      <c r="O5" s="7">
        <v>5</v>
      </c>
    </row>
    <row r="6" spans="1:15" x14ac:dyDescent="0.2">
      <c r="A6">
        <v>5</v>
      </c>
      <c r="B6" s="5">
        <v>41582.918541666702</v>
      </c>
      <c r="C6" t="s">
        <v>26</v>
      </c>
      <c r="D6" s="7" t="s">
        <v>16</v>
      </c>
      <c r="E6" s="7" t="s">
        <v>17</v>
      </c>
      <c r="F6" s="7" t="s">
        <v>27</v>
      </c>
      <c r="G6" s="7" t="s">
        <v>28</v>
      </c>
      <c r="H6" s="7">
        <v>1</v>
      </c>
      <c r="I6" s="15" t="s">
        <v>20</v>
      </c>
      <c r="J6" s="7" t="s">
        <v>20</v>
      </c>
      <c r="K6" s="7">
        <v>3</v>
      </c>
      <c r="L6" s="7">
        <v>3</v>
      </c>
      <c r="M6" s="7">
        <v>4</v>
      </c>
      <c r="N6" s="7">
        <v>4</v>
      </c>
      <c r="O6" s="7">
        <v>6</v>
      </c>
    </row>
    <row r="7" spans="1:15" ht="51" x14ac:dyDescent="0.2">
      <c r="A7">
        <v>6</v>
      </c>
      <c r="B7" s="5">
        <v>41582.9394791667</v>
      </c>
      <c r="C7" t="s">
        <v>23</v>
      </c>
      <c r="D7" s="7" t="s">
        <v>29</v>
      </c>
      <c r="E7" s="7" t="s">
        <v>17</v>
      </c>
      <c r="F7" s="7" t="s">
        <v>30</v>
      </c>
      <c r="G7" s="7" t="s">
        <v>31</v>
      </c>
      <c r="H7" s="7">
        <v>2</v>
      </c>
      <c r="I7" s="15" t="s">
        <v>20</v>
      </c>
      <c r="J7" s="7" t="s">
        <v>20</v>
      </c>
      <c r="K7" s="7">
        <v>3</v>
      </c>
      <c r="L7" s="7">
        <v>5</v>
      </c>
      <c r="M7" s="7">
        <v>4</v>
      </c>
      <c r="N7" s="7">
        <v>4</v>
      </c>
      <c r="O7" s="7">
        <v>6</v>
      </c>
    </row>
    <row r="8" spans="1:15" x14ac:dyDescent="0.2">
      <c r="A8">
        <v>7</v>
      </c>
      <c r="B8" s="5">
        <v>41582.974791666697</v>
      </c>
      <c r="C8" t="s">
        <v>26</v>
      </c>
      <c r="D8" s="7" t="s">
        <v>16</v>
      </c>
      <c r="E8" s="7" t="s">
        <v>22</v>
      </c>
      <c r="F8" s="7" t="s">
        <v>27</v>
      </c>
      <c r="G8" s="7" t="s">
        <v>32</v>
      </c>
      <c r="H8" s="7">
        <v>2</v>
      </c>
      <c r="I8" s="15" t="s">
        <v>20</v>
      </c>
      <c r="J8" s="7" t="s">
        <v>20</v>
      </c>
      <c r="K8" s="7">
        <v>6</v>
      </c>
      <c r="L8" s="7">
        <v>3</v>
      </c>
      <c r="M8" s="7">
        <v>3</v>
      </c>
      <c r="N8" s="7">
        <v>2</v>
      </c>
      <c r="O8" s="7">
        <v>5</v>
      </c>
    </row>
    <row r="9" spans="1:15" ht="25.5" x14ac:dyDescent="0.2">
      <c r="A9">
        <v>8</v>
      </c>
      <c r="B9" s="5">
        <v>41583.098217592596</v>
      </c>
      <c r="C9" t="s">
        <v>33</v>
      </c>
      <c r="D9" s="7" t="s">
        <v>16</v>
      </c>
      <c r="E9" s="7" t="s">
        <v>22</v>
      </c>
      <c r="F9" s="7" t="s">
        <v>30</v>
      </c>
      <c r="G9" s="7" t="s">
        <v>34</v>
      </c>
      <c r="H9" s="7">
        <v>7</v>
      </c>
      <c r="I9" s="15" t="s">
        <v>20</v>
      </c>
      <c r="J9" s="7" t="s">
        <v>20</v>
      </c>
      <c r="K9" s="7">
        <v>4</v>
      </c>
      <c r="L9" s="7">
        <v>4</v>
      </c>
      <c r="M9" s="7">
        <v>7</v>
      </c>
      <c r="N9" s="7">
        <v>7</v>
      </c>
      <c r="O9" s="7">
        <v>6</v>
      </c>
    </row>
    <row r="10" spans="1:15" x14ac:dyDescent="0.2">
      <c r="A10">
        <v>9</v>
      </c>
      <c r="B10" s="5">
        <v>41583.485486111102</v>
      </c>
      <c r="C10" t="s">
        <v>33</v>
      </c>
      <c r="D10" s="7" t="s">
        <v>16</v>
      </c>
      <c r="E10" s="7" t="s">
        <v>17</v>
      </c>
      <c r="F10" s="7" t="s">
        <v>30</v>
      </c>
      <c r="G10" s="7" t="s">
        <v>19</v>
      </c>
      <c r="H10" s="7">
        <v>5</v>
      </c>
      <c r="I10" s="15" t="s">
        <v>20</v>
      </c>
      <c r="J10" s="7" t="s">
        <v>20</v>
      </c>
      <c r="K10" s="7">
        <v>4</v>
      </c>
      <c r="L10" s="7">
        <v>5</v>
      </c>
      <c r="M10" s="7">
        <v>8</v>
      </c>
      <c r="N10" s="7">
        <v>7</v>
      </c>
      <c r="O10" s="7">
        <v>2</v>
      </c>
    </row>
    <row r="11" spans="1:15" x14ac:dyDescent="0.2">
      <c r="A11">
        <v>10</v>
      </c>
      <c r="B11" s="4">
        <v>41582.458333333299</v>
      </c>
      <c r="C11" t="s">
        <v>15</v>
      </c>
      <c r="D11" s="7" t="s">
        <v>16</v>
      </c>
      <c r="E11" s="7" t="s">
        <v>17</v>
      </c>
      <c r="F11" s="7" t="s">
        <v>18</v>
      </c>
      <c r="G11" s="7" t="s">
        <v>19</v>
      </c>
      <c r="H11" s="7">
        <v>3</v>
      </c>
      <c r="I11" s="15" t="s">
        <v>20</v>
      </c>
      <c r="J11" s="7" t="s">
        <v>20</v>
      </c>
      <c r="K11" s="7">
        <v>4</v>
      </c>
      <c r="L11" s="7">
        <v>3</v>
      </c>
      <c r="M11" s="7">
        <v>7</v>
      </c>
      <c r="N11" s="7">
        <v>6</v>
      </c>
      <c r="O11" s="7">
        <v>7</v>
      </c>
    </row>
    <row r="12" spans="1:15" x14ac:dyDescent="0.2">
      <c r="A12">
        <v>11</v>
      </c>
      <c r="B12" s="5">
        <v>41583.439652777801</v>
      </c>
      <c r="C12" t="s">
        <v>33</v>
      </c>
      <c r="D12" s="7" t="s">
        <v>16</v>
      </c>
      <c r="E12" s="7" t="s">
        <v>17</v>
      </c>
      <c r="F12" s="7" t="s">
        <v>18</v>
      </c>
      <c r="G12" t="s">
        <v>19</v>
      </c>
      <c r="H12">
        <v>2</v>
      </c>
      <c r="I12" s="15" t="s">
        <v>20</v>
      </c>
      <c r="J12" t="s">
        <v>20</v>
      </c>
      <c r="K12">
        <v>4</v>
      </c>
      <c r="L12">
        <v>4</v>
      </c>
      <c r="M12">
        <v>7</v>
      </c>
      <c r="N12">
        <v>7</v>
      </c>
      <c r="O1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opLeftCell="I1" workbookViewId="0">
      <pane ySplit="1" topLeftCell="A2" activePane="bottomLeft" state="frozen"/>
      <selection pane="bottomLeft" activeCell="C3" sqref="C3"/>
    </sheetView>
  </sheetViews>
  <sheetFormatPr defaultColWidth="17.140625" defaultRowHeight="127.5" customHeight="1" x14ac:dyDescent="0.2"/>
  <cols>
    <col min="4" max="4" width="32" customWidth="1"/>
    <col min="5" max="5" width="34" customWidth="1"/>
    <col min="6" max="7" width="22.7109375" customWidth="1"/>
  </cols>
  <sheetData>
    <row r="1" spans="1:13" ht="127.5" customHeight="1" x14ac:dyDescent="0.2">
      <c r="A1" t="s">
        <v>35</v>
      </c>
      <c r="B1" s="2" t="s">
        <v>1</v>
      </c>
      <c r="C1" s="2" t="s">
        <v>2</v>
      </c>
      <c r="D1" s="2" t="s">
        <v>36</v>
      </c>
      <c r="E1" s="2" t="s">
        <v>37</v>
      </c>
      <c r="F1" s="2" t="s">
        <v>38</v>
      </c>
      <c r="G1" s="2" t="s">
        <v>39</v>
      </c>
      <c r="H1" s="2" t="s">
        <v>40</v>
      </c>
      <c r="I1" s="2" t="s">
        <v>41</v>
      </c>
      <c r="J1" s="2" t="s">
        <v>42</v>
      </c>
      <c r="K1" s="2" t="s">
        <v>43</v>
      </c>
      <c r="L1" s="2" t="s">
        <v>44</v>
      </c>
      <c r="M1" s="2" t="s">
        <v>45</v>
      </c>
    </row>
    <row r="2" spans="1:13" ht="127.5" customHeight="1" x14ac:dyDescent="0.2">
      <c r="A2">
        <v>1</v>
      </c>
      <c r="B2" s="5">
        <v>41583.117928240703</v>
      </c>
      <c r="D2" s="7" t="s">
        <v>46</v>
      </c>
      <c r="E2" s="7" t="s">
        <v>47</v>
      </c>
      <c r="F2" s="7" t="s">
        <v>48</v>
      </c>
      <c r="G2" s="7" t="s">
        <v>49</v>
      </c>
      <c r="H2" s="7" t="s">
        <v>50</v>
      </c>
      <c r="I2" s="7" t="s">
        <v>51</v>
      </c>
      <c r="J2" s="7" t="s">
        <v>52</v>
      </c>
      <c r="K2" s="7" t="s">
        <v>53</v>
      </c>
      <c r="L2" s="7" t="s">
        <v>54</v>
      </c>
      <c r="M2" s="7" t="s">
        <v>55</v>
      </c>
    </row>
    <row r="3" spans="1:13" ht="127.5" customHeight="1" x14ac:dyDescent="0.2">
      <c r="A3">
        <v>2</v>
      </c>
      <c r="B3" s="5">
        <v>41582.6632060185</v>
      </c>
      <c r="C3" s="7" t="s">
        <v>21</v>
      </c>
      <c r="D3" s="7" t="s">
        <v>56</v>
      </c>
      <c r="E3" s="7" t="s">
        <v>57</v>
      </c>
      <c r="F3" s="7" t="s">
        <v>58</v>
      </c>
      <c r="G3" s="7" t="s">
        <v>59</v>
      </c>
      <c r="H3" s="7" t="s">
        <v>60</v>
      </c>
      <c r="I3" s="7" t="s">
        <v>61</v>
      </c>
      <c r="J3" s="7" t="s">
        <v>62</v>
      </c>
      <c r="K3" s="7" t="s">
        <v>63</v>
      </c>
      <c r="L3" s="7" t="s">
        <v>64</v>
      </c>
      <c r="M3" s="7" t="s">
        <v>65</v>
      </c>
    </row>
    <row r="4" spans="1:13" ht="127.5" customHeight="1" x14ac:dyDescent="0.2">
      <c r="A4">
        <v>3</v>
      </c>
      <c r="B4" s="5">
        <v>41583.409733796303</v>
      </c>
      <c r="D4" s="7" t="s">
        <v>66</v>
      </c>
      <c r="E4" s="7" t="s">
        <v>67</v>
      </c>
      <c r="F4" s="7" t="s">
        <v>68</v>
      </c>
      <c r="G4" s="7" t="s">
        <v>69</v>
      </c>
      <c r="H4" s="7" t="s">
        <v>70</v>
      </c>
      <c r="I4" s="7" t="s">
        <v>71</v>
      </c>
      <c r="J4" s="7" t="s">
        <v>72</v>
      </c>
      <c r="K4" s="7" t="s">
        <v>73</v>
      </c>
      <c r="L4" s="7" t="s">
        <v>74</v>
      </c>
      <c r="M4" s="7" t="s">
        <v>75</v>
      </c>
    </row>
    <row r="5" spans="1:13" ht="127.5" customHeight="1" x14ac:dyDescent="0.2">
      <c r="A5">
        <v>4</v>
      </c>
      <c r="B5" s="5">
        <v>41582.925196759301</v>
      </c>
      <c r="D5" s="7" t="s">
        <v>76</v>
      </c>
      <c r="E5" s="7" t="s">
        <v>77</v>
      </c>
      <c r="F5" s="7" t="s">
        <v>78</v>
      </c>
      <c r="G5" s="7" t="s">
        <v>79</v>
      </c>
      <c r="H5" s="7" t="s">
        <v>80</v>
      </c>
      <c r="I5" s="7" t="s">
        <v>81</v>
      </c>
      <c r="J5" s="7" t="s">
        <v>82</v>
      </c>
      <c r="K5" s="7" t="s">
        <v>83</v>
      </c>
      <c r="L5" s="7" t="s">
        <v>84</v>
      </c>
      <c r="M5" s="7" t="s">
        <v>85</v>
      </c>
    </row>
    <row r="6" spans="1:13" ht="127.5" customHeight="1" x14ac:dyDescent="0.2">
      <c r="A6">
        <v>5</v>
      </c>
      <c r="B6" s="5">
        <v>41582.936967592599</v>
      </c>
      <c r="D6" s="7" t="s">
        <v>86</v>
      </c>
      <c r="E6" s="7" t="s">
        <v>87</v>
      </c>
      <c r="F6" s="7" t="s">
        <v>88</v>
      </c>
      <c r="G6" s="7" t="s">
        <v>89</v>
      </c>
      <c r="H6" s="7" t="s">
        <v>90</v>
      </c>
      <c r="I6" s="7" t="s">
        <v>91</v>
      </c>
      <c r="J6" s="7" t="s">
        <v>92</v>
      </c>
      <c r="K6" s="7" t="s">
        <v>93</v>
      </c>
      <c r="L6" s="7" t="s">
        <v>94</v>
      </c>
      <c r="M6" s="7" t="s">
        <v>95</v>
      </c>
    </row>
    <row r="7" spans="1:13" ht="127.5" customHeight="1" x14ac:dyDescent="0.2">
      <c r="A7">
        <v>6</v>
      </c>
      <c r="B7" s="5">
        <v>41582.948101851798</v>
      </c>
      <c r="D7" s="7" t="s">
        <v>96</v>
      </c>
      <c r="E7" s="7" t="s">
        <v>97</v>
      </c>
      <c r="F7" s="7" t="s">
        <v>98</v>
      </c>
      <c r="G7" s="7" t="s">
        <v>99</v>
      </c>
      <c r="H7" s="7" t="s">
        <v>100</v>
      </c>
      <c r="I7" s="7" t="s">
        <v>101</v>
      </c>
      <c r="J7" s="7" t="s">
        <v>102</v>
      </c>
      <c r="K7" s="7" t="s">
        <v>103</v>
      </c>
      <c r="L7" s="7" t="s">
        <v>104</v>
      </c>
      <c r="M7" s="7" t="s">
        <v>105</v>
      </c>
    </row>
    <row r="8" spans="1:13" ht="127.5" customHeight="1" x14ac:dyDescent="0.2">
      <c r="A8">
        <v>7</v>
      </c>
      <c r="B8" s="5">
        <v>41582.8878819444</v>
      </c>
      <c r="C8" s="7"/>
      <c r="D8" s="7" t="s">
        <v>106</v>
      </c>
      <c r="E8" s="7" t="s">
        <v>107</v>
      </c>
      <c r="F8" s="7" t="s">
        <v>108</v>
      </c>
      <c r="G8" s="7" t="s">
        <v>109</v>
      </c>
      <c r="H8" s="7" t="s">
        <v>110</v>
      </c>
      <c r="I8" s="7" t="s">
        <v>111</v>
      </c>
      <c r="J8" s="7" t="s">
        <v>112</v>
      </c>
      <c r="K8" s="7" t="s">
        <v>113</v>
      </c>
      <c r="L8" s="7" t="s">
        <v>114</v>
      </c>
      <c r="M8" s="7" t="s">
        <v>115</v>
      </c>
    </row>
    <row r="9" spans="1:13" ht="127.5" customHeight="1" x14ac:dyDescent="0.2">
      <c r="A9">
        <v>8</v>
      </c>
      <c r="B9" s="5">
        <v>41583.1308796296</v>
      </c>
      <c r="D9" s="7" t="s">
        <v>116</v>
      </c>
      <c r="E9" s="7" t="s">
        <v>117</v>
      </c>
      <c r="F9" s="7" t="s">
        <v>118</v>
      </c>
      <c r="G9" s="7" t="s">
        <v>119</v>
      </c>
      <c r="H9" s="7" t="s">
        <v>120</v>
      </c>
      <c r="I9" s="7" t="s">
        <v>121</v>
      </c>
      <c r="J9" s="7" t="s">
        <v>122</v>
      </c>
      <c r="K9" s="7" t="s">
        <v>123</v>
      </c>
      <c r="L9" s="7" t="s">
        <v>124</v>
      </c>
      <c r="M9" s="7" t="s">
        <v>125</v>
      </c>
    </row>
    <row r="10" spans="1:13" ht="127.5" customHeight="1" x14ac:dyDescent="0.2">
      <c r="A10">
        <v>9</v>
      </c>
      <c r="B10" s="5">
        <v>41583.493020833303</v>
      </c>
      <c r="D10" s="7" t="s">
        <v>126</v>
      </c>
      <c r="E10" s="7" t="s">
        <v>127</v>
      </c>
      <c r="F10" s="7" t="s">
        <v>128</v>
      </c>
      <c r="G10" s="7" t="s">
        <v>129</v>
      </c>
      <c r="H10" s="7" t="s">
        <v>130</v>
      </c>
      <c r="I10" s="7" t="s">
        <v>131</v>
      </c>
      <c r="J10" s="7" t="s">
        <v>132</v>
      </c>
      <c r="K10" s="7" t="s">
        <v>133</v>
      </c>
      <c r="L10" s="7" t="s">
        <v>134</v>
      </c>
      <c r="M10" s="7" t="s">
        <v>135</v>
      </c>
    </row>
    <row r="11" spans="1:13" ht="127.5" customHeight="1" x14ac:dyDescent="0.2">
      <c r="A11">
        <v>10</v>
      </c>
      <c r="B11" s="5">
        <v>41583.107858796298</v>
      </c>
      <c r="D11" s="7" t="s">
        <v>136</v>
      </c>
      <c r="E11" s="7" t="s">
        <v>137</v>
      </c>
      <c r="F11" s="7" t="s">
        <v>138</v>
      </c>
      <c r="G11" s="7" t="s">
        <v>139</v>
      </c>
      <c r="H11" s="7" t="s">
        <v>140</v>
      </c>
      <c r="I11" s="7" t="s">
        <v>141</v>
      </c>
      <c r="J11" s="7" t="s">
        <v>142</v>
      </c>
      <c r="K11" s="7" t="s">
        <v>143</v>
      </c>
      <c r="L11" s="7" t="s">
        <v>144</v>
      </c>
      <c r="M11" s="7" t="s">
        <v>145</v>
      </c>
    </row>
    <row r="12" spans="1:13" ht="127.5" customHeight="1" x14ac:dyDescent="0.2">
      <c r="A12">
        <v>11</v>
      </c>
      <c r="B12" s="5">
        <v>41583.457893518498</v>
      </c>
      <c r="D12" s="7" t="s">
        <v>146</v>
      </c>
      <c r="E12" s="7" t="s">
        <v>147</v>
      </c>
      <c r="F12" s="7" t="s">
        <v>148</v>
      </c>
      <c r="G12" s="7" t="s">
        <v>149</v>
      </c>
      <c r="H12" s="7" t="s">
        <v>150</v>
      </c>
      <c r="I12" s="7" t="s">
        <v>151</v>
      </c>
      <c r="J12" s="7" t="s">
        <v>152</v>
      </c>
      <c r="K12" s="7" t="s">
        <v>153</v>
      </c>
      <c r="L12" s="7" t="s">
        <v>154</v>
      </c>
      <c r="M12" s="7" t="s">
        <v>155</v>
      </c>
    </row>
  </sheetData>
  <autoFilter ref="A1:M1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topLeftCell="P1" workbookViewId="0">
      <pane ySplit="1" topLeftCell="A2" activePane="bottomLeft" state="frozen"/>
      <selection pane="bottomLeft" activeCell="S12" sqref="S2:S12"/>
    </sheetView>
  </sheetViews>
  <sheetFormatPr defaultColWidth="17.140625" defaultRowHeight="12.75" customHeight="1" x14ac:dyDescent="0.2"/>
  <sheetData>
    <row r="1" spans="1:26" ht="76.5" x14ac:dyDescent="0.2">
      <c r="A1" t="s">
        <v>0</v>
      </c>
      <c r="B1" s="2" t="s">
        <v>1</v>
      </c>
      <c r="C1" s="2" t="s">
        <v>156</v>
      </c>
      <c r="D1" s="2" t="s">
        <v>2</v>
      </c>
      <c r="E1" s="2" t="s">
        <v>157</v>
      </c>
      <c r="F1" s="2" t="s">
        <v>12</v>
      </c>
      <c r="G1" s="2" t="s">
        <v>158</v>
      </c>
      <c r="H1" s="2" t="s">
        <v>14</v>
      </c>
      <c r="I1" s="2" t="s">
        <v>159</v>
      </c>
      <c r="J1" s="2" t="s">
        <v>160</v>
      </c>
      <c r="K1" s="2" t="s">
        <v>161</v>
      </c>
      <c r="L1" s="2" t="s">
        <v>162</v>
      </c>
      <c r="M1" s="2" t="s">
        <v>163</v>
      </c>
      <c r="N1" s="2" t="s">
        <v>164</v>
      </c>
      <c r="O1" s="2" t="s">
        <v>165</v>
      </c>
      <c r="P1" s="2" t="s">
        <v>166</v>
      </c>
      <c r="Q1" s="2" t="s">
        <v>167</v>
      </c>
      <c r="R1" s="2" t="s">
        <v>168</v>
      </c>
      <c r="S1" s="2" t="s">
        <v>169</v>
      </c>
      <c r="T1" s="2" t="s">
        <v>170</v>
      </c>
      <c r="U1" s="2" t="s">
        <v>171</v>
      </c>
      <c r="V1" s="2" t="s">
        <v>172</v>
      </c>
      <c r="W1" s="2" t="s">
        <v>173</v>
      </c>
      <c r="X1" s="2" t="s">
        <v>174</v>
      </c>
      <c r="Y1" s="2" t="s">
        <v>175</v>
      </c>
      <c r="Z1" s="2" t="s">
        <v>176</v>
      </c>
    </row>
    <row r="2" spans="1:26" ht="25.5" customHeight="1" x14ac:dyDescent="0.2">
      <c r="A2">
        <v>1</v>
      </c>
      <c r="B2" s="5">
        <v>41583.126655092601</v>
      </c>
      <c r="C2" s="7">
        <v>4</v>
      </c>
      <c r="E2" s="7">
        <v>4</v>
      </c>
      <c r="F2" s="7">
        <v>6</v>
      </c>
      <c r="G2" s="7">
        <v>5</v>
      </c>
      <c r="H2" s="7">
        <v>3</v>
      </c>
      <c r="I2" s="7" t="s">
        <v>177</v>
      </c>
      <c r="J2" s="7" t="s">
        <v>178</v>
      </c>
      <c r="K2" s="7">
        <v>5</v>
      </c>
      <c r="L2" s="7">
        <v>5</v>
      </c>
      <c r="M2" s="7">
        <v>7</v>
      </c>
      <c r="N2" s="7" t="s">
        <v>179</v>
      </c>
      <c r="O2" s="7" t="s">
        <v>180</v>
      </c>
      <c r="P2" s="7" t="s">
        <v>181</v>
      </c>
      <c r="Q2" s="7" t="s">
        <v>182</v>
      </c>
      <c r="R2" s="7" t="s">
        <v>183</v>
      </c>
      <c r="S2" s="7">
        <v>7</v>
      </c>
      <c r="T2" s="7">
        <v>4</v>
      </c>
      <c r="U2" s="7">
        <v>3</v>
      </c>
      <c r="V2" s="3">
        <v>2.3263888888890001E-3</v>
      </c>
      <c r="W2" s="3">
        <v>2.7777777777779999E-3</v>
      </c>
      <c r="X2" s="3">
        <v>5.1041666666669996E-3</v>
      </c>
      <c r="Y2" s="7" t="s">
        <v>184</v>
      </c>
      <c r="Z2" s="7" t="s">
        <v>185</v>
      </c>
    </row>
    <row r="3" spans="1:26" ht="165.75" x14ac:dyDescent="0.2">
      <c r="A3">
        <v>2</v>
      </c>
      <c r="B3" s="5">
        <v>41582.650219907402</v>
      </c>
      <c r="C3" s="7">
        <v>5</v>
      </c>
      <c r="D3" s="7" t="s">
        <v>21</v>
      </c>
      <c r="E3" s="7">
        <v>5</v>
      </c>
      <c r="F3" s="7">
        <v>6</v>
      </c>
      <c r="G3" s="7">
        <v>6</v>
      </c>
      <c r="H3" s="7">
        <v>7</v>
      </c>
      <c r="I3" s="7" t="s">
        <v>186</v>
      </c>
      <c r="J3" s="7" t="s">
        <v>187</v>
      </c>
      <c r="K3" s="7">
        <v>5</v>
      </c>
      <c r="L3" s="7">
        <v>5</v>
      </c>
      <c r="M3" s="7">
        <v>5</v>
      </c>
      <c r="N3" s="7" t="s">
        <v>188</v>
      </c>
      <c r="O3" s="7" t="s">
        <v>189</v>
      </c>
      <c r="P3" s="7" t="s">
        <v>190</v>
      </c>
      <c r="Q3" s="7" t="s">
        <v>191</v>
      </c>
      <c r="R3" s="7" t="s">
        <v>192</v>
      </c>
      <c r="S3" s="7">
        <v>6</v>
      </c>
      <c r="T3" s="7">
        <v>5</v>
      </c>
      <c r="U3" s="7">
        <v>6</v>
      </c>
      <c r="V3" s="3">
        <v>5.069444444444E-3</v>
      </c>
      <c r="W3" s="3">
        <v>4.0162037037039999E-3</v>
      </c>
      <c r="X3" s="3">
        <v>9.0856481481480008E-3</v>
      </c>
      <c r="Y3" s="7" t="s">
        <v>184</v>
      </c>
      <c r="Z3" s="7" t="s">
        <v>184</v>
      </c>
    </row>
    <row r="4" spans="1:26" ht="89.25" x14ac:dyDescent="0.2">
      <c r="A4">
        <v>3</v>
      </c>
      <c r="B4" s="5">
        <v>41582.872245370403</v>
      </c>
      <c r="C4" s="7">
        <v>2</v>
      </c>
      <c r="D4" s="7" t="s">
        <v>21</v>
      </c>
      <c r="E4" s="7">
        <v>4</v>
      </c>
      <c r="F4" s="7">
        <v>5</v>
      </c>
      <c r="G4" s="7">
        <v>5</v>
      </c>
      <c r="H4" s="7">
        <v>7</v>
      </c>
      <c r="I4" s="7" t="s">
        <v>193</v>
      </c>
      <c r="J4" s="7" t="s">
        <v>194</v>
      </c>
      <c r="K4" s="7">
        <v>4</v>
      </c>
      <c r="L4" s="7">
        <v>3</v>
      </c>
      <c r="M4" s="7">
        <v>5</v>
      </c>
      <c r="N4" s="7" t="s">
        <v>195</v>
      </c>
      <c r="O4" s="7" t="s">
        <v>196</v>
      </c>
      <c r="P4" s="7" t="s">
        <v>197</v>
      </c>
      <c r="Q4" s="7" t="s">
        <v>198</v>
      </c>
      <c r="R4" s="7" t="s">
        <v>199</v>
      </c>
      <c r="S4" s="7">
        <v>6</v>
      </c>
      <c r="T4" s="7">
        <v>3</v>
      </c>
      <c r="U4" s="7">
        <v>3</v>
      </c>
      <c r="V4" s="3">
        <v>6.2500000000000003E-3</v>
      </c>
      <c r="W4" s="3">
        <v>3.8541666666669998E-3</v>
      </c>
      <c r="X4" s="3">
        <v>1.0104166666667001E-2</v>
      </c>
      <c r="Y4" s="7" t="s">
        <v>184</v>
      </c>
      <c r="Z4" s="7" t="s">
        <v>184</v>
      </c>
    </row>
    <row r="5" spans="1:26" ht="51" x14ac:dyDescent="0.2">
      <c r="A5">
        <v>4</v>
      </c>
      <c r="B5" s="5">
        <v>41582.931018518502</v>
      </c>
      <c r="C5" s="7">
        <v>1</v>
      </c>
      <c r="E5" s="7">
        <v>2</v>
      </c>
      <c r="F5" s="7">
        <v>1</v>
      </c>
      <c r="G5" s="7">
        <v>1</v>
      </c>
      <c r="H5" s="7">
        <v>9</v>
      </c>
      <c r="I5" s="7" t="s">
        <v>200</v>
      </c>
      <c r="J5" s="7" t="s">
        <v>201</v>
      </c>
      <c r="K5" s="7">
        <v>1</v>
      </c>
      <c r="L5" s="7">
        <v>1</v>
      </c>
      <c r="M5" s="7">
        <v>1</v>
      </c>
      <c r="N5" s="7" t="s">
        <v>202</v>
      </c>
      <c r="O5" s="7" t="s">
        <v>203</v>
      </c>
      <c r="P5" s="7" t="s">
        <v>204</v>
      </c>
      <c r="Q5" s="7" t="s">
        <v>205</v>
      </c>
      <c r="R5" s="7" t="s">
        <v>206</v>
      </c>
      <c r="S5" s="7">
        <v>4</v>
      </c>
      <c r="T5" s="7">
        <v>1</v>
      </c>
      <c r="U5" s="7">
        <v>1</v>
      </c>
      <c r="V5" s="3">
        <v>7.2685185185190002E-3</v>
      </c>
      <c r="W5" s="3">
        <v>3.541666666667E-3</v>
      </c>
      <c r="X5" s="3">
        <v>1.0810185185184999E-2</v>
      </c>
      <c r="Y5" s="7" t="s">
        <v>184</v>
      </c>
      <c r="Z5" s="7" t="s">
        <v>184</v>
      </c>
    </row>
    <row r="6" spans="1:26" ht="38.25" x14ac:dyDescent="0.2">
      <c r="A6">
        <v>5</v>
      </c>
      <c r="B6" s="5">
        <v>41582.958460648202</v>
      </c>
      <c r="C6" s="7">
        <v>2</v>
      </c>
      <c r="E6" s="7">
        <v>3</v>
      </c>
      <c r="F6" s="7">
        <v>3</v>
      </c>
      <c r="G6" s="7">
        <v>3</v>
      </c>
      <c r="H6" s="7">
        <v>7</v>
      </c>
      <c r="I6" s="7" t="s">
        <v>207</v>
      </c>
      <c r="J6" s="7" t="s">
        <v>208</v>
      </c>
      <c r="K6" s="7">
        <v>3</v>
      </c>
      <c r="L6" s="7">
        <v>3</v>
      </c>
      <c r="M6" s="7">
        <v>4</v>
      </c>
      <c r="N6" s="7" t="s">
        <v>209</v>
      </c>
      <c r="O6" s="7" t="s">
        <v>90</v>
      </c>
      <c r="P6" s="7" t="s">
        <v>210</v>
      </c>
      <c r="Q6" s="7" t="s">
        <v>211</v>
      </c>
      <c r="R6" s="7" t="s">
        <v>212</v>
      </c>
      <c r="S6" s="7">
        <v>4</v>
      </c>
      <c r="T6" s="7">
        <v>3</v>
      </c>
      <c r="U6" s="7">
        <v>2</v>
      </c>
      <c r="V6" s="3">
        <v>7.9282407407409994E-3</v>
      </c>
      <c r="W6" s="3">
        <v>9.1087962962960005E-3</v>
      </c>
      <c r="X6" s="3">
        <v>1.7037037037037E-2</v>
      </c>
      <c r="Y6" s="7" t="s">
        <v>185</v>
      </c>
      <c r="Z6" s="7" t="s">
        <v>185</v>
      </c>
    </row>
    <row r="7" spans="1:26" ht="229.5" x14ac:dyDescent="0.2">
      <c r="A7">
        <v>6</v>
      </c>
      <c r="B7" s="5">
        <v>41582.956655092603</v>
      </c>
      <c r="C7" s="7">
        <v>3</v>
      </c>
      <c r="E7" s="7">
        <v>3</v>
      </c>
      <c r="F7" s="7">
        <v>6</v>
      </c>
      <c r="G7" s="7">
        <v>6</v>
      </c>
      <c r="H7" s="7">
        <v>6</v>
      </c>
      <c r="I7" s="7" t="s">
        <v>213</v>
      </c>
      <c r="J7" s="7" t="s">
        <v>214</v>
      </c>
      <c r="K7" s="7">
        <v>5</v>
      </c>
      <c r="L7" s="7">
        <v>5</v>
      </c>
      <c r="M7" s="7">
        <v>4</v>
      </c>
      <c r="N7" s="7" t="s">
        <v>215</v>
      </c>
      <c r="O7" s="7" t="s">
        <v>216</v>
      </c>
      <c r="P7" s="7" t="s">
        <v>217</v>
      </c>
      <c r="Q7" s="7" t="s">
        <v>218</v>
      </c>
      <c r="R7" s="7" t="s">
        <v>219</v>
      </c>
      <c r="S7" s="7">
        <v>5</v>
      </c>
      <c r="T7" s="7">
        <v>3</v>
      </c>
      <c r="U7" s="7">
        <v>3</v>
      </c>
      <c r="V7" s="3">
        <v>4.7916666666670002E-3</v>
      </c>
      <c r="W7" s="3">
        <v>3.1597222222220001E-3</v>
      </c>
      <c r="X7" s="3">
        <v>7.9513888888890008E-3</v>
      </c>
      <c r="Y7" s="7" t="s">
        <v>184</v>
      </c>
      <c r="Z7" s="7" t="s">
        <v>184</v>
      </c>
    </row>
    <row r="8" spans="1:26" ht="63.75" x14ac:dyDescent="0.2">
      <c r="A8">
        <v>7</v>
      </c>
      <c r="B8" s="5">
        <v>41582.984317129602</v>
      </c>
      <c r="C8" s="7">
        <v>4</v>
      </c>
      <c r="E8" s="7">
        <v>3</v>
      </c>
      <c r="F8" s="7">
        <v>5</v>
      </c>
      <c r="G8" s="7">
        <v>2</v>
      </c>
      <c r="H8" s="7">
        <v>3</v>
      </c>
      <c r="I8" s="7" t="s">
        <v>220</v>
      </c>
      <c r="J8" s="7" t="s">
        <v>221</v>
      </c>
      <c r="K8" s="7">
        <v>4</v>
      </c>
      <c r="L8" s="7">
        <v>2</v>
      </c>
      <c r="M8" s="7">
        <v>4</v>
      </c>
      <c r="N8" s="7" t="s">
        <v>222</v>
      </c>
      <c r="O8" s="7" t="s">
        <v>222</v>
      </c>
      <c r="P8" s="7" t="s">
        <v>223</v>
      </c>
      <c r="Q8" s="7" t="s">
        <v>224</v>
      </c>
      <c r="R8" s="7" t="s">
        <v>225</v>
      </c>
      <c r="S8" s="7">
        <v>5</v>
      </c>
      <c r="T8" s="7">
        <v>4</v>
      </c>
      <c r="U8" s="7">
        <v>4</v>
      </c>
      <c r="V8" s="3">
        <v>4.2361111111109996E-3</v>
      </c>
      <c r="W8" s="3">
        <v>2.4652777777780001E-3</v>
      </c>
      <c r="X8" s="3">
        <v>6.7245370370370003E-3</v>
      </c>
      <c r="Y8" s="7" t="s">
        <v>184</v>
      </c>
      <c r="Z8" s="7" t="s">
        <v>184</v>
      </c>
    </row>
    <row r="9" spans="1:26" ht="204" x14ac:dyDescent="0.2">
      <c r="A9">
        <v>8</v>
      </c>
      <c r="B9" s="5">
        <v>41583.141064814801</v>
      </c>
      <c r="C9" s="7">
        <v>7</v>
      </c>
      <c r="E9" s="7">
        <v>7</v>
      </c>
      <c r="F9" s="7">
        <v>7</v>
      </c>
      <c r="G9" s="7">
        <v>7</v>
      </c>
      <c r="H9" s="7">
        <v>7</v>
      </c>
      <c r="I9" s="7" t="s">
        <v>226</v>
      </c>
      <c r="J9" s="7" t="s">
        <v>227</v>
      </c>
      <c r="K9" s="7">
        <v>5</v>
      </c>
      <c r="L9" s="7">
        <v>5</v>
      </c>
      <c r="M9" s="7">
        <v>6</v>
      </c>
      <c r="N9" s="7" t="s">
        <v>228</v>
      </c>
      <c r="O9" s="7" t="s">
        <v>229</v>
      </c>
      <c r="P9" s="7" t="s">
        <v>230</v>
      </c>
      <c r="Q9" s="7" t="s">
        <v>231</v>
      </c>
      <c r="R9" s="7" t="s">
        <v>232</v>
      </c>
      <c r="S9" s="7">
        <v>6</v>
      </c>
      <c r="T9" s="7">
        <v>6</v>
      </c>
      <c r="U9" s="7">
        <v>7</v>
      </c>
      <c r="V9" s="3">
        <v>3.472222222222E-3</v>
      </c>
      <c r="W9" s="3">
        <v>6.944444444444E-3</v>
      </c>
      <c r="X9" s="3">
        <v>1.0416666666666999E-2</v>
      </c>
      <c r="Y9" s="7" t="s">
        <v>184</v>
      </c>
      <c r="Z9" s="7" t="s">
        <v>184</v>
      </c>
    </row>
    <row r="10" spans="1:26" ht="63.75" x14ac:dyDescent="0.2">
      <c r="A10">
        <v>9</v>
      </c>
      <c r="B10" s="5">
        <v>41583.497789351801</v>
      </c>
      <c r="C10" s="7">
        <v>4</v>
      </c>
      <c r="E10" s="7">
        <v>4</v>
      </c>
      <c r="F10" s="7">
        <v>6</v>
      </c>
      <c r="G10" s="7">
        <v>7</v>
      </c>
      <c r="H10" s="7">
        <v>4</v>
      </c>
      <c r="I10" s="7" t="s">
        <v>233</v>
      </c>
      <c r="J10" s="7" t="s">
        <v>234</v>
      </c>
      <c r="K10" s="7">
        <v>6</v>
      </c>
      <c r="L10" s="7">
        <v>6</v>
      </c>
      <c r="M10" s="7">
        <v>5</v>
      </c>
      <c r="N10" s="7" t="s">
        <v>235</v>
      </c>
      <c r="O10" s="7" t="s">
        <v>180</v>
      </c>
      <c r="P10" s="7" t="s">
        <v>180</v>
      </c>
      <c r="Q10" s="7" t="s">
        <v>236</v>
      </c>
      <c r="R10" s="7" t="s">
        <v>237</v>
      </c>
      <c r="S10" s="7">
        <v>5</v>
      </c>
      <c r="T10" s="7">
        <v>5</v>
      </c>
      <c r="U10" s="7">
        <v>3</v>
      </c>
      <c r="V10" s="3">
        <v>2.6157407407409999E-3</v>
      </c>
      <c r="W10" s="3">
        <v>7.8009259259260002E-3</v>
      </c>
      <c r="X10" s="3">
        <v>1.0416666666666666E-2</v>
      </c>
      <c r="Y10" s="7" t="s">
        <v>184</v>
      </c>
      <c r="Z10" s="7" t="s">
        <v>184</v>
      </c>
    </row>
    <row r="11" spans="1:26" ht="114.75" x14ac:dyDescent="0.2">
      <c r="A11">
        <v>10</v>
      </c>
      <c r="B11" s="5">
        <v>41583.123483796298</v>
      </c>
      <c r="C11" s="7">
        <v>5</v>
      </c>
      <c r="E11" s="7">
        <v>5</v>
      </c>
      <c r="F11" s="7">
        <v>5</v>
      </c>
      <c r="G11" s="7">
        <v>5</v>
      </c>
      <c r="H11" s="7">
        <v>6</v>
      </c>
      <c r="I11" s="7" t="s">
        <v>238</v>
      </c>
      <c r="J11" s="7" t="s">
        <v>239</v>
      </c>
      <c r="K11" s="7">
        <v>6</v>
      </c>
      <c r="L11" s="7">
        <v>6</v>
      </c>
      <c r="M11" s="7">
        <v>7</v>
      </c>
      <c r="N11" s="7" t="s">
        <v>240</v>
      </c>
      <c r="O11" s="7" t="s">
        <v>241</v>
      </c>
      <c r="P11" s="7" t="s">
        <v>242</v>
      </c>
      <c r="Q11" s="7" t="s">
        <v>243</v>
      </c>
      <c r="R11" s="7" t="s">
        <v>244</v>
      </c>
      <c r="S11" s="7">
        <v>7</v>
      </c>
      <c r="T11" s="7">
        <v>5</v>
      </c>
      <c r="U11" s="7">
        <v>3</v>
      </c>
      <c r="V11" s="3">
        <v>3.3912037037040002E-3</v>
      </c>
      <c r="W11" s="3">
        <v>2.743055555556E-3</v>
      </c>
      <c r="X11" s="3">
        <v>6.1342592592590001E-3</v>
      </c>
      <c r="Y11" s="7" t="s">
        <v>184</v>
      </c>
      <c r="Z11" s="7" t="s">
        <v>184</v>
      </c>
    </row>
    <row r="12" spans="1:26" ht="25.5" x14ac:dyDescent="0.2">
      <c r="A12">
        <v>11</v>
      </c>
      <c r="B12" s="5">
        <v>41583.457905092597</v>
      </c>
      <c r="C12">
        <v>5</v>
      </c>
      <c r="E12">
        <v>6</v>
      </c>
      <c r="F12">
        <v>7</v>
      </c>
      <c r="G12">
        <v>7</v>
      </c>
      <c r="H12">
        <v>2</v>
      </c>
      <c r="I12" t="s">
        <v>245</v>
      </c>
      <c r="J12" t="s">
        <v>246</v>
      </c>
      <c r="K12">
        <v>6</v>
      </c>
      <c r="L12">
        <v>6</v>
      </c>
      <c r="M12">
        <v>6</v>
      </c>
      <c r="N12" t="s">
        <v>247</v>
      </c>
      <c r="O12" t="s">
        <v>248</v>
      </c>
      <c r="P12" t="s">
        <v>247</v>
      </c>
      <c r="Q12" t="s">
        <v>249</v>
      </c>
      <c r="R12" t="s">
        <v>250</v>
      </c>
      <c r="T12">
        <v>6</v>
      </c>
      <c r="U12">
        <v>6</v>
      </c>
      <c r="V12" s="1">
        <v>3.472222222222E-3</v>
      </c>
      <c r="W12" s="1">
        <v>1.0532407407406999E-2</v>
      </c>
      <c r="X12" s="1">
        <v>1.4004629629629631E-2</v>
      </c>
      <c r="Y12" t="s">
        <v>185</v>
      </c>
      <c r="Z12" t="s">
        <v>184</v>
      </c>
    </row>
  </sheetData>
  <autoFilter ref="A1:Z1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6"/>
  <sheetViews>
    <sheetView workbookViewId="0">
      <selection activeCell="N12" sqref="N12:N19"/>
    </sheetView>
  </sheetViews>
  <sheetFormatPr defaultRowHeight="12.75" x14ac:dyDescent="0.2"/>
  <cols>
    <col min="1" max="1" width="13.85546875" customWidth="1"/>
    <col min="2" max="2" width="10.28515625" customWidth="1"/>
    <col min="3" max="3" width="7.85546875" customWidth="1"/>
    <col min="4" max="4" width="6.5703125" customWidth="1"/>
    <col min="5" max="5" width="13.5703125" customWidth="1"/>
    <col min="6" max="6" width="14.7109375" customWidth="1"/>
    <col min="7" max="7" width="7.7109375" bestFit="1" customWidth="1"/>
    <col min="8" max="13" width="10.7109375" customWidth="1"/>
    <col min="15" max="15" width="10.140625" bestFit="1" customWidth="1"/>
  </cols>
  <sheetData>
    <row r="3" spans="1:15" ht="25.5" x14ac:dyDescent="0.2">
      <c r="A3" s="9" t="s">
        <v>254</v>
      </c>
      <c r="B3" s="9" t="s">
        <v>253</v>
      </c>
    </row>
    <row r="4" spans="1:15" ht="25.5" x14ac:dyDescent="0.2">
      <c r="A4" s="9" t="s">
        <v>251</v>
      </c>
      <c r="B4" t="s">
        <v>17</v>
      </c>
      <c r="C4" t="s">
        <v>22</v>
      </c>
      <c r="D4" t="s">
        <v>252</v>
      </c>
    </row>
    <row r="5" spans="1:15" x14ac:dyDescent="0.2">
      <c r="A5" s="10" t="s">
        <v>16</v>
      </c>
      <c r="B5" s="8">
        <v>6</v>
      </c>
      <c r="C5" s="8">
        <v>3</v>
      </c>
      <c r="D5" s="8">
        <v>9</v>
      </c>
    </row>
    <row r="6" spans="1:15" x14ac:dyDescent="0.2">
      <c r="A6" s="10" t="s">
        <v>29</v>
      </c>
      <c r="B6" s="8">
        <v>1</v>
      </c>
      <c r="C6" s="8"/>
      <c r="D6" s="8">
        <v>1</v>
      </c>
    </row>
    <row r="7" spans="1:15" x14ac:dyDescent="0.2">
      <c r="A7" s="10" t="s">
        <v>24</v>
      </c>
      <c r="B7" s="8"/>
      <c r="C7" s="8">
        <v>1</v>
      </c>
      <c r="D7" s="8">
        <v>1</v>
      </c>
    </row>
    <row r="8" spans="1:15" x14ac:dyDescent="0.2">
      <c r="A8" s="10" t="s">
        <v>252</v>
      </c>
      <c r="B8" s="8">
        <v>7</v>
      </c>
      <c r="C8" s="8">
        <v>4</v>
      </c>
      <c r="D8" s="8">
        <v>11</v>
      </c>
    </row>
    <row r="12" spans="1:15" ht="36" customHeight="1" x14ac:dyDescent="0.2">
      <c r="A12" s="13" t="s">
        <v>264</v>
      </c>
      <c r="B12" s="17" t="s">
        <v>7</v>
      </c>
      <c r="C12" s="16" t="s">
        <v>257</v>
      </c>
      <c r="D12" s="16" t="s">
        <v>258</v>
      </c>
      <c r="E12" s="16" t="s">
        <v>259</v>
      </c>
      <c r="F12" s="16" t="s">
        <v>260</v>
      </c>
      <c r="G12" s="13" t="s">
        <v>261</v>
      </c>
      <c r="H12" s="13" t="s">
        <v>262</v>
      </c>
      <c r="I12" s="13" t="s">
        <v>263</v>
      </c>
      <c r="J12" s="13" t="s">
        <v>261</v>
      </c>
      <c r="K12" s="13" t="s">
        <v>262</v>
      </c>
      <c r="L12" s="13" t="s">
        <v>263</v>
      </c>
      <c r="M12" s="13" t="s">
        <v>265</v>
      </c>
      <c r="N12" s="13" t="s">
        <v>266</v>
      </c>
      <c r="O12" s="13" t="s">
        <v>267</v>
      </c>
    </row>
    <row r="13" spans="1:15" x14ac:dyDescent="0.2">
      <c r="A13">
        <v>1</v>
      </c>
      <c r="B13">
        <f>COUNTIF('Pre-eval'!$H$2:$H$12,Sheet1!A13)</f>
        <v>3</v>
      </c>
      <c r="C13">
        <f>COUNTIF('Pre-eval'!$K$2:$K$12,Sheet1!A13)</f>
        <v>0</v>
      </c>
      <c r="D13">
        <f>COUNTIF('Post Eval'!$C$2:$C$12,Sheet1!A13)</f>
        <v>1</v>
      </c>
      <c r="E13">
        <f>COUNTIF('Pre-eval'!$L$2:$L$12,Sheet1!A13)</f>
        <v>0</v>
      </c>
      <c r="F13">
        <f>COUNTIF('Post Eval'!$E$2:$E$12,Sheet1!A13)</f>
        <v>0</v>
      </c>
      <c r="G13" s="12">
        <f>COUNTIF('Pre-eval'!$M$2:$M$12,Sheet1!A13)</f>
        <v>0</v>
      </c>
      <c r="H13" s="12">
        <f>COUNTIF('Pre-eval'!$N$2:$N$12,Sheet1!A13)</f>
        <v>0</v>
      </c>
      <c r="I13" s="12">
        <f>COUNTIF('Pre-eval'!$O$2:$O$12,Sheet1!A13)</f>
        <v>0</v>
      </c>
      <c r="J13">
        <f>COUNTIF('Post Eval'!$F$2:$F$12,A13)</f>
        <v>1</v>
      </c>
      <c r="K13">
        <f>COUNTIF('Post Eval'!$G$2:$G$12,A13)</f>
        <v>1</v>
      </c>
      <c r="L13">
        <f>COUNTIF('Post Eval'!$H$2:$H$12,A13)</f>
        <v>0</v>
      </c>
      <c r="M13">
        <f>COUNTIF('Post Eval'!$M$2:$M$12,A13)</f>
        <v>1</v>
      </c>
      <c r="N13">
        <f>COUNTIF('Post Eval'!$S$2:$S$12,A13)</f>
        <v>0</v>
      </c>
      <c r="O13">
        <f>COUNTIF('Post Eval'!$T$2:$T$12,A13)</f>
        <v>1</v>
      </c>
    </row>
    <row r="14" spans="1:15" x14ac:dyDescent="0.2">
      <c r="A14">
        <v>2</v>
      </c>
      <c r="B14">
        <f>COUNTIF('Pre-eval'!$H$2:$H$12,Sheet1!A14)</f>
        <v>3</v>
      </c>
      <c r="C14">
        <f>COUNTIF('Pre-eval'!$K$2:$K$12,Sheet1!A14)</f>
        <v>0</v>
      </c>
      <c r="D14">
        <f>COUNTIF('Post Eval'!$C$2:$C$12,Sheet1!A14)</f>
        <v>2</v>
      </c>
      <c r="E14">
        <f>COUNTIF('Pre-eval'!$L$2:$L$12,Sheet1!A14)</f>
        <v>0</v>
      </c>
      <c r="F14">
        <f>COUNTIF('Post Eval'!$E$2:$E$12,Sheet1!A14)</f>
        <v>1</v>
      </c>
      <c r="G14" s="12">
        <f>COUNTIF('Pre-eval'!$M$2:$M$12,Sheet1!A14)</f>
        <v>0</v>
      </c>
      <c r="H14" s="12">
        <f>COUNTIF('Pre-eval'!$N$2:$N$12,Sheet1!A14)</f>
        <v>2</v>
      </c>
      <c r="I14" s="12">
        <f>COUNTIF('Pre-eval'!$O$2:$O$12,Sheet1!A14)</f>
        <v>2</v>
      </c>
      <c r="J14">
        <f>COUNTIF('Post Eval'!$F$2:$F$12,A14)</f>
        <v>0</v>
      </c>
      <c r="K14">
        <f>COUNTIF('Post Eval'!$G$2:$G$12,A14)</f>
        <v>1</v>
      </c>
      <c r="L14">
        <f>COUNTIF('Post Eval'!$H$2:$H$12,A14)</f>
        <v>1</v>
      </c>
      <c r="M14">
        <f>COUNTIF('Post Eval'!$M$2:$M$12,A14)</f>
        <v>0</v>
      </c>
      <c r="N14">
        <f>COUNTIF('Post Eval'!$S$2:$S$12,A14)</f>
        <v>0</v>
      </c>
      <c r="O14">
        <f>COUNTIF('Post Eval'!$T$2:$T$12,A14)</f>
        <v>0</v>
      </c>
    </row>
    <row r="15" spans="1:15" x14ac:dyDescent="0.2">
      <c r="A15">
        <v>3</v>
      </c>
      <c r="B15">
        <f>COUNTIF('Pre-eval'!$H$2:$H$12,Sheet1!A15)</f>
        <v>1</v>
      </c>
      <c r="C15">
        <f>COUNTIF('Pre-eval'!$K$2:$K$12,Sheet1!A15)</f>
        <v>3</v>
      </c>
      <c r="D15">
        <f>COUNTIF('Post Eval'!$C$2:$C$12,Sheet1!A15)</f>
        <v>1</v>
      </c>
      <c r="E15">
        <f>COUNTIF('Pre-eval'!$L$2:$L$12,Sheet1!A15)</f>
        <v>3</v>
      </c>
      <c r="F15">
        <f>COUNTIF('Post Eval'!$E$2:$E$12,Sheet1!A15)</f>
        <v>3</v>
      </c>
      <c r="G15" s="12">
        <f>COUNTIF('Pre-eval'!$M$2:$M$12,Sheet1!A15)</f>
        <v>1</v>
      </c>
      <c r="H15" s="12">
        <f>COUNTIF('Pre-eval'!$N$2:$N$12,Sheet1!A15)</f>
        <v>0</v>
      </c>
      <c r="I15" s="12">
        <f>COUNTIF('Pre-eval'!$O$2:$O$12,Sheet1!A15)</f>
        <v>1</v>
      </c>
      <c r="J15">
        <f>COUNTIF('Post Eval'!$F$2:$F$12,A15)</f>
        <v>1</v>
      </c>
      <c r="K15">
        <f>COUNTIF('Post Eval'!$G$2:$G$12,A15)</f>
        <v>1</v>
      </c>
      <c r="L15">
        <f>COUNTIF('Post Eval'!$H$2:$H$12,A15)</f>
        <v>2</v>
      </c>
      <c r="M15">
        <f>COUNTIF('Post Eval'!$M$2:$M$12,A15)</f>
        <v>0</v>
      </c>
      <c r="N15">
        <f>COUNTIF('Post Eval'!$S$2:$S$12,A15)</f>
        <v>0</v>
      </c>
      <c r="O15">
        <f>COUNTIF('Post Eval'!$T$2:$T$12,A15)</f>
        <v>3</v>
      </c>
    </row>
    <row r="16" spans="1:15" x14ac:dyDescent="0.2">
      <c r="A16">
        <v>4</v>
      </c>
      <c r="B16">
        <f>COUNTIF('Pre-eval'!$H$2:$H$12,Sheet1!A16)</f>
        <v>1</v>
      </c>
      <c r="C16">
        <f>COUNTIF('Pre-eval'!$K$2:$K$12,Sheet1!A16)</f>
        <v>6</v>
      </c>
      <c r="D16">
        <f>COUNTIF('Post Eval'!$C$2:$C$12,Sheet1!A16)</f>
        <v>3</v>
      </c>
      <c r="E16">
        <f>COUNTIF('Pre-eval'!$L$2:$L$12,Sheet1!A16)</f>
        <v>5</v>
      </c>
      <c r="F16">
        <f>COUNTIF('Post Eval'!$E$2:$E$12,Sheet1!A16)</f>
        <v>3</v>
      </c>
      <c r="G16" s="12">
        <f>COUNTIF('Pre-eval'!$M$2:$M$12,Sheet1!A16)</f>
        <v>2</v>
      </c>
      <c r="H16" s="12">
        <f>COUNTIF('Pre-eval'!$N$2:$N$12,Sheet1!A16)</f>
        <v>2</v>
      </c>
      <c r="I16" s="12">
        <f>COUNTIF('Pre-eval'!$O$2:$O$12,Sheet1!A16)</f>
        <v>0</v>
      </c>
      <c r="J16">
        <f>COUNTIF('Post Eval'!$F$2:$F$12,A16)</f>
        <v>0</v>
      </c>
      <c r="K16">
        <f>COUNTIF('Post Eval'!$G$2:$G$12,A16)</f>
        <v>0</v>
      </c>
      <c r="L16">
        <f>COUNTIF('Post Eval'!$H$2:$H$12,A16)</f>
        <v>1</v>
      </c>
      <c r="M16">
        <f>COUNTIF('Post Eval'!$M$2:$M$12,A16)</f>
        <v>3</v>
      </c>
      <c r="N16">
        <f>COUNTIF('Post Eval'!$S$2:$S$12,A16)</f>
        <v>2</v>
      </c>
      <c r="O16">
        <f>COUNTIF('Post Eval'!$T$2:$T$12,A16)</f>
        <v>2</v>
      </c>
    </row>
    <row r="17" spans="1:15" x14ac:dyDescent="0.2">
      <c r="A17">
        <v>5</v>
      </c>
      <c r="B17">
        <f>COUNTIF('Pre-eval'!$H$2:$H$12,Sheet1!A17)</f>
        <v>2</v>
      </c>
      <c r="C17">
        <f>COUNTIF('Pre-eval'!$K$2:$K$12,Sheet1!A17)</f>
        <v>1</v>
      </c>
      <c r="D17">
        <f>COUNTIF('Post Eval'!$C$2:$C$12,Sheet1!A17)</f>
        <v>3</v>
      </c>
      <c r="E17">
        <f>COUNTIF('Pre-eval'!$L$2:$L$12,Sheet1!A17)</f>
        <v>3</v>
      </c>
      <c r="F17">
        <f>COUNTIF('Post Eval'!$E$2:$E$12,Sheet1!A17)</f>
        <v>2</v>
      </c>
      <c r="G17" s="12">
        <f>COUNTIF('Pre-eval'!$M$2:$M$12,Sheet1!A17)</f>
        <v>1</v>
      </c>
      <c r="H17" s="12">
        <f>COUNTIF('Pre-eval'!$N$2:$N$12,Sheet1!A17)</f>
        <v>2</v>
      </c>
      <c r="I17" s="12">
        <f>COUNTIF('Pre-eval'!$O$2:$O$12,Sheet1!A17)</f>
        <v>3</v>
      </c>
      <c r="J17">
        <f>COUNTIF('Post Eval'!$F$2:$F$12,A17)</f>
        <v>3</v>
      </c>
      <c r="K17">
        <f>COUNTIF('Post Eval'!$G$2:$G$12,A17)</f>
        <v>3</v>
      </c>
      <c r="L17">
        <f>COUNTIF('Post Eval'!$H$2:$H$12,A17)</f>
        <v>0</v>
      </c>
      <c r="M17">
        <f>COUNTIF('Post Eval'!$M$2:$M$12,A17)</f>
        <v>3</v>
      </c>
      <c r="N17">
        <f>COUNTIF('Post Eval'!$S$2:$S$12,A17)</f>
        <v>3</v>
      </c>
      <c r="O17">
        <f>COUNTIF('Post Eval'!$T$2:$T$12,A17)</f>
        <v>3</v>
      </c>
    </row>
    <row r="18" spans="1:15" x14ac:dyDescent="0.2">
      <c r="A18">
        <v>6</v>
      </c>
      <c r="B18">
        <f>COUNTIF('Pre-eval'!$H$2:$H$12,Sheet1!A18)</f>
        <v>0</v>
      </c>
      <c r="C18">
        <f>COUNTIF('Pre-eval'!$K$2:$K$12,Sheet1!A18)</f>
        <v>1</v>
      </c>
      <c r="D18">
        <f>COUNTIF('Post Eval'!$C$2:$C$12,Sheet1!A18)</f>
        <v>0</v>
      </c>
      <c r="E18">
        <f>COUNTIF('Pre-eval'!$L$2:$L$12,Sheet1!A18)</f>
        <v>0</v>
      </c>
      <c r="F18">
        <f>COUNTIF('Post Eval'!$E$2:$E$12,Sheet1!A18)</f>
        <v>1</v>
      </c>
      <c r="G18" s="12">
        <f>COUNTIF('Pre-eval'!$M$2:$M$12,Sheet1!A18)</f>
        <v>1</v>
      </c>
      <c r="H18" s="12">
        <f>COUNTIF('Pre-eval'!$N$2:$N$12,Sheet1!A18)</f>
        <v>1</v>
      </c>
      <c r="I18" s="12">
        <f>COUNTIF('Pre-eval'!$O$2:$O$12,Sheet1!A18)</f>
        <v>4</v>
      </c>
      <c r="J18">
        <f>COUNTIF('Post Eval'!$F$2:$F$12,A18)</f>
        <v>4</v>
      </c>
      <c r="K18">
        <f>COUNTIF('Post Eval'!$G$2:$G$12,A18)</f>
        <v>2</v>
      </c>
      <c r="L18">
        <f>COUNTIF('Post Eval'!$H$2:$H$12,A18)</f>
        <v>2</v>
      </c>
      <c r="M18">
        <f>COUNTIF('Post Eval'!$M$2:$M$12,A18)</f>
        <v>2</v>
      </c>
      <c r="N18">
        <f>COUNTIF('Post Eval'!$S$2:$S$12,A18)</f>
        <v>3</v>
      </c>
      <c r="O18">
        <f>COUNTIF('Post Eval'!$T$2:$T$12,A18)</f>
        <v>2</v>
      </c>
    </row>
    <row r="19" spans="1:15" x14ac:dyDescent="0.2">
      <c r="A19">
        <v>7</v>
      </c>
      <c r="B19">
        <f>COUNTIF('Pre-eval'!$H$2:$H$12,Sheet1!A19)</f>
        <v>1</v>
      </c>
      <c r="C19">
        <f>COUNTIF('Pre-eval'!$K$2:$K$12,Sheet1!A19)</f>
        <v>0</v>
      </c>
      <c r="D19">
        <f>COUNTIF('Post Eval'!$C$2:$C$12,Sheet1!A19)</f>
        <v>1</v>
      </c>
      <c r="E19">
        <f>COUNTIF('Pre-eval'!$L$2:$L$12,Sheet1!A19)</f>
        <v>0</v>
      </c>
      <c r="F19">
        <f>COUNTIF('Post Eval'!$E$2:$E$12,Sheet1!A19)</f>
        <v>1</v>
      </c>
      <c r="G19" s="12">
        <f>COUNTIF('Pre-eval'!$M$2:$M$12,Sheet1!A19)</f>
        <v>4</v>
      </c>
      <c r="H19" s="12">
        <f>COUNTIF('Pre-eval'!$N$2:$N$12,Sheet1!A19)</f>
        <v>4</v>
      </c>
      <c r="I19" s="12">
        <f>COUNTIF('Pre-eval'!$O$2:$O$12,Sheet1!A19)</f>
        <v>1</v>
      </c>
      <c r="J19">
        <f>COUNTIF('Post Eval'!$F$2:$F$12,A19)</f>
        <v>2</v>
      </c>
      <c r="K19">
        <f>COUNTIF('Post Eval'!$G$2:$G$12,A19)</f>
        <v>3</v>
      </c>
      <c r="L19">
        <f>COUNTIF('Post Eval'!$H$2:$H$12,A19)</f>
        <v>4</v>
      </c>
      <c r="M19">
        <f>COUNTIF('Post Eval'!$M$2:$M$12,A19)</f>
        <v>2</v>
      </c>
      <c r="N19">
        <f>COUNTIF('Post Eval'!$S$2:$S$12,A19)</f>
        <v>2</v>
      </c>
      <c r="O19">
        <f>COUNTIF('Post Eval'!$T$2:$T$12,A19)</f>
        <v>0</v>
      </c>
    </row>
    <row r="20" spans="1:15" x14ac:dyDescent="0.2">
      <c r="A20">
        <v>8</v>
      </c>
      <c r="G20" s="12">
        <f>COUNTIF('Pre-eval'!$M$2:$M$12,Sheet1!A20)</f>
        <v>2</v>
      </c>
      <c r="H20" s="12">
        <f>COUNTIF('Pre-eval'!$N$2:$N$12,Sheet1!A20)</f>
        <v>0</v>
      </c>
      <c r="I20" s="12">
        <f>COUNTIF('Pre-eval'!$O$2:$O$12,Sheet1!A20)</f>
        <v>0</v>
      </c>
      <c r="J20">
        <f>COUNTIF('Post Eval'!$F$2:$F$12,A20)</f>
        <v>0</v>
      </c>
      <c r="K20">
        <f>COUNTIF('Post Eval'!$G$2:$G$12,A20)</f>
        <v>0</v>
      </c>
      <c r="L20">
        <f>COUNTIF('Post Eval'!$H$2:$H$12,A20)</f>
        <v>0</v>
      </c>
    </row>
    <row r="21" spans="1:15" x14ac:dyDescent="0.2">
      <c r="A21">
        <v>9</v>
      </c>
      <c r="G21" s="12">
        <f>COUNTIF('Pre-eval'!$M$2:$M$12,Sheet1!A21)</f>
        <v>0</v>
      </c>
      <c r="H21" s="12">
        <f>COUNTIF('Pre-eval'!$N$2:$N$12,Sheet1!A21)</f>
        <v>0</v>
      </c>
      <c r="I21" s="12">
        <f>COUNTIF('Pre-eval'!$O$2:$O$12,Sheet1!A21)</f>
        <v>0</v>
      </c>
      <c r="J21">
        <f>COUNTIF('Post Eval'!$F$2:$F$12,A21)</f>
        <v>0</v>
      </c>
      <c r="K21">
        <f>COUNTIF('Post Eval'!$G$2:$G$12,A21)</f>
        <v>0</v>
      </c>
      <c r="L21">
        <f>COUNTIF('Post Eval'!$H$2:$H$12,A21)</f>
        <v>1</v>
      </c>
    </row>
    <row r="22" spans="1:15" x14ac:dyDescent="0.2">
      <c r="G22" s="12"/>
    </row>
    <row r="23" spans="1:15" x14ac:dyDescent="0.2">
      <c r="A23" s="14" t="s">
        <v>255</v>
      </c>
      <c r="B23" s="14"/>
      <c r="G23" s="12"/>
    </row>
    <row r="24" spans="1:15" x14ac:dyDescent="0.2">
      <c r="A24" s="13" t="s">
        <v>256</v>
      </c>
      <c r="B24">
        <f>COUNTIF('Pre-eval'!$I$2:$I$12,Sheet1!A24)</f>
        <v>0</v>
      </c>
      <c r="G24" s="12"/>
    </row>
    <row r="25" spans="1:15" x14ac:dyDescent="0.2">
      <c r="A25" s="13" t="s">
        <v>20</v>
      </c>
      <c r="B25">
        <f>COUNTIF('Pre-eval'!$I$2:$I$12,Sheet1!A25)</f>
        <v>11</v>
      </c>
      <c r="G25" s="12"/>
    </row>
    <row r="26" spans="1:15" x14ac:dyDescent="0.2">
      <c r="G26" s="11"/>
    </row>
  </sheetData>
  <mergeCells count="1">
    <mergeCell ref="A23:B23"/>
  </mergeCells>
  <pageMargins left="0.7" right="0.7" top="0.75" bottom="0.75" header="0.3" footer="0.3"/>
  <pageSetup orientation="portrait" r:id="rId2"/>
  <ignoredErrors>
    <ignoredError sqref="E1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90" zoomScaleNormal="90" workbookViewId="0">
      <selection activeCell="G96" sqref="G96"/>
    </sheetView>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Pre-eval</vt:lpstr>
      <vt:lpstr>Eval</vt:lpstr>
      <vt:lpstr>Post Eval</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Kalpesh Padia</cp:lastModifiedBy>
  <dcterms:modified xsi:type="dcterms:W3CDTF">2013-11-07T05:41:45Z</dcterms:modified>
</cp:coreProperties>
</file>