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oval/Documents/D O C U M E N T S/W O R K/AIMS/Flow_Exp/2.0 Data/2.4 Data_Analysis_Flow_Exp/2024_CoralRecruit_SurvGrowth_DataAnalysis/"/>
    </mc:Choice>
  </mc:AlternateContent>
  <xr:revisionPtr revIDLastSave="0" documentId="13_ncr:1_{4B250E6D-611D-3141-9BA9-403FDF5EA482}" xr6:coauthVersionLast="47" xr6:coauthVersionMax="47" xr10:uidLastSave="{00000000-0000-0000-0000-000000000000}"/>
  <bookViews>
    <workbookView xWindow="17360" yWindow="940" windowWidth="17060" windowHeight="19400" xr2:uid="{F145F7B7-C813-B245-9F29-40BF28AFA606}"/>
  </bookViews>
  <sheets>
    <sheet name="2024_Growth_FlowExp" sheetId="3" r:id="rId1"/>
    <sheet name="Meta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1" i="3" l="1"/>
  <c r="T111" i="3" s="1"/>
  <c r="Q112" i="3"/>
  <c r="T112" i="3" s="1"/>
  <c r="Q113" i="3"/>
  <c r="T113" i="3" s="1"/>
  <c r="Q114" i="3"/>
  <c r="T114" i="3" s="1"/>
  <c r="Q115" i="3"/>
  <c r="T115" i="3" s="1"/>
  <c r="Q116" i="3"/>
  <c r="T116" i="3" s="1"/>
  <c r="Q117" i="3"/>
  <c r="T117" i="3" s="1"/>
  <c r="Q118" i="3"/>
  <c r="T118" i="3" s="1"/>
  <c r="Q119" i="3"/>
  <c r="T119" i="3" s="1"/>
  <c r="Q120" i="3"/>
  <c r="T120" i="3" s="1"/>
  <c r="Q121" i="3"/>
  <c r="T121" i="3" s="1"/>
  <c r="Q122" i="3"/>
  <c r="T122" i="3" s="1"/>
  <c r="Q123" i="3"/>
  <c r="T123" i="3" s="1"/>
  <c r="Q124" i="3"/>
  <c r="T124" i="3" s="1"/>
  <c r="Q125" i="3"/>
  <c r="T125" i="3" s="1"/>
  <c r="Q126" i="3"/>
  <c r="T126" i="3" s="1"/>
  <c r="Q127" i="3"/>
  <c r="T127" i="3" s="1"/>
  <c r="Q128" i="3"/>
  <c r="Q129" i="3"/>
  <c r="T129" i="3" s="1"/>
  <c r="Q130" i="3"/>
  <c r="T130" i="3" s="1"/>
  <c r="Q131" i="3"/>
  <c r="T131" i="3" s="1"/>
  <c r="Q132" i="3"/>
  <c r="T132" i="3" s="1"/>
  <c r="Q133" i="3"/>
  <c r="T133" i="3" s="1"/>
  <c r="Q134" i="3"/>
  <c r="T134" i="3" s="1"/>
  <c r="Q135" i="3"/>
  <c r="T135" i="3" s="1"/>
  <c r="Q136" i="3"/>
  <c r="T136" i="3" s="1"/>
  <c r="Q137" i="3"/>
  <c r="T137" i="3" s="1"/>
  <c r="Q138" i="3"/>
  <c r="Q139" i="3"/>
  <c r="T139" i="3" s="1"/>
  <c r="Q140" i="3"/>
  <c r="T140" i="3" s="1"/>
  <c r="Q141" i="3"/>
  <c r="T141" i="3" s="1"/>
  <c r="Q142" i="3"/>
  <c r="T142" i="3" s="1"/>
  <c r="Q143" i="3"/>
  <c r="T143" i="3" s="1"/>
  <c r="Q144" i="3"/>
  <c r="T144" i="3" s="1"/>
  <c r="Q145" i="3"/>
  <c r="T145" i="3" s="1"/>
  <c r="Q146" i="3"/>
  <c r="T146" i="3" s="1"/>
  <c r="Q147" i="3"/>
  <c r="T147" i="3" s="1"/>
  <c r="Q148" i="3"/>
  <c r="Q149" i="3"/>
  <c r="T149" i="3" s="1"/>
  <c r="Q150" i="3"/>
  <c r="T150" i="3" s="1"/>
  <c r="Q151" i="3"/>
  <c r="T151" i="3" s="1"/>
  <c r="Q152" i="3"/>
  <c r="T152" i="3" s="1"/>
  <c r="Q153" i="3"/>
  <c r="T153" i="3" s="1"/>
  <c r="Q154" i="3"/>
  <c r="T154" i="3" s="1"/>
  <c r="Q155" i="3"/>
  <c r="T155" i="3" s="1"/>
  <c r="Q156" i="3"/>
  <c r="T156" i="3" s="1"/>
  <c r="Q157" i="3"/>
  <c r="T157" i="3" s="1"/>
  <c r="Q158" i="3"/>
  <c r="Q159" i="3"/>
  <c r="T159" i="3" s="1"/>
  <c r="Q160" i="3"/>
  <c r="T160" i="3" s="1"/>
  <c r="Q161" i="3"/>
  <c r="T161" i="3" s="1"/>
  <c r="Q162" i="3"/>
  <c r="T162" i="3" s="1"/>
  <c r="Q163" i="3"/>
  <c r="T163" i="3" s="1"/>
  <c r="Q164" i="3"/>
  <c r="T164" i="3" s="1"/>
  <c r="Q165" i="3"/>
  <c r="T165" i="3" s="1"/>
  <c r="Q166" i="3"/>
  <c r="T166" i="3" s="1"/>
  <c r="Q167" i="3"/>
  <c r="T167" i="3" s="1"/>
  <c r="Q168" i="3"/>
  <c r="Q169" i="3"/>
  <c r="T169" i="3" s="1"/>
  <c r="Q170" i="3"/>
  <c r="T170" i="3" s="1"/>
  <c r="Q171" i="3"/>
  <c r="T171" i="3" s="1"/>
  <c r="Q172" i="3"/>
  <c r="T172" i="3" s="1"/>
  <c r="Q173" i="3"/>
  <c r="T173" i="3" s="1"/>
  <c r="Q174" i="3"/>
  <c r="T174" i="3" s="1"/>
  <c r="Q175" i="3"/>
  <c r="T175" i="3" s="1"/>
  <c r="Q176" i="3"/>
  <c r="T176" i="3" s="1"/>
  <c r="Q177" i="3"/>
  <c r="T177" i="3" s="1"/>
  <c r="Q178" i="3"/>
  <c r="Q179" i="3"/>
  <c r="T179" i="3" s="1"/>
  <c r="Q180" i="3"/>
  <c r="T180" i="3" s="1"/>
  <c r="Q181" i="3"/>
  <c r="T181" i="3" s="1"/>
  <c r="Q182" i="3"/>
  <c r="T182" i="3" s="1"/>
  <c r="Q183" i="3"/>
  <c r="T183" i="3" s="1"/>
  <c r="Q184" i="3"/>
  <c r="T184" i="3" s="1"/>
  <c r="Q185" i="3"/>
  <c r="T185" i="3" s="1"/>
  <c r="Q186" i="3"/>
  <c r="T186" i="3" s="1"/>
  <c r="Q187" i="3"/>
  <c r="T187" i="3" s="1"/>
  <c r="Q188" i="3"/>
  <c r="Q189" i="3"/>
  <c r="T189" i="3" s="1"/>
  <c r="Q190" i="3"/>
  <c r="T190" i="3" s="1"/>
  <c r="Q191" i="3"/>
  <c r="T191" i="3" s="1"/>
  <c r="Q192" i="3"/>
  <c r="T192" i="3" s="1"/>
  <c r="Q193" i="3"/>
  <c r="T193" i="3" s="1"/>
  <c r="Q194" i="3"/>
  <c r="T194" i="3" s="1"/>
  <c r="Q195" i="3"/>
  <c r="T195" i="3" s="1"/>
  <c r="Q196" i="3"/>
  <c r="T196" i="3" s="1"/>
  <c r="Q197" i="3"/>
  <c r="T197" i="3" s="1"/>
  <c r="Q198" i="3"/>
  <c r="Q199" i="3"/>
  <c r="T199" i="3" s="1"/>
  <c r="Q200" i="3"/>
  <c r="T200" i="3" s="1"/>
  <c r="Q201" i="3"/>
  <c r="T201" i="3" s="1"/>
  <c r="Q202" i="3"/>
  <c r="T202" i="3" s="1"/>
  <c r="Q203" i="3"/>
  <c r="T203" i="3" s="1"/>
  <c r="Q204" i="3"/>
  <c r="T204" i="3" s="1"/>
  <c r="Q205" i="3"/>
  <c r="T205" i="3" s="1"/>
  <c r="Q206" i="3"/>
  <c r="T206" i="3" s="1"/>
  <c r="Q207" i="3"/>
  <c r="T207" i="3" s="1"/>
  <c r="Q208" i="3"/>
  <c r="Q209" i="3"/>
  <c r="T209" i="3" s="1"/>
  <c r="Q210" i="3"/>
  <c r="T210" i="3" s="1"/>
  <c r="Q211" i="3"/>
  <c r="T211" i="3" s="1"/>
  <c r="Q212" i="3"/>
  <c r="T212" i="3" s="1"/>
  <c r="Q213" i="3"/>
  <c r="T213" i="3" s="1"/>
  <c r="Q214" i="3"/>
  <c r="T214" i="3" s="1"/>
  <c r="Q215" i="3"/>
  <c r="T215" i="3" s="1"/>
  <c r="Q216" i="3"/>
  <c r="T216" i="3" s="1"/>
  <c r="Q217" i="3"/>
  <c r="T217" i="3" s="1"/>
  <c r="Q218" i="3"/>
  <c r="Q219" i="3"/>
  <c r="T219" i="3" s="1"/>
  <c r="Q220" i="3"/>
  <c r="T220" i="3" s="1"/>
  <c r="Q221" i="3"/>
  <c r="T221" i="3" s="1"/>
  <c r="Q222" i="3"/>
  <c r="T222" i="3" s="1"/>
  <c r="Q223" i="3"/>
  <c r="T223" i="3" s="1"/>
  <c r="Q224" i="3"/>
  <c r="T224" i="3" s="1"/>
  <c r="Q225" i="3"/>
  <c r="T225" i="3" s="1"/>
  <c r="Q226" i="3"/>
  <c r="T226" i="3" s="1"/>
  <c r="Q227" i="3"/>
  <c r="T227" i="3" s="1"/>
  <c r="Q228" i="3"/>
  <c r="Q229" i="3"/>
  <c r="T229" i="3" s="1"/>
  <c r="Q230" i="3"/>
  <c r="T230" i="3" s="1"/>
  <c r="Q231" i="3"/>
  <c r="T231" i="3" s="1"/>
  <c r="Q232" i="3"/>
  <c r="T232" i="3" s="1"/>
  <c r="Q233" i="3"/>
  <c r="T233" i="3" s="1"/>
  <c r="Q234" i="3"/>
  <c r="T234" i="3" s="1"/>
  <c r="Q235" i="3"/>
  <c r="T235" i="3" s="1"/>
  <c r="Q236" i="3"/>
  <c r="T236" i="3" s="1"/>
  <c r="Q237" i="3"/>
  <c r="T237" i="3" s="1"/>
  <c r="Q238" i="3"/>
  <c r="Q239" i="3"/>
  <c r="T239" i="3" s="1"/>
  <c r="Q240" i="3"/>
  <c r="T240" i="3" s="1"/>
  <c r="Q241" i="3"/>
  <c r="T241" i="3" s="1"/>
  <c r="Q242" i="3"/>
  <c r="T242" i="3" s="1"/>
  <c r="Q243" i="3"/>
  <c r="T243" i="3" s="1"/>
  <c r="Q244" i="3"/>
  <c r="T244" i="3" s="1"/>
  <c r="Q245" i="3"/>
  <c r="T245" i="3" s="1"/>
  <c r="Q246" i="3"/>
  <c r="T246" i="3" s="1"/>
  <c r="Q247" i="3"/>
  <c r="T247" i="3" s="1"/>
  <c r="Q248" i="3"/>
  <c r="Q249" i="3"/>
  <c r="T249" i="3" s="1"/>
  <c r="Q250" i="3"/>
  <c r="T250" i="3" s="1"/>
  <c r="Q251" i="3"/>
  <c r="T251" i="3" s="1"/>
  <c r="Q252" i="3"/>
  <c r="T252" i="3" s="1"/>
  <c r="Q253" i="3"/>
  <c r="Q254" i="3"/>
  <c r="T254" i="3" s="1"/>
  <c r="Q255" i="3"/>
  <c r="T255" i="3" s="1"/>
  <c r="Q256" i="3"/>
  <c r="T256" i="3" s="1"/>
  <c r="Q257" i="3"/>
  <c r="T257" i="3" s="1"/>
  <c r="Q258" i="3"/>
  <c r="Q259" i="3"/>
  <c r="T259" i="3" s="1"/>
  <c r="Q260" i="3"/>
  <c r="T260" i="3" s="1"/>
  <c r="Q261" i="3"/>
  <c r="T261" i="3" s="1"/>
  <c r="Q262" i="3"/>
  <c r="T262" i="3" s="1"/>
  <c r="Q263" i="3"/>
  <c r="Q264" i="3"/>
  <c r="T264" i="3" s="1"/>
  <c r="Q265" i="3"/>
  <c r="T265" i="3" s="1"/>
  <c r="Q266" i="3"/>
  <c r="T266" i="3" s="1"/>
  <c r="Q267" i="3"/>
  <c r="T267" i="3" s="1"/>
  <c r="Q268" i="3"/>
  <c r="Q269" i="3"/>
  <c r="T269" i="3" s="1"/>
  <c r="Q270" i="3"/>
  <c r="T270" i="3" s="1"/>
  <c r="Q271" i="3"/>
  <c r="T271" i="3" s="1"/>
  <c r="Q272" i="3"/>
  <c r="T272" i="3" s="1"/>
  <c r="Q273" i="3"/>
  <c r="Q274" i="3"/>
  <c r="T274" i="3" s="1"/>
  <c r="Q275" i="3"/>
  <c r="T275" i="3" s="1"/>
  <c r="Q276" i="3"/>
  <c r="T276" i="3" s="1"/>
  <c r="Q277" i="3"/>
  <c r="T277" i="3" s="1"/>
  <c r="Q278" i="3"/>
  <c r="Q279" i="3"/>
  <c r="T279" i="3" s="1"/>
  <c r="Q280" i="3"/>
  <c r="T280" i="3" s="1"/>
  <c r="Q281" i="3"/>
  <c r="T281" i="3" s="1"/>
  <c r="Q282" i="3"/>
  <c r="T282" i="3" s="1"/>
  <c r="Q283" i="3"/>
  <c r="Q284" i="3"/>
  <c r="T284" i="3" s="1"/>
  <c r="Q285" i="3"/>
  <c r="T285" i="3" s="1"/>
  <c r="Q286" i="3"/>
  <c r="T286" i="3" s="1"/>
  <c r="Q287" i="3"/>
  <c r="T287" i="3" s="1"/>
  <c r="Q288" i="3"/>
  <c r="Q289" i="3"/>
  <c r="T289" i="3" s="1"/>
  <c r="Q290" i="3"/>
  <c r="T290" i="3" s="1"/>
  <c r="Q291" i="3"/>
  <c r="T291" i="3" s="1"/>
  <c r="Q292" i="3"/>
  <c r="T292" i="3" s="1"/>
  <c r="Q293" i="3"/>
  <c r="Q294" i="3"/>
  <c r="T294" i="3" s="1"/>
  <c r="Q295" i="3"/>
  <c r="T295" i="3" s="1"/>
  <c r="Q296" i="3"/>
  <c r="T296" i="3" s="1"/>
  <c r="Q297" i="3"/>
  <c r="T297" i="3" s="1"/>
  <c r="Q298" i="3"/>
  <c r="Q299" i="3"/>
  <c r="T299" i="3" s="1"/>
  <c r="Q300" i="3"/>
  <c r="T300" i="3" s="1"/>
  <c r="Q301" i="3"/>
  <c r="T301" i="3" s="1"/>
  <c r="Q302" i="3"/>
  <c r="T302" i="3" s="1"/>
  <c r="Q303" i="3"/>
  <c r="Q304" i="3"/>
  <c r="T304" i="3" s="1"/>
  <c r="Q305" i="3"/>
  <c r="T305" i="3" s="1"/>
  <c r="Q306" i="3"/>
  <c r="T306" i="3" s="1"/>
  <c r="Q307" i="3"/>
  <c r="T307" i="3" s="1"/>
  <c r="Q308" i="3"/>
  <c r="Q309" i="3"/>
  <c r="T309" i="3" s="1"/>
  <c r="Q310" i="3"/>
  <c r="T310" i="3" s="1"/>
  <c r="Q311" i="3"/>
  <c r="T311" i="3" s="1"/>
  <c r="Q312" i="3"/>
  <c r="T312" i="3" s="1"/>
  <c r="Q313" i="3"/>
  <c r="Q314" i="3"/>
  <c r="T314" i="3" s="1"/>
  <c r="Q315" i="3"/>
  <c r="T315" i="3" s="1"/>
  <c r="Q316" i="3"/>
  <c r="T316" i="3" s="1"/>
  <c r="Q317" i="3"/>
  <c r="T317" i="3" s="1"/>
  <c r="Q318" i="3"/>
  <c r="Q319" i="3"/>
  <c r="T319" i="3" s="1"/>
  <c r="Q320" i="3"/>
  <c r="T320" i="3" s="1"/>
  <c r="Q321" i="3"/>
  <c r="T321" i="3" s="1"/>
  <c r="Q322" i="3"/>
  <c r="T322" i="3" s="1"/>
  <c r="Q323" i="3"/>
  <c r="Q324" i="3"/>
  <c r="T324" i="3" s="1"/>
  <c r="Q325" i="3"/>
  <c r="T325" i="3" s="1"/>
  <c r="Q326" i="3"/>
  <c r="T326" i="3" s="1"/>
  <c r="Q327" i="3"/>
  <c r="T327" i="3" s="1"/>
  <c r="Q328" i="3"/>
  <c r="Q329" i="3"/>
  <c r="T329" i="3" s="1"/>
  <c r="Q330" i="3"/>
  <c r="T330" i="3" s="1"/>
  <c r="Q331" i="3"/>
  <c r="T331" i="3" s="1"/>
  <c r="Q332" i="3"/>
  <c r="T332" i="3" s="1"/>
  <c r="Q333" i="3"/>
  <c r="Q334" i="3"/>
  <c r="T334" i="3" s="1"/>
  <c r="Q335" i="3"/>
  <c r="T335" i="3" s="1"/>
  <c r="Q336" i="3"/>
  <c r="T336" i="3" s="1"/>
  <c r="Q337" i="3"/>
  <c r="T337" i="3" s="1"/>
  <c r="Q338" i="3"/>
  <c r="Q339" i="3"/>
  <c r="T339" i="3" s="1"/>
  <c r="Q340" i="3"/>
  <c r="T340" i="3" s="1"/>
  <c r="Q341" i="3"/>
  <c r="T341" i="3" s="1"/>
  <c r="Q342" i="3"/>
  <c r="T342" i="3" s="1"/>
  <c r="Q343" i="3"/>
  <c r="Q344" i="3"/>
  <c r="T344" i="3" s="1"/>
  <c r="Q345" i="3"/>
  <c r="T345" i="3" s="1"/>
  <c r="Q346" i="3"/>
  <c r="T346" i="3" s="1"/>
  <c r="Q347" i="3"/>
  <c r="T347" i="3" s="1"/>
  <c r="Q348" i="3"/>
  <c r="Q349" i="3"/>
  <c r="T349" i="3" s="1"/>
  <c r="Q350" i="3"/>
  <c r="T350" i="3" s="1"/>
  <c r="Q351" i="3"/>
  <c r="T351" i="3" s="1"/>
  <c r="Q352" i="3"/>
  <c r="T352" i="3" s="1"/>
  <c r="Q353" i="3"/>
  <c r="Q354" i="3"/>
  <c r="T354" i="3" s="1"/>
  <c r="Q355" i="3"/>
  <c r="T355" i="3" s="1"/>
  <c r="Q356" i="3"/>
  <c r="T356" i="3" s="1"/>
  <c r="Q357" i="3"/>
  <c r="T357" i="3" s="1"/>
  <c r="Q358" i="3"/>
  <c r="Q359" i="3"/>
  <c r="T359" i="3" s="1"/>
  <c r="Q360" i="3"/>
  <c r="T360" i="3" s="1"/>
  <c r="Q361" i="3"/>
  <c r="T361" i="3" s="1"/>
  <c r="Q362" i="3"/>
  <c r="T362" i="3" s="1"/>
  <c r="Q363" i="3"/>
  <c r="Q364" i="3"/>
  <c r="T364" i="3" s="1"/>
  <c r="Q365" i="3"/>
  <c r="T365" i="3" s="1"/>
  <c r="Q366" i="3"/>
  <c r="T366" i="3" s="1"/>
  <c r="Q367" i="3"/>
  <c r="T367" i="3" s="1"/>
  <c r="Q368" i="3"/>
  <c r="Q369" i="3"/>
  <c r="T369" i="3" s="1"/>
  <c r="Q370" i="3"/>
  <c r="T370" i="3" s="1"/>
  <c r="Q371" i="3"/>
  <c r="T371" i="3" s="1"/>
  <c r="Q372" i="3"/>
  <c r="T372" i="3" s="1"/>
  <c r="Q373" i="3"/>
  <c r="Q374" i="3"/>
  <c r="T374" i="3" s="1"/>
  <c r="Q375" i="3"/>
  <c r="T375" i="3" s="1"/>
  <c r="Q376" i="3"/>
  <c r="T376" i="3" s="1"/>
  <c r="Q377" i="3"/>
  <c r="T377" i="3" s="1"/>
  <c r="Q378" i="3"/>
  <c r="Q379" i="3"/>
  <c r="T379" i="3" s="1"/>
  <c r="Q380" i="3"/>
  <c r="T380" i="3" s="1"/>
  <c r="Q381" i="3"/>
  <c r="T381" i="3" s="1"/>
  <c r="Q382" i="3"/>
  <c r="T382" i="3" s="1"/>
  <c r="Q383" i="3"/>
  <c r="Q384" i="3"/>
  <c r="T384" i="3" s="1"/>
  <c r="Q385" i="3"/>
  <c r="T385" i="3" s="1"/>
  <c r="Q386" i="3"/>
  <c r="T386" i="3" s="1"/>
  <c r="Q387" i="3"/>
  <c r="T387" i="3" s="1"/>
  <c r="Q388" i="3"/>
  <c r="Q389" i="3"/>
  <c r="T389" i="3" s="1"/>
  <c r="Q390" i="3"/>
  <c r="T390" i="3" s="1"/>
  <c r="Q391" i="3"/>
  <c r="T391" i="3" s="1"/>
  <c r="Q392" i="3"/>
  <c r="T392" i="3" s="1"/>
  <c r="Q393" i="3"/>
  <c r="Q394" i="3"/>
  <c r="T394" i="3" s="1"/>
  <c r="Q395" i="3"/>
  <c r="T395" i="3" s="1"/>
  <c r="Q396" i="3"/>
  <c r="T396" i="3" s="1"/>
  <c r="Q397" i="3"/>
  <c r="T397" i="3" s="1"/>
  <c r="Q398" i="3"/>
  <c r="Q399" i="3"/>
  <c r="T399" i="3" s="1"/>
  <c r="Q400" i="3"/>
  <c r="T400" i="3" s="1"/>
  <c r="Q401" i="3"/>
  <c r="T401" i="3" s="1"/>
  <c r="Q402" i="3"/>
  <c r="T402" i="3" s="1"/>
  <c r="Q403" i="3"/>
  <c r="Q404" i="3"/>
  <c r="T404" i="3" s="1"/>
  <c r="Q405" i="3"/>
  <c r="T405" i="3" s="1"/>
  <c r="Q406" i="3"/>
  <c r="T406" i="3" s="1"/>
  <c r="Q407" i="3"/>
  <c r="T407" i="3" s="1"/>
  <c r="Q408" i="3"/>
  <c r="Q409" i="3"/>
  <c r="T409" i="3" s="1"/>
  <c r="Q410" i="3"/>
  <c r="T410" i="3" s="1"/>
  <c r="Q411" i="3"/>
  <c r="T411" i="3" s="1"/>
  <c r="Q412" i="3"/>
  <c r="T412" i="3" s="1"/>
  <c r="Q413" i="3"/>
  <c r="Q414" i="3"/>
  <c r="T414" i="3" s="1"/>
  <c r="Q415" i="3"/>
  <c r="T415" i="3" s="1"/>
  <c r="Q416" i="3"/>
  <c r="T416" i="3" s="1"/>
  <c r="Q417" i="3"/>
  <c r="T417" i="3" s="1"/>
  <c r="Q418" i="3"/>
  <c r="Q419" i="3"/>
  <c r="T419" i="3" s="1"/>
  <c r="Q420" i="3"/>
  <c r="T420" i="3" s="1"/>
  <c r="Q421" i="3"/>
  <c r="T421" i="3" s="1"/>
  <c r="Q422" i="3"/>
  <c r="T422" i="3" s="1"/>
  <c r="Q423" i="3"/>
  <c r="Q424" i="3"/>
  <c r="T424" i="3" s="1"/>
  <c r="Q425" i="3"/>
  <c r="T425" i="3" s="1"/>
  <c r="Q426" i="3"/>
  <c r="T426" i="3" s="1"/>
  <c r="Q427" i="3"/>
  <c r="T427" i="3" s="1"/>
  <c r="Q428" i="3"/>
  <c r="Q429" i="3"/>
  <c r="T429" i="3" s="1"/>
  <c r="Q430" i="3"/>
  <c r="T430" i="3" s="1"/>
  <c r="Q431" i="3"/>
  <c r="T431" i="3" s="1"/>
  <c r="Q432" i="3"/>
  <c r="T432" i="3" s="1"/>
  <c r="Q433" i="3"/>
  <c r="Q434" i="3"/>
  <c r="Q435" i="3"/>
  <c r="T435" i="3" s="1"/>
  <c r="Q436" i="3"/>
  <c r="T436" i="3" s="1"/>
  <c r="Q437" i="3"/>
  <c r="T437" i="3" s="1"/>
  <c r="Q438" i="3"/>
  <c r="Q439" i="3"/>
  <c r="T439" i="3" s="1"/>
  <c r="Q440" i="3"/>
  <c r="T440" i="3" s="1"/>
  <c r="Q441" i="3"/>
  <c r="T441" i="3" s="1"/>
  <c r="Q442" i="3"/>
  <c r="T442" i="3" s="1"/>
  <c r="Q443" i="3"/>
  <c r="Q444" i="3"/>
  <c r="Q445" i="3"/>
  <c r="T445" i="3" s="1"/>
  <c r="Q446" i="3"/>
  <c r="T446" i="3" s="1"/>
  <c r="Q447" i="3"/>
  <c r="T447" i="3" s="1"/>
  <c r="Q448" i="3"/>
  <c r="Q449" i="3"/>
  <c r="T449" i="3" s="1"/>
  <c r="Q450" i="3"/>
  <c r="T450" i="3" s="1"/>
  <c r="Q451" i="3"/>
  <c r="T451" i="3" s="1"/>
  <c r="Q452" i="3"/>
  <c r="T452" i="3" s="1"/>
  <c r="Q453" i="3"/>
  <c r="Q454" i="3"/>
  <c r="Q455" i="3"/>
  <c r="T455" i="3" s="1"/>
  <c r="Q456" i="3"/>
  <c r="T456" i="3" s="1"/>
  <c r="Q457" i="3"/>
  <c r="T457" i="3" s="1"/>
  <c r="Q67" i="3"/>
  <c r="T67" i="3" s="1"/>
  <c r="Q68" i="3"/>
  <c r="T68" i="3" s="1"/>
  <c r="Q69" i="3"/>
  <c r="T69" i="3" s="1"/>
  <c r="Q70" i="3"/>
  <c r="T70" i="3" s="1"/>
  <c r="Q71" i="3"/>
  <c r="T71" i="3" s="1"/>
  <c r="Q72" i="3"/>
  <c r="T72" i="3" s="1"/>
  <c r="Q73" i="3"/>
  <c r="T73" i="3" s="1"/>
  <c r="Q74" i="3"/>
  <c r="T74" i="3" s="1"/>
  <c r="Q75" i="3"/>
  <c r="T75" i="3" s="1"/>
  <c r="Q76" i="3"/>
  <c r="T76" i="3" s="1"/>
  <c r="Q77" i="3"/>
  <c r="T77" i="3" s="1"/>
  <c r="Q78" i="3"/>
  <c r="T78" i="3" s="1"/>
  <c r="Q79" i="3"/>
  <c r="T79" i="3" s="1"/>
  <c r="Q80" i="3"/>
  <c r="T80" i="3" s="1"/>
  <c r="Q81" i="3"/>
  <c r="T81" i="3" s="1"/>
  <c r="Q82" i="3"/>
  <c r="T82" i="3" s="1"/>
  <c r="Q83" i="3"/>
  <c r="T83" i="3" s="1"/>
  <c r="Q84" i="3"/>
  <c r="T84" i="3" s="1"/>
  <c r="Q85" i="3"/>
  <c r="T85" i="3" s="1"/>
  <c r="Q86" i="3"/>
  <c r="T86" i="3" s="1"/>
  <c r="Q87" i="3"/>
  <c r="T87" i="3" s="1"/>
  <c r="Q88" i="3"/>
  <c r="T88" i="3" s="1"/>
  <c r="Q89" i="3"/>
  <c r="T89" i="3" s="1"/>
  <c r="Q90" i="3"/>
  <c r="T90" i="3" s="1"/>
  <c r="Q91" i="3"/>
  <c r="T91" i="3" s="1"/>
  <c r="Q92" i="3"/>
  <c r="T92" i="3" s="1"/>
  <c r="Q93" i="3"/>
  <c r="T93" i="3" s="1"/>
  <c r="Q94" i="3"/>
  <c r="T94" i="3" s="1"/>
  <c r="Q95" i="3"/>
  <c r="T95" i="3" s="1"/>
  <c r="Q96" i="3"/>
  <c r="T96" i="3" s="1"/>
  <c r="Q97" i="3"/>
  <c r="T97" i="3" s="1"/>
  <c r="Q98" i="3"/>
  <c r="T98" i="3" s="1"/>
  <c r="Q99" i="3"/>
  <c r="T99" i="3" s="1"/>
  <c r="Q100" i="3"/>
  <c r="T100" i="3" s="1"/>
  <c r="Q101" i="3"/>
  <c r="T101" i="3" s="1"/>
  <c r="Q102" i="3"/>
  <c r="T102" i="3" s="1"/>
  <c r="Q103" i="3"/>
  <c r="T103" i="3" s="1"/>
  <c r="Q104" i="3"/>
  <c r="T104" i="3" s="1"/>
  <c r="Q105" i="3"/>
  <c r="T105" i="3" s="1"/>
  <c r="Q106" i="3"/>
  <c r="T106" i="3" s="1"/>
  <c r="Q107" i="3"/>
  <c r="T107" i="3" s="1"/>
  <c r="Q108" i="3"/>
  <c r="T108" i="3" s="1"/>
  <c r="Q109" i="3"/>
  <c r="T109" i="3" s="1"/>
  <c r="Q110" i="3"/>
  <c r="T110" i="3" s="1"/>
  <c r="N75" i="3"/>
  <c r="O75" i="3"/>
  <c r="Q2" i="3"/>
  <c r="T2" i="3" s="1"/>
  <c r="Q3" i="3"/>
  <c r="T3" i="3" s="1"/>
  <c r="Q4" i="3"/>
  <c r="T4" i="3" s="1"/>
  <c r="Q5" i="3"/>
  <c r="T5" i="3" s="1"/>
  <c r="Q6" i="3"/>
  <c r="T6" i="3" s="1"/>
  <c r="Q7" i="3"/>
  <c r="T7" i="3" s="1"/>
  <c r="Q8" i="3"/>
  <c r="T8" i="3" s="1"/>
  <c r="Q9" i="3"/>
  <c r="T9" i="3" s="1"/>
  <c r="Q10" i="3"/>
  <c r="T10" i="3" s="1"/>
  <c r="Q11" i="3"/>
  <c r="T11" i="3" s="1"/>
  <c r="Q12" i="3"/>
  <c r="T12" i="3" s="1"/>
  <c r="Q13" i="3"/>
  <c r="T13" i="3" s="1"/>
  <c r="Q14" i="3"/>
  <c r="T14" i="3" s="1"/>
  <c r="Q15" i="3"/>
  <c r="T15" i="3" s="1"/>
  <c r="Q16" i="3"/>
  <c r="T16" i="3" s="1"/>
  <c r="Q17" i="3"/>
  <c r="T17" i="3" s="1"/>
  <c r="Q18" i="3"/>
  <c r="T18" i="3" s="1"/>
  <c r="Q19" i="3"/>
  <c r="T19" i="3" s="1"/>
  <c r="Q20" i="3"/>
  <c r="T20" i="3" s="1"/>
  <c r="Q21" i="3"/>
  <c r="T21" i="3" s="1"/>
  <c r="Q22" i="3"/>
  <c r="T22" i="3" s="1"/>
  <c r="Q23" i="3"/>
  <c r="T23" i="3" s="1"/>
  <c r="Q24" i="3"/>
  <c r="T24" i="3" s="1"/>
  <c r="Q25" i="3"/>
  <c r="T25" i="3" s="1"/>
  <c r="Q26" i="3"/>
  <c r="T26" i="3" s="1"/>
  <c r="Q27" i="3"/>
  <c r="T27" i="3" s="1"/>
  <c r="Q28" i="3"/>
  <c r="T28" i="3" s="1"/>
  <c r="Q29" i="3"/>
  <c r="T29" i="3" s="1"/>
  <c r="Q30" i="3"/>
  <c r="T30" i="3" s="1"/>
  <c r="Q31" i="3"/>
  <c r="T31" i="3" s="1"/>
  <c r="Q32" i="3"/>
  <c r="T32" i="3" s="1"/>
  <c r="Q33" i="3"/>
  <c r="T33" i="3" s="1"/>
  <c r="Q34" i="3"/>
  <c r="T34" i="3" s="1"/>
  <c r="Q35" i="3"/>
  <c r="T35" i="3" s="1"/>
  <c r="Q36" i="3"/>
  <c r="T36" i="3" s="1"/>
  <c r="Q37" i="3"/>
  <c r="T37" i="3" s="1"/>
  <c r="Q38" i="3"/>
  <c r="T38" i="3" s="1"/>
  <c r="Q39" i="3"/>
  <c r="T39" i="3" s="1"/>
  <c r="Q40" i="3"/>
  <c r="T40" i="3" s="1"/>
  <c r="Q41" i="3"/>
  <c r="T41" i="3" s="1"/>
  <c r="Q42" i="3"/>
  <c r="T42" i="3" s="1"/>
  <c r="Q43" i="3"/>
  <c r="T43" i="3" s="1"/>
  <c r="Q44" i="3"/>
  <c r="T44" i="3" s="1"/>
  <c r="Q45" i="3"/>
  <c r="T45" i="3" s="1"/>
  <c r="Q46" i="3"/>
  <c r="T46" i="3" s="1"/>
  <c r="Q47" i="3"/>
  <c r="T47" i="3" s="1"/>
  <c r="Q48" i="3"/>
  <c r="T48" i="3" s="1"/>
  <c r="Q49" i="3"/>
  <c r="T49" i="3" s="1"/>
  <c r="Q50" i="3"/>
  <c r="T50" i="3" s="1"/>
  <c r="Q51" i="3"/>
  <c r="T51" i="3" s="1"/>
  <c r="Q52" i="3"/>
  <c r="T52" i="3" s="1"/>
  <c r="Q53" i="3"/>
  <c r="T53" i="3" s="1"/>
  <c r="Q54" i="3"/>
  <c r="T54" i="3" s="1"/>
  <c r="Q55" i="3"/>
  <c r="T55" i="3" s="1"/>
  <c r="Q56" i="3"/>
  <c r="T56" i="3" s="1"/>
  <c r="Q57" i="3"/>
  <c r="T57" i="3" s="1"/>
  <c r="Q58" i="3"/>
  <c r="T58" i="3" s="1"/>
  <c r="Q59" i="3"/>
  <c r="T59" i="3" s="1"/>
  <c r="Q60" i="3"/>
  <c r="T60" i="3" s="1"/>
  <c r="Q61" i="3"/>
  <c r="T61" i="3" s="1"/>
  <c r="Q62" i="3"/>
  <c r="T62" i="3" s="1"/>
  <c r="Q63" i="3"/>
  <c r="T63" i="3" s="1"/>
  <c r="Q64" i="3"/>
  <c r="T64" i="3" s="1"/>
  <c r="Q65" i="3"/>
  <c r="T65" i="3" s="1"/>
  <c r="Q66" i="3"/>
  <c r="T66" i="3" s="1"/>
  <c r="P2" i="3"/>
  <c r="P3" i="3"/>
  <c r="N2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394" i="3"/>
  <c r="P395" i="3"/>
  <c r="P396" i="3"/>
  <c r="P397" i="3"/>
  <c r="P398" i="3"/>
  <c r="P399" i="3"/>
  <c r="P400" i="3"/>
  <c r="P401" i="3"/>
  <c r="P384" i="3"/>
  <c r="P385" i="3"/>
  <c r="P386" i="3"/>
  <c r="P387" i="3"/>
  <c r="P388" i="3"/>
  <c r="P389" i="3"/>
  <c r="P390" i="3"/>
  <c r="P391" i="3"/>
  <c r="P392" i="3"/>
  <c r="P393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64" i="3"/>
  <c r="P365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10" i="3"/>
  <c r="P311" i="3"/>
  <c r="P312" i="3"/>
  <c r="P313" i="3"/>
  <c r="P314" i="3"/>
  <c r="P315" i="3"/>
  <c r="P316" i="3"/>
  <c r="P317" i="3"/>
  <c r="P300" i="3"/>
  <c r="P301" i="3"/>
  <c r="P302" i="3"/>
  <c r="P303" i="3"/>
  <c r="P304" i="3"/>
  <c r="P305" i="3"/>
  <c r="P306" i="3"/>
  <c r="P307" i="3"/>
  <c r="P308" i="3"/>
  <c r="P309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80" i="3"/>
  <c r="P81" i="3"/>
  <c r="P82" i="3"/>
  <c r="P83" i="3"/>
  <c r="P84" i="3"/>
  <c r="P85" i="3"/>
  <c r="P86" i="3"/>
  <c r="P87" i="3"/>
  <c r="P88" i="3"/>
  <c r="P79" i="3"/>
  <c r="P68" i="3"/>
  <c r="P69" i="3"/>
  <c r="P70" i="3"/>
  <c r="P71" i="3"/>
  <c r="P72" i="3"/>
  <c r="P73" i="3"/>
  <c r="P74" i="3"/>
  <c r="P75" i="3"/>
  <c r="P76" i="3"/>
  <c r="P77" i="3"/>
  <c r="P7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4" i="3"/>
  <c r="U4" i="3" s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N345" i="3"/>
  <c r="O345" i="3"/>
  <c r="N346" i="3"/>
  <c r="O346" i="3"/>
  <c r="N347" i="3"/>
  <c r="O347" i="3"/>
  <c r="N348" i="3"/>
  <c r="T348" i="3" s="1"/>
  <c r="O348" i="3"/>
  <c r="N349" i="3"/>
  <c r="O349" i="3"/>
  <c r="N350" i="3"/>
  <c r="O350" i="3"/>
  <c r="N351" i="3"/>
  <c r="O351" i="3"/>
  <c r="N352" i="3"/>
  <c r="O352" i="3"/>
  <c r="N353" i="3"/>
  <c r="W353" i="3" s="1"/>
  <c r="X353" i="3" s="1"/>
  <c r="O353" i="3"/>
  <c r="N354" i="3"/>
  <c r="W354" i="3" s="1"/>
  <c r="X354" i="3" s="1"/>
  <c r="O354" i="3"/>
  <c r="N355" i="3"/>
  <c r="O355" i="3"/>
  <c r="N356" i="3"/>
  <c r="O356" i="3"/>
  <c r="N357" i="3"/>
  <c r="O357" i="3"/>
  <c r="N358" i="3"/>
  <c r="T358" i="3" s="1"/>
  <c r="O358" i="3"/>
  <c r="N359" i="3"/>
  <c r="O359" i="3"/>
  <c r="N360" i="3"/>
  <c r="O360" i="3"/>
  <c r="N361" i="3"/>
  <c r="O361" i="3"/>
  <c r="N362" i="3"/>
  <c r="O362" i="3"/>
  <c r="N363" i="3"/>
  <c r="T363" i="3" s="1"/>
  <c r="O363" i="3"/>
  <c r="N364" i="3"/>
  <c r="O364" i="3"/>
  <c r="N365" i="3"/>
  <c r="O365" i="3"/>
  <c r="N366" i="3"/>
  <c r="O366" i="3"/>
  <c r="N367" i="3"/>
  <c r="O367" i="3"/>
  <c r="N368" i="3"/>
  <c r="T368" i="3" s="1"/>
  <c r="O368" i="3"/>
  <c r="N369" i="3"/>
  <c r="O369" i="3"/>
  <c r="N370" i="3"/>
  <c r="O370" i="3"/>
  <c r="N371" i="3"/>
  <c r="O371" i="3"/>
  <c r="N372" i="3"/>
  <c r="O372" i="3"/>
  <c r="N373" i="3"/>
  <c r="W373" i="3" s="1"/>
  <c r="X373" i="3" s="1"/>
  <c r="O373" i="3"/>
  <c r="N374" i="3"/>
  <c r="O374" i="3"/>
  <c r="N375" i="3"/>
  <c r="O375" i="3"/>
  <c r="N376" i="3"/>
  <c r="O376" i="3"/>
  <c r="N377" i="3"/>
  <c r="O377" i="3"/>
  <c r="N378" i="3"/>
  <c r="T378" i="3" s="1"/>
  <c r="O378" i="3"/>
  <c r="N379" i="3"/>
  <c r="O379" i="3"/>
  <c r="N380" i="3"/>
  <c r="O380" i="3"/>
  <c r="N381" i="3"/>
  <c r="O381" i="3"/>
  <c r="N382" i="3"/>
  <c r="O382" i="3"/>
  <c r="N383" i="3"/>
  <c r="W383" i="3" s="1"/>
  <c r="X383" i="3" s="1"/>
  <c r="O383" i="3"/>
  <c r="N384" i="3"/>
  <c r="W384" i="3" s="1"/>
  <c r="X384" i="3" s="1"/>
  <c r="O384" i="3"/>
  <c r="N385" i="3"/>
  <c r="W385" i="3" s="1"/>
  <c r="X385" i="3" s="1"/>
  <c r="O385" i="3"/>
  <c r="N386" i="3"/>
  <c r="O386" i="3"/>
  <c r="N387" i="3"/>
  <c r="O387" i="3"/>
  <c r="N388" i="3"/>
  <c r="T388" i="3" s="1"/>
  <c r="O388" i="3"/>
  <c r="N389" i="3"/>
  <c r="O389" i="3"/>
  <c r="N390" i="3"/>
  <c r="O390" i="3"/>
  <c r="N391" i="3"/>
  <c r="O391" i="3"/>
  <c r="N392" i="3"/>
  <c r="O392" i="3"/>
  <c r="N393" i="3"/>
  <c r="T393" i="3" s="1"/>
  <c r="O393" i="3"/>
  <c r="N394" i="3"/>
  <c r="O394" i="3"/>
  <c r="N395" i="3"/>
  <c r="O395" i="3"/>
  <c r="N396" i="3"/>
  <c r="O396" i="3"/>
  <c r="N397" i="3"/>
  <c r="O397" i="3"/>
  <c r="N398" i="3"/>
  <c r="T398" i="3" s="1"/>
  <c r="O398" i="3"/>
  <c r="N399" i="3"/>
  <c r="O399" i="3"/>
  <c r="N400" i="3"/>
  <c r="O400" i="3"/>
  <c r="N401" i="3"/>
  <c r="O401" i="3"/>
  <c r="N402" i="3"/>
  <c r="O402" i="3"/>
  <c r="N403" i="3"/>
  <c r="T403" i="3" s="1"/>
  <c r="O403" i="3"/>
  <c r="N404" i="3"/>
  <c r="O404" i="3"/>
  <c r="N405" i="3"/>
  <c r="O405" i="3"/>
  <c r="N406" i="3"/>
  <c r="O406" i="3"/>
  <c r="N407" i="3"/>
  <c r="O407" i="3"/>
  <c r="N408" i="3"/>
  <c r="T408" i="3" s="1"/>
  <c r="O408" i="3"/>
  <c r="N409" i="3"/>
  <c r="O409" i="3"/>
  <c r="N410" i="3"/>
  <c r="O410" i="3"/>
  <c r="N411" i="3"/>
  <c r="O411" i="3"/>
  <c r="N412" i="3"/>
  <c r="O412" i="3"/>
  <c r="N413" i="3"/>
  <c r="W413" i="3" s="1"/>
  <c r="X413" i="3" s="1"/>
  <c r="O413" i="3"/>
  <c r="N414" i="3"/>
  <c r="O414" i="3"/>
  <c r="N415" i="3"/>
  <c r="O415" i="3"/>
  <c r="N416" i="3"/>
  <c r="O416" i="3"/>
  <c r="N417" i="3"/>
  <c r="O417" i="3"/>
  <c r="N418" i="3"/>
  <c r="T418" i="3" s="1"/>
  <c r="O418" i="3"/>
  <c r="N419" i="3"/>
  <c r="O419" i="3"/>
  <c r="N420" i="3"/>
  <c r="O420" i="3"/>
  <c r="N421" i="3"/>
  <c r="O421" i="3"/>
  <c r="N422" i="3"/>
  <c r="O422" i="3"/>
  <c r="N423" i="3"/>
  <c r="W423" i="3" s="1"/>
  <c r="X423" i="3" s="1"/>
  <c r="O423" i="3"/>
  <c r="N424" i="3"/>
  <c r="O424" i="3"/>
  <c r="N425" i="3"/>
  <c r="O425" i="3"/>
  <c r="N426" i="3"/>
  <c r="O426" i="3"/>
  <c r="N427" i="3"/>
  <c r="O427" i="3"/>
  <c r="N428" i="3"/>
  <c r="T428" i="3" s="1"/>
  <c r="O428" i="3"/>
  <c r="N429" i="3"/>
  <c r="O429" i="3"/>
  <c r="N430" i="3"/>
  <c r="O430" i="3"/>
  <c r="N431" i="3"/>
  <c r="O431" i="3"/>
  <c r="N432" i="3"/>
  <c r="O432" i="3"/>
  <c r="N433" i="3"/>
  <c r="W433" i="3" s="1"/>
  <c r="X433" i="3" s="1"/>
  <c r="O433" i="3"/>
  <c r="N434" i="3"/>
  <c r="T434" i="3" s="1"/>
  <c r="O434" i="3"/>
  <c r="N435" i="3"/>
  <c r="O435" i="3"/>
  <c r="N436" i="3"/>
  <c r="O436" i="3"/>
  <c r="N437" i="3"/>
  <c r="O437" i="3"/>
  <c r="N438" i="3"/>
  <c r="T438" i="3" s="1"/>
  <c r="O438" i="3"/>
  <c r="N439" i="3"/>
  <c r="O439" i="3"/>
  <c r="N440" i="3"/>
  <c r="O440" i="3"/>
  <c r="N441" i="3"/>
  <c r="O441" i="3"/>
  <c r="N442" i="3"/>
  <c r="O442" i="3"/>
  <c r="N443" i="3"/>
  <c r="W443" i="3" s="1"/>
  <c r="X443" i="3" s="1"/>
  <c r="O443" i="3"/>
  <c r="N444" i="3"/>
  <c r="W444" i="3" s="1"/>
  <c r="X444" i="3" s="1"/>
  <c r="O444" i="3"/>
  <c r="N445" i="3"/>
  <c r="W445" i="3" s="1"/>
  <c r="X445" i="3" s="1"/>
  <c r="O445" i="3"/>
  <c r="N446" i="3"/>
  <c r="O446" i="3"/>
  <c r="N447" i="3"/>
  <c r="O447" i="3"/>
  <c r="N448" i="3"/>
  <c r="T448" i="3" s="1"/>
  <c r="O448" i="3"/>
  <c r="N449" i="3"/>
  <c r="O449" i="3"/>
  <c r="N450" i="3"/>
  <c r="O450" i="3"/>
  <c r="N451" i="3"/>
  <c r="O451" i="3"/>
  <c r="N452" i="3"/>
  <c r="O452" i="3"/>
  <c r="N453" i="3"/>
  <c r="W453" i="3" s="1"/>
  <c r="X453" i="3" s="1"/>
  <c r="O453" i="3"/>
  <c r="N454" i="3"/>
  <c r="W454" i="3" s="1"/>
  <c r="X454" i="3" s="1"/>
  <c r="O454" i="3"/>
  <c r="N455" i="3"/>
  <c r="O455" i="3"/>
  <c r="N456" i="3"/>
  <c r="O456" i="3"/>
  <c r="N457" i="3"/>
  <c r="O457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51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N202" i="3"/>
  <c r="N203" i="3"/>
  <c r="N204" i="3"/>
  <c r="N205" i="3"/>
  <c r="N206" i="3"/>
  <c r="N207" i="3"/>
  <c r="N208" i="3"/>
  <c r="T208" i="3" s="1"/>
  <c r="N209" i="3"/>
  <c r="N210" i="3"/>
  <c r="N211" i="3"/>
  <c r="N212" i="3"/>
  <c r="N213" i="3"/>
  <c r="N214" i="3"/>
  <c r="N215" i="3"/>
  <c r="N216" i="3"/>
  <c r="N217" i="3"/>
  <c r="N218" i="3"/>
  <c r="T218" i="3" s="1"/>
  <c r="N219" i="3"/>
  <c r="N220" i="3"/>
  <c r="N221" i="3"/>
  <c r="N222" i="3"/>
  <c r="N223" i="3"/>
  <c r="N224" i="3"/>
  <c r="N225" i="3"/>
  <c r="N226" i="3"/>
  <c r="N227" i="3"/>
  <c r="N228" i="3"/>
  <c r="T228" i="3" s="1"/>
  <c r="N229" i="3"/>
  <c r="N230" i="3"/>
  <c r="N231" i="3"/>
  <c r="N232" i="3"/>
  <c r="N233" i="3"/>
  <c r="N234" i="3"/>
  <c r="N235" i="3"/>
  <c r="N236" i="3"/>
  <c r="N237" i="3"/>
  <c r="N238" i="3"/>
  <c r="T238" i="3" s="1"/>
  <c r="N239" i="3"/>
  <c r="N240" i="3"/>
  <c r="N241" i="3"/>
  <c r="N242" i="3"/>
  <c r="N243" i="3"/>
  <c r="N244" i="3"/>
  <c r="N245" i="3"/>
  <c r="N246" i="3"/>
  <c r="N247" i="3"/>
  <c r="N248" i="3"/>
  <c r="T248" i="3" s="1"/>
  <c r="N249" i="3"/>
  <c r="N250" i="3"/>
  <c r="N251" i="3"/>
  <c r="N252" i="3"/>
  <c r="N253" i="3"/>
  <c r="T253" i="3" s="1"/>
  <c r="N254" i="3"/>
  <c r="N255" i="3"/>
  <c r="N256" i="3"/>
  <c r="N257" i="3"/>
  <c r="N258" i="3"/>
  <c r="T258" i="3" s="1"/>
  <c r="N259" i="3"/>
  <c r="N260" i="3"/>
  <c r="N261" i="3"/>
  <c r="N262" i="3"/>
  <c r="N263" i="3"/>
  <c r="T263" i="3" s="1"/>
  <c r="N264" i="3"/>
  <c r="N265" i="3"/>
  <c r="N266" i="3"/>
  <c r="N267" i="3"/>
  <c r="N268" i="3"/>
  <c r="T268" i="3" s="1"/>
  <c r="N269" i="3"/>
  <c r="N270" i="3"/>
  <c r="N271" i="3"/>
  <c r="N272" i="3"/>
  <c r="N273" i="3"/>
  <c r="T273" i="3" s="1"/>
  <c r="N274" i="3"/>
  <c r="N275" i="3"/>
  <c r="N276" i="3"/>
  <c r="N277" i="3"/>
  <c r="N278" i="3"/>
  <c r="T278" i="3" s="1"/>
  <c r="N279" i="3"/>
  <c r="N280" i="3"/>
  <c r="N281" i="3"/>
  <c r="N282" i="3"/>
  <c r="N283" i="3"/>
  <c r="T283" i="3" s="1"/>
  <c r="N284" i="3"/>
  <c r="N285" i="3"/>
  <c r="N286" i="3"/>
  <c r="N287" i="3"/>
  <c r="N288" i="3"/>
  <c r="T288" i="3" s="1"/>
  <c r="N289" i="3"/>
  <c r="N290" i="3"/>
  <c r="N291" i="3"/>
  <c r="N292" i="3"/>
  <c r="N293" i="3"/>
  <c r="T293" i="3" s="1"/>
  <c r="N294" i="3"/>
  <c r="N295" i="3"/>
  <c r="N296" i="3"/>
  <c r="N297" i="3"/>
  <c r="N298" i="3"/>
  <c r="T298" i="3" s="1"/>
  <c r="N299" i="3"/>
  <c r="N300" i="3"/>
  <c r="N301" i="3"/>
  <c r="N302" i="3"/>
  <c r="N303" i="3"/>
  <c r="T303" i="3" s="1"/>
  <c r="N304" i="3"/>
  <c r="N305" i="3"/>
  <c r="N306" i="3"/>
  <c r="N307" i="3"/>
  <c r="N308" i="3"/>
  <c r="T308" i="3" s="1"/>
  <c r="N309" i="3"/>
  <c r="N310" i="3"/>
  <c r="N311" i="3"/>
  <c r="N312" i="3"/>
  <c r="N313" i="3"/>
  <c r="T313" i="3" s="1"/>
  <c r="N314" i="3"/>
  <c r="N315" i="3"/>
  <c r="N316" i="3"/>
  <c r="N317" i="3"/>
  <c r="N318" i="3"/>
  <c r="T318" i="3" s="1"/>
  <c r="N319" i="3"/>
  <c r="N320" i="3"/>
  <c r="N321" i="3"/>
  <c r="N322" i="3"/>
  <c r="N323" i="3"/>
  <c r="T323" i="3" s="1"/>
  <c r="N324" i="3"/>
  <c r="N325" i="3"/>
  <c r="N326" i="3"/>
  <c r="N327" i="3"/>
  <c r="N328" i="3"/>
  <c r="T328" i="3" s="1"/>
  <c r="N329" i="3"/>
  <c r="N330" i="3"/>
  <c r="N331" i="3"/>
  <c r="N332" i="3"/>
  <c r="N333" i="3"/>
  <c r="T333" i="3" s="1"/>
  <c r="N334" i="3"/>
  <c r="N335" i="3"/>
  <c r="N336" i="3"/>
  <c r="N337" i="3"/>
  <c r="N338" i="3"/>
  <c r="T338" i="3" s="1"/>
  <c r="N339" i="3"/>
  <c r="N340" i="3"/>
  <c r="N341" i="3"/>
  <c r="N342" i="3"/>
  <c r="N343" i="3"/>
  <c r="T343" i="3" s="1"/>
  <c r="N344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N171" i="3"/>
  <c r="N172" i="3"/>
  <c r="N173" i="3"/>
  <c r="N174" i="3"/>
  <c r="N175" i="3"/>
  <c r="N176" i="3"/>
  <c r="N177" i="3"/>
  <c r="N178" i="3"/>
  <c r="T178" i="3" s="1"/>
  <c r="N179" i="3"/>
  <c r="N180" i="3"/>
  <c r="N181" i="3"/>
  <c r="N182" i="3"/>
  <c r="N183" i="3"/>
  <c r="N184" i="3"/>
  <c r="N185" i="3"/>
  <c r="N186" i="3"/>
  <c r="N187" i="3"/>
  <c r="N188" i="3"/>
  <c r="T188" i="3" s="1"/>
  <c r="N189" i="3"/>
  <c r="N190" i="3"/>
  <c r="N191" i="3"/>
  <c r="N192" i="3"/>
  <c r="N193" i="3"/>
  <c r="N194" i="3"/>
  <c r="N195" i="3"/>
  <c r="N196" i="3"/>
  <c r="N197" i="3"/>
  <c r="N198" i="3"/>
  <c r="T198" i="3" s="1"/>
  <c r="N199" i="3"/>
  <c r="N200" i="3"/>
  <c r="N201" i="3"/>
  <c r="N130" i="3"/>
  <c r="N131" i="3"/>
  <c r="N132" i="3"/>
  <c r="N133" i="3"/>
  <c r="N134" i="3"/>
  <c r="N135" i="3"/>
  <c r="N136" i="3"/>
  <c r="N137" i="3"/>
  <c r="N138" i="3"/>
  <c r="T138" i="3" s="1"/>
  <c r="N139" i="3"/>
  <c r="N140" i="3"/>
  <c r="N141" i="3"/>
  <c r="N142" i="3"/>
  <c r="W142" i="3" s="1"/>
  <c r="X142" i="3" s="1"/>
  <c r="N143" i="3"/>
  <c r="W143" i="3" s="1"/>
  <c r="X143" i="3" s="1"/>
  <c r="N144" i="3"/>
  <c r="N145" i="3"/>
  <c r="N146" i="3"/>
  <c r="N147" i="3"/>
  <c r="N148" i="3"/>
  <c r="T148" i="3" s="1"/>
  <c r="N149" i="3"/>
  <c r="N150" i="3"/>
  <c r="N151" i="3"/>
  <c r="N152" i="3"/>
  <c r="N153" i="3"/>
  <c r="W153" i="3" s="1"/>
  <c r="X153" i="3" s="1"/>
  <c r="N154" i="3"/>
  <c r="N155" i="3"/>
  <c r="N156" i="3"/>
  <c r="N157" i="3"/>
  <c r="N158" i="3"/>
  <c r="T158" i="3" s="1"/>
  <c r="N159" i="3"/>
  <c r="N160" i="3"/>
  <c r="N161" i="3"/>
  <c r="N162" i="3"/>
  <c r="N163" i="3"/>
  <c r="W163" i="3" s="1"/>
  <c r="X163" i="3" s="1"/>
  <c r="N164" i="3"/>
  <c r="N165" i="3"/>
  <c r="N166" i="3"/>
  <c r="N167" i="3"/>
  <c r="N168" i="3"/>
  <c r="T168" i="3" s="1"/>
  <c r="N169" i="3"/>
  <c r="N170" i="3"/>
  <c r="N128" i="3"/>
  <c r="T128" i="3" s="1"/>
  <c r="N129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27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80" i="3"/>
  <c r="O81" i="3"/>
  <c r="O82" i="3"/>
  <c r="O83" i="3"/>
  <c r="O84" i="3"/>
  <c r="O85" i="3"/>
  <c r="O86" i="3"/>
  <c r="O87" i="3"/>
  <c r="O88" i="3"/>
  <c r="O68" i="3"/>
  <c r="O69" i="3"/>
  <c r="O70" i="3"/>
  <c r="O71" i="3"/>
  <c r="O72" i="3"/>
  <c r="O73" i="3"/>
  <c r="O74" i="3"/>
  <c r="O76" i="3"/>
  <c r="O77" i="3"/>
  <c r="O78" i="3"/>
  <c r="O79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30" i="3"/>
  <c r="N31" i="3"/>
  <c r="N32" i="3"/>
  <c r="N3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" i="3"/>
  <c r="R2" i="3" s="1"/>
  <c r="S2" i="3" s="1"/>
  <c r="N2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T454" i="3" l="1"/>
  <c r="T444" i="3"/>
  <c r="T453" i="3"/>
  <c r="T443" i="3"/>
  <c r="T433" i="3"/>
  <c r="T423" i="3"/>
  <c r="T413" i="3"/>
  <c r="T383" i="3"/>
  <c r="T373" i="3"/>
  <c r="T353" i="3"/>
  <c r="W188" i="3"/>
  <c r="X188" i="3" s="1"/>
  <c r="W82" i="3"/>
  <c r="X82" i="3" s="1"/>
  <c r="W185" i="3"/>
  <c r="X185" i="3" s="1"/>
  <c r="W175" i="3"/>
  <c r="X175" i="3" s="1"/>
  <c r="W358" i="3"/>
  <c r="X358" i="3" s="1"/>
  <c r="W398" i="3"/>
  <c r="X398" i="3" s="1"/>
  <c r="W343" i="3"/>
  <c r="X343" i="3" s="1"/>
  <c r="W313" i="3"/>
  <c r="X313" i="3" s="1"/>
  <c r="W303" i="3"/>
  <c r="X303" i="3" s="1"/>
  <c r="W293" i="3"/>
  <c r="X293" i="3" s="1"/>
  <c r="W283" i="3"/>
  <c r="X283" i="3" s="1"/>
  <c r="W273" i="3"/>
  <c r="X273" i="3" s="1"/>
  <c r="W263" i="3"/>
  <c r="X263" i="3" s="1"/>
  <c r="W253" i="3"/>
  <c r="X253" i="3" s="1"/>
  <c r="W223" i="3"/>
  <c r="X223" i="3" s="1"/>
  <c r="W213" i="3"/>
  <c r="X213" i="3" s="1"/>
  <c r="W203" i="3"/>
  <c r="X203" i="3" s="1"/>
  <c r="W450" i="3"/>
  <c r="X450" i="3" s="1"/>
  <c r="W440" i="3"/>
  <c r="X440" i="3" s="1"/>
  <c r="W420" i="3"/>
  <c r="X420" i="3" s="1"/>
  <c r="W410" i="3"/>
  <c r="X410" i="3" s="1"/>
  <c r="W342" i="3"/>
  <c r="X342" i="3" s="1"/>
  <c r="W272" i="3"/>
  <c r="X272" i="3" s="1"/>
  <c r="W232" i="3"/>
  <c r="X232" i="3" s="1"/>
  <c r="W202" i="3"/>
  <c r="X202" i="3" s="1"/>
  <c r="W312" i="3"/>
  <c r="X312" i="3" s="1"/>
  <c r="W302" i="3"/>
  <c r="X302" i="3" s="1"/>
  <c r="W292" i="3"/>
  <c r="X292" i="3" s="1"/>
  <c r="W282" i="3"/>
  <c r="X282" i="3" s="1"/>
  <c r="W252" i="3"/>
  <c r="X252" i="3" s="1"/>
  <c r="W242" i="3"/>
  <c r="X242" i="3" s="1"/>
  <c r="W222" i="3"/>
  <c r="X222" i="3" s="1"/>
  <c r="W212" i="3"/>
  <c r="X212" i="3" s="1"/>
  <c r="W429" i="3"/>
  <c r="X429" i="3" s="1"/>
  <c r="W339" i="3"/>
  <c r="X339" i="3" s="1"/>
  <c r="W319" i="3"/>
  <c r="X319" i="3" s="1"/>
  <c r="W289" i="3"/>
  <c r="X289" i="3" s="1"/>
  <c r="W269" i="3"/>
  <c r="X269" i="3" s="1"/>
  <c r="W239" i="3"/>
  <c r="X239" i="3" s="1"/>
  <c r="W219" i="3"/>
  <c r="X219" i="3" s="1"/>
  <c r="W32" i="3"/>
  <c r="X32" i="3" s="1"/>
  <c r="W50" i="3"/>
  <c r="X50" i="3" s="1"/>
  <c r="W40" i="3"/>
  <c r="X40" i="3" s="1"/>
  <c r="W281" i="3"/>
  <c r="X281" i="3" s="1"/>
  <c r="W241" i="3"/>
  <c r="X241" i="3" s="1"/>
  <c r="W199" i="3"/>
  <c r="X199" i="3" s="1"/>
  <c r="W260" i="3"/>
  <c r="X260" i="3" s="1"/>
  <c r="W162" i="3"/>
  <c r="X162" i="3" s="1"/>
  <c r="W137" i="3"/>
  <c r="X137" i="3" s="1"/>
  <c r="W451" i="3"/>
  <c r="X451" i="3" s="1"/>
  <c r="W441" i="3"/>
  <c r="X441" i="3" s="1"/>
  <c r="W431" i="3"/>
  <c r="X431" i="3" s="1"/>
  <c r="W421" i="3"/>
  <c r="X421" i="3" s="1"/>
  <c r="W411" i="3"/>
  <c r="X411" i="3" s="1"/>
  <c r="W401" i="3"/>
  <c r="X401" i="3" s="1"/>
  <c r="W391" i="3"/>
  <c r="X391" i="3" s="1"/>
  <c r="W393" i="3"/>
  <c r="X393" i="3" s="1"/>
  <c r="W332" i="3"/>
  <c r="X332" i="3" s="1"/>
  <c r="W321" i="3"/>
  <c r="X321" i="3" s="1"/>
  <c r="W301" i="3"/>
  <c r="X301" i="3" s="1"/>
  <c r="W271" i="3"/>
  <c r="X271" i="3" s="1"/>
  <c r="W231" i="3"/>
  <c r="X231" i="3" s="1"/>
  <c r="W189" i="3"/>
  <c r="X189" i="3" s="1"/>
  <c r="W426" i="3"/>
  <c r="X426" i="3" s="1"/>
  <c r="W311" i="3"/>
  <c r="X311" i="3" s="1"/>
  <c r="W261" i="3"/>
  <c r="X261" i="3" s="1"/>
  <c r="W221" i="3"/>
  <c r="X221" i="3" s="1"/>
  <c r="W280" i="3"/>
  <c r="X280" i="3" s="1"/>
  <c r="W152" i="3"/>
  <c r="X152" i="3" s="1"/>
  <c r="W197" i="3"/>
  <c r="X197" i="3" s="1"/>
  <c r="W187" i="3"/>
  <c r="X187" i="3" s="1"/>
  <c r="W177" i="3"/>
  <c r="X177" i="3" s="1"/>
  <c r="W167" i="3"/>
  <c r="X167" i="3" s="1"/>
  <c r="W157" i="3"/>
  <c r="X157" i="3" s="1"/>
  <c r="W161" i="3"/>
  <c r="X161" i="3" s="1"/>
  <c r="W151" i="3"/>
  <c r="X151" i="3" s="1"/>
  <c r="W141" i="3"/>
  <c r="X141" i="3" s="1"/>
  <c r="W131" i="3"/>
  <c r="X131" i="3" s="1"/>
  <c r="W362" i="3"/>
  <c r="X362" i="3" s="1"/>
  <c r="W352" i="3"/>
  <c r="X352" i="3" s="1"/>
  <c r="W455" i="3"/>
  <c r="X455" i="3" s="1"/>
  <c r="W355" i="3"/>
  <c r="X355" i="3" s="1"/>
  <c r="W215" i="3"/>
  <c r="X215" i="3" s="1"/>
  <c r="W291" i="3"/>
  <c r="X291" i="3" s="1"/>
  <c r="W251" i="3"/>
  <c r="X251" i="3" s="1"/>
  <c r="W211" i="3"/>
  <c r="X211" i="3" s="1"/>
  <c r="W179" i="3"/>
  <c r="X179" i="3" s="1"/>
  <c r="W320" i="3"/>
  <c r="X320" i="3" s="1"/>
  <c r="W147" i="3"/>
  <c r="X147" i="3" s="1"/>
  <c r="W139" i="3"/>
  <c r="X139" i="3" s="1"/>
  <c r="W201" i="3"/>
  <c r="X201" i="3" s="1"/>
  <c r="W191" i="3"/>
  <c r="X191" i="3" s="1"/>
  <c r="W181" i="3"/>
  <c r="X181" i="3" s="1"/>
  <c r="W171" i="3"/>
  <c r="X171" i="3" s="1"/>
  <c r="W52" i="3"/>
  <c r="X52" i="3" s="1"/>
  <c r="W344" i="3"/>
  <c r="X344" i="3" s="1"/>
  <c r="W334" i="3"/>
  <c r="X334" i="3" s="1"/>
  <c r="W324" i="3"/>
  <c r="X324" i="3" s="1"/>
  <c r="W314" i="3"/>
  <c r="X314" i="3" s="1"/>
  <c r="W304" i="3"/>
  <c r="X304" i="3" s="1"/>
  <c r="W294" i="3"/>
  <c r="X294" i="3" s="1"/>
  <c r="W284" i="3"/>
  <c r="X284" i="3" s="1"/>
  <c r="W274" i="3"/>
  <c r="X274" i="3" s="1"/>
  <c r="W264" i="3"/>
  <c r="X264" i="3" s="1"/>
  <c r="W254" i="3"/>
  <c r="X254" i="3" s="1"/>
  <c r="W244" i="3"/>
  <c r="X244" i="3" s="1"/>
  <c r="W234" i="3"/>
  <c r="X234" i="3" s="1"/>
  <c r="W224" i="3"/>
  <c r="X224" i="3" s="1"/>
  <c r="W214" i="3"/>
  <c r="X214" i="3" s="1"/>
  <c r="W204" i="3"/>
  <c r="X204" i="3" s="1"/>
  <c r="W434" i="3"/>
  <c r="X434" i="3" s="1"/>
  <c r="W435" i="3"/>
  <c r="X435" i="3" s="1"/>
  <c r="W430" i="3"/>
  <c r="X430" i="3" s="1"/>
  <c r="W400" i="3"/>
  <c r="X400" i="3" s="1"/>
  <c r="W390" i="3"/>
  <c r="X390" i="3" s="1"/>
  <c r="W310" i="3"/>
  <c r="X310" i="3" s="1"/>
  <c r="W300" i="3"/>
  <c r="X300" i="3" s="1"/>
  <c r="W159" i="3"/>
  <c r="X159" i="3" s="1"/>
  <c r="W149" i="3"/>
  <c r="X149" i="3" s="1"/>
  <c r="W68" i="3"/>
  <c r="X68" i="3" s="1"/>
  <c r="W449" i="3"/>
  <c r="X449" i="3" s="1"/>
  <c r="W399" i="3"/>
  <c r="X399" i="3" s="1"/>
  <c r="W379" i="3"/>
  <c r="X379" i="3" s="1"/>
  <c r="W359" i="3"/>
  <c r="X359" i="3" s="1"/>
  <c r="W169" i="3"/>
  <c r="X169" i="3" s="1"/>
  <c r="W61" i="3"/>
  <c r="X61" i="3" s="1"/>
  <c r="W51" i="3"/>
  <c r="X51" i="3" s="1"/>
  <c r="W428" i="3"/>
  <c r="X428" i="3" s="1"/>
  <c r="W408" i="3"/>
  <c r="X408" i="3" s="1"/>
  <c r="W378" i="3"/>
  <c r="X378" i="3" s="1"/>
  <c r="W338" i="3"/>
  <c r="X338" i="3" s="1"/>
  <c r="W318" i="3"/>
  <c r="X318" i="3" s="1"/>
  <c r="W308" i="3"/>
  <c r="X308" i="3" s="1"/>
  <c r="W288" i="3"/>
  <c r="X288" i="3" s="1"/>
  <c r="W268" i="3"/>
  <c r="X268" i="3" s="1"/>
  <c r="W258" i="3"/>
  <c r="X258" i="3" s="1"/>
  <c r="W238" i="3"/>
  <c r="X238" i="3" s="1"/>
  <c r="W218" i="3"/>
  <c r="X218" i="3" s="1"/>
  <c r="W198" i="3"/>
  <c r="X198" i="3" s="1"/>
  <c r="W178" i="3"/>
  <c r="X178" i="3" s="1"/>
  <c r="W168" i="3"/>
  <c r="X168" i="3" s="1"/>
  <c r="W158" i="3"/>
  <c r="X158" i="3" s="1"/>
  <c r="W148" i="3"/>
  <c r="X148" i="3" s="1"/>
  <c r="W138" i="3"/>
  <c r="X138" i="3" s="1"/>
  <c r="W19" i="3"/>
  <c r="X19" i="3" s="1"/>
  <c r="W9" i="3"/>
  <c r="X9" i="3" s="1"/>
  <c r="W456" i="3"/>
  <c r="X456" i="3" s="1"/>
  <c r="W446" i="3"/>
  <c r="X446" i="3" s="1"/>
  <c r="W436" i="3"/>
  <c r="X436" i="3" s="1"/>
  <c r="W416" i="3"/>
  <c r="X416" i="3" s="1"/>
  <c r="W406" i="3"/>
  <c r="X406" i="3" s="1"/>
  <c r="W396" i="3"/>
  <c r="X396" i="3" s="1"/>
  <c r="W386" i="3"/>
  <c r="X386" i="3" s="1"/>
  <c r="W366" i="3"/>
  <c r="X366" i="3" s="1"/>
  <c r="W356" i="3"/>
  <c r="X356" i="3" s="1"/>
  <c r="W346" i="3"/>
  <c r="X346" i="3" s="1"/>
  <c r="W405" i="3"/>
  <c r="X405" i="3" s="1"/>
  <c r="W395" i="3"/>
  <c r="X395" i="3" s="1"/>
  <c r="W375" i="3"/>
  <c r="X375" i="3" s="1"/>
  <c r="W365" i="3"/>
  <c r="X365" i="3" s="1"/>
  <c r="W345" i="3"/>
  <c r="X345" i="3" s="1"/>
  <c r="W335" i="3"/>
  <c r="X335" i="3" s="1"/>
  <c r="W325" i="3"/>
  <c r="X325" i="3" s="1"/>
  <c r="W315" i="3"/>
  <c r="X315" i="3" s="1"/>
  <c r="W305" i="3"/>
  <c r="X305" i="3" s="1"/>
  <c r="W295" i="3"/>
  <c r="X295" i="3" s="1"/>
  <c r="W285" i="3"/>
  <c r="X285" i="3" s="1"/>
  <c r="W275" i="3"/>
  <c r="X275" i="3" s="1"/>
  <c r="W265" i="3"/>
  <c r="X265" i="3" s="1"/>
  <c r="W255" i="3"/>
  <c r="X255" i="3" s="1"/>
  <c r="W245" i="3"/>
  <c r="X245" i="3" s="1"/>
  <c r="W235" i="3"/>
  <c r="X235" i="3" s="1"/>
  <c r="W225" i="3"/>
  <c r="X225" i="3" s="1"/>
  <c r="W205" i="3"/>
  <c r="X205" i="3" s="1"/>
  <c r="W165" i="3"/>
  <c r="X165" i="3" s="1"/>
  <c r="W155" i="3"/>
  <c r="X155" i="3" s="1"/>
  <c r="W145" i="3"/>
  <c r="X145" i="3" s="1"/>
  <c r="W135" i="3"/>
  <c r="X135" i="3" s="1"/>
  <c r="W415" i="3"/>
  <c r="X415" i="3" s="1"/>
  <c r="W94" i="3"/>
  <c r="X94" i="3" s="1"/>
  <c r="W404" i="3"/>
  <c r="X404" i="3" s="1"/>
  <c r="W374" i="3"/>
  <c r="X374" i="3" s="1"/>
  <c r="W184" i="3"/>
  <c r="X184" i="3" s="1"/>
  <c r="W403" i="3"/>
  <c r="X403" i="3" s="1"/>
  <c r="W363" i="3"/>
  <c r="X363" i="3" s="1"/>
  <c r="W323" i="3"/>
  <c r="X323" i="3" s="1"/>
  <c r="W243" i="3"/>
  <c r="X243" i="3" s="1"/>
  <c r="W233" i="3"/>
  <c r="X233" i="3" s="1"/>
  <c r="W10" i="3"/>
  <c r="X10" i="3" s="1"/>
  <c r="W394" i="3"/>
  <c r="X394" i="3" s="1"/>
  <c r="W93" i="3"/>
  <c r="X93" i="3" s="1"/>
  <c r="W83" i="3"/>
  <c r="X83" i="3" s="1"/>
  <c r="W62" i="3"/>
  <c r="X62" i="3" s="1"/>
  <c r="W42" i="3"/>
  <c r="X42" i="3" s="1"/>
  <c r="W174" i="3"/>
  <c r="X174" i="3" s="1"/>
  <c r="W322" i="3"/>
  <c r="X322" i="3" s="1"/>
  <c r="W262" i="3"/>
  <c r="X262" i="3" s="1"/>
  <c r="W20" i="3"/>
  <c r="X20" i="3" s="1"/>
  <c r="W425" i="3"/>
  <c r="X425" i="3" s="1"/>
  <c r="W170" i="3"/>
  <c r="X170" i="3" s="1"/>
  <c r="W160" i="3"/>
  <c r="X160" i="3" s="1"/>
  <c r="W150" i="3"/>
  <c r="X150" i="3" s="1"/>
  <c r="W140" i="3"/>
  <c r="X140" i="3" s="1"/>
  <c r="W333" i="3"/>
  <c r="X333" i="3" s="1"/>
  <c r="W270" i="3"/>
  <c r="X270" i="3" s="1"/>
  <c r="W230" i="3"/>
  <c r="X230" i="3" s="1"/>
  <c r="W220" i="3"/>
  <c r="X220" i="3" s="1"/>
  <c r="U457" i="3"/>
  <c r="V457" i="3" s="1"/>
  <c r="W17" i="3"/>
  <c r="X17" i="3" s="1"/>
  <c r="W316" i="3"/>
  <c r="X316" i="3" s="1"/>
  <c r="W266" i="3"/>
  <c r="X266" i="3" s="1"/>
  <c r="W26" i="3"/>
  <c r="X26" i="3" s="1"/>
  <c r="W414" i="3"/>
  <c r="X414" i="3" s="1"/>
  <c r="W364" i="3"/>
  <c r="X364" i="3" s="1"/>
  <c r="W154" i="3"/>
  <c r="X154" i="3" s="1"/>
  <c r="W2" i="3"/>
  <c r="X2" i="3" s="1"/>
  <c r="W290" i="3"/>
  <c r="X290" i="3" s="1"/>
  <c r="W250" i="3"/>
  <c r="X250" i="3" s="1"/>
  <c r="W240" i="3"/>
  <c r="X240" i="3" s="1"/>
  <c r="W210" i="3"/>
  <c r="X210" i="3" s="1"/>
  <c r="W200" i="3"/>
  <c r="X200" i="3" s="1"/>
  <c r="W190" i="3"/>
  <c r="X190" i="3" s="1"/>
  <c r="W180" i="3"/>
  <c r="X180" i="3" s="1"/>
  <c r="W130" i="3"/>
  <c r="X130" i="3" s="1"/>
  <c r="W439" i="3"/>
  <c r="X439" i="3" s="1"/>
  <c r="W419" i="3"/>
  <c r="X419" i="3" s="1"/>
  <c r="W409" i="3"/>
  <c r="X409" i="3" s="1"/>
  <c r="W389" i="3"/>
  <c r="X389" i="3" s="1"/>
  <c r="W369" i="3"/>
  <c r="X369" i="3" s="1"/>
  <c r="W349" i="3"/>
  <c r="X349" i="3" s="1"/>
  <c r="W329" i="3"/>
  <c r="X329" i="3" s="1"/>
  <c r="W309" i="3"/>
  <c r="X309" i="3" s="1"/>
  <c r="W299" i="3"/>
  <c r="X299" i="3" s="1"/>
  <c r="W279" i="3"/>
  <c r="X279" i="3" s="1"/>
  <c r="W259" i="3"/>
  <c r="X259" i="3" s="1"/>
  <c r="W249" i="3"/>
  <c r="X249" i="3" s="1"/>
  <c r="W229" i="3"/>
  <c r="X229" i="3" s="1"/>
  <c r="W209" i="3"/>
  <c r="X209" i="3" s="1"/>
  <c r="W129" i="3"/>
  <c r="X129" i="3" s="1"/>
  <c r="W448" i="3"/>
  <c r="X448" i="3" s="1"/>
  <c r="W438" i="3"/>
  <c r="X438" i="3" s="1"/>
  <c r="W418" i="3"/>
  <c r="X418" i="3" s="1"/>
  <c r="W388" i="3"/>
  <c r="X388" i="3" s="1"/>
  <c r="W368" i="3"/>
  <c r="X368" i="3" s="1"/>
  <c r="W348" i="3"/>
  <c r="X348" i="3" s="1"/>
  <c r="W328" i="3"/>
  <c r="X328" i="3" s="1"/>
  <c r="W298" i="3"/>
  <c r="X298" i="3" s="1"/>
  <c r="W278" i="3"/>
  <c r="X278" i="3" s="1"/>
  <c r="W248" i="3"/>
  <c r="X248" i="3" s="1"/>
  <c r="W228" i="3"/>
  <c r="X228" i="3" s="1"/>
  <c r="W208" i="3"/>
  <c r="X208" i="3" s="1"/>
  <c r="W128" i="3"/>
  <c r="X128" i="3" s="1"/>
  <c r="W28" i="3"/>
  <c r="X28" i="3" s="1"/>
  <c r="W18" i="3"/>
  <c r="X18" i="3" s="1"/>
  <c r="W8" i="3"/>
  <c r="X8" i="3" s="1"/>
  <c r="U374" i="3"/>
  <c r="V374" i="3" s="1"/>
  <c r="W41" i="3"/>
  <c r="X41" i="3" s="1"/>
  <c r="W60" i="3"/>
  <c r="X60" i="3" s="1"/>
  <c r="U447" i="3"/>
  <c r="V447" i="3" s="1"/>
  <c r="W27" i="3"/>
  <c r="X27" i="3" s="1"/>
  <c r="W296" i="3"/>
  <c r="X296" i="3" s="1"/>
  <c r="W134" i="3"/>
  <c r="X134" i="3" s="1"/>
  <c r="U325" i="3"/>
  <c r="V325" i="3" s="1"/>
  <c r="U456" i="3"/>
  <c r="V456" i="3" s="1"/>
  <c r="U446" i="3"/>
  <c r="V446" i="3" s="1"/>
  <c r="W376" i="3"/>
  <c r="X376" i="3" s="1"/>
  <c r="U368" i="3"/>
  <c r="V368" i="3" s="1"/>
  <c r="W25" i="3"/>
  <c r="X25" i="3" s="1"/>
  <c r="W15" i="3"/>
  <c r="X15" i="3" s="1"/>
  <c r="W5" i="3"/>
  <c r="X5" i="3" s="1"/>
  <c r="W193" i="3"/>
  <c r="X193" i="3" s="1"/>
  <c r="W183" i="3"/>
  <c r="X183" i="3" s="1"/>
  <c r="W173" i="3"/>
  <c r="X173" i="3" s="1"/>
  <c r="W133" i="3"/>
  <c r="X133" i="3" s="1"/>
  <c r="U70" i="3"/>
  <c r="V70" i="3" s="1"/>
  <c r="W7" i="3"/>
  <c r="X7" i="3" s="1"/>
  <c r="W195" i="3"/>
  <c r="X195" i="3" s="1"/>
  <c r="W306" i="3"/>
  <c r="X306" i="3" s="1"/>
  <c r="W276" i="3"/>
  <c r="X276" i="3" s="1"/>
  <c r="W6" i="3"/>
  <c r="X6" i="3" s="1"/>
  <c r="W73" i="3"/>
  <c r="X73" i="3" s="1"/>
  <c r="W144" i="3"/>
  <c r="X144" i="3" s="1"/>
  <c r="W24" i="3"/>
  <c r="X24" i="3" s="1"/>
  <c r="W14" i="3"/>
  <c r="X14" i="3" s="1"/>
  <c r="W4" i="3"/>
  <c r="X4" i="3" s="1"/>
  <c r="W132" i="3"/>
  <c r="X132" i="3" s="1"/>
  <c r="W326" i="3"/>
  <c r="X326" i="3" s="1"/>
  <c r="W286" i="3"/>
  <c r="X286" i="3" s="1"/>
  <c r="W16" i="3"/>
  <c r="X16" i="3" s="1"/>
  <c r="W424" i="3"/>
  <c r="X424" i="3" s="1"/>
  <c r="W194" i="3"/>
  <c r="X194" i="3" s="1"/>
  <c r="W164" i="3"/>
  <c r="X164" i="3" s="1"/>
  <c r="W30" i="3"/>
  <c r="X30" i="3" s="1"/>
  <c r="W166" i="3"/>
  <c r="X166" i="3" s="1"/>
  <c r="U433" i="3"/>
  <c r="V433" i="3" s="1"/>
  <c r="W63" i="3"/>
  <c r="X63" i="3" s="1"/>
  <c r="W53" i="3"/>
  <c r="X53" i="3" s="1"/>
  <c r="W43" i="3"/>
  <c r="X43" i="3" s="1"/>
  <c r="W33" i="3"/>
  <c r="X33" i="3" s="1"/>
  <c r="W23" i="3"/>
  <c r="X23" i="3" s="1"/>
  <c r="W13" i="3"/>
  <c r="X13" i="3" s="1"/>
  <c r="W3" i="3"/>
  <c r="X3" i="3" s="1"/>
  <c r="W256" i="3"/>
  <c r="X256" i="3" s="1"/>
  <c r="W246" i="3"/>
  <c r="X246" i="3" s="1"/>
  <c r="W236" i="3"/>
  <c r="X236" i="3" s="1"/>
  <c r="W226" i="3"/>
  <c r="X226" i="3" s="1"/>
  <c r="W216" i="3"/>
  <c r="X216" i="3" s="1"/>
  <c r="W206" i="3"/>
  <c r="X206" i="3" s="1"/>
  <c r="W156" i="3"/>
  <c r="X156" i="3" s="1"/>
  <c r="W146" i="3"/>
  <c r="X146" i="3" s="1"/>
  <c r="W136" i="3"/>
  <c r="X136" i="3" s="1"/>
  <c r="W186" i="3"/>
  <c r="X186" i="3" s="1"/>
  <c r="W367" i="3"/>
  <c r="X367" i="3" s="1"/>
  <c r="W176" i="3"/>
  <c r="X176" i="3" s="1"/>
  <c r="W196" i="3"/>
  <c r="X196" i="3" s="1"/>
  <c r="W95" i="3"/>
  <c r="X95" i="3" s="1"/>
  <c r="W39" i="3"/>
  <c r="X39" i="3" s="1"/>
  <c r="W118" i="3"/>
  <c r="X118" i="3" s="1"/>
  <c r="W108" i="3"/>
  <c r="X108" i="3" s="1"/>
  <c r="W98" i="3"/>
  <c r="X98" i="3" s="1"/>
  <c r="W58" i="3"/>
  <c r="X58" i="3" s="1"/>
  <c r="W48" i="3"/>
  <c r="X48" i="3" s="1"/>
  <c r="W38" i="3"/>
  <c r="X38" i="3" s="1"/>
  <c r="W99" i="3"/>
  <c r="X99" i="3" s="1"/>
  <c r="W29" i="3"/>
  <c r="X29" i="3" s="1"/>
  <c r="W457" i="3"/>
  <c r="X457" i="3" s="1"/>
  <c r="W447" i="3"/>
  <c r="X447" i="3" s="1"/>
  <c r="W437" i="3"/>
  <c r="X437" i="3" s="1"/>
  <c r="W427" i="3"/>
  <c r="X427" i="3" s="1"/>
  <c r="W417" i="3"/>
  <c r="X417" i="3" s="1"/>
  <c r="W407" i="3"/>
  <c r="X407" i="3" s="1"/>
  <c r="W397" i="3"/>
  <c r="X397" i="3" s="1"/>
  <c r="W387" i="3"/>
  <c r="X387" i="3" s="1"/>
  <c r="W377" i="3"/>
  <c r="X377" i="3" s="1"/>
  <c r="W357" i="3"/>
  <c r="X357" i="3" s="1"/>
  <c r="W347" i="3"/>
  <c r="X347" i="3" s="1"/>
  <c r="W337" i="3"/>
  <c r="X337" i="3" s="1"/>
  <c r="W327" i="3"/>
  <c r="X327" i="3" s="1"/>
  <c r="W307" i="3"/>
  <c r="X307" i="3" s="1"/>
  <c r="W297" i="3"/>
  <c r="X297" i="3" s="1"/>
  <c r="W287" i="3"/>
  <c r="X287" i="3" s="1"/>
  <c r="W277" i="3"/>
  <c r="X277" i="3" s="1"/>
  <c r="W267" i="3"/>
  <c r="X267" i="3" s="1"/>
  <c r="W257" i="3"/>
  <c r="X257" i="3" s="1"/>
  <c r="W247" i="3"/>
  <c r="X247" i="3" s="1"/>
  <c r="W237" i="3"/>
  <c r="X237" i="3" s="1"/>
  <c r="W227" i="3"/>
  <c r="X227" i="3" s="1"/>
  <c r="W217" i="3"/>
  <c r="X217" i="3" s="1"/>
  <c r="W207" i="3"/>
  <c r="X207" i="3" s="1"/>
  <c r="W119" i="3"/>
  <c r="X119" i="3" s="1"/>
  <c r="W59" i="3"/>
  <c r="X59" i="3" s="1"/>
  <c r="W317" i="3"/>
  <c r="X317" i="3" s="1"/>
  <c r="W336" i="3"/>
  <c r="X336" i="3" s="1"/>
  <c r="W109" i="3"/>
  <c r="X109" i="3" s="1"/>
  <c r="W49" i="3"/>
  <c r="X49" i="3" s="1"/>
  <c r="W452" i="3"/>
  <c r="X452" i="3" s="1"/>
  <c r="W442" i="3"/>
  <c r="X442" i="3" s="1"/>
  <c r="W432" i="3"/>
  <c r="X432" i="3" s="1"/>
  <c r="W422" i="3"/>
  <c r="X422" i="3" s="1"/>
  <c r="W412" i="3"/>
  <c r="X412" i="3" s="1"/>
  <c r="W402" i="3"/>
  <c r="X402" i="3" s="1"/>
  <c r="W392" i="3"/>
  <c r="X392" i="3" s="1"/>
  <c r="W382" i="3"/>
  <c r="X382" i="3" s="1"/>
  <c r="W372" i="3"/>
  <c r="X372" i="3" s="1"/>
  <c r="W192" i="3"/>
  <c r="X192" i="3" s="1"/>
  <c r="W182" i="3"/>
  <c r="X182" i="3" s="1"/>
  <c r="W172" i="3"/>
  <c r="X172" i="3" s="1"/>
  <c r="W22" i="3"/>
  <c r="X22" i="3" s="1"/>
  <c r="W12" i="3"/>
  <c r="X12" i="3" s="1"/>
  <c r="W31" i="3"/>
  <c r="X31" i="3" s="1"/>
  <c r="W21" i="3"/>
  <c r="X21" i="3" s="1"/>
  <c r="W11" i="3"/>
  <c r="X11" i="3" s="1"/>
  <c r="U222" i="3"/>
  <c r="V222" i="3" s="1"/>
  <c r="W127" i="3"/>
  <c r="X127" i="3" s="1"/>
  <c r="W117" i="3"/>
  <c r="X117" i="3" s="1"/>
  <c r="W107" i="3"/>
  <c r="X107" i="3" s="1"/>
  <c r="W57" i="3"/>
  <c r="X57" i="3" s="1"/>
  <c r="W47" i="3"/>
  <c r="X47" i="3" s="1"/>
  <c r="W37" i="3"/>
  <c r="X37" i="3" s="1"/>
  <c r="W126" i="3"/>
  <c r="X126" i="3" s="1"/>
  <c r="W116" i="3"/>
  <c r="X116" i="3" s="1"/>
  <c r="W106" i="3"/>
  <c r="X106" i="3" s="1"/>
  <c r="W56" i="3"/>
  <c r="X56" i="3" s="1"/>
  <c r="W46" i="3"/>
  <c r="X46" i="3" s="1"/>
  <c r="W36" i="3"/>
  <c r="X36" i="3" s="1"/>
  <c r="W125" i="3"/>
  <c r="X125" i="3" s="1"/>
  <c r="W115" i="3"/>
  <c r="X115" i="3" s="1"/>
  <c r="W105" i="3"/>
  <c r="X105" i="3" s="1"/>
  <c r="W65" i="3"/>
  <c r="X65" i="3" s="1"/>
  <c r="W55" i="3"/>
  <c r="X55" i="3" s="1"/>
  <c r="W45" i="3"/>
  <c r="X45" i="3" s="1"/>
  <c r="W35" i="3"/>
  <c r="X35" i="3" s="1"/>
  <c r="W124" i="3"/>
  <c r="X124" i="3" s="1"/>
  <c r="W114" i="3"/>
  <c r="X114" i="3" s="1"/>
  <c r="W104" i="3"/>
  <c r="X104" i="3" s="1"/>
  <c r="W64" i="3"/>
  <c r="X64" i="3" s="1"/>
  <c r="W54" i="3"/>
  <c r="X54" i="3" s="1"/>
  <c r="W44" i="3"/>
  <c r="X44" i="3" s="1"/>
  <c r="W34" i="3"/>
  <c r="X34" i="3" s="1"/>
  <c r="W113" i="3"/>
  <c r="X113" i="3" s="1"/>
  <c r="W123" i="3"/>
  <c r="X123" i="3" s="1"/>
  <c r="W103" i="3"/>
  <c r="X103" i="3" s="1"/>
  <c r="W122" i="3"/>
  <c r="X122" i="3" s="1"/>
  <c r="W112" i="3"/>
  <c r="X112" i="3" s="1"/>
  <c r="W102" i="3"/>
  <c r="X102" i="3" s="1"/>
  <c r="W381" i="3"/>
  <c r="X381" i="3" s="1"/>
  <c r="W371" i="3"/>
  <c r="X371" i="3" s="1"/>
  <c r="W361" i="3"/>
  <c r="X361" i="3" s="1"/>
  <c r="W351" i="3"/>
  <c r="X351" i="3" s="1"/>
  <c r="W341" i="3"/>
  <c r="X341" i="3" s="1"/>
  <c r="W331" i="3"/>
  <c r="X331" i="3" s="1"/>
  <c r="W121" i="3"/>
  <c r="X121" i="3" s="1"/>
  <c r="W111" i="3"/>
  <c r="X111" i="3" s="1"/>
  <c r="W101" i="3"/>
  <c r="X101" i="3" s="1"/>
  <c r="W380" i="3"/>
  <c r="X380" i="3" s="1"/>
  <c r="W370" i="3"/>
  <c r="X370" i="3" s="1"/>
  <c r="W360" i="3"/>
  <c r="X360" i="3" s="1"/>
  <c r="W350" i="3"/>
  <c r="X350" i="3" s="1"/>
  <c r="W340" i="3"/>
  <c r="X340" i="3" s="1"/>
  <c r="W330" i="3"/>
  <c r="X330" i="3" s="1"/>
  <c r="W120" i="3"/>
  <c r="X120" i="3" s="1"/>
  <c r="W110" i="3"/>
  <c r="X110" i="3" s="1"/>
  <c r="W100" i="3"/>
  <c r="X100" i="3" s="1"/>
  <c r="W85" i="3"/>
  <c r="X85" i="3" s="1"/>
  <c r="W75" i="3"/>
  <c r="X75" i="3" s="1"/>
  <c r="W84" i="3"/>
  <c r="X84" i="3" s="1"/>
  <c r="W74" i="3"/>
  <c r="X74" i="3" s="1"/>
  <c r="W72" i="3"/>
  <c r="X72" i="3" s="1"/>
  <c r="W92" i="3"/>
  <c r="X92" i="3" s="1"/>
  <c r="W71" i="3"/>
  <c r="X71" i="3" s="1"/>
  <c r="W90" i="3"/>
  <c r="X90" i="3" s="1"/>
  <c r="W89" i="3"/>
  <c r="X89" i="3" s="1"/>
  <c r="W79" i="3"/>
  <c r="X79" i="3" s="1"/>
  <c r="W69" i="3"/>
  <c r="X69" i="3" s="1"/>
  <c r="W88" i="3"/>
  <c r="X88" i="3" s="1"/>
  <c r="W78" i="3"/>
  <c r="X78" i="3" s="1"/>
  <c r="W70" i="3"/>
  <c r="X70" i="3" s="1"/>
  <c r="W97" i="3"/>
  <c r="X97" i="3" s="1"/>
  <c r="W87" i="3"/>
  <c r="X87" i="3" s="1"/>
  <c r="W77" i="3"/>
  <c r="X77" i="3" s="1"/>
  <c r="W67" i="3"/>
  <c r="X67" i="3" s="1"/>
  <c r="W91" i="3"/>
  <c r="X91" i="3" s="1"/>
  <c r="W81" i="3"/>
  <c r="X81" i="3" s="1"/>
  <c r="W80" i="3"/>
  <c r="X80" i="3" s="1"/>
  <c r="W96" i="3"/>
  <c r="X96" i="3" s="1"/>
  <c r="W86" i="3"/>
  <c r="X86" i="3" s="1"/>
  <c r="W76" i="3"/>
  <c r="X76" i="3" s="1"/>
  <c r="W66" i="3"/>
  <c r="X66" i="3" s="1"/>
  <c r="U62" i="3"/>
  <c r="V62" i="3" s="1"/>
  <c r="U52" i="3"/>
  <c r="V52" i="3" s="1"/>
  <c r="U42" i="3"/>
  <c r="V42" i="3" s="1"/>
  <c r="U163" i="3"/>
  <c r="V163" i="3" s="1"/>
  <c r="U153" i="3"/>
  <c r="V153" i="3" s="1"/>
  <c r="U143" i="3"/>
  <c r="V143" i="3" s="1"/>
  <c r="U133" i="3"/>
  <c r="V133" i="3" s="1"/>
  <c r="U296" i="3"/>
  <c r="V296" i="3" s="1"/>
  <c r="U276" i="3"/>
  <c r="V276" i="3" s="1"/>
  <c r="U393" i="3"/>
  <c r="V393" i="3" s="1"/>
  <c r="U396" i="3"/>
  <c r="V396" i="3" s="1"/>
  <c r="U221" i="3"/>
  <c r="V221" i="3" s="1"/>
  <c r="U409" i="3"/>
  <c r="V409" i="3" s="1"/>
  <c r="U438" i="3"/>
  <c r="V438" i="3" s="1"/>
  <c r="U385" i="3"/>
  <c r="V385" i="3" s="1"/>
  <c r="U300" i="3"/>
  <c r="V300" i="3" s="1"/>
  <c r="U441" i="3"/>
  <c r="V441" i="3" s="1"/>
  <c r="U401" i="3"/>
  <c r="V401" i="3" s="1"/>
  <c r="U366" i="3"/>
  <c r="V366" i="3" s="1"/>
  <c r="U439" i="3"/>
  <c r="V439" i="3" s="1"/>
  <c r="U363" i="3"/>
  <c r="V363" i="3" s="1"/>
  <c r="U353" i="3"/>
  <c r="V353" i="3" s="1"/>
  <c r="U110" i="3"/>
  <c r="V110" i="3" s="1"/>
  <c r="U208" i="3"/>
  <c r="V208" i="3" s="1"/>
  <c r="U391" i="3"/>
  <c r="V391" i="3" s="1"/>
  <c r="U430" i="3"/>
  <c r="V430" i="3" s="1"/>
  <c r="U257" i="3"/>
  <c r="V257" i="3" s="1"/>
  <c r="U392" i="3"/>
  <c r="V392" i="3" s="1"/>
  <c r="U453" i="3"/>
  <c r="V453" i="3" s="1"/>
  <c r="U360" i="3"/>
  <c r="V360" i="3" s="1"/>
  <c r="U428" i="3"/>
  <c r="V428" i="3" s="1"/>
  <c r="U455" i="3"/>
  <c r="V455" i="3" s="1"/>
  <c r="U445" i="3"/>
  <c r="V445" i="3" s="1"/>
  <c r="U407" i="3"/>
  <c r="V407" i="3" s="1"/>
  <c r="U352" i="3"/>
  <c r="V352" i="3" s="1"/>
  <c r="U451" i="3"/>
  <c r="V451" i="3" s="1"/>
  <c r="U361" i="3"/>
  <c r="V361" i="3" s="1"/>
  <c r="U351" i="3"/>
  <c r="V351" i="3" s="1"/>
  <c r="U450" i="3"/>
  <c r="V450" i="3" s="1"/>
  <c r="U440" i="3"/>
  <c r="V440" i="3" s="1"/>
  <c r="U350" i="3"/>
  <c r="V350" i="3" s="1"/>
  <c r="U390" i="3"/>
  <c r="V390" i="3" s="1"/>
  <c r="U431" i="3"/>
  <c r="V431" i="3" s="1"/>
  <c r="U421" i="3"/>
  <c r="V421" i="3" s="1"/>
  <c r="U449" i="3"/>
  <c r="V449" i="3" s="1"/>
  <c r="U343" i="3"/>
  <c r="V343" i="3" s="1"/>
  <c r="U333" i="3"/>
  <c r="V333" i="3" s="1"/>
  <c r="U349" i="3"/>
  <c r="V349" i="3" s="1"/>
  <c r="U389" i="3"/>
  <c r="V389" i="3" s="1"/>
  <c r="U406" i="3"/>
  <c r="V406" i="3" s="1"/>
  <c r="U380" i="3"/>
  <c r="V380" i="3" s="1"/>
  <c r="U370" i="3"/>
  <c r="V370" i="3" s="1"/>
  <c r="U415" i="3"/>
  <c r="V415" i="3" s="1"/>
  <c r="U405" i="3"/>
  <c r="V405" i="3" s="1"/>
  <c r="U429" i="3"/>
  <c r="V429" i="3" s="1"/>
  <c r="U437" i="3"/>
  <c r="V437" i="3" s="1"/>
  <c r="U379" i="3"/>
  <c r="V379" i="3" s="1"/>
  <c r="U404" i="3"/>
  <c r="V404" i="3" s="1"/>
  <c r="U436" i="3"/>
  <c r="V436" i="3" s="1"/>
  <c r="U427" i="3"/>
  <c r="V427" i="3" s="1"/>
  <c r="U355" i="3"/>
  <c r="V355" i="3" s="1"/>
  <c r="U345" i="3"/>
  <c r="V345" i="3" s="1"/>
  <c r="U377" i="3"/>
  <c r="V377" i="3" s="1"/>
  <c r="U395" i="3"/>
  <c r="V395" i="3" s="1"/>
  <c r="U412" i="3"/>
  <c r="V412" i="3" s="1"/>
  <c r="U402" i="3"/>
  <c r="V402" i="3" s="1"/>
  <c r="U454" i="3"/>
  <c r="V454" i="3" s="1"/>
  <c r="U444" i="3"/>
  <c r="V444" i="3" s="1"/>
  <c r="U448" i="3"/>
  <c r="V448" i="3" s="1"/>
  <c r="U413" i="3"/>
  <c r="V413" i="3" s="1"/>
  <c r="U373" i="3"/>
  <c r="V373" i="3" s="1"/>
  <c r="U263" i="3"/>
  <c r="V263" i="3" s="1"/>
  <c r="U354" i="3"/>
  <c r="V354" i="3" s="1"/>
  <c r="U376" i="3"/>
  <c r="V376" i="3" s="1"/>
  <c r="U443" i="3"/>
  <c r="V443" i="3" s="1"/>
  <c r="U258" i="3"/>
  <c r="V258" i="3" s="1"/>
  <c r="U248" i="3"/>
  <c r="V248" i="3" s="1"/>
  <c r="U238" i="3"/>
  <c r="V238" i="3" s="1"/>
  <c r="U203" i="3"/>
  <c r="V203" i="3" s="1"/>
  <c r="U242" i="3"/>
  <c r="V242" i="3" s="1"/>
  <c r="U262" i="3"/>
  <c r="V262" i="3" s="1"/>
  <c r="U252" i="3"/>
  <c r="V252" i="3" s="1"/>
  <c r="U375" i="3"/>
  <c r="V375" i="3" s="1"/>
  <c r="U452" i="3"/>
  <c r="V452" i="3" s="1"/>
  <c r="U442" i="3"/>
  <c r="V442" i="3" s="1"/>
  <c r="U25" i="3"/>
  <c r="V25" i="3" s="1"/>
  <c r="U15" i="3"/>
  <c r="V15" i="3" s="1"/>
  <c r="U5" i="3"/>
  <c r="V5" i="3" s="1"/>
  <c r="R102" i="3"/>
  <c r="S102" i="3" s="1"/>
  <c r="R290" i="3"/>
  <c r="S290" i="3" s="1"/>
  <c r="R280" i="3"/>
  <c r="S280" i="3" s="1"/>
  <c r="R453" i="3"/>
  <c r="S453" i="3" s="1"/>
  <c r="R448" i="3"/>
  <c r="S448" i="3" s="1"/>
  <c r="U108" i="3"/>
  <c r="V108" i="3" s="1"/>
  <c r="U382" i="3"/>
  <c r="V382" i="3" s="1"/>
  <c r="U372" i="3"/>
  <c r="V372" i="3" s="1"/>
  <c r="U397" i="3"/>
  <c r="V397" i="3" s="1"/>
  <c r="U417" i="3"/>
  <c r="V417" i="3" s="1"/>
  <c r="R339" i="3"/>
  <c r="S339" i="3" s="1"/>
  <c r="R329" i="3"/>
  <c r="S329" i="3" s="1"/>
  <c r="R319" i="3"/>
  <c r="S319" i="3" s="1"/>
  <c r="R309" i="3"/>
  <c r="S309" i="3" s="1"/>
  <c r="U381" i="3"/>
  <c r="V381" i="3" s="1"/>
  <c r="U371" i="3"/>
  <c r="V371" i="3" s="1"/>
  <c r="U416" i="3"/>
  <c r="V416" i="3" s="1"/>
  <c r="U432" i="3"/>
  <c r="V432" i="3" s="1"/>
  <c r="U422" i="3"/>
  <c r="V422" i="3" s="1"/>
  <c r="U367" i="3"/>
  <c r="V367" i="3" s="1"/>
  <c r="U362" i="3"/>
  <c r="V362" i="3" s="1"/>
  <c r="R456" i="3"/>
  <c r="S456" i="3" s="1"/>
  <c r="R406" i="3"/>
  <c r="S406" i="3" s="1"/>
  <c r="R401" i="3"/>
  <c r="S401" i="3" s="1"/>
  <c r="U378" i="3"/>
  <c r="V378" i="3" s="1"/>
  <c r="U403" i="3"/>
  <c r="V403" i="3" s="1"/>
  <c r="U344" i="3"/>
  <c r="V344" i="3" s="1"/>
  <c r="U411" i="3"/>
  <c r="V411" i="3" s="1"/>
  <c r="U317" i="3"/>
  <c r="V317" i="3" s="1"/>
  <c r="U342" i="3"/>
  <c r="V342" i="3" s="1"/>
  <c r="U332" i="3"/>
  <c r="V332" i="3" s="1"/>
  <c r="U322" i="3"/>
  <c r="V322" i="3" s="1"/>
  <c r="U358" i="3"/>
  <c r="V358" i="3" s="1"/>
  <c r="U348" i="3"/>
  <c r="V348" i="3" s="1"/>
  <c r="U365" i="3"/>
  <c r="V365" i="3" s="1"/>
  <c r="U388" i="3"/>
  <c r="V388" i="3" s="1"/>
  <c r="U400" i="3"/>
  <c r="V400" i="3" s="1"/>
  <c r="U420" i="3"/>
  <c r="V420" i="3" s="1"/>
  <c r="U410" i="3"/>
  <c r="V410" i="3" s="1"/>
  <c r="U426" i="3"/>
  <c r="V426" i="3" s="1"/>
  <c r="U324" i="3"/>
  <c r="V324" i="3" s="1"/>
  <c r="U302" i="3"/>
  <c r="V302" i="3" s="1"/>
  <c r="U308" i="3"/>
  <c r="V308" i="3" s="1"/>
  <c r="U357" i="3"/>
  <c r="V357" i="3" s="1"/>
  <c r="U347" i="3"/>
  <c r="V347" i="3" s="1"/>
  <c r="U364" i="3"/>
  <c r="V364" i="3" s="1"/>
  <c r="U387" i="3"/>
  <c r="V387" i="3" s="1"/>
  <c r="U399" i="3"/>
  <c r="V399" i="3" s="1"/>
  <c r="U419" i="3"/>
  <c r="V419" i="3" s="1"/>
  <c r="U435" i="3"/>
  <c r="V435" i="3" s="1"/>
  <c r="U425" i="3"/>
  <c r="V425" i="3" s="1"/>
  <c r="U26" i="3"/>
  <c r="V26" i="3" s="1"/>
  <c r="U16" i="3"/>
  <c r="V16" i="3" s="1"/>
  <c r="U6" i="3"/>
  <c r="V6" i="3" s="1"/>
  <c r="U311" i="3"/>
  <c r="V311" i="3" s="1"/>
  <c r="U291" i="3"/>
  <c r="V291" i="3" s="1"/>
  <c r="U281" i="3"/>
  <c r="V281" i="3" s="1"/>
  <c r="U271" i="3"/>
  <c r="V271" i="3" s="1"/>
  <c r="U414" i="3"/>
  <c r="V414" i="3" s="1"/>
  <c r="U394" i="3"/>
  <c r="V394" i="3" s="1"/>
  <c r="U384" i="3"/>
  <c r="V384" i="3" s="1"/>
  <c r="U369" i="3"/>
  <c r="V369" i="3" s="1"/>
  <c r="U359" i="3"/>
  <c r="V359" i="3" s="1"/>
  <c r="U307" i="3"/>
  <c r="V307" i="3" s="1"/>
  <c r="U356" i="3"/>
  <c r="V356" i="3" s="1"/>
  <c r="U346" i="3"/>
  <c r="V346" i="3" s="1"/>
  <c r="U383" i="3"/>
  <c r="V383" i="3" s="1"/>
  <c r="U386" i="3"/>
  <c r="V386" i="3" s="1"/>
  <c r="U398" i="3"/>
  <c r="V398" i="3" s="1"/>
  <c r="U418" i="3"/>
  <c r="V418" i="3" s="1"/>
  <c r="U408" i="3"/>
  <c r="V408" i="3" s="1"/>
  <c r="U434" i="3"/>
  <c r="V434" i="3" s="1"/>
  <c r="U424" i="3"/>
  <c r="V424" i="3" s="1"/>
  <c r="R434" i="3"/>
  <c r="S434" i="3" s="1"/>
  <c r="R384" i="3"/>
  <c r="S384" i="3" s="1"/>
  <c r="U309" i="3"/>
  <c r="V309" i="3" s="1"/>
  <c r="U341" i="3"/>
  <c r="V341" i="3" s="1"/>
  <c r="R423" i="3"/>
  <c r="S423" i="3" s="1"/>
  <c r="U340" i="3"/>
  <c r="V340" i="3" s="1"/>
  <c r="U330" i="3"/>
  <c r="V330" i="3" s="1"/>
  <c r="U320" i="3"/>
  <c r="V320" i="3" s="1"/>
  <c r="U33" i="3"/>
  <c r="V33" i="3" s="1"/>
  <c r="U423" i="3"/>
  <c r="V423" i="3" s="1"/>
  <c r="U202" i="3"/>
  <c r="V202" i="3" s="1"/>
  <c r="U241" i="3"/>
  <c r="V241" i="3" s="1"/>
  <c r="U97" i="3"/>
  <c r="V97" i="3" s="1"/>
  <c r="U305" i="3"/>
  <c r="V305" i="3" s="1"/>
  <c r="U295" i="3"/>
  <c r="V295" i="3" s="1"/>
  <c r="U285" i="3"/>
  <c r="V285" i="3" s="1"/>
  <c r="U245" i="3"/>
  <c r="V245" i="3" s="1"/>
  <c r="U170" i="3"/>
  <c r="V170" i="3" s="1"/>
  <c r="U160" i="3"/>
  <c r="V160" i="3" s="1"/>
  <c r="U150" i="3"/>
  <c r="V150" i="3" s="1"/>
  <c r="U140" i="3"/>
  <c r="V140" i="3" s="1"/>
  <c r="U130" i="3"/>
  <c r="V130" i="3" s="1"/>
  <c r="U250" i="3"/>
  <c r="V250" i="3" s="1"/>
  <c r="U260" i="3"/>
  <c r="V260" i="3" s="1"/>
  <c r="U326" i="3"/>
  <c r="V326" i="3" s="1"/>
  <c r="U100" i="3"/>
  <c r="V100" i="3" s="1"/>
  <c r="U119" i="3"/>
  <c r="V119" i="3" s="1"/>
  <c r="U227" i="3"/>
  <c r="V227" i="3" s="1"/>
  <c r="U118" i="3"/>
  <c r="V118" i="3" s="1"/>
  <c r="U212" i="3"/>
  <c r="V212" i="3" s="1"/>
  <c r="U251" i="3"/>
  <c r="V251" i="3" s="1"/>
  <c r="U294" i="3"/>
  <c r="V294" i="3" s="1"/>
  <c r="U284" i="3"/>
  <c r="V284" i="3" s="1"/>
  <c r="U274" i="3"/>
  <c r="V274" i="3" s="1"/>
  <c r="U244" i="3"/>
  <c r="V244" i="3" s="1"/>
  <c r="U204" i="3"/>
  <c r="V204" i="3" s="1"/>
  <c r="R455" i="3"/>
  <c r="S455" i="3" s="1"/>
  <c r="R425" i="3"/>
  <c r="S425" i="3" s="1"/>
  <c r="R355" i="3"/>
  <c r="S355" i="3" s="1"/>
  <c r="R350" i="3"/>
  <c r="S350" i="3" s="1"/>
  <c r="U21" i="3"/>
  <c r="V21" i="3" s="1"/>
  <c r="U88" i="3"/>
  <c r="V88" i="3" s="1"/>
  <c r="U239" i="3"/>
  <c r="V239" i="3" s="1"/>
  <c r="U18" i="3"/>
  <c r="V18" i="3" s="1"/>
  <c r="U8" i="3"/>
  <c r="V8" i="3" s="1"/>
  <c r="U85" i="3"/>
  <c r="V85" i="3" s="1"/>
  <c r="U198" i="3"/>
  <c r="V198" i="3" s="1"/>
  <c r="U188" i="3"/>
  <c r="V188" i="3" s="1"/>
  <c r="U178" i="3"/>
  <c r="V178" i="3" s="1"/>
  <c r="U313" i="3"/>
  <c r="V313" i="3" s="1"/>
  <c r="U334" i="3"/>
  <c r="V334" i="3" s="1"/>
  <c r="U115" i="3"/>
  <c r="V115" i="3" s="1"/>
  <c r="U283" i="3"/>
  <c r="V283" i="3" s="1"/>
  <c r="U31" i="3"/>
  <c r="V31" i="3" s="1"/>
  <c r="U127" i="3"/>
  <c r="V127" i="3" s="1"/>
  <c r="U107" i="3"/>
  <c r="V107" i="3" s="1"/>
  <c r="U215" i="3"/>
  <c r="V215" i="3" s="1"/>
  <c r="U297" i="3"/>
  <c r="V297" i="3" s="1"/>
  <c r="U287" i="3"/>
  <c r="V287" i="3" s="1"/>
  <c r="U277" i="3"/>
  <c r="V277" i="3" s="1"/>
  <c r="U267" i="3"/>
  <c r="V267" i="3" s="1"/>
  <c r="U301" i="3"/>
  <c r="V301" i="3" s="1"/>
  <c r="U98" i="3"/>
  <c r="V98" i="3" s="1"/>
  <c r="U169" i="3"/>
  <c r="V169" i="3" s="1"/>
  <c r="U159" i="3"/>
  <c r="V159" i="3" s="1"/>
  <c r="U149" i="3"/>
  <c r="V149" i="3" s="1"/>
  <c r="U139" i="3"/>
  <c r="V139" i="3" s="1"/>
  <c r="U336" i="3"/>
  <c r="V336" i="3" s="1"/>
  <c r="U316" i="3"/>
  <c r="V316" i="3" s="1"/>
  <c r="U306" i="3"/>
  <c r="V306" i="3" s="1"/>
  <c r="U256" i="3"/>
  <c r="V256" i="3" s="1"/>
  <c r="U265" i="3"/>
  <c r="V265" i="3" s="1"/>
  <c r="U255" i="3"/>
  <c r="V255" i="3" s="1"/>
  <c r="U286" i="3"/>
  <c r="V286" i="3" s="1"/>
  <c r="U266" i="3"/>
  <c r="V266" i="3" s="1"/>
  <c r="U310" i="3"/>
  <c r="V310" i="3" s="1"/>
  <c r="U335" i="3"/>
  <c r="V335" i="3" s="1"/>
  <c r="R446" i="3"/>
  <c r="S446" i="3" s="1"/>
  <c r="U264" i="3"/>
  <c r="V264" i="3" s="1"/>
  <c r="U254" i="3"/>
  <c r="V254" i="3" s="1"/>
  <c r="U275" i="3"/>
  <c r="V275" i="3" s="1"/>
  <c r="U125" i="3"/>
  <c r="V125" i="3" s="1"/>
  <c r="U323" i="3"/>
  <c r="V323" i="3" s="1"/>
  <c r="U253" i="3"/>
  <c r="V253" i="3" s="1"/>
  <c r="U272" i="3"/>
  <c r="V272" i="3" s="1"/>
  <c r="U196" i="3"/>
  <c r="V196" i="3" s="1"/>
  <c r="U331" i="3"/>
  <c r="V331" i="3" s="1"/>
  <c r="U261" i="3"/>
  <c r="V261" i="3" s="1"/>
  <c r="U224" i="3"/>
  <c r="V224" i="3" s="1"/>
  <c r="R13" i="3"/>
  <c r="S13" i="3" s="1"/>
  <c r="U122" i="3"/>
  <c r="V122" i="3" s="1"/>
  <c r="R128" i="3"/>
  <c r="S128" i="3" s="1"/>
  <c r="R250" i="3"/>
  <c r="S250" i="3" s="1"/>
  <c r="R240" i="3"/>
  <c r="S240" i="3" s="1"/>
  <c r="U210" i="3"/>
  <c r="V210" i="3" s="1"/>
  <c r="U74" i="3"/>
  <c r="V74" i="3" s="1"/>
  <c r="U86" i="3"/>
  <c r="V86" i="3" s="1"/>
  <c r="U167" i="3"/>
  <c r="V167" i="3" s="1"/>
  <c r="U157" i="3"/>
  <c r="V157" i="3" s="1"/>
  <c r="U147" i="3"/>
  <c r="V147" i="3" s="1"/>
  <c r="U137" i="3"/>
  <c r="V137" i="3" s="1"/>
  <c r="U259" i="3"/>
  <c r="V259" i="3" s="1"/>
  <c r="U290" i="3"/>
  <c r="V290" i="3" s="1"/>
  <c r="U280" i="3"/>
  <c r="V280" i="3" s="1"/>
  <c r="U270" i="3"/>
  <c r="V270" i="3" s="1"/>
  <c r="U304" i="3"/>
  <c r="V304" i="3" s="1"/>
  <c r="U314" i="3"/>
  <c r="V314" i="3" s="1"/>
  <c r="U329" i="3"/>
  <c r="V329" i="3" s="1"/>
  <c r="U319" i="3"/>
  <c r="V319" i="3" s="1"/>
  <c r="U273" i="3"/>
  <c r="V273" i="3" s="1"/>
  <c r="U235" i="3"/>
  <c r="V235" i="3" s="1"/>
  <c r="U292" i="3"/>
  <c r="V292" i="3" s="1"/>
  <c r="U176" i="3"/>
  <c r="V176" i="3" s="1"/>
  <c r="U211" i="3"/>
  <c r="V211" i="3" s="1"/>
  <c r="U234" i="3"/>
  <c r="V234" i="3" s="1"/>
  <c r="U315" i="3"/>
  <c r="V315" i="3" s="1"/>
  <c r="R23" i="3"/>
  <c r="S23" i="3" s="1"/>
  <c r="R3" i="3"/>
  <c r="S3" i="3" s="1"/>
  <c r="R12" i="3"/>
  <c r="S12" i="3" s="1"/>
  <c r="U121" i="3"/>
  <c r="V121" i="3" s="1"/>
  <c r="R101" i="3"/>
  <c r="S101" i="3" s="1"/>
  <c r="R91" i="3"/>
  <c r="S91" i="3" s="1"/>
  <c r="U71" i="3"/>
  <c r="V71" i="3" s="1"/>
  <c r="U51" i="3"/>
  <c r="V51" i="3" s="1"/>
  <c r="U41" i="3"/>
  <c r="V41" i="3" s="1"/>
  <c r="R120" i="3"/>
  <c r="S120" i="3" s="1"/>
  <c r="U129" i="3"/>
  <c r="V129" i="3" s="1"/>
  <c r="R194" i="3"/>
  <c r="S194" i="3" s="1"/>
  <c r="R184" i="3"/>
  <c r="S184" i="3" s="1"/>
  <c r="R174" i="3"/>
  <c r="S174" i="3" s="1"/>
  <c r="R299" i="3"/>
  <c r="S299" i="3" s="1"/>
  <c r="R289" i="3"/>
  <c r="S289" i="3" s="1"/>
  <c r="R279" i="3"/>
  <c r="S279" i="3" s="1"/>
  <c r="R269" i="3"/>
  <c r="S269" i="3" s="1"/>
  <c r="U249" i="3"/>
  <c r="V249" i="3" s="1"/>
  <c r="U209" i="3"/>
  <c r="V209" i="3" s="1"/>
  <c r="U232" i="3"/>
  <c r="V232" i="3" s="1"/>
  <c r="U247" i="3"/>
  <c r="V247" i="3" s="1"/>
  <c r="U237" i="3"/>
  <c r="V237" i="3" s="1"/>
  <c r="U289" i="3"/>
  <c r="V289" i="3" s="1"/>
  <c r="U303" i="3"/>
  <c r="V303" i="3" s="1"/>
  <c r="U338" i="3"/>
  <c r="V338" i="3" s="1"/>
  <c r="U328" i="3"/>
  <c r="V328" i="3" s="1"/>
  <c r="U318" i="3"/>
  <c r="V318" i="3" s="1"/>
  <c r="U243" i="3"/>
  <c r="V243" i="3" s="1"/>
  <c r="U293" i="3"/>
  <c r="V293" i="3" s="1"/>
  <c r="U282" i="3"/>
  <c r="V282" i="3" s="1"/>
  <c r="U186" i="3"/>
  <c r="V186" i="3" s="1"/>
  <c r="U321" i="3"/>
  <c r="V321" i="3" s="1"/>
  <c r="U161" i="3"/>
  <c r="V161" i="3" s="1"/>
  <c r="U151" i="3"/>
  <c r="V151" i="3" s="1"/>
  <c r="U141" i="3"/>
  <c r="V141" i="3" s="1"/>
  <c r="U131" i="3"/>
  <c r="V131" i="3" s="1"/>
  <c r="U193" i="3"/>
  <c r="V193" i="3" s="1"/>
  <c r="U183" i="3"/>
  <c r="V183" i="3" s="1"/>
  <c r="U173" i="3"/>
  <c r="V173" i="3" s="1"/>
  <c r="U228" i="3"/>
  <c r="V228" i="3" s="1"/>
  <c r="U165" i="3"/>
  <c r="V165" i="3" s="1"/>
  <c r="U155" i="3"/>
  <c r="V155" i="3" s="1"/>
  <c r="U145" i="3"/>
  <c r="V145" i="3" s="1"/>
  <c r="U135" i="3"/>
  <c r="V135" i="3" s="1"/>
  <c r="U246" i="3"/>
  <c r="V246" i="3" s="1"/>
  <c r="U236" i="3"/>
  <c r="V236" i="3" s="1"/>
  <c r="U298" i="3"/>
  <c r="V298" i="3" s="1"/>
  <c r="U288" i="3"/>
  <c r="V288" i="3" s="1"/>
  <c r="U278" i="3"/>
  <c r="V278" i="3" s="1"/>
  <c r="U268" i="3"/>
  <c r="V268" i="3" s="1"/>
  <c r="U312" i="3"/>
  <c r="V312" i="3" s="1"/>
  <c r="U337" i="3"/>
  <c r="V337" i="3" s="1"/>
  <c r="U327" i="3"/>
  <c r="V327" i="3" s="1"/>
  <c r="U93" i="3"/>
  <c r="V93" i="3" s="1"/>
  <c r="U123" i="3"/>
  <c r="V123" i="3" s="1"/>
  <c r="U113" i="3"/>
  <c r="V113" i="3" s="1"/>
  <c r="U269" i="3"/>
  <c r="V269" i="3" s="1"/>
  <c r="U230" i="3"/>
  <c r="V230" i="3" s="1"/>
  <c r="U220" i="3"/>
  <c r="V220" i="3" s="1"/>
  <c r="R409" i="3"/>
  <c r="S409" i="3" s="1"/>
  <c r="R390" i="3"/>
  <c r="S390" i="3" s="1"/>
  <c r="U87" i="3"/>
  <c r="V87" i="3" s="1"/>
  <c r="U102" i="3"/>
  <c r="V102" i="3" s="1"/>
  <c r="U92" i="3"/>
  <c r="V92" i="3" s="1"/>
  <c r="U112" i="3"/>
  <c r="V112" i="3" s="1"/>
  <c r="U195" i="3"/>
  <c r="V195" i="3" s="1"/>
  <c r="U185" i="3"/>
  <c r="V185" i="3" s="1"/>
  <c r="U175" i="3"/>
  <c r="V175" i="3" s="1"/>
  <c r="U229" i="3"/>
  <c r="V229" i="3" s="1"/>
  <c r="U219" i="3"/>
  <c r="V219" i="3" s="1"/>
  <c r="U339" i="3"/>
  <c r="V339" i="3" s="1"/>
  <c r="U152" i="3"/>
  <c r="V152" i="3" s="1"/>
  <c r="U142" i="3"/>
  <c r="V142" i="3" s="1"/>
  <c r="U132" i="3"/>
  <c r="V132" i="3" s="1"/>
  <c r="U101" i="3"/>
  <c r="V101" i="3" s="1"/>
  <c r="U91" i="3"/>
  <c r="V91" i="3" s="1"/>
  <c r="U111" i="3"/>
  <c r="V111" i="3" s="1"/>
  <c r="U194" i="3"/>
  <c r="V194" i="3" s="1"/>
  <c r="U184" i="3"/>
  <c r="V184" i="3" s="1"/>
  <c r="U174" i="3"/>
  <c r="V174" i="3" s="1"/>
  <c r="U218" i="3"/>
  <c r="V218" i="3" s="1"/>
  <c r="U240" i="3"/>
  <c r="V240" i="3" s="1"/>
  <c r="U162" i="3"/>
  <c r="V162" i="3" s="1"/>
  <c r="U63" i="3"/>
  <c r="V63" i="3" s="1"/>
  <c r="U53" i="3"/>
  <c r="V53" i="3" s="1"/>
  <c r="U43" i="3"/>
  <c r="V43" i="3" s="1"/>
  <c r="U90" i="3"/>
  <c r="V90" i="3" s="1"/>
  <c r="U120" i="3"/>
  <c r="V120" i="3" s="1"/>
  <c r="U299" i="3"/>
  <c r="V299" i="3" s="1"/>
  <c r="U69" i="3"/>
  <c r="V69" i="3" s="1"/>
  <c r="U217" i="3"/>
  <c r="V217" i="3" s="1"/>
  <c r="U207" i="3"/>
  <c r="V207" i="3" s="1"/>
  <c r="R447" i="3"/>
  <c r="S447" i="3" s="1"/>
  <c r="R432" i="3"/>
  <c r="S432" i="3" s="1"/>
  <c r="R358" i="3"/>
  <c r="S358" i="3" s="1"/>
  <c r="U32" i="3"/>
  <c r="V32" i="3" s="1"/>
  <c r="U72" i="3"/>
  <c r="V72" i="3" s="1"/>
  <c r="U84" i="3"/>
  <c r="V84" i="3" s="1"/>
  <c r="U99" i="3"/>
  <c r="V99" i="3" s="1"/>
  <c r="U89" i="3"/>
  <c r="V89" i="3" s="1"/>
  <c r="U109" i="3"/>
  <c r="V109" i="3" s="1"/>
  <c r="U168" i="3"/>
  <c r="V168" i="3" s="1"/>
  <c r="U158" i="3"/>
  <c r="V158" i="3" s="1"/>
  <c r="U148" i="3"/>
  <c r="V148" i="3" s="1"/>
  <c r="U138" i="3"/>
  <c r="V138" i="3" s="1"/>
  <c r="U128" i="3"/>
  <c r="V128" i="3" s="1"/>
  <c r="U192" i="3"/>
  <c r="V192" i="3" s="1"/>
  <c r="U182" i="3"/>
  <c r="V182" i="3" s="1"/>
  <c r="U172" i="3"/>
  <c r="V172" i="3" s="1"/>
  <c r="U226" i="3"/>
  <c r="V226" i="3" s="1"/>
  <c r="U103" i="3"/>
  <c r="V103" i="3" s="1"/>
  <c r="U61" i="3"/>
  <c r="V61" i="3" s="1"/>
  <c r="U201" i="3"/>
  <c r="V201" i="3" s="1"/>
  <c r="U191" i="3"/>
  <c r="V191" i="3" s="1"/>
  <c r="U181" i="3"/>
  <c r="V181" i="3" s="1"/>
  <c r="U171" i="3"/>
  <c r="V171" i="3" s="1"/>
  <c r="U225" i="3"/>
  <c r="V225" i="3" s="1"/>
  <c r="U279" i="3"/>
  <c r="V279" i="3" s="1"/>
  <c r="U117" i="3"/>
  <c r="V117" i="3" s="1"/>
  <c r="U156" i="3"/>
  <c r="V156" i="3" s="1"/>
  <c r="U136" i="3"/>
  <c r="V136" i="3" s="1"/>
  <c r="U200" i="3"/>
  <c r="V200" i="3" s="1"/>
  <c r="U190" i="3"/>
  <c r="V190" i="3" s="1"/>
  <c r="U180" i="3"/>
  <c r="V180" i="3" s="1"/>
  <c r="U166" i="3"/>
  <c r="V166" i="3" s="1"/>
  <c r="U146" i="3"/>
  <c r="V146" i="3" s="1"/>
  <c r="U19" i="3"/>
  <c r="V19" i="3" s="1"/>
  <c r="U9" i="3"/>
  <c r="V9" i="3" s="1"/>
  <c r="U66" i="3"/>
  <c r="V66" i="3" s="1"/>
  <c r="U56" i="3"/>
  <c r="V56" i="3" s="1"/>
  <c r="U46" i="3"/>
  <c r="V46" i="3" s="1"/>
  <c r="U36" i="3"/>
  <c r="V36" i="3" s="1"/>
  <c r="R421" i="3"/>
  <c r="S421" i="3" s="1"/>
  <c r="R416" i="3"/>
  <c r="S416" i="3" s="1"/>
  <c r="U24" i="3"/>
  <c r="V24" i="3" s="1"/>
  <c r="U14" i="3"/>
  <c r="V14" i="3" s="1"/>
  <c r="V4" i="3"/>
  <c r="U96" i="3"/>
  <c r="V96" i="3" s="1"/>
  <c r="U126" i="3"/>
  <c r="V126" i="3" s="1"/>
  <c r="U116" i="3"/>
  <c r="V116" i="3" s="1"/>
  <c r="U106" i="3"/>
  <c r="V106" i="3" s="1"/>
  <c r="U199" i="3"/>
  <c r="V199" i="3" s="1"/>
  <c r="U189" i="3"/>
  <c r="V189" i="3" s="1"/>
  <c r="U179" i="3"/>
  <c r="V179" i="3" s="1"/>
  <c r="U216" i="3"/>
  <c r="V216" i="3" s="1"/>
  <c r="U206" i="3"/>
  <c r="V206" i="3" s="1"/>
  <c r="U233" i="3"/>
  <c r="V233" i="3" s="1"/>
  <c r="U223" i="3"/>
  <c r="V223" i="3" s="1"/>
  <c r="R131" i="3"/>
  <c r="S131" i="3" s="1"/>
  <c r="U213" i="3"/>
  <c r="V213" i="3" s="1"/>
  <c r="U78" i="3"/>
  <c r="V78" i="3" s="1"/>
  <c r="U68" i="3"/>
  <c r="V68" i="3" s="1"/>
  <c r="U95" i="3"/>
  <c r="V95" i="3" s="1"/>
  <c r="U105" i="3"/>
  <c r="V105" i="3" s="1"/>
  <c r="U164" i="3"/>
  <c r="V164" i="3" s="1"/>
  <c r="U154" i="3"/>
  <c r="V154" i="3" s="1"/>
  <c r="U144" i="3"/>
  <c r="V144" i="3" s="1"/>
  <c r="U134" i="3"/>
  <c r="V134" i="3" s="1"/>
  <c r="U205" i="3"/>
  <c r="V205" i="3" s="1"/>
  <c r="R356" i="3"/>
  <c r="S356" i="3" s="1"/>
  <c r="U77" i="3"/>
  <c r="V77" i="3" s="1"/>
  <c r="U104" i="3"/>
  <c r="V104" i="3" s="1"/>
  <c r="U94" i="3"/>
  <c r="V94" i="3" s="1"/>
  <c r="U124" i="3"/>
  <c r="V124" i="3" s="1"/>
  <c r="U114" i="3"/>
  <c r="V114" i="3" s="1"/>
  <c r="U197" i="3"/>
  <c r="V197" i="3" s="1"/>
  <c r="U187" i="3"/>
  <c r="V187" i="3" s="1"/>
  <c r="U177" i="3"/>
  <c r="V177" i="3" s="1"/>
  <c r="U214" i="3"/>
  <c r="V214" i="3" s="1"/>
  <c r="U231" i="3"/>
  <c r="V231" i="3" s="1"/>
  <c r="R103" i="3"/>
  <c r="S103" i="3" s="1"/>
  <c r="U65" i="3"/>
  <c r="V65" i="3" s="1"/>
  <c r="U55" i="3"/>
  <c r="V55" i="3" s="1"/>
  <c r="U45" i="3"/>
  <c r="V45" i="3" s="1"/>
  <c r="U35" i="3"/>
  <c r="V35" i="3" s="1"/>
  <c r="U80" i="3"/>
  <c r="V80" i="3" s="1"/>
  <c r="U27" i="3"/>
  <c r="V27" i="3" s="1"/>
  <c r="U17" i="3"/>
  <c r="V17" i="3" s="1"/>
  <c r="U7" i="3"/>
  <c r="V7" i="3" s="1"/>
  <c r="R123" i="3"/>
  <c r="S123" i="3" s="1"/>
  <c r="R113" i="3"/>
  <c r="S113" i="3" s="1"/>
  <c r="R342" i="3"/>
  <c r="S342" i="3" s="1"/>
  <c r="R332" i="3"/>
  <c r="S332" i="3" s="1"/>
  <c r="R322" i="3"/>
  <c r="S322" i="3" s="1"/>
  <c r="R312" i="3"/>
  <c r="S312" i="3" s="1"/>
  <c r="R302" i="3"/>
  <c r="S302" i="3" s="1"/>
  <c r="R251" i="3"/>
  <c r="S251" i="3" s="1"/>
  <c r="R450" i="3"/>
  <c r="S450" i="3" s="1"/>
  <c r="R435" i="3"/>
  <c r="S435" i="3" s="1"/>
  <c r="R430" i="3"/>
  <c r="S430" i="3" s="1"/>
  <c r="R397" i="3"/>
  <c r="S397" i="3" s="1"/>
  <c r="R382" i="3"/>
  <c r="S382" i="3" s="1"/>
  <c r="U64" i="3"/>
  <c r="V64" i="3" s="1"/>
  <c r="U54" i="3"/>
  <c r="V54" i="3" s="1"/>
  <c r="U44" i="3"/>
  <c r="V44" i="3" s="1"/>
  <c r="U34" i="3"/>
  <c r="V34" i="3" s="1"/>
  <c r="U73" i="3"/>
  <c r="V73" i="3" s="1"/>
  <c r="R186" i="3"/>
  <c r="S186" i="3" s="1"/>
  <c r="R331" i="3"/>
  <c r="S331" i="3" s="1"/>
  <c r="R110" i="3"/>
  <c r="S110" i="3" s="1"/>
  <c r="R291" i="3"/>
  <c r="S291" i="3" s="1"/>
  <c r="R420" i="3"/>
  <c r="S420" i="3" s="1"/>
  <c r="R396" i="3"/>
  <c r="S396" i="3" s="1"/>
  <c r="U23" i="3"/>
  <c r="V23" i="3" s="1"/>
  <c r="U13" i="3"/>
  <c r="V13" i="3" s="1"/>
  <c r="U3" i="3"/>
  <c r="V3" i="3" s="1"/>
  <c r="R176" i="3"/>
  <c r="S176" i="3" s="1"/>
  <c r="R241" i="3"/>
  <c r="S241" i="3" s="1"/>
  <c r="R400" i="3"/>
  <c r="S400" i="3" s="1"/>
  <c r="R380" i="3"/>
  <c r="S380" i="3" s="1"/>
  <c r="R370" i="3"/>
  <c r="S370" i="3" s="1"/>
  <c r="R365" i="3"/>
  <c r="S365" i="3" s="1"/>
  <c r="R360" i="3"/>
  <c r="S360" i="3" s="1"/>
  <c r="U22" i="3"/>
  <c r="V22" i="3" s="1"/>
  <c r="U12" i="3"/>
  <c r="V12" i="3" s="1"/>
  <c r="U60" i="3"/>
  <c r="V60" i="3" s="1"/>
  <c r="U50" i="3"/>
  <c r="V50" i="3" s="1"/>
  <c r="U40" i="3"/>
  <c r="V40" i="3" s="1"/>
  <c r="U30" i="3"/>
  <c r="V30" i="3" s="1"/>
  <c r="U11" i="3"/>
  <c r="V11" i="3" s="1"/>
  <c r="U59" i="3"/>
  <c r="V59" i="3" s="1"/>
  <c r="U49" i="3"/>
  <c r="V49" i="3" s="1"/>
  <c r="U39" i="3"/>
  <c r="V39" i="3" s="1"/>
  <c r="U29" i="3"/>
  <c r="V29" i="3" s="1"/>
  <c r="R93" i="3"/>
  <c r="S93" i="3" s="1"/>
  <c r="R196" i="3"/>
  <c r="S196" i="3" s="1"/>
  <c r="U58" i="3"/>
  <c r="V58" i="3" s="1"/>
  <c r="U48" i="3"/>
  <c r="V48" i="3" s="1"/>
  <c r="U38" i="3"/>
  <c r="V38" i="3" s="1"/>
  <c r="U83" i="3"/>
  <c r="V83" i="3" s="1"/>
  <c r="U79" i="3"/>
  <c r="V79" i="3" s="1"/>
  <c r="U20" i="3"/>
  <c r="V20" i="3" s="1"/>
  <c r="U10" i="3"/>
  <c r="V10" i="3" s="1"/>
  <c r="R248" i="3"/>
  <c r="S248" i="3" s="1"/>
  <c r="U2" i="3"/>
  <c r="V2" i="3" s="1"/>
  <c r="U67" i="3"/>
  <c r="V67" i="3" s="1"/>
  <c r="U57" i="3"/>
  <c r="V57" i="3" s="1"/>
  <c r="U47" i="3"/>
  <c r="V47" i="3" s="1"/>
  <c r="U37" i="3"/>
  <c r="V37" i="3" s="1"/>
  <c r="U76" i="3"/>
  <c r="V76" i="3" s="1"/>
  <c r="U82" i="3"/>
  <c r="V82" i="3" s="1"/>
  <c r="R60" i="3"/>
  <c r="S60" i="3" s="1"/>
  <c r="R50" i="3"/>
  <c r="S50" i="3" s="1"/>
  <c r="R40" i="3"/>
  <c r="S40" i="3" s="1"/>
  <c r="R199" i="3"/>
  <c r="S199" i="3" s="1"/>
  <c r="R189" i="3"/>
  <c r="S189" i="3" s="1"/>
  <c r="R179" i="3"/>
  <c r="S179" i="3" s="1"/>
  <c r="R344" i="3"/>
  <c r="S344" i="3" s="1"/>
  <c r="R334" i="3"/>
  <c r="S334" i="3" s="1"/>
  <c r="R324" i="3"/>
  <c r="S324" i="3" s="1"/>
  <c r="R314" i="3"/>
  <c r="S314" i="3" s="1"/>
  <c r="R304" i="3"/>
  <c r="S304" i="3" s="1"/>
  <c r="R264" i="3"/>
  <c r="S264" i="3" s="1"/>
  <c r="R254" i="3"/>
  <c r="S254" i="3" s="1"/>
  <c r="R214" i="3"/>
  <c r="S214" i="3" s="1"/>
  <c r="R204" i="3"/>
  <c r="S204" i="3" s="1"/>
  <c r="R258" i="3"/>
  <c r="S258" i="3" s="1"/>
  <c r="R441" i="3"/>
  <c r="S441" i="3" s="1"/>
  <c r="R431" i="3"/>
  <c r="S431" i="3" s="1"/>
  <c r="R403" i="3"/>
  <c r="S403" i="3" s="1"/>
  <c r="R393" i="3"/>
  <c r="S393" i="3" s="1"/>
  <c r="R388" i="3"/>
  <c r="S388" i="3" s="1"/>
  <c r="R383" i="3"/>
  <c r="S383" i="3" s="1"/>
  <c r="R378" i="3"/>
  <c r="S378" i="3" s="1"/>
  <c r="R373" i="3"/>
  <c r="S373" i="3" s="1"/>
  <c r="R368" i="3"/>
  <c r="S368" i="3" s="1"/>
  <c r="R363" i="3"/>
  <c r="S363" i="3" s="1"/>
  <c r="U28" i="3"/>
  <c r="U75" i="3"/>
  <c r="V75" i="3" s="1"/>
  <c r="U81" i="3"/>
  <c r="V81" i="3" s="1"/>
  <c r="R451" i="3"/>
  <c r="S451" i="3" s="1"/>
  <c r="R385" i="3"/>
  <c r="S385" i="3" s="1"/>
  <c r="R417" i="3"/>
  <c r="S417" i="3" s="1"/>
  <c r="R398" i="3"/>
  <c r="S398" i="3" s="1"/>
  <c r="R359" i="3"/>
  <c r="S359" i="3" s="1"/>
  <c r="R77" i="3"/>
  <c r="S77" i="3" s="1"/>
  <c r="R168" i="3"/>
  <c r="S168" i="3" s="1"/>
  <c r="R148" i="3"/>
  <c r="S148" i="3" s="1"/>
  <c r="R205" i="3"/>
  <c r="S205" i="3" s="1"/>
  <c r="R263" i="3"/>
  <c r="S263" i="3" s="1"/>
  <c r="R138" i="3"/>
  <c r="S138" i="3" s="1"/>
  <c r="R81" i="3"/>
  <c r="S81" i="3" s="1"/>
  <c r="R65" i="3"/>
  <c r="S65" i="3" s="1"/>
  <c r="R209" i="3"/>
  <c r="S209" i="3" s="1"/>
  <c r="R440" i="3"/>
  <c r="S440" i="3" s="1"/>
  <c r="R43" i="3"/>
  <c r="S43" i="3" s="1"/>
  <c r="R193" i="3"/>
  <c r="S193" i="3" s="1"/>
  <c r="R183" i="3"/>
  <c r="S183" i="3" s="1"/>
  <c r="R173" i="3"/>
  <c r="S173" i="3" s="1"/>
  <c r="R213" i="3"/>
  <c r="S213" i="3" s="1"/>
  <c r="R203" i="3"/>
  <c r="S203" i="3" s="1"/>
  <c r="R51" i="3"/>
  <c r="S51" i="3" s="1"/>
  <c r="R215" i="3"/>
  <c r="S215" i="3" s="1"/>
  <c r="R253" i="3"/>
  <c r="S253" i="3" s="1"/>
  <c r="R63" i="3"/>
  <c r="S63" i="3" s="1"/>
  <c r="R53" i="3"/>
  <c r="S53" i="3" s="1"/>
  <c r="R21" i="3"/>
  <c r="S21" i="3" s="1"/>
  <c r="R11" i="3"/>
  <c r="S11" i="3" s="1"/>
  <c r="R32" i="3"/>
  <c r="S32" i="3" s="1"/>
  <c r="R201" i="3"/>
  <c r="S201" i="3" s="1"/>
  <c r="R192" i="3"/>
  <c r="S192" i="3" s="1"/>
  <c r="R182" i="3"/>
  <c r="S182" i="3" s="1"/>
  <c r="R172" i="3"/>
  <c r="S172" i="3" s="1"/>
  <c r="R202" i="3"/>
  <c r="S202" i="3" s="1"/>
  <c r="R443" i="3"/>
  <c r="S443" i="3" s="1"/>
  <c r="R438" i="3"/>
  <c r="S438" i="3" s="1"/>
  <c r="R433" i="3"/>
  <c r="S433" i="3" s="1"/>
  <c r="R410" i="3"/>
  <c r="S410" i="3" s="1"/>
  <c r="R405" i="3"/>
  <c r="S405" i="3" s="1"/>
  <c r="R391" i="3"/>
  <c r="S391" i="3" s="1"/>
  <c r="R352" i="3"/>
  <c r="S352" i="3" s="1"/>
  <c r="R347" i="3"/>
  <c r="S347" i="3" s="1"/>
  <c r="R62" i="3"/>
  <c r="S62" i="3" s="1"/>
  <c r="R52" i="3"/>
  <c r="S52" i="3" s="1"/>
  <c r="R42" i="3"/>
  <c r="S42" i="3" s="1"/>
  <c r="R88" i="3"/>
  <c r="S88" i="3" s="1"/>
  <c r="R158" i="3"/>
  <c r="S158" i="3" s="1"/>
  <c r="R260" i="3"/>
  <c r="S260" i="3" s="1"/>
  <c r="R22" i="3"/>
  <c r="S22" i="3" s="1"/>
  <c r="R87" i="3"/>
  <c r="S87" i="3" s="1"/>
  <c r="R249" i="3"/>
  <c r="S249" i="3" s="1"/>
  <c r="R239" i="3"/>
  <c r="S239" i="3" s="1"/>
  <c r="R92" i="3"/>
  <c r="S92" i="3" s="1"/>
  <c r="R270" i="3"/>
  <c r="S270" i="3" s="1"/>
  <c r="R436" i="3"/>
  <c r="S436" i="3" s="1"/>
  <c r="R418" i="3"/>
  <c r="S418" i="3" s="1"/>
  <c r="R413" i="3"/>
  <c r="S413" i="3" s="1"/>
  <c r="R386" i="3"/>
  <c r="S386" i="3" s="1"/>
  <c r="R362" i="3"/>
  <c r="S362" i="3" s="1"/>
  <c r="R353" i="3"/>
  <c r="S353" i="3" s="1"/>
  <c r="R348" i="3"/>
  <c r="S348" i="3" s="1"/>
  <c r="R99" i="3"/>
  <c r="S99" i="3" s="1"/>
  <c r="R89" i="3"/>
  <c r="S89" i="3" s="1"/>
  <c r="R445" i="3"/>
  <c r="S445" i="3" s="1"/>
  <c r="R426" i="3"/>
  <c r="S426" i="3" s="1"/>
  <c r="R422" i="3"/>
  <c r="S422" i="3" s="1"/>
  <c r="R408" i="3"/>
  <c r="S408" i="3" s="1"/>
  <c r="R395" i="3"/>
  <c r="S395" i="3" s="1"/>
  <c r="R457" i="3"/>
  <c r="S457" i="3" s="1"/>
  <c r="R407" i="3"/>
  <c r="S407" i="3" s="1"/>
  <c r="R366" i="3"/>
  <c r="S366" i="3" s="1"/>
  <c r="R361" i="3"/>
  <c r="S361" i="3" s="1"/>
  <c r="R30" i="3"/>
  <c r="S30" i="3" s="1"/>
  <c r="R142" i="3"/>
  <c r="S142" i="3" s="1"/>
  <c r="R200" i="3"/>
  <c r="S200" i="3" s="1"/>
  <c r="R237" i="3"/>
  <c r="S237" i="3" s="1"/>
  <c r="R286" i="3"/>
  <c r="S286" i="3" s="1"/>
  <c r="R70" i="3"/>
  <c r="S70" i="3" s="1"/>
  <c r="R141" i="3"/>
  <c r="S141" i="3" s="1"/>
  <c r="R411" i="3"/>
  <c r="S411" i="3" s="1"/>
  <c r="R379" i="3"/>
  <c r="S379" i="3" s="1"/>
  <c r="R375" i="3"/>
  <c r="S375" i="3" s="1"/>
  <c r="R82" i="3"/>
  <c r="S82" i="3" s="1"/>
  <c r="R132" i="3"/>
  <c r="S132" i="3" s="1"/>
  <c r="R180" i="3"/>
  <c r="S180" i="3" s="1"/>
  <c r="R266" i="3"/>
  <c r="S266" i="3" s="1"/>
  <c r="R49" i="3"/>
  <c r="S49" i="3" s="1"/>
  <c r="R39" i="3"/>
  <c r="S39" i="3" s="1"/>
  <c r="R151" i="3"/>
  <c r="S151" i="3" s="1"/>
  <c r="R64" i="3"/>
  <c r="S64" i="3" s="1"/>
  <c r="R34" i="3"/>
  <c r="S34" i="3" s="1"/>
  <c r="R48" i="3"/>
  <c r="S48" i="3" s="1"/>
  <c r="R38" i="3"/>
  <c r="S38" i="3" s="1"/>
  <c r="R69" i="3"/>
  <c r="S69" i="3" s="1"/>
  <c r="R80" i="3"/>
  <c r="S80" i="3" s="1"/>
  <c r="R170" i="3"/>
  <c r="S170" i="3" s="1"/>
  <c r="R160" i="3"/>
  <c r="S160" i="3" s="1"/>
  <c r="R150" i="3"/>
  <c r="S150" i="3" s="1"/>
  <c r="R140" i="3"/>
  <c r="S140" i="3" s="1"/>
  <c r="R130" i="3"/>
  <c r="S130" i="3" s="1"/>
  <c r="R165" i="3"/>
  <c r="S165" i="3" s="1"/>
  <c r="R155" i="3"/>
  <c r="S155" i="3" s="1"/>
  <c r="R145" i="3"/>
  <c r="S145" i="3" s="1"/>
  <c r="R135" i="3"/>
  <c r="S135" i="3" s="1"/>
  <c r="R198" i="3"/>
  <c r="S198" i="3" s="1"/>
  <c r="R188" i="3"/>
  <c r="S188" i="3" s="1"/>
  <c r="R178" i="3"/>
  <c r="S178" i="3" s="1"/>
  <c r="R292" i="3"/>
  <c r="S292" i="3" s="1"/>
  <c r="R282" i="3"/>
  <c r="S282" i="3" s="1"/>
  <c r="R272" i="3"/>
  <c r="S272" i="3" s="1"/>
  <c r="R262" i="3"/>
  <c r="S262" i="3" s="1"/>
  <c r="R252" i="3"/>
  <c r="S252" i="3" s="1"/>
  <c r="R242" i="3"/>
  <c r="S242" i="3" s="1"/>
  <c r="R212" i="3"/>
  <c r="S212" i="3" s="1"/>
  <c r="R208" i="3"/>
  <c r="S208" i="3" s="1"/>
  <c r="R256" i="3"/>
  <c r="S256" i="3" s="1"/>
  <c r="R343" i="3"/>
  <c r="S343" i="3" s="1"/>
  <c r="R333" i="3"/>
  <c r="S333" i="3" s="1"/>
  <c r="R323" i="3"/>
  <c r="S323" i="3" s="1"/>
  <c r="R313" i="3"/>
  <c r="S313" i="3" s="1"/>
  <c r="R303" i="3"/>
  <c r="S303" i="3" s="1"/>
  <c r="R71" i="3"/>
  <c r="S71" i="3" s="1"/>
  <c r="R162" i="3"/>
  <c r="S162" i="3" s="1"/>
  <c r="R152" i="3"/>
  <c r="S152" i="3" s="1"/>
  <c r="R190" i="3"/>
  <c r="S190" i="3" s="1"/>
  <c r="R247" i="3"/>
  <c r="S247" i="3" s="1"/>
  <c r="R296" i="3"/>
  <c r="S296" i="3" s="1"/>
  <c r="R276" i="3"/>
  <c r="S276" i="3" s="1"/>
  <c r="R59" i="3"/>
  <c r="S59" i="3" s="1"/>
  <c r="R29" i="3"/>
  <c r="S29" i="3" s="1"/>
  <c r="R161" i="3"/>
  <c r="S161" i="3" s="1"/>
  <c r="R124" i="3"/>
  <c r="S124" i="3" s="1"/>
  <c r="R114" i="3"/>
  <c r="S114" i="3" s="1"/>
  <c r="R84" i="3"/>
  <c r="S84" i="3" s="1"/>
  <c r="R74" i="3"/>
  <c r="S74" i="3" s="1"/>
  <c r="R54" i="3"/>
  <c r="S54" i="3" s="1"/>
  <c r="R44" i="3"/>
  <c r="S44" i="3" s="1"/>
  <c r="R58" i="3"/>
  <c r="S58" i="3" s="1"/>
  <c r="R79" i="3"/>
  <c r="S79" i="3" s="1"/>
  <c r="R341" i="3"/>
  <c r="S341" i="3" s="1"/>
  <c r="R321" i="3"/>
  <c r="S321" i="3" s="1"/>
  <c r="R311" i="3"/>
  <c r="S311" i="3" s="1"/>
  <c r="R301" i="3"/>
  <c r="S301" i="3" s="1"/>
  <c r="R261" i="3"/>
  <c r="S261" i="3" s="1"/>
  <c r="R211" i="3"/>
  <c r="S211" i="3" s="1"/>
  <c r="R442" i="3"/>
  <c r="S442" i="3" s="1"/>
  <c r="R428" i="3"/>
  <c r="S428" i="3" s="1"/>
  <c r="R415" i="3"/>
  <c r="S415" i="3" s="1"/>
  <c r="R392" i="3"/>
  <c r="S392" i="3" s="1"/>
  <c r="R55" i="3"/>
  <c r="S55" i="3" s="1"/>
  <c r="R35" i="3"/>
  <c r="S35" i="3" s="1"/>
  <c r="R167" i="3"/>
  <c r="S167" i="3" s="1"/>
  <c r="R157" i="3"/>
  <c r="S157" i="3" s="1"/>
  <c r="R147" i="3"/>
  <c r="S147" i="3" s="1"/>
  <c r="R137" i="3"/>
  <c r="S137" i="3" s="1"/>
  <c r="R229" i="3"/>
  <c r="S229" i="3" s="1"/>
  <c r="R219" i="3"/>
  <c r="S219" i="3" s="1"/>
  <c r="R100" i="3"/>
  <c r="S100" i="3" s="1"/>
  <c r="R90" i="3"/>
  <c r="S90" i="3" s="1"/>
  <c r="R75" i="3"/>
  <c r="S75" i="3" s="1"/>
  <c r="R119" i="3"/>
  <c r="S119" i="3" s="1"/>
  <c r="R109" i="3"/>
  <c r="S109" i="3" s="1"/>
  <c r="R166" i="3"/>
  <c r="S166" i="3" s="1"/>
  <c r="R156" i="3"/>
  <c r="S156" i="3" s="1"/>
  <c r="R146" i="3"/>
  <c r="S146" i="3" s="1"/>
  <c r="R136" i="3"/>
  <c r="S136" i="3" s="1"/>
  <c r="R338" i="3"/>
  <c r="S338" i="3" s="1"/>
  <c r="R328" i="3"/>
  <c r="S328" i="3" s="1"/>
  <c r="R318" i="3"/>
  <c r="S318" i="3" s="1"/>
  <c r="R308" i="3"/>
  <c r="S308" i="3" s="1"/>
  <c r="R298" i="3"/>
  <c r="S298" i="3" s="1"/>
  <c r="R288" i="3"/>
  <c r="S288" i="3" s="1"/>
  <c r="R278" i="3"/>
  <c r="S278" i="3" s="1"/>
  <c r="R268" i="3"/>
  <c r="S268" i="3" s="1"/>
  <c r="R228" i="3"/>
  <c r="S228" i="3" s="1"/>
  <c r="R218" i="3"/>
  <c r="S218" i="3" s="1"/>
  <c r="R437" i="3"/>
  <c r="S437" i="3" s="1"/>
  <c r="R412" i="3"/>
  <c r="S412" i="3" s="1"/>
  <c r="R387" i="3"/>
  <c r="S387" i="3" s="1"/>
  <c r="R376" i="3"/>
  <c r="S376" i="3" s="1"/>
  <c r="R372" i="3"/>
  <c r="S372" i="3" s="1"/>
  <c r="R349" i="3"/>
  <c r="S349" i="3" s="1"/>
  <c r="R85" i="3"/>
  <c r="S85" i="3" s="1"/>
  <c r="R118" i="3"/>
  <c r="S118" i="3" s="1"/>
  <c r="R108" i="3"/>
  <c r="S108" i="3" s="1"/>
  <c r="R227" i="3"/>
  <c r="S227" i="3" s="1"/>
  <c r="R444" i="3"/>
  <c r="S444" i="3" s="1"/>
  <c r="R419" i="3"/>
  <c r="S419" i="3" s="1"/>
  <c r="R394" i="3"/>
  <c r="S394" i="3" s="1"/>
  <c r="R364" i="3"/>
  <c r="S364" i="3" s="1"/>
  <c r="R45" i="3"/>
  <c r="S45" i="3" s="1"/>
  <c r="R226" i="3"/>
  <c r="S226" i="3" s="1"/>
  <c r="R337" i="3"/>
  <c r="S337" i="3" s="1"/>
  <c r="R327" i="3"/>
  <c r="S327" i="3" s="1"/>
  <c r="R317" i="3"/>
  <c r="S317" i="3" s="1"/>
  <c r="R307" i="3"/>
  <c r="S307" i="3" s="1"/>
  <c r="R76" i="3"/>
  <c r="S76" i="3" s="1"/>
  <c r="R28" i="3"/>
  <c r="S28" i="3" s="1"/>
  <c r="R18" i="3"/>
  <c r="S18" i="3" s="1"/>
  <c r="R8" i="3"/>
  <c r="S8" i="3" s="1"/>
  <c r="R61" i="3"/>
  <c r="S61" i="3" s="1"/>
  <c r="R41" i="3"/>
  <c r="S41" i="3" s="1"/>
  <c r="R31" i="3"/>
  <c r="S31" i="3" s="1"/>
  <c r="R72" i="3"/>
  <c r="S72" i="3" s="1"/>
  <c r="R83" i="3"/>
  <c r="S83" i="3" s="1"/>
  <c r="R98" i="3"/>
  <c r="S98" i="3" s="1"/>
  <c r="R191" i="3"/>
  <c r="S191" i="3" s="1"/>
  <c r="R181" i="3"/>
  <c r="S181" i="3" s="1"/>
  <c r="R171" i="3"/>
  <c r="S171" i="3" s="1"/>
  <c r="R295" i="3"/>
  <c r="S295" i="3" s="1"/>
  <c r="R285" i="3"/>
  <c r="S285" i="3" s="1"/>
  <c r="R275" i="3"/>
  <c r="S275" i="3" s="1"/>
  <c r="R238" i="3"/>
  <c r="S238" i="3" s="1"/>
  <c r="R259" i="3"/>
  <c r="S259" i="3" s="1"/>
  <c r="R297" i="3"/>
  <c r="S297" i="3" s="1"/>
  <c r="R287" i="3"/>
  <c r="S287" i="3" s="1"/>
  <c r="R277" i="3"/>
  <c r="S277" i="3" s="1"/>
  <c r="R267" i="3"/>
  <c r="S267" i="3" s="1"/>
  <c r="R336" i="3"/>
  <c r="S336" i="3" s="1"/>
  <c r="R326" i="3"/>
  <c r="S326" i="3" s="1"/>
  <c r="R316" i="3"/>
  <c r="S316" i="3" s="1"/>
  <c r="R306" i="3"/>
  <c r="S306" i="3" s="1"/>
  <c r="R454" i="3"/>
  <c r="S454" i="3" s="1"/>
  <c r="R429" i="3"/>
  <c r="S429" i="3" s="1"/>
  <c r="R404" i="3"/>
  <c r="S404" i="3" s="1"/>
  <c r="R371" i="3"/>
  <c r="S371" i="3" s="1"/>
  <c r="R367" i="3"/>
  <c r="S367" i="3" s="1"/>
  <c r="R125" i="3"/>
  <c r="S125" i="3" s="1"/>
  <c r="R115" i="3"/>
  <c r="S115" i="3" s="1"/>
  <c r="R105" i="3"/>
  <c r="S105" i="3" s="1"/>
  <c r="R233" i="3"/>
  <c r="S233" i="3" s="1"/>
  <c r="R223" i="3"/>
  <c r="S223" i="3" s="1"/>
  <c r="R246" i="3"/>
  <c r="S246" i="3" s="1"/>
  <c r="R236" i="3"/>
  <c r="S236" i="3" s="1"/>
  <c r="R257" i="3"/>
  <c r="S257" i="3" s="1"/>
  <c r="R439" i="3"/>
  <c r="S439" i="3" s="1"/>
  <c r="R414" i="3"/>
  <c r="S414" i="3" s="1"/>
  <c r="R389" i="3"/>
  <c r="S389" i="3" s="1"/>
  <c r="R374" i="3"/>
  <c r="S374" i="3" s="1"/>
  <c r="R351" i="3"/>
  <c r="S351" i="3" s="1"/>
  <c r="R232" i="3"/>
  <c r="S232" i="3" s="1"/>
  <c r="R222" i="3"/>
  <c r="S222" i="3" s="1"/>
  <c r="R95" i="3"/>
  <c r="S95" i="3" s="1"/>
  <c r="R78" i="3"/>
  <c r="S78" i="3" s="1"/>
  <c r="R68" i="3"/>
  <c r="S68" i="3" s="1"/>
  <c r="R122" i="3"/>
  <c r="S122" i="3" s="1"/>
  <c r="R112" i="3"/>
  <c r="S112" i="3" s="1"/>
  <c r="R169" i="3"/>
  <c r="S169" i="3" s="1"/>
  <c r="R159" i="3"/>
  <c r="S159" i="3" s="1"/>
  <c r="R149" i="3"/>
  <c r="S149" i="3" s="1"/>
  <c r="R139" i="3"/>
  <c r="S139" i="3" s="1"/>
  <c r="R164" i="3"/>
  <c r="S164" i="3" s="1"/>
  <c r="R154" i="3"/>
  <c r="S154" i="3" s="1"/>
  <c r="R144" i="3"/>
  <c r="S144" i="3" s="1"/>
  <c r="R134" i="3"/>
  <c r="S134" i="3" s="1"/>
  <c r="R281" i="3"/>
  <c r="S281" i="3" s="1"/>
  <c r="R271" i="3"/>
  <c r="S271" i="3" s="1"/>
  <c r="R217" i="3"/>
  <c r="S217" i="3" s="1"/>
  <c r="R207" i="3"/>
  <c r="S207" i="3" s="1"/>
  <c r="R231" i="3"/>
  <c r="S231" i="3" s="1"/>
  <c r="R221" i="3"/>
  <c r="S221" i="3" s="1"/>
  <c r="R293" i="3"/>
  <c r="S293" i="3" s="1"/>
  <c r="R283" i="3"/>
  <c r="S283" i="3" s="1"/>
  <c r="R273" i="3"/>
  <c r="S273" i="3" s="1"/>
  <c r="R449" i="3"/>
  <c r="S449" i="3" s="1"/>
  <c r="R424" i="3"/>
  <c r="S424" i="3" s="1"/>
  <c r="R399" i="3"/>
  <c r="S399" i="3" s="1"/>
  <c r="R381" i="3"/>
  <c r="S381" i="3" s="1"/>
  <c r="R377" i="3"/>
  <c r="S377" i="3" s="1"/>
  <c r="R354" i="3"/>
  <c r="S354" i="3" s="1"/>
  <c r="R346" i="3"/>
  <c r="S346" i="3" s="1"/>
  <c r="R66" i="3"/>
  <c r="S66" i="3" s="1"/>
  <c r="R56" i="3"/>
  <c r="S56" i="3" s="1"/>
  <c r="R46" i="3"/>
  <c r="S46" i="3" s="1"/>
  <c r="R36" i="3"/>
  <c r="S36" i="3" s="1"/>
  <c r="R121" i="3"/>
  <c r="S121" i="3" s="1"/>
  <c r="R111" i="3"/>
  <c r="S111" i="3" s="1"/>
  <c r="R216" i="3"/>
  <c r="S216" i="3" s="1"/>
  <c r="R206" i="3"/>
  <c r="S206" i="3" s="1"/>
  <c r="R243" i="3"/>
  <c r="S243" i="3" s="1"/>
  <c r="R452" i="3"/>
  <c r="S452" i="3" s="1"/>
  <c r="R427" i="3"/>
  <c r="S427" i="3" s="1"/>
  <c r="R402" i="3"/>
  <c r="S402" i="3" s="1"/>
  <c r="R369" i="3"/>
  <c r="S369" i="3" s="1"/>
  <c r="R345" i="3"/>
  <c r="S345" i="3" s="1"/>
  <c r="R357" i="3"/>
  <c r="S357" i="3" s="1"/>
  <c r="R195" i="3"/>
  <c r="S195" i="3" s="1"/>
  <c r="R86" i="3"/>
  <c r="S86" i="3" s="1"/>
  <c r="R220" i="3"/>
  <c r="S220" i="3" s="1"/>
  <c r="R320" i="3"/>
  <c r="S320" i="3" s="1"/>
  <c r="R300" i="3"/>
  <c r="S300" i="3" s="1"/>
  <c r="R10" i="3"/>
  <c r="S10" i="3" s="1"/>
  <c r="R33" i="3"/>
  <c r="S33" i="3" s="1"/>
  <c r="R230" i="3"/>
  <c r="S230" i="3" s="1"/>
  <c r="R340" i="3"/>
  <c r="S340" i="3" s="1"/>
  <c r="R310" i="3"/>
  <c r="S310" i="3" s="1"/>
  <c r="R20" i="3"/>
  <c r="S20" i="3" s="1"/>
  <c r="R19" i="3"/>
  <c r="S19" i="3" s="1"/>
  <c r="R9" i="3"/>
  <c r="S9" i="3" s="1"/>
  <c r="R73" i="3"/>
  <c r="S73" i="3" s="1"/>
  <c r="R117" i="3"/>
  <c r="S117" i="3" s="1"/>
  <c r="R107" i="3"/>
  <c r="S107" i="3" s="1"/>
  <c r="R175" i="3"/>
  <c r="S175" i="3" s="1"/>
  <c r="R126" i="3"/>
  <c r="S126" i="3" s="1"/>
  <c r="R116" i="3"/>
  <c r="S116" i="3" s="1"/>
  <c r="R106" i="3"/>
  <c r="S106" i="3" s="1"/>
  <c r="R163" i="3"/>
  <c r="S163" i="3" s="1"/>
  <c r="R153" i="3"/>
  <c r="S153" i="3" s="1"/>
  <c r="R143" i="3"/>
  <c r="S143" i="3" s="1"/>
  <c r="R133" i="3"/>
  <c r="S133" i="3" s="1"/>
  <c r="R235" i="3"/>
  <c r="S235" i="3" s="1"/>
  <c r="R225" i="3"/>
  <c r="S225" i="3" s="1"/>
  <c r="R330" i="3"/>
  <c r="S330" i="3" s="1"/>
  <c r="R27" i="3"/>
  <c r="S27" i="3" s="1"/>
  <c r="R17" i="3"/>
  <c r="S17" i="3" s="1"/>
  <c r="R7" i="3"/>
  <c r="S7" i="3" s="1"/>
  <c r="R210" i="3"/>
  <c r="S210" i="3" s="1"/>
  <c r="R234" i="3"/>
  <c r="S234" i="3" s="1"/>
  <c r="R224" i="3"/>
  <c r="S224" i="3" s="1"/>
  <c r="R335" i="3"/>
  <c r="S335" i="3" s="1"/>
  <c r="R325" i="3"/>
  <c r="S325" i="3" s="1"/>
  <c r="R315" i="3"/>
  <c r="S315" i="3" s="1"/>
  <c r="R305" i="3"/>
  <c r="S305" i="3" s="1"/>
  <c r="R97" i="3"/>
  <c r="S97" i="3" s="1"/>
  <c r="R26" i="3"/>
  <c r="S26" i="3" s="1"/>
  <c r="R16" i="3"/>
  <c r="S16" i="3" s="1"/>
  <c r="R6" i="3"/>
  <c r="S6" i="3" s="1"/>
  <c r="R96" i="3"/>
  <c r="S96" i="3" s="1"/>
  <c r="R127" i="3"/>
  <c r="S127" i="3" s="1"/>
  <c r="R185" i="3"/>
  <c r="S185" i="3" s="1"/>
  <c r="R15" i="3"/>
  <c r="S15" i="3" s="1"/>
  <c r="R5" i="3"/>
  <c r="S5" i="3" s="1"/>
  <c r="R245" i="3"/>
  <c r="S245" i="3" s="1"/>
  <c r="R294" i="3"/>
  <c r="S294" i="3" s="1"/>
  <c r="R284" i="3"/>
  <c r="S284" i="3" s="1"/>
  <c r="R274" i="3"/>
  <c r="S274" i="3" s="1"/>
  <c r="R25" i="3"/>
  <c r="S25" i="3" s="1"/>
  <c r="R24" i="3"/>
  <c r="S24" i="3" s="1"/>
  <c r="R14" i="3"/>
  <c r="S14" i="3" s="1"/>
  <c r="R4" i="3"/>
  <c r="S4" i="3" s="1"/>
  <c r="R67" i="3"/>
  <c r="S67" i="3" s="1"/>
  <c r="R57" i="3"/>
  <c r="S57" i="3" s="1"/>
  <c r="R47" i="3"/>
  <c r="S47" i="3" s="1"/>
  <c r="R37" i="3"/>
  <c r="S37" i="3" s="1"/>
  <c r="R104" i="3"/>
  <c r="S104" i="3" s="1"/>
  <c r="R94" i="3"/>
  <c r="S94" i="3" s="1"/>
  <c r="R129" i="3"/>
  <c r="S129" i="3" s="1"/>
  <c r="R197" i="3"/>
  <c r="S197" i="3" s="1"/>
  <c r="R187" i="3"/>
  <c r="S187" i="3" s="1"/>
  <c r="R177" i="3"/>
  <c r="S177" i="3" s="1"/>
  <c r="R244" i="3"/>
  <c r="S244" i="3" s="1"/>
  <c r="R265" i="3"/>
  <c r="S265" i="3" s="1"/>
  <c r="R255" i="3"/>
  <c r="S255" i="3" s="1"/>
</calcChain>
</file>

<file path=xl/sharedStrings.xml><?xml version="1.0" encoding="utf-8"?>
<sst xmlns="http://schemas.openxmlformats.org/spreadsheetml/2006/main" count="1965" uniqueCount="78">
  <si>
    <t>Date</t>
  </si>
  <si>
    <t>Exp_ID</t>
  </si>
  <si>
    <t>Species</t>
  </si>
  <si>
    <t>Flume_Nb</t>
  </si>
  <si>
    <t>Photo_Nb</t>
  </si>
  <si>
    <t>Position_Width</t>
  </si>
  <si>
    <t>Position_Length</t>
  </si>
  <si>
    <t>px_per_mm</t>
  </si>
  <si>
    <t>ROI_Nb</t>
  </si>
  <si>
    <t>Surface_measured_px_250324</t>
  </si>
  <si>
    <t>Surface_measured_px_240424</t>
  </si>
  <si>
    <t>Surface_measured_px_130524</t>
  </si>
  <si>
    <t>Surface_measured_px_170624</t>
  </si>
  <si>
    <t>Surface_calculated_mm2_250324</t>
  </si>
  <si>
    <t>Surface_calculated_mm2_240424</t>
  </si>
  <si>
    <t>Surface_calculated_mm2_130524</t>
  </si>
  <si>
    <t>Surface_calculated_mm2_170625</t>
  </si>
  <si>
    <t>Growth_4weeks</t>
  </si>
  <si>
    <t>Growth_7weeks</t>
  </si>
  <si>
    <t>Absolute_Growth_7weeks</t>
  </si>
  <si>
    <t>Viable_data</t>
  </si>
  <si>
    <t>Comment</t>
  </si>
  <si>
    <t>Growth</t>
  </si>
  <si>
    <t xml:space="preserve">Acropora abrolhosensis </t>
  </si>
  <si>
    <t>A</t>
  </si>
  <si>
    <t>Yes</t>
  </si>
  <si>
    <t>B</t>
  </si>
  <si>
    <t>C</t>
  </si>
  <si>
    <t>D</t>
  </si>
  <si>
    <t>E</t>
  </si>
  <si>
    <t>G</t>
  </si>
  <si>
    <t>F</t>
  </si>
  <si>
    <t>No</t>
  </si>
  <si>
    <t>Recover by Algae</t>
  </si>
  <si>
    <t>Dead</t>
  </si>
  <si>
    <t>dead</t>
  </si>
  <si>
    <t>one of the two: dead</t>
  </si>
  <si>
    <t>Last concrete raw fall</t>
  </si>
  <si>
    <t>Sheet</t>
  </si>
  <si>
    <t>Sheet Description</t>
  </si>
  <si>
    <t>Growth_Flume1</t>
  </si>
  <si>
    <t>Surface of coral recruits or patch of coral recruits measured from fiji at different date and growth calculated from these surfaces</t>
  </si>
  <si>
    <t>Attribute</t>
  </si>
  <si>
    <t>Attribute Type</t>
  </si>
  <si>
    <t>Attribute Description</t>
  </si>
  <si>
    <t>date</t>
  </si>
  <si>
    <t>First day of data collection</t>
  </si>
  <si>
    <t>chr</t>
  </si>
  <si>
    <t>Type of experiment</t>
  </si>
  <si>
    <t>Coral species used in the experiment</t>
  </si>
  <si>
    <t>int</t>
  </si>
  <si>
    <t>Flume number</t>
  </si>
  <si>
    <t>Gives an indication on the position of the photo in the flume. 8 photos have been taken for each flumes, the first one start at the bottom of the flume, the 8th is a photo of the top of the ramp</t>
  </si>
  <si>
    <t xml:space="preserve">Position of the coral or the coral patch in the width of the flume, letter going from A to G </t>
  </si>
  <si>
    <t>num</t>
  </si>
  <si>
    <t>Position of the coral or the coral patch in the length of the flume, letter going from 1 to 71</t>
  </si>
  <si>
    <r>
      <t xml:space="preserve">Gives the number of pixel for one mm, which depends on the </t>
    </r>
    <r>
      <rPr>
        <i/>
        <sz val="12"/>
        <color theme="1"/>
        <rFont val="Aptos Narrow"/>
        <scheme val="minor"/>
      </rPr>
      <t>Photo_nb</t>
    </r>
  </si>
  <si>
    <r>
      <t xml:space="preserve">For each </t>
    </r>
    <r>
      <rPr>
        <i/>
        <sz val="12"/>
        <color theme="1"/>
        <rFont val="Aptos Narrow"/>
        <scheme val="minor"/>
      </rPr>
      <t>Photo_nb</t>
    </r>
    <r>
      <rPr>
        <sz val="12"/>
        <color theme="1"/>
        <rFont val="Aptos Narrow"/>
        <scheme val="minor"/>
      </rPr>
      <t xml:space="preserve">, each patch of coral measured is saved as a Region Of Interest, it can also be seen as the coral patch ID. Starting from 1 for each </t>
    </r>
    <r>
      <rPr>
        <i/>
        <sz val="12"/>
        <color theme="1"/>
        <rFont val="Aptos Narrow"/>
        <scheme val="minor"/>
      </rPr>
      <t>Photo_nb</t>
    </r>
  </si>
  <si>
    <t>Surface measure in Fiji software for each of recruit or patch of recruit the 25th March 2024, result in pixel</t>
  </si>
  <si>
    <t xml:space="preserve">Surface measure in Fiji software for each of recruit or patch of recruit the 24th April 2024, result in pixel </t>
  </si>
  <si>
    <t xml:space="preserve">Surface measure in Fiji software for each of recruit or patch of recruit the 13th May 2024, result in pixel </t>
  </si>
  <si>
    <r>
      <t xml:space="preserve">Surface calculated from </t>
    </r>
    <r>
      <rPr>
        <i/>
        <sz val="12"/>
        <color theme="1"/>
        <rFont val="Aptos Narrow"/>
        <scheme val="minor"/>
      </rPr>
      <t>px_per_mm</t>
    </r>
    <r>
      <rPr>
        <sz val="12"/>
        <color theme="1"/>
        <rFont val="Aptos Narrow"/>
        <scheme val="minor"/>
      </rPr>
      <t xml:space="preserve"> and </t>
    </r>
    <r>
      <rPr>
        <i/>
        <sz val="12"/>
        <color theme="1"/>
        <rFont val="Aptos Narrow"/>
        <scheme val="minor"/>
      </rPr>
      <t>Surface_measured_px_250324</t>
    </r>
    <r>
      <rPr>
        <sz val="12"/>
        <color theme="1"/>
        <rFont val="Aptos Narrow"/>
        <scheme val="minor"/>
      </rPr>
      <t xml:space="preserve"> giving the result in mm2</t>
    </r>
  </si>
  <si>
    <r>
      <t xml:space="preserve">Surface calculated from </t>
    </r>
    <r>
      <rPr>
        <i/>
        <sz val="12"/>
        <color theme="1"/>
        <rFont val="Aptos Narrow"/>
        <scheme val="minor"/>
      </rPr>
      <t>px_per_mm</t>
    </r>
    <r>
      <rPr>
        <sz val="12"/>
        <color theme="1"/>
        <rFont val="Aptos Narrow"/>
        <scheme val="minor"/>
      </rPr>
      <t xml:space="preserve"> and </t>
    </r>
    <r>
      <rPr>
        <i/>
        <sz val="12"/>
        <color theme="1"/>
        <rFont val="Aptos Narrow"/>
        <scheme val="minor"/>
      </rPr>
      <t>Surface_measured_px_240424</t>
    </r>
    <r>
      <rPr>
        <sz val="12"/>
        <color theme="1"/>
        <rFont val="Aptos Narrow"/>
        <scheme val="minor"/>
      </rPr>
      <t xml:space="preserve"> giving the result in mm2</t>
    </r>
  </si>
  <si>
    <r>
      <t xml:space="preserve">Surface calculated from </t>
    </r>
    <r>
      <rPr>
        <i/>
        <sz val="12"/>
        <color theme="1"/>
        <rFont val="Aptos Narrow"/>
        <scheme val="minor"/>
      </rPr>
      <t>px_per_mm</t>
    </r>
    <r>
      <rPr>
        <sz val="12"/>
        <color theme="1"/>
        <rFont val="Aptos Narrow"/>
        <scheme val="minor"/>
      </rPr>
      <t xml:space="preserve"> and </t>
    </r>
    <r>
      <rPr>
        <i/>
        <sz val="12"/>
        <color theme="1"/>
        <rFont val="Aptos Narrow"/>
        <scheme val="minor"/>
      </rPr>
      <t>Surface_measured_px_130524</t>
    </r>
    <r>
      <rPr>
        <sz val="12"/>
        <color theme="1"/>
        <rFont val="Aptos Narrow"/>
        <scheme val="minor"/>
      </rPr>
      <t xml:space="preserve"> giving the result in mm2</t>
    </r>
  </si>
  <si>
    <t>Growth_1month</t>
  </si>
  <si>
    <r>
      <t>Relative growth calculated using the following equation: (</t>
    </r>
    <r>
      <rPr>
        <i/>
        <sz val="12"/>
        <color theme="1"/>
        <rFont val="Aptos Narrow"/>
        <scheme val="minor"/>
      </rPr>
      <t>Surface_measured_mm_240424 - Surface_measured_mm_250324) / Surface_measured_mm_250324</t>
    </r>
  </si>
  <si>
    <t>Absolute_Growth_1month</t>
  </si>
  <si>
    <t>Relative growth over the exposure period, Growth_1month where all negative values (i.e. observed mortality) were set to 0.</t>
  </si>
  <si>
    <r>
      <t>Relative growth calculated using the following equation: (</t>
    </r>
    <r>
      <rPr>
        <i/>
        <sz val="12"/>
        <color theme="1"/>
        <rFont val="Aptos Narrow"/>
        <scheme val="minor"/>
      </rPr>
      <t>Surface_measured_mm_130524 - Surface_measured_mm_250324) / Surface_measured_mm_250324</t>
    </r>
  </si>
  <si>
    <t>Relative growth over the exposure period, Growth_7weeks where all negative values (i.e. observed mortality) were set to 0.</t>
  </si>
  <si>
    <t>Qualitative data (Yes/No) giving the vaiability of the data</t>
  </si>
  <si>
    <t>Growth_7weeks cm (per day?)</t>
  </si>
  <si>
    <t>Positive_Relative_Tissue_Growth_12weeks</t>
  </si>
  <si>
    <t>Relative_Tissue_Growth_12weeks</t>
  </si>
  <si>
    <t>Positive_Relative_Tissue_Growth_7weeks</t>
  </si>
  <si>
    <t>Relative_Tissue_Growth_7weeks</t>
  </si>
  <si>
    <t>Positive_Relative_Tissue_Growth_4weeks</t>
  </si>
  <si>
    <t>Data_Viability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</si>
</sst>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rgb="FF000000"/>
      <name val="Aptos Narrow"/>
      <scheme val="minor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0" fontId="6" fillId="0" borderId="0" xfId="0" applyFont="1"/>
    <xf numFmtId="14" fontId="0" fillId="0" borderId="0" xfId="0" applyNumberFormat="1"/>
    <xf numFmtId="0" fontId="9" fillId="0" borderId="0" xfId="0" applyFont="1"/>
    <xf numFmtId="0" fontId="8" fillId="0" borderId="0" xfId="0" applyFont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0" xfId="0" applyFon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19" formatCode="dd/mm/yyyy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48970-CF58-4A4E-B41C-7A22B0871987}" name="Tableau1" displayName="Tableau1" ref="A1:Z457" totalsRowShown="0" headerRowDxfId="11">
  <autoFilter ref="A1:Z457" xr:uid="{F6348970-CF58-4A4E-B41C-7A22B0871987}"/>
  <tableColumns count="26">
    <tableColumn id="1" xr3:uid="{C43318DB-F957-C744-ABF5-54C7F3B68DC7}" name="Date" dataDxfId="10"/>
    <tableColumn id="2" xr3:uid="{02DE5ADB-A6ED-494C-A266-CE3265AD5AE7}" name="Exp_ID"/>
    <tableColumn id="3" xr3:uid="{C474559E-9709-0D48-9B3B-E574E86D1E88}" name="Species" dataDxfId="9"/>
    <tableColumn id="4" xr3:uid="{FBE72ABB-3870-9348-A906-DACEB48FA196}" name="Flume_Nb"/>
    <tableColumn id="5" xr3:uid="{21013AA1-6E62-7643-B8EC-F5FA7E4F4E5B}" name="Photo_Nb"/>
    <tableColumn id="6" xr3:uid="{38CD1AA5-6D93-4743-8694-123A973F4F54}" name="Position_Width"/>
    <tableColumn id="7" xr3:uid="{F37429DB-4941-D84B-B611-30BC2C8514DC}" name="Position_Length"/>
    <tableColumn id="8" xr3:uid="{9E856F28-14AC-A44D-AF96-EE8676797B68}" name="px_per_mm"/>
    <tableColumn id="9" xr3:uid="{8C1D61EF-05DE-5649-A238-1611133E0F91}" name="ROI_Nb"/>
    <tableColumn id="10" xr3:uid="{37FA4069-6356-F448-97E7-DB90637C2C71}" name="Surface_measured_px_250324"/>
    <tableColumn id="11" xr3:uid="{1A3DB8E2-1C59-0942-AC4C-B54AD0DD7C30}" name="Surface_measured_px_240424"/>
    <tableColumn id="12" xr3:uid="{58D58BEF-7AE2-8B43-8569-F32C10F69001}" name="Surface_measured_px_130524"/>
    <tableColumn id="22" xr3:uid="{327A675E-C578-2E43-B051-8868CD577DE1}" name="Surface_measured_px_170624"/>
    <tableColumn id="13" xr3:uid="{7805ED12-633A-354B-99D3-7AE6A3511E46}" name="Surface_calculated_mm2_250324" dataDxfId="8">
      <calculatedColumnFormula>J2/H2^2</calculatedColumnFormula>
    </tableColumn>
    <tableColumn id="14" xr3:uid="{3C043947-45DB-F44A-96C5-4D3A23DCCFC9}" name="Surface_calculated_mm2_240424" dataDxfId="7">
      <calculatedColumnFormula>K2/H2^2</calculatedColumnFormula>
    </tableColumn>
    <tableColumn id="15" xr3:uid="{A8B5B645-13B7-1B47-8BA7-D04EDD649D59}" name="Surface_calculated_mm2_130524" dataDxfId="6"/>
    <tableColumn id="23" xr3:uid="{371F6191-352F-B645-9E82-DFDB9B3499D6}" name="Surface_calculated_mm2_170625" dataDxfId="5">
      <calculatedColumnFormula>M2/H2^2</calculatedColumnFormula>
    </tableColumn>
    <tableColumn id="16" xr3:uid="{C5D29561-8778-F748-AA57-9DD01D53B731}" name="Growth_4weeks" dataDxfId="4">
      <calculatedColumnFormula>(O2-N2)/N2</calculatedColumnFormula>
    </tableColumn>
    <tableColumn id="17" xr3:uid="{A3C2F64F-E7B4-D04D-8B4A-87F753682651}" name="Positive_Relative_Tissue_Growth_4weeks" dataDxfId="3">
      <calculatedColumnFormula>IF(R2&lt;0, 0, R2)</calculatedColumnFormula>
    </tableColumn>
    <tableColumn id="26" xr3:uid="{03C8A687-4D25-2A45-A9BE-F12474B88BEA}" name="Growth_7weeks cm (per day?)" dataDxfId="2">
      <calculatedColumnFormula>Tableau1[[#This Row],[Surface_calculated_mm2_170625]]-Tableau1[[#This Row],[Surface_calculated_mm2_250324]]</calculatedColumnFormula>
    </tableColumn>
    <tableColumn id="18" xr3:uid="{7C111E3A-C728-DF40-9564-5E4BF5592696}" name="Relative_Tissue_Growth_7weeks"/>
    <tableColumn id="19" xr3:uid="{37BA8D24-D68E-2E48-8C42-6AC4E1210779}" name="Positive_Relative_Tissue_Growth_7weeks"/>
    <tableColumn id="24" xr3:uid="{5569CE1E-83B0-1D40-B600-0BAF66F3CEF0}" name="Relative_Tissue_Growth_12weeks" dataDxfId="1">
      <calculatedColumnFormula>(Q2-N2)/N2</calculatedColumnFormula>
    </tableColumn>
    <tableColumn id="25" xr3:uid="{88FE83D1-936E-E642-8A5C-AEB289D4955B}" name="Positive_Relative_Tissue_Growth_12weeks" dataDxfId="0">
      <calculatedColumnFormula>IF(W2&lt;0, 0, W2)</calculatedColumnFormula>
    </tableColumn>
    <tableColumn id="21" xr3:uid="{512D45F8-5046-5341-80D8-DBE34EE945EE}" name="Data_Viability"/>
    <tableColumn id="20" xr3:uid="{CCFECD92-0D8C-4A4A-A0DE-88BE4A7494E7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2421-1334-6C41-864B-CA41F857B715}">
  <dimension ref="A1:Z457"/>
  <sheetViews>
    <sheetView tabSelected="1" topLeftCell="Y1" zoomScale="137" workbookViewId="0">
      <pane ySplit="1" topLeftCell="A2" activePane="bottomLeft" state="frozen"/>
      <selection pane="bottomLeft" activeCell="Y9" sqref="Y9"/>
    </sheetView>
  </sheetViews>
  <sheetFormatPr baseColWidth="10" defaultColWidth="11" defaultRowHeight="16" x14ac:dyDescent="0.2"/>
  <cols>
    <col min="3" max="3" width="21.1640625" bestFit="1" customWidth="1"/>
    <col min="4" max="4" width="13.33203125" bestFit="1" customWidth="1"/>
    <col min="5" max="5" width="11.83203125" customWidth="1"/>
    <col min="6" max="6" width="16.5" customWidth="1"/>
    <col min="7" max="7" width="17.1640625" customWidth="1"/>
    <col min="8" max="8" width="13.5" customWidth="1"/>
    <col min="9" max="9" width="11.33203125" bestFit="1" customWidth="1"/>
    <col min="10" max="13" width="29.6640625" customWidth="1"/>
    <col min="14" max="17" width="32" customWidth="1"/>
    <col min="18" max="18" width="22.1640625" bestFit="1" customWidth="1"/>
    <col min="19" max="20" width="29.1640625" customWidth="1"/>
    <col min="21" max="21" width="25.5" customWidth="1"/>
    <col min="22" max="22" width="32.33203125" customWidth="1"/>
    <col min="23" max="24" width="22.1640625" customWidth="1"/>
    <col min="25" max="25" width="17" customWidth="1"/>
    <col min="26" max="27" width="25.33203125" customWidth="1"/>
    <col min="28" max="28" width="40.33203125" customWidth="1"/>
  </cols>
  <sheetData>
    <row r="1" spans="1:26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t="s">
        <v>76</v>
      </c>
      <c r="T1" s="7" t="s">
        <v>71</v>
      </c>
      <c r="U1" t="s">
        <v>75</v>
      </c>
      <c r="V1" t="s">
        <v>74</v>
      </c>
      <c r="W1" t="s">
        <v>73</v>
      </c>
      <c r="X1" t="s">
        <v>72</v>
      </c>
      <c r="Y1" s="8" t="s">
        <v>77</v>
      </c>
      <c r="Z1" s="7" t="s">
        <v>21</v>
      </c>
    </row>
    <row r="2" spans="1:26" x14ac:dyDescent="0.2">
      <c r="A2" s="6">
        <v>45376</v>
      </c>
      <c r="B2" t="s">
        <v>22</v>
      </c>
      <c r="C2" s="1" t="s">
        <v>23</v>
      </c>
      <c r="D2">
        <v>1</v>
      </c>
      <c r="E2">
        <v>1</v>
      </c>
      <c r="F2" s="3" t="s">
        <v>24</v>
      </c>
      <c r="G2">
        <v>1</v>
      </c>
      <c r="H2">
        <v>77.3416</v>
      </c>
      <c r="I2">
        <v>1</v>
      </c>
      <c r="J2">
        <v>5008</v>
      </c>
      <c r="K2">
        <v>5240</v>
      </c>
      <c r="L2">
        <v>5442</v>
      </c>
      <c r="M2">
        <v>6321</v>
      </c>
      <c r="N2" s="4">
        <f>J2/H2^2</f>
        <v>0.83721695641567362</v>
      </c>
      <c r="O2" s="4">
        <f>K2/H2^2</f>
        <v>0.87600176749563297</v>
      </c>
      <c r="P2" s="4">
        <f>L2/H2^2</f>
        <v>0.90977130128077</v>
      </c>
      <c r="Q2" s="4">
        <f t="shared" ref="Q2:Q67" si="0">M2/H2^2</f>
        <v>1.0567189260190641</v>
      </c>
      <c r="R2" s="2">
        <f>(O2-N2)/N2</f>
        <v>4.6325878594249234E-2</v>
      </c>
      <c r="S2" s="4">
        <f>IF(R2&lt;0, 0, R2)</f>
        <v>4.6325878594249234E-2</v>
      </c>
      <c r="T2" s="4">
        <f>Tableau1[[#This Row],[Surface_calculated_mm2_170625]]-Tableau1[[#This Row],[Surface_calculated_mm2_250324]]</f>
        <v>0.21950196960339052</v>
      </c>
      <c r="U2" s="4">
        <f t="shared" ref="U2:U65" si="1">(P2-N2)/N2</f>
        <v>8.6661341853035215E-2</v>
      </c>
      <c r="V2" s="4">
        <f>IF(U2&lt;0, 0, U2)</f>
        <v>8.6661341853035215E-2</v>
      </c>
      <c r="W2" s="2">
        <f t="shared" ref="W2:W65" si="2">(Q2-N2)/N2</f>
        <v>0.26218051118210867</v>
      </c>
      <c r="X2" s="2">
        <f t="shared" ref="X2:X65" si="3">IF(W2&lt;0, 0, W2)</f>
        <v>0.26218051118210867</v>
      </c>
      <c r="Y2" s="4" t="s">
        <v>25</v>
      </c>
    </row>
    <row r="3" spans="1:26" x14ac:dyDescent="0.2">
      <c r="A3" s="6">
        <v>45376</v>
      </c>
      <c r="B3" t="s">
        <v>22</v>
      </c>
      <c r="C3" s="1" t="s">
        <v>23</v>
      </c>
      <c r="D3">
        <v>1</v>
      </c>
      <c r="E3">
        <v>1</v>
      </c>
      <c r="F3" t="s">
        <v>26</v>
      </c>
      <c r="G3">
        <v>2</v>
      </c>
      <c r="H3">
        <v>77.3416</v>
      </c>
      <c r="I3">
        <v>2</v>
      </c>
      <c r="J3">
        <v>6684</v>
      </c>
      <c r="K3">
        <v>8019</v>
      </c>
      <c r="L3">
        <v>7131</v>
      </c>
      <c r="M3">
        <v>8583</v>
      </c>
      <c r="N3" s="4">
        <f t="shared" ref="N3:N33" si="4">J3/H3^2</f>
        <v>1.1174037812864142</v>
      </c>
      <c r="O3" s="4">
        <f t="shared" ref="O3:O28" si="5">K3/H3^2</f>
        <v>1.3405836209060078</v>
      </c>
      <c r="P3" s="4">
        <f t="shared" ref="P3:P66" si="6">L3/H3^2</f>
        <v>1.1921314129792668</v>
      </c>
      <c r="Q3" s="4">
        <f t="shared" si="0"/>
        <v>1.4348708340486676</v>
      </c>
      <c r="R3" s="2">
        <f t="shared" ref="R3:R66" si="7">(O3-N3)/N3</f>
        <v>0.19973070017953334</v>
      </c>
      <c r="S3" s="4">
        <f t="shared" ref="S3:S65" si="8">IF(R3&lt;0, 0, R3)</f>
        <v>0.19973070017953334</v>
      </c>
      <c r="T3" s="4">
        <f>Tableau1[[#This Row],[Surface_calculated_mm2_170625]]-Tableau1[[#This Row],[Surface_calculated_mm2_250324]]</f>
        <v>0.3174670527622534</v>
      </c>
      <c r="U3" s="4">
        <f t="shared" si="1"/>
        <v>6.687612208258531E-2</v>
      </c>
      <c r="V3" s="4">
        <f t="shared" ref="V3:V66" si="9">IF(U3&lt;0, 0, U3)</f>
        <v>6.687612208258531E-2</v>
      </c>
      <c r="W3" s="2">
        <f t="shared" si="2"/>
        <v>0.28411131059245975</v>
      </c>
      <c r="X3" s="2">
        <f t="shared" si="3"/>
        <v>0.28411131059245975</v>
      </c>
      <c r="Y3" s="4" t="s">
        <v>25</v>
      </c>
    </row>
    <row r="4" spans="1:26" x14ac:dyDescent="0.2">
      <c r="A4" s="6">
        <v>45376</v>
      </c>
      <c r="B4" t="s">
        <v>22</v>
      </c>
      <c r="C4" s="1" t="s">
        <v>23</v>
      </c>
      <c r="D4">
        <v>1</v>
      </c>
      <c r="E4">
        <v>1</v>
      </c>
      <c r="F4" t="s">
        <v>27</v>
      </c>
      <c r="G4">
        <v>2</v>
      </c>
      <c r="H4">
        <v>77.3416</v>
      </c>
      <c r="I4">
        <v>3</v>
      </c>
      <c r="J4">
        <v>6717</v>
      </c>
      <c r="K4">
        <v>6900</v>
      </c>
      <c r="L4">
        <v>7040</v>
      </c>
      <c r="M4">
        <v>7113</v>
      </c>
      <c r="N4" s="4">
        <f t="shared" si="4"/>
        <v>1.1229205863107188</v>
      </c>
      <c r="O4" s="4">
        <f t="shared" si="5"/>
        <v>1.1535137778091349</v>
      </c>
      <c r="P4" s="4">
        <f t="shared" si="6"/>
        <v>1.1769184051849726</v>
      </c>
      <c r="Q4" s="4">
        <f t="shared" si="0"/>
        <v>1.1891222466023734</v>
      </c>
      <c r="R4" s="2">
        <f t="shared" si="7"/>
        <v>2.7244305493523822E-2</v>
      </c>
      <c r="S4" s="4">
        <f t="shared" si="8"/>
        <v>2.7244305493523822E-2</v>
      </c>
      <c r="T4" s="4">
        <f>Tableau1[[#This Row],[Surface_calculated_mm2_170625]]-Tableau1[[#This Row],[Surface_calculated_mm2_250324]]</f>
        <v>6.620166029165464E-2</v>
      </c>
      <c r="U4" s="4">
        <f t="shared" si="1"/>
        <v>4.8086943576001281E-2</v>
      </c>
      <c r="V4" s="4">
        <f t="shared" si="9"/>
        <v>4.8086943576001281E-2</v>
      </c>
      <c r="W4" s="2">
        <f t="shared" si="2"/>
        <v>5.8954890576150012E-2</v>
      </c>
      <c r="X4" s="2">
        <f t="shared" si="3"/>
        <v>5.8954890576150012E-2</v>
      </c>
      <c r="Y4" s="4" t="s">
        <v>25</v>
      </c>
    </row>
    <row r="5" spans="1:26" x14ac:dyDescent="0.2">
      <c r="A5" s="6">
        <v>45376</v>
      </c>
      <c r="B5" t="s">
        <v>22</v>
      </c>
      <c r="C5" s="1" t="s">
        <v>23</v>
      </c>
      <c r="D5">
        <v>1</v>
      </c>
      <c r="E5">
        <v>1</v>
      </c>
      <c r="F5" t="s">
        <v>24</v>
      </c>
      <c r="G5">
        <v>3</v>
      </c>
      <c r="H5">
        <v>77.3416</v>
      </c>
      <c r="I5">
        <v>4</v>
      </c>
      <c r="J5">
        <v>4067</v>
      </c>
      <c r="K5">
        <v>4480</v>
      </c>
      <c r="L5">
        <v>4763</v>
      </c>
      <c r="M5">
        <v>4621</v>
      </c>
      <c r="N5" s="4">
        <f t="shared" si="4"/>
        <v>0.67990442526808004</v>
      </c>
      <c r="O5" s="4">
        <f t="shared" si="5"/>
        <v>0.74894807602680069</v>
      </c>
      <c r="P5" s="4">
        <f t="shared" si="6"/>
        <v>0.79625885850795797</v>
      </c>
      <c r="Q5" s="4">
        <f t="shared" si="0"/>
        <v>0.77251987931246557</v>
      </c>
      <c r="R5" s="2">
        <f t="shared" si="7"/>
        <v>0.10154905335628221</v>
      </c>
      <c r="S5" s="4">
        <f t="shared" si="8"/>
        <v>0.10154905335628221</v>
      </c>
      <c r="T5" s="4">
        <f>Tableau1[[#This Row],[Surface_calculated_mm2_170625]]-Tableau1[[#This Row],[Surface_calculated_mm2_250324]]</f>
        <v>9.2615454044385537E-2</v>
      </c>
      <c r="U5" s="4">
        <f t="shared" si="1"/>
        <v>0.17113351364642237</v>
      </c>
      <c r="V5" s="4">
        <f t="shared" si="9"/>
        <v>0.17113351364642237</v>
      </c>
      <c r="W5" s="2">
        <f t="shared" si="2"/>
        <v>0.13621834275879013</v>
      </c>
      <c r="X5" s="2">
        <f t="shared" si="3"/>
        <v>0.13621834275879013</v>
      </c>
      <c r="Y5" s="4" t="s">
        <v>25</v>
      </c>
    </row>
    <row r="6" spans="1:26" x14ac:dyDescent="0.2">
      <c r="A6" s="6">
        <v>45376</v>
      </c>
      <c r="B6" t="s">
        <v>22</v>
      </c>
      <c r="C6" s="1" t="s">
        <v>23</v>
      </c>
      <c r="D6">
        <v>1</v>
      </c>
      <c r="E6">
        <v>1</v>
      </c>
      <c r="F6" t="s">
        <v>24</v>
      </c>
      <c r="G6">
        <v>3</v>
      </c>
      <c r="H6">
        <v>77.3416</v>
      </c>
      <c r="I6">
        <v>5</v>
      </c>
      <c r="J6">
        <v>5234</v>
      </c>
      <c r="K6">
        <v>5495</v>
      </c>
      <c r="L6">
        <v>5701</v>
      </c>
      <c r="M6">
        <v>5756</v>
      </c>
      <c r="N6" s="4">
        <f t="shared" si="4"/>
        <v>0.87499871203666846</v>
      </c>
      <c r="O6" s="4">
        <f t="shared" si="5"/>
        <v>0.91863162450162272</v>
      </c>
      <c r="P6" s="4">
        <f t="shared" si="6"/>
        <v>0.95306986192606935</v>
      </c>
      <c r="Q6" s="4">
        <f t="shared" si="0"/>
        <v>0.96226453696657699</v>
      </c>
      <c r="R6" s="2">
        <f t="shared" si="7"/>
        <v>4.9866259075277072E-2</v>
      </c>
      <c r="S6" s="4">
        <f t="shared" si="8"/>
        <v>4.9866259075277072E-2</v>
      </c>
      <c r="T6" s="4">
        <f>Tableau1[[#This Row],[Surface_calculated_mm2_170625]]-Tableau1[[#This Row],[Surface_calculated_mm2_250324]]</f>
        <v>8.7265824929908531E-2</v>
      </c>
      <c r="U6" s="4">
        <f t="shared" si="1"/>
        <v>8.9224302636606828E-2</v>
      </c>
      <c r="V6" s="4">
        <f t="shared" si="9"/>
        <v>8.9224302636606828E-2</v>
      </c>
      <c r="W6" s="2">
        <f t="shared" si="2"/>
        <v>9.9732518150554145E-2</v>
      </c>
      <c r="X6" s="2">
        <f t="shared" si="3"/>
        <v>9.9732518150554145E-2</v>
      </c>
      <c r="Y6" s="4" t="s">
        <v>25</v>
      </c>
    </row>
    <row r="7" spans="1:26" x14ac:dyDescent="0.2">
      <c r="A7" s="6">
        <v>45376</v>
      </c>
      <c r="B7" t="s">
        <v>22</v>
      </c>
      <c r="C7" s="1" t="s">
        <v>23</v>
      </c>
      <c r="D7">
        <v>1</v>
      </c>
      <c r="E7">
        <v>1</v>
      </c>
      <c r="F7" t="s">
        <v>27</v>
      </c>
      <c r="G7">
        <v>4</v>
      </c>
      <c r="H7">
        <v>77.3416</v>
      </c>
      <c r="I7">
        <v>6</v>
      </c>
      <c r="J7">
        <v>6800</v>
      </c>
      <c r="K7">
        <v>6875</v>
      </c>
      <c r="L7">
        <v>6844</v>
      </c>
      <c r="M7">
        <v>7769</v>
      </c>
      <c r="N7" s="4">
        <f t="shared" si="4"/>
        <v>1.1367961868263938</v>
      </c>
      <c r="O7" s="4">
        <f t="shared" si="5"/>
        <v>1.1493343800634497</v>
      </c>
      <c r="P7" s="4">
        <f t="shared" si="6"/>
        <v>1.1441519268588001</v>
      </c>
      <c r="Q7" s="4">
        <f t="shared" si="0"/>
        <v>1.298789643449155</v>
      </c>
      <c r="R7" s="2">
        <f t="shared" si="7"/>
        <v>1.1029411764705914E-2</v>
      </c>
      <c r="S7" s="4">
        <f t="shared" si="8"/>
        <v>1.1029411764705914E-2</v>
      </c>
      <c r="T7" s="4">
        <f>Tableau1[[#This Row],[Surface_calculated_mm2_170625]]-Tableau1[[#This Row],[Surface_calculated_mm2_250324]]</f>
        <v>0.16199345662276121</v>
      </c>
      <c r="U7" s="4">
        <f t="shared" si="1"/>
        <v>6.4705882352942634E-3</v>
      </c>
      <c r="V7" s="4">
        <f t="shared" si="9"/>
        <v>6.4705882352942634E-3</v>
      </c>
      <c r="W7" s="2">
        <f t="shared" si="2"/>
        <v>0.14250000000000007</v>
      </c>
      <c r="X7" s="2">
        <f t="shared" si="3"/>
        <v>0.14250000000000007</v>
      </c>
      <c r="Y7" s="4" t="s">
        <v>25</v>
      </c>
    </row>
    <row r="8" spans="1:26" x14ac:dyDescent="0.2">
      <c r="A8" s="6">
        <v>45376</v>
      </c>
      <c r="B8" t="s">
        <v>22</v>
      </c>
      <c r="C8" s="1" t="s">
        <v>23</v>
      </c>
      <c r="D8">
        <v>1</v>
      </c>
      <c r="E8">
        <v>1</v>
      </c>
      <c r="F8" t="s">
        <v>28</v>
      </c>
      <c r="G8">
        <v>4</v>
      </c>
      <c r="H8">
        <v>77.3416</v>
      </c>
      <c r="I8">
        <v>7</v>
      </c>
      <c r="J8">
        <v>6711</v>
      </c>
      <c r="K8">
        <v>7655</v>
      </c>
      <c r="L8">
        <v>7265</v>
      </c>
      <c r="M8">
        <v>8430</v>
      </c>
      <c r="N8" s="4">
        <f t="shared" si="4"/>
        <v>1.1219175308517544</v>
      </c>
      <c r="O8" s="4">
        <f t="shared" si="5"/>
        <v>1.2797315897288302</v>
      </c>
      <c r="P8" s="4">
        <f t="shared" si="6"/>
        <v>1.2145329848961399</v>
      </c>
      <c r="Q8" s="4">
        <f t="shared" si="0"/>
        <v>1.4092929198450737</v>
      </c>
      <c r="R8" s="2">
        <f t="shared" si="7"/>
        <v>0.14066458053941283</v>
      </c>
      <c r="S8" s="4">
        <f t="shared" si="8"/>
        <v>0.14066458053941283</v>
      </c>
      <c r="T8" s="4">
        <f>Tableau1[[#This Row],[Surface_calculated_mm2_170625]]-Tableau1[[#This Row],[Surface_calculated_mm2_250324]]</f>
        <v>0.28737538899331927</v>
      </c>
      <c r="U8" s="4">
        <f t="shared" si="1"/>
        <v>8.2551035613172327E-2</v>
      </c>
      <c r="V8" s="4">
        <f t="shared" si="9"/>
        <v>8.2551035613172327E-2</v>
      </c>
      <c r="W8" s="2">
        <f t="shared" si="2"/>
        <v>0.25614662494412155</v>
      </c>
      <c r="X8" s="2">
        <f t="shared" si="3"/>
        <v>0.25614662494412155</v>
      </c>
      <c r="Y8" s="4" t="s">
        <v>25</v>
      </c>
    </row>
    <row r="9" spans="1:26" x14ac:dyDescent="0.2">
      <c r="A9" s="6">
        <v>45376</v>
      </c>
      <c r="B9" t="s">
        <v>22</v>
      </c>
      <c r="C9" s="1" t="s">
        <v>23</v>
      </c>
      <c r="D9">
        <v>1</v>
      </c>
      <c r="E9">
        <v>1</v>
      </c>
      <c r="F9" t="s">
        <v>27</v>
      </c>
      <c r="G9">
        <v>5</v>
      </c>
      <c r="H9">
        <v>77.3416</v>
      </c>
      <c r="I9">
        <v>8</v>
      </c>
      <c r="J9">
        <v>11759</v>
      </c>
      <c r="K9">
        <v>14596</v>
      </c>
      <c r="L9">
        <v>14230</v>
      </c>
      <c r="M9">
        <v>15839</v>
      </c>
      <c r="N9" s="4">
        <f t="shared" si="4"/>
        <v>1.9658215236605243</v>
      </c>
      <c r="O9" s="4">
        <f t="shared" si="5"/>
        <v>2.4400995798408891</v>
      </c>
      <c r="P9" s="4">
        <f t="shared" si="6"/>
        <v>2.3789131968440564</v>
      </c>
      <c r="Q9" s="4">
        <f t="shared" si="0"/>
        <v>2.6478992357563609</v>
      </c>
      <c r="R9" s="2">
        <f t="shared" si="7"/>
        <v>0.24126201207585687</v>
      </c>
      <c r="S9" s="4">
        <f t="shared" si="8"/>
        <v>0.24126201207585687</v>
      </c>
      <c r="T9" s="4">
        <f>Tableau1[[#This Row],[Surface_calculated_mm2_170625]]-Tableau1[[#This Row],[Surface_calculated_mm2_250324]]</f>
        <v>0.68207771209583656</v>
      </c>
      <c r="U9" s="4">
        <f t="shared" si="1"/>
        <v>0.21013691640445611</v>
      </c>
      <c r="V9" s="4">
        <f t="shared" si="9"/>
        <v>0.21013691640445611</v>
      </c>
      <c r="W9" s="2">
        <f t="shared" si="2"/>
        <v>0.34696827961561372</v>
      </c>
      <c r="X9" s="2">
        <f t="shared" si="3"/>
        <v>0.34696827961561372</v>
      </c>
      <c r="Y9" s="4" t="s">
        <v>25</v>
      </c>
    </row>
    <row r="10" spans="1:26" x14ac:dyDescent="0.2">
      <c r="A10" s="6">
        <v>45376</v>
      </c>
      <c r="B10" t="s">
        <v>22</v>
      </c>
      <c r="C10" s="1" t="s">
        <v>23</v>
      </c>
      <c r="D10">
        <v>1</v>
      </c>
      <c r="E10">
        <v>1</v>
      </c>
      <c r="F10" t="s">
        <v>28</v>
      </c>
      <c r="G10">
        <v>5</v>
      </c>
      <c r="H10">
        <v>77.3416</v>
      </c>
      <c r="I10">
        <v>9</v>
      </c>
      <c r="J10">
        <v>5591</v>
      </c>
      <c r="K10">
        <v>5731</v>
      </c>
      <c r="L10">
        <v>5855</v>
      </c>
      <c r="M10">
        <v>6321</v>
      </c>
      <c r="N10" s="4">
        <f t="shared" si="4"/>
        <v>0.93468051184505418</v>
      </c>
      <c r="O10" s="4">
        <f t="shared" si="5"/>
        <v>0.95808513922089167</v>
      </c>
      <c r="P10" s="4">
        <f t="shared" si="6"/>
        <v>0.97881495203949065</v>
      </c>
      <c r="Q10" s="4">
        <f t="shared" si="0"/>
        <v>1.0567189260190641</v>
      </c>
      <c r="R10" s="2">
        <f t="shared" si="7"/>
        <v>2.5040243248077226E-2</v>
      </c>
      <c r="S10" s="4">
        <f t="shared" si="8"/>
        <v>2.5040243248077226E-2</v>
      </c>
      <c r="T10" s="4">
        <f>Tableau1[[#This Row],[Surface_calculated_mm2_170625]]-Tableau1[[#This Row],[Surface_calculated_mm2_250324]]</f>
        <v>0.12203841417400996</v>
      </c>
      <c r="U10" s="4">
        <f t="shared" si="1"/>
        <v>4.7218744410659985E-2</v>
      </c>
      <c r="V10" s="4">
        <f t="shared" si="9"/>
        <v>4.7218744410659985E-2</v>
      </c>
      <c r="W10" s="2">
        <f t="shared" si="2"/>
        <v>0.13056698265068864</v>
      </c>
      <c r="X10" s="2">
        <f t="shared" si="3"/>
        <v>0.13056698265068864</v>
      </c>
      <c r="Y10" s="4" t="s">
        <v>25</v>
      </c>
    </row>
    <row r="11" spans="1:26" x14ac:dyDescent="0.2">
      <c r="A11" s="6">
        <v>45376</v>
      </c>
      <c r="B11" t="s">
        <v>22</v>
      </c>
      <c r="C11" s="1" t="s">
        <v>23</v>
      </c>
      <c r="D11">
        <v>1</v>
      </c>
      <c r="E11">
        <v>1</v>
      </c>
      <c r="F11" t="s">
        <v>28</v>
      </c>
      <c r="G11">
        <v>6</v>
      </c>
      <c r="H11">
        <v>77.3416</v>
      </c>
      <c r="I11">
        <v>10</v>
      </c>
      <c r="J11">
        <v>4320</v>
      </c>
      <c r="K11">
        <v>4486</v>
      </c>
      <c r="L11">
        <v>4730</v>
      </c>
      <c r="M11">
        <v>5502</v>
      </c>
      <c r="N11" s="4">
        <f t="shared" si="4"/>
        <v>0.722199930454415</v>
      </c>
      <c r="O11" s="4">
        <f t="shared" si="5"/>
        <v>0.7499511314857652</v>
      </c>
      <c r="P11" s="4">
        <f t="shared" si="6"/>
        <v>0.79074205348365345</v>
      </c>
      <c r="Q11" s="4">
        <f t="shared" si="0"/>
        <v>0.91980185587041463</v>
      </c>
      <c r="R11" s="2">
        <f t="shared" si="7"/>
        <v>3.8425925925925926E-2</v>
      </c>
      <c r="S11" s="4">
        <f t="shared" si="8"/>
        <v>3.8425925925925926E-2</v>
      </c>
      <c r="T11" s="4">
        <f>Tableau1[[#This Row],[Surface_calculated_mm2_170625]]-Tableau1[[#This Row],[Surface_calculated_mm2_250324]]</f>
        <v>0.19760192541599964</v>
      </c>
      <c r="U11" s="4">
        <f t="shared" si="1"/>
        <v>9.4907407407407399E-2</v>
      </c>
      <c r="V11" s="4">
        <f t="shared" si="9"/>
        <v>9.4907407407407399E-2</v>
      </c>
      <c r="W11" s="2">
        <f t="shared" si="2"/>
        <v>0.27361111111111108</v>
      </c>
      <c r="X11" s="2">
        <f t="shared" si="3"/>
        <v>0.27361111111111108</v>
      </c>
      <c r="Y11" s="4" t="s">
        <v>25</v>
      </c>
    </row>
    <row r="12" spans="1:26" x14ac:dyDescent="0.2">
      <c r="A12" s="6">
        <v>45376</v>
      </c>
      <c r="B12" t="s">
        <v>22</v>
      </c>
      <c r="C12" s="1" t="s">
        <v>23</v>
      </c>
      <c r="D12">
        <v>1</v>
      </c>
      <c r="E12">
        <v>1</v>
      </c>
      <c r="F12" t="s">
        <v>28</v>
      </c>
      <c r="G12">
        <v>6</v>
      </c>
      <c r="H12">
        <v>77.3416</v>
      </c>
      <c r="I12">
        <v>11</v>
      </c>
      <c r="J12">
        <v>11021</v>
      </c>
      <c r="K12">
        <v>11880</v>
      </c>
      <c r="L12">
        <v>11693</v>
      </c>
      <c r="M12">
        <v>11337</v>
      </c>
      <c r="N12" s="4">
        <f t="shared" si="4"/>
        <v>1.8424457022078953</v>
      </c>
      <c r="O12" s="4">
        <f t="shared" si="5"/>
        <v>1.9860498087496412</v>
      </c>
      <c r="P12" s="4">
        <f t="shared" si="6"/>
        <v>1.9547879136119153</v>
      </c>
      <c r="Q12" s="4">
        <f t="shared" si="0"/>
        <v>1.8952732897133571</v>
      </c>
      <c r="R12" s="2">
        <f t="shared" si="7"/>
        <v>7.7942110516287078E-2</v>
      </c>
      <c r="S12" s="4">
        <f t="shared" si="8"/>
        <v>7.7942110516287078E-2</v>
      </c>
      <c r="T12" s="4">
        <f>Tableau1[[#This Row],[Surface_calculated_mm2_170625]]-Tableau1[[#This Row],[Surface_calculated_mm2_250324]]</f>
        <v>5.2827587505461793E-2</v>
      </c>
      <c r="U12" s="4">
        <f t="shared" si="1"/>
        <v>6.0974503221123258E-2</v>
      </c>
      <c r="V12" s="4">
        <f t="shared" si="9"/>
        <v>6.0974503221123258E-2</v>
      </c>
      <c r="W12" s="2">
        <f t="shared" si="2"/>
        <v>2.8672534252790104E-2</v>
      </c>
      <c r="X12" s="2">
        <f t="shared" si="3"/>
        <v>2.8672534252790104E-2</v>
      </c>
      <c r="Y12" s="4" t="s">
        <v>25</v>
      </c>
    </row>
    <row r="13" spans="1:26" x14ac:dyDescent="0.2">
      <c r="A13" s="6">
        <v>45376</v>
      </c>
      <c r="B13" t="s">
        <v>22</v>
      </c>
      <c r="C13" s="1" t="s">
        <v>23</v>
      </c>
      <c r="D13">
        <v>1</v>
      </c>
      <c r="E13">
        <v>1</v>
      </c>
      <c r="F13" t="s">
        <v>29</v>
      </c>
      <c r="G13">
        <v>6</v>
      </c>
      <c r="H13">
        <v>77.3416</v>
      </c>
      <c r="I13">
        <v>12</v>
      </c>
      <c r="J13">
        <v>6260</v>
      </c>
      <c r="K13">
        <v>6552</v>
      </c>
      <c r="L13">
        <v>6672</v>
      </c>
      <c r="M13">
        <v>7768</v>
      </c>
      <c r="N13" s="4">
        <f t="shared" si="4"/>
        <v>1.0465211955195921</v>
      </c>
      <c r="O13" s="4">
        <f t="shared" si="5"/>
        <v>1.0953365611891961</v>
      </c>
      <c r="P13" s="4">
        <f t="shared" si="6"/>
        <v>1.1153976703684854</v>
      </c>
      <c r="Q13" s="4">
        <f t="shared" si="0"/>
        <v>1.2986224675393276</v>
      </c>
      <c r="R13" s="2">
        <f t="shared" si="7"/>
        <v>4.6645367412140579E-2</v>
      </c>
      <c r="S13" s="4">
        <f t="shared" si="8"/>
        <v>4.6645367412140579E-2</v>
      </c>
      <c r="T13" s="4">
        <f>Tableau1[[#This Row],[Surface_calculated_mm2_170625]]-Tableau1[[#This Row],[Surface_calculated_mm2_250324]]</f>
        <v>0.25210127201973553</v>
      </c>
      <c r="U13" s="4">
        <f t="shared" si="1"/>
        <v>6.5814696485622978E-2</v>
      </c>
      <c r="V13" s="4">
        <f t="shared" si="9"/>
        <v>6.5814696485622978E-2</v>
      </c>
      <c r="W13" s="2">
        <f t="shared" si="2"/>
        <v>0.24089456869009579</v>
      </c>
      <c r="X13" s="2">
        <f t="shared" si="3"/>
        <v>0.24089456869009579</v>
      </c>
      <c r="Y13" s="4" t="s">
        <v>25</v>
      </c>
    </row>
    <row r="14" spans="1:26" x14ac:dyDescent="0.2">
      <c r="A14" s="6">
        <v>45376</v>
      </c>
      <c r="B14" t="s">
        <v>22</v>
      </c>
      <c r="C14" s="1" t="s">
        <v>23</v>
      </c>
      <c r="D14">
        <v>1</v>
      </c>
      <c r="E14">
        <v>1</v>
      </c>
      <c r="F14" t="s">
        <v>30</v>
      </c>
      <c r="G14">
        <v>5</v>
      </c>
      <c r="H14">
        <v>77.3416</v>
      </c>
      <c r="I14">
        <v>13</v>
      </c>
      <c r="J14">
        <v>3910</v>
      </c>
      <c r="K14">
        <v>4525</v>
      </c>
      <c r="L14">
        <v>4667</v>
      </c>
      <c r="M14">
        <v>5000</v>
      </c>
      <c r="N14" s="4">
        <f t="shared" si="4"/>
        <v>0.65365780742517654</v>
      </c>
      <c r="O14" s="4">
        <f t="shared" si="5"/>
        <v>0.75647099196903422</v>
      </c>
      <c r="P14" s="4">
        <f t="shared" si="6"/>
        <v>0.78020997116452651</v>
      </c>
      <c r="Q14" s="4">
        <f t="shared" si="0"/>
        <v>0.83587954913705431</v>
      </c>
      <c r="R14" s="2">
        <f t="shared" si="7"/>
        <v>0.15728900255754474</v>
      </c>
      <c r="S14" s="4">
        <f t="shared" si="8"/>
        <v>0.15728900255754474</v>
      </c>
      <c r="T14" s="4">
        <f>Tableau1[[#This Row],[Surface_calculated_mm2_170625]]-Tableau1[[#This Row],[Surface_calculated_mm2_250324]]</f>
        <v>0.18222174171187777</v>
      </c>
      <c r="U14" s="4">
        <f t="shared" si="1"/>
        <v>0.19360613810741678</v>
      </c>
      <c r="V14" s="4">
        <f t="shared" si="9"/>
        <v>0.19360613810741678</v>
      </c>
      <c r="W14" s="2">
        <f t="shared" si="2"/>
        <v>0.2787723785166239</v>
      </c>
      <c r="X14" s="2">
        <f t="shared" si="3"/>
        <v>0.2787723785166239</v>
      </c>
      <c r="Y14" s="4" t="s">
        <v>25</v>
      </c>
    </row>
    <row r="15" spans="1:26" x14ac:dyDescent="0.2">
      <c r="A15" s="6">
        <v>45376</v>
      </c>
      <c r="B15" t="s">
        <v>22</v>
      </c>
      <c r="C15" s="1" t="s">
        <v>23</v>
      </c>
      <c r="D15">
        <v>1</v>
      </c>
      <c r="E15">
        <v>1</v>
      </c>
      <c r="F15" t="s">
        <v>28</v>
      </c>
      <c r="G15">
        <v>7</v>
      </c>
      <c r="H15">
        <v>77.3416</v>
      </c>
      <c r="I15">
        <v>14</v>
      </c>
      <c r="J15">
        <v>15663</v>
      </c>
      <c r="K15">
        <v>15565</v>
      </c>
      <c r="L15">
        <v>15186</v>
      </c>
      <c r="M15">
        <v>15686</v>
      </c>
      <c r="N15" s="4">
        <f t="shared" si="4"/>
        <v>2.6184762756267363</v>
      </c>
      <c r="O15" s="4">
        <f t="shared" si="5"/>
        <v>2.6020930364636503</v>
      </c>
      <c r="P15" s="4">
        <f t="shared" si="6"/>
        <v>2.5387333666390615</v>
      </c>
      <c r="Q15" s="4">
        <f t="shared" si="0"/>
        <v>2.622321321552767</v>
      </c>
      <c r="R15" s="2">
        <f t="shared" si="7"/>
        <v>-6.2567835025217804E-3</v>
      </c>
      <c r="S15" s="4">
        <f t="shared" si="8"/>
        <v>0</v>
      </c>
      <c r="T15" s="4">
        <f>Tableau1[[#This Row],[Surface_calculated_mm2_170625]]-Tableau1[[#This Row],[Surface_calculated_mm2_250324]]</f>
        <v>3.8450459260306324E-3</v>
      </c>
      <c r="U15" s="4">
        <f t="shared" si="1"/>
        <v>-3.0453936027580886E-2</v>
      </c>
      <c r="V15" s="4">
        <f t="shared" si="9"/>
        <v>0</v>
      </c>
      <c r="W15" s="2">
        <f t="shared" si="2"/>
        <v>1.4684287812041813E-3</v>
      </c>
      <c r="X15" s="2">
        <f t="shared" si="3"/>
        <v>1.4684287812041813E-3</v>
      </c>
      <c r="Y15" s="4" t="s">
        <v>25</v>
      </c>
    </row>
    <row r="16" spans="1:26" x14ac:dyDescent="0.2">
      <c r="A16" s="6">
        <v>45376</v>
      </c>
      <c r="B16" t="s">
        <v>22</v>
      </c>
      <c r="C16" s="1" t="s">
        <v>23</v>
      </c>
      <c r="D16">
        <v>1</v>
      </c>
      <c r="E16">
        <v>1</v>
      </c>
      <c r="F16" t="s">
        <v>28</v>
      </c>
      <c r="G16">
        <v>7</v>
      </c>
      <c r="H16">
        <v>77.3416</v>
      </c>
      <c r="I16">
        <v>15</v>
      </c>
      <c r="J16">
        <v>21952</v>
      </c>
      <c r="K16">
        <v>22130</v>
      </c>
      <c r="L16">
        <v>23256</v>
      </c>
      <c r="M16">
        <v>23497</v>
      </c>
      <c r="N16" s="4">
        <f t="shared" si="4"/>
        <v>3.6698455725313233</v>
      </c>
      <c r="O16" s="4">
        <f t="shared" si="5"/>
        <v>3.6996028844806026</v>
      </c>
      <c r="P16" s="4">
        <f t="shared" si="6"/>
        <v>3.8878429589462673</v>
      </c>
      <c r="Q16" s="4">
        <f t="shared" si="0"/>
        <v>3.9281323532146732</v>
      </c>
      <c r="R16" s="2">
        <f t="shared" si="7"/>
        <v>8.1086005830904324E-3</v>
      </c>
      <c r="S16" s="4">
        <f t="shared" si="8"/>
        <v>8.1086005830904324E-3</v>
      </c>
      <c r="T16" s="4">
        <f>Tableau1[[#This Row],[Surface_calculated_mm2_170625]]-Tableau1[[#This Row],[Surface_calculated_mm2_250324]]</f>
        <v>0.25828678068334998</v>
      </c>
      <c r="U16" s="4">
        <f t="shared" si="1"/>
        <v>5.9402332361516111E-2</v>
      </c>
      <c r="V16" s="4">
        <f t="shared" si="9"/>
        <v>5.9402332361516111E-2</v>
      </c>
      <c r="W16" s="2">
        <f t="shared" si="2"/>
        <v>7.0380830903790145E-2</v>
      </c>
      <c r="X16" s="2">
        <f t="shared" si="3"/>
        <v>7.0380830903790145E-2</v>
      </c>
      <c r="Y16" s="4" t="s">
        <v>25</v>
      </c>
    </row>
    <row r="17" spans="1:25" x14ac:dyDescent="0.2">
      <c r="A17" s="6">
        <v>45376</v>
      </c>
      <c r="B17" t="s">
        <v>22</v>
      </c>
      <c r="C17" s="1" t="s">
        <v>23</v>
      </c>
      <c r="D17">
        <v>1</v>
      </c>
      <c r="E17">
        <v>1</v>
      </c>
      <c r="F17" t="s">
        <v>28</v>
      </c>
      <c r="G17">
        <v>8</v>
      </c>
      <c r="H17">
        <v>77.3416</v>
      </c>
      <c r="I17">
        <v>16</v>
      </c>
      <c r="J17">
        <v>6641</v>
      </c>
      <c r="K17">
        <v>6714</v>
      </c>
      <c r="L17">
        <v>6864</v>
      </c>
      <c r="M17">
        <v>6641</v>
      </c>
      <c r="N17" s="4">
        <f t="shared" si="4"/>
        <v>1.1102152171638355</v>
      </c>
      <c r="O17" s="4">
        <f t="shared" si="5"/>
        <v>1.1224190585812366</v>
      </c>
      <c r="P17" s="4">
        <f t="shared" si="6"/>
        <v>1.1474954450553483</v>
      </c>
      <c r="Q17" s="4">
        <f t="shared" si="0"/>
        <v>1.1102152171638355</v>
      </c>
      <c r="R17" s="2">
        <f t="shared" si="7"/>
        <v>1.099232043366968E-2</v>
      </c>
      <c r="S17" s="4">
        <f t="shared" si="8"/>
        <v>1.099232043366968E-2</v>
      </c>
      <c r="T17" s="4">
        <f>Tableau1[[#This Row],[Surface_calculated_mm2_170625]]-Tableau1[[#This Row],[Surface_calculated_mm2_250324]]</f>
        <v>0</v>
      </c>
      <c r="U17" s="4">
        <f t="shared" si="1"/>
        <v>3.3579280228881306E-2</v>
      </c>
      <c r="V17" s="4">
        <f t="shared" si="9"/>
        <v>3.3579280228881306E-2</v>
      </c>
      <c r="W17" s="2">
        <f t="shared" si="2"/>
        <v>0</v>
      </c>
      <c r="X17" s="2">
        <f t="shared" si="3"/>
        <v>0</v>
      </c>
      <c r="Y17" s="4" t="s">
        <v>25</v>
      </c>
    </row>
    <row r="18" spans="1:25" x14ac:dyDescent="0.2">
      <c r="A18" s="6">
        <v>45376</v>
      </c>
      <c r="B18" t="s">
        <v>22</v>
      </c>
      <c r="C18" s="1" t="s">
        <v>23</v>
      </c>
      <c r="D18">
        <v>1</v>
      </c>
      <c r="E18">
        <v>1</v>
      </c>
      <c r="F18" t="s">
        <v>28</v>
      </c>
      <c r="G18">
        <v>8</v>
      </c>
      <c r="H18">
        <v>77.3416</v>
      </c>
      <c r="I18">
        <v>17</v>
      </c>
      <c r="J18">
        <v>7092</v>
      </c>
      <c r="K18">
        <v>7158</v>
      </c>
      <c r="L18">
        <v>7235</v>
      </c>
      <c r="M18">
        <v>7847</v>
      </c>
      <c r="N18" s="4">
        <f t="shared" si="4"/>
        <v>1.1856115524959978</v>
      </c>
      <c r="O18" s="4">
        <f t="shared" si="5"/>
        <v>1.1966451625446071</v>
      </c>
      <c r="P18" s="4">
        <f t="shared" si="6"/>
        <v>1.2095177076013177</v>
      </c>
      <c r="Q18" s="4">
        <f t="shared" si="0"/>
        <v>1.3118293644156931</v>
      </c>
      <c r="R18" s="2">
        <f t="shared" si="7"/>
        <v>9.3062605752962241E-3</v>
      </c>
      <c r="S18" s="4">
        <f t="shared" si="8"/>
        <v>9.3062605752962241E-3</v>
      </c>
      <c r="T18" s="4">
        <f>Tableau1[[#This Row],[Surface_calculated_mm2_170625]]-Tableau1[[#This Row],[Surface_calculated_mm2_250324]]</f>
        <v>0.12621781191969528</v>
      </c>
      <c r="U18" s="4">
        <f t="shared" si="1"/>
        <v>2.0163564579808363E-2</v>
      </c>
      <c r="V18" s="4">
        <f t="shared" si="9"/>
        <v>2.0163564579808363E-2</v>
      </c>
      <c r="W18" s="2">
        <f t="shared" si="2"/>
        <v>0.10645798082346312</v>
      </c>
      <c r="X18" s="2">
        <f t="shared" si="3"/>
        <v>0.10645798082346312</v>
      </c>
      <c r="Y18" s="4" t="s">
        <v>25</v>
      </c>
    </row>
    <row r="19" spans="1:25" x14ac:dyDescent="0.2">
      <c r="A19" s="6">
        <v>45376</v>
      </c>
      <c r="B19" t="s">
        <v>22</v>
      </c>
      <c r="C19" s="1" t="s">
        <v>23</v>
      </c>
      <c r="D19">
        <v>1</v>
      </c>
      <c r="E19">
        <v>1</v>
      </c>
      <c r="F19" t="s">
        <v>27</v>
      </c>
      <c r="G19">
        <v>9</v>
      </c>
      <c r="H19">
        <v>77.3416</v>
      </c>
      <c r="I19">
        <v>18</v>
      </c>
      <c r="J19">
        <v>5416</v>
      </c>
      <c r="K19">
        <v>6313</v>
      </c>
      <c r="L19">
        <v>6393</v>
      </c>
      <c r="M19">
        <v>6584</v>
      </c>
      <c r="N19" s="4">
        <f t="shared" si="4"/>
        <v>0.90542472762525728</v>
      </c>
      <c r="O19" s="4">
        <f t="shared" si="5"/>
        <v>1.0553815187404447</v>
      </c>
      <c r="P19" s="4">
        <f t="shared" si="6"/>
        <v>1.0687555915266376</v>
      </c>
      <c r="Q19" s="4">
        <f t="shared" si="0"/>
        <v>1.1006861903036731</v>
      </c>
      <c r="R19" s="2">
        <f t="shared" si="7"/>
        <v>0.16562038404726726</v>
      </c>
      <c r="S19" s="4">
        <f t="shared" si="8"/>
        <v>0.16562038404726726</v>
      </c>
      <c r="T19" s="4">
        <f>Tableau1[[#This Row],[Surface_calculated_mm2_170625]]-Tableau1[[#This Row],[Surface_calculated_mm2_250324]]</f>
        <v>0.19526146267841582</v>
      </c>
      <c r="U19" s="4">
        <f t="shared" si="1"/>
        <v>0.18039143279172806</v>
      </c>
      <c r="V19" s="4">
        <f t="shared" si="9"/>
        <v>0.18039143279172806</v>
      </c>
      <c r="W19" s="2">
        <f t="shared" si="2"/>
        <v>0.21565731166912841</v>
      </c>
      <c r="X19" s="2">
        <f t="shared" si="3"/>
        <v>0.21565731166912841</v>
      </c>
      <c r="Y19" s="4" t="s">
        <v>25</v>
      </c>
    </row>
    <row r="20" spans="1:25" x14ac:dyDescent="0.2">
      <c r="A20" s="6">
        <v>45376</v>
      </c>
      <c r="B20" t="s">
        <v>22</v>
      </c>
      <c r="C20" s="1" t="s">
        <v>23</v>
      </c>
      <c r="D20">
        <v>1</v>
      </c>
      <c r="E20">
        <v>1</v>
      </c>
      <c r="F20" t="s">
        <v>29</v>
      </c>
      <c r="G20">
        <v>9</v>
      </c>
      <c r="H20">
        <v>77.3416</v>
      </c>
      <c r="I20">
        <v>19</v>
      </c>
      <c r="J20">
        <v>5627</v>
      </c>
      <c r="K20">
        <v>6431</v>
      </c>
      <c r="L20">
        <v>6579</v>
      </c>
      <c r="M20">
        <v>6820</v>
      </c>
      <c r="N20" s="4">
        <f t="shared" si="4"/>
        <v>0.9406988445988409</v>
      </c>
      <c r="O20" s="4">
        <f t="shared" si="5"/>
        <v>1.0751082761000792</v>
      </c>
      <c r="P20" s="4">
        <f t="shared" si="6"/>
        <v>1.0998503107545361</v>
      </c>
      <c r="Q20" s="4">
        <f t="shared" si="0"/>
        <v>1.140139705022942</v>
      </c>
      <c r="R20" s="2">
        <f t="shared" si="7"/>
        <v>0.14288253065576681</v>
      </c>
      <c r="S20" s="4">
        <f t="shared" si="8"/>
        <v>0.14288253065576681</v>
      </c>
      <c r="T20" s="4">
        <f>Tableau1[[#This Row],[Surface_calculated_mm2_170625]]-Tableau1[[#This Row],[Surface_calculated_mm2_250324]]</f>
        <v>0.19944086042410114</v>
      </c>
      <c r="U20" s="4">
        <f t="shared" si="1"/>
        <v>0.16918429003021154</v>
      </c>
      <c r="V20" s="4">
        <f t="shared" si="9"/>
        <v>0.16918429003021154</v>
      </c>
      <c r="W20" s="2">
        <f t="shared" si="2"/>
        <v>0.21201350630886795</v>
      </c>
      <c r="X20" s="2">
        <f t="shared" si="3"/>
        <v>0.21201350630886795</v>
      </c>
      <c r="Y20" s="4" t="s">
        <v>25</v>
      </c>
    </row>
    <row r="21" spans="1:25" x14ac:dyDescent="0.2">
      <c r="A21" s="6">
        <v>45376</v>
      </c>
      <c r="B21" t="s">
        <v>22</v>
      </c>
      <c r="C21" s="1" t="s">
        <v>23</v>
      </c>
      <c r="D21">
        <v>1</v>
      </c>
      <c r="E21">
        <v>1</v>
      </c>
      <c r="F21" t="s">
        <v>31</v>
      </c>
      <c r="G21">
        <v>9</v>
      </c>
      <c r="H21">
        <v>77.3416</v>
      </c>
      <c r="I21">
        <v>20</v>
      </c>
      <c r="J21">
        <v>6071</v>
      </c>
      <c r="K21">
        <v>6746</v>
      </c>
      <c r="L21">
        <v>6626</v>
      </c>
      <c r="M21">
        <v>7137</v>
      </c>
      <c r="N21" s="4">
        <f t="shared" si="4"/>
        <v>1.0149249485622114</v>
      </c>
      <c r="O21" s="4">
        <f t="shared" si="5"/>
        <v>1.1277686876957138</v>
      </c>
      <c r="P21" s="4">
        <f t="shared" si="6"/>
        <v>1.1077075785164243</v>
      </c>
      <c r="Q21" s="4">
        <f t="shared" si="0"/>
        <v>1.1931344684382315</v>
      </c>
      <c r="R21" s="2">
        <f t="shared" si="7"/>
        <v>0.11118431889309843</v>
      </c>
      <c r="S21" s="4">
        <f t="shared" si="8"/>
        <v>0.11118431889309843</v>
      </c>
      <c r="T21" s="4">
        <f>Tableau1[[#This Row],[Surface_calculated_mm2_170625]]-Tableau1[[#This Row],[Surface_calculated_mm2_250324]]</f>
        <v>0.17820951987602007</v>
      </c>
      <c r="U21" s="4">
        <f t="shared" si="1"/>
        <v>9.1418217756547432E-2</v>
      </c>
      <c r="V21" s="4">
        <f t="shared" si="9"/>
        <v>9.1418217756547432E-2</v>
      </c>
      <c r="W21" s="2">
        <f t="shared" si="2"/>
        <v>0.17558886509635982</v>
      </c>
      <c r="X21" s="2">
        <f t="shared" si="3"/>
        <v>0.17558886509635982</v>
      </c>
      <c r="Y21" s="4" t="s">
        <v>25</v>
      </c>
    </row>
    <row r="22" spans="1:25" x14ac:dyDescent="0.2">
      <c r="A22" s="6">
        <v>45376</v>
      </c>
      <c r="B22" t="s">
        <v>22</v>
      </c>
      <c r="C22" s="1" t="s">
        <v>23</v>
      </c>
      <c r="D22">
        <v>1</v>
      </c>
      <c r="E22">
        <v>1</v>
      </c>
      <c r="F22" t="s">
        <v>31</v>
      </c>
      <c r="G22">
        <v>8</v>
      </c>
      <c r="H22">
        <v>77.3416</v>
      </c>
      <c r="I22">
        <v>21</v>
      </c>
      <c r="J22">
        <v>5819</v>
      </c>
      <c r="K22">
        <v>6613</v>
      </c>
      <c r="L22">
        <v>6545</v>
      </c>
      <c r="M22">
        <v>7178</v>
      </c>
      <c r="N22" s="4">
        <f t="shared" si="4"/>
        <v>0.97279661928570382</v>
      </c>
      <c r="O22" s="4">
        <f t="shared" si="5"/>
        <v>1.1055342916886681</v>
      </c>
      <c r="P22" s="4">
        <f t="shared" si="6"/>
        <v>1.0941663298204041</v>
      </c>
      <c r="Q22" s="4">
        <f t="shared" si="0"/>
        <v>1.1999886807411553</v>
      </c>
      <c r="R22" s="2">
        <f t="shared" si="7"/>
        <v>0.13644956178037471</v>
      </c>
      <c r="S22" s="4">
        <f t="shared" si="8"/>
        <v>0.13644956178037471</v>
      </c>
      <c r="T22" s="4">
        <f>Tableau1[[#This Row],[Surface_calculated_mm2_170625]]-Tableau1[[#This Row],[Surface_calculated_mm2_250324]]</f>
        <v>0.22719206145545146</v>
      </c>
      <c r="U22" s="4">
        <f t="shared" si="1"/>
        <v>0.12476370510396971</v>
      </c>
      <c r="V22" s="4">
        <f t="shared" si="9"/>
        <v>0.12476370510396971</v>
      </c>
      <c r="W22" s="2">
        <f t="shared" si="2"/>
        <v>0.23354528269462116</v>
      </c>
      <c r="X22" s="2">
        <f t="shared" si="3"/>
        <v>0.23354528269462116</v>
      </c>
      <c r="Y22" s="4" t="s">
        <v>25</v>
      </c>
    </row>
    <row r="23" spans="1:25" x14ac:dyDescent="0.2">
      <c r="A23" s="6">
        <v>45376</v>
      </c>
      <c r="B23" t="s">
        <v>22</v>
      </c>
      <c r="C23" s="1" t="s">
        <v>23</v>
      </c>
      <c r="D23">
        <v>1</v>
      </c>
      <c r="E23">
        <v>1</v>
      </c>
      <c r="F23" t="s">
        <v>29</v>
      </c>
      <c r="G23">
        <v>10</v>
      </c>
      <c r="H23">
        <v>77.3416</v>
      </c>
      <c r="I23">
        <v>22</v>
      </c>
      <c r="J23">
        <v>5188</v>
      </c>
      <c r="K23">
        <v>5795</v>
      </c>
      <c r="L23">
        <v>5722</v>
      </c>
      <c r="M23">
        <v>5613</v>
      </c>
      <c r="N23" s="4">
        <f t="shared" si="4"/>
        <v>0.86730862018460753</v>
      </c>
      <c r="O23" s="4">
        <f t="shared" si="5"/>
        <v>0.96878439744984601</v>
      </c>
      <c r="P23" s="4">
        <f t="shared" si="6"/>
        <v>0.95658055603244496</v>
      </c>
      <c r="Q23" s="4">
        <f t="shared" si="0"/>
        <v>0.9383583818612572</v>
      </c>
      <c r="R23" s="2">
        <f t="shared" si="7"/>
        <v>0.11700077101002324</v>
      </c>
      <c r="S23" s="4">
        <f t="shared" si="8"/>
        <v>0.11700077101002324</v>
      </c>
      <c r="T23" s="4">
        <f>Tableau1[[#This Row],[Surface_calculated_mm2_170625]]-Tableau1[[#This Row],[Surface_calculated_mm2_250324]]</f>
        <v>7.104976167664967E-2</v>
      </c>
      <c r="U23" s="4">
        <f t="shared" si="1"/>
        <v>0.10292983808789519</v>
      </c>
      <c r="V23" s="4">
        <f t="shared" si="9"/>
        <v>0.10292983808789519</v>
      </c>
      <c r="W23" s="2">
        <f t="shared" si="2"/>
        <v>8.1919814957594511E-2</v>
      </c>
      <c r="X23" s="2">
        <f t="shared" si="3"/>
        <v>8.1919814957594511E-2</v>
      </c>
      <c r="Y23" s="4" t="s">
        <v>25</v>
      </c>
    </row>
    <row r="24" spans="1:25" x14ac:dyDescent="0.2">
      <c r="A24" s="6">
        <v>45376</v>
      </c>
      <c r="B24" t="s">
        <v>22</v>
      </c>
      <c r="C24" s="1" t="s">
        <v>23</v>
      </c>
      <c r="D24">
        <v>1</v>
      </c>
      <c r="E24">
        <v>1</v>
      </c>
      <c r="F24" t="s">
        <v>29</v>
      </c>
      <c r="G24">
        <v>10</v>
      </c>
      <c r="H24">
        <v>77.3416</v>
      </c>
      <c r="I24">
        <v>23</v>
      </c>
      <c r="J24">
        <v>6529</v>
      </c>
      <c r="K24">
        <v>7105</v>
      </c>
      <c r="L24">
        <v>7269</v>
      </c>
      <c r="M24">
        <v>7806</v>
      </c>
      <c r="N24" s="4">
        <f t="shared" si="4"/>
        <v>1.0914915152631655</v>
      </c>
      <c r="O24" s="4">
        <f t="shared" si="5"/>
        <v>1.1877848393237542</v>
      </c>
      <c r="P24" s="4">
        <f t="shared" si="6"/>
        <v>1.2152016885354495</v>
      </c>
      <c r="Q24" s="4">
        <f t="shared" si="0"/>
        <v>1.3049751521127693</v>
      </c>
      <c r="R24" s="2">
        <f t="shared" si="7"/>
        <v>8.8221779751876353E-2</v>
      </c>
      <c r="S24" s="4">
        <f t="shared" si="8"/>
        <v>8.8221779751876353E-2</v>
      </c>
      <c r="T24" s="4">
        <f>Tableau1[[#This Row],[Surface_calculated_mm2_170625]]-Tableau1[[#This Row],[Surface_calculated_mm2_250324]]</f>
        <v>0.21348363684960381</v>
      </c>
      <c r="U24" s="4">
        <f t="shared" si="1"/>
        <v>0.11334048093122992</v>
      </c>
      <c r="V24" s="4">
        <f t="shared" si="9"/>
        <v>0.11334048093122992</v>
      </c>
      <c r="W24" s="2">
        <f t="shared" si="2"/>
        <v>0.19558891101240633</v>
      </c>
      <c r="X24" s="2">
        <f t="shared" si="3"/>
        <v>0.19558891101240633</v>
      </c>
      <c r="Y24" s="4" t="s">
        <v>25</v>
      </c>
    </row>
    <row r="25" spans="1:25" x14ac:dyDescent="0.2">
      <c r="A25" s="6">
        <v>45376</v>
      </c>
      <c r="B25" t="s">
        <v>22</v>
      </c>
      <c r="C25" s="1" t="s">
        <v>23</v>
      </c>
      <c r="D25">
        <v>1</v>
      </c>
      <c r="E25">
        <v>1</v>
      </c>
      <c r="F25" t="s">
        <v>28</v>
      </c>
      <c r="G25">
        <v>11</v>
      </c>
      <c r="H25">
        <v>77.3416</v>
      </c>
      <c r="I25">
        <v>24</v>
      </c>
      <c r="J25">
        <v>2315</v>
      </c>
      <c r="K25">
        <v>2315</v>
      </c>
      <c r="L25">
        <v>2315</v>
      </c>
      <c r="M25">
        <v>3786</v>
      </c>
      <c r="N25" s="4">
        <f t="shared" si="4"/>
        <v>0.38701223125045614</v>
      </c>
      <c r="O25" s="4">
        <f t="shared" si="5"/>
        <v>0.38701223125045614</v>
      </c>
      <c r="P25" s="4">
        <f t="shared" si="6"/>
        <v>0.38701223125045614</v>
      </c>
      <c r="Q25" s="4">
        <f t="shared" si="0"/>
        <v>0.63292799460657756</v>
      </c>
      <c r="R25" s="2">
        <f t="shared" si="7"/>
        <v>0</v>
      </c>
      <c r="S25" s="4">
        <f t="shared" si="8"/>
        <v>0</v>
      </c>
      <c r="T25" s="4">
        <f>Tableau1[[#This Row],[Surface_calculated_mm2_170625]]-Tableau1[[#This Row],[Surface_calculated_mm2_250324]]</f>
        <v>0.24591576335612142</v>
      </c>
      <c r="U25" s="4">
        <f t="shared" si="1"/>
        <v>0</v>
      </c>
      <c r="V25" s="4">
        <f t="shared" si="9"/>
        <v>0</v>
      </c>
      <c r="W25" s="2">
        <f t="shared" si="2"/>
        <v>0.63542116630669554</v>
      </c>
      <c r="X25" s="2">
        <f t="shared" si="3"/>
        <v>0.63542116630669554</v>
      </c>
      <c r="Y25" s="4" t="s">
        <v>25</v>
      </c>
    </row>
    <row r="26" spans="1:25" x14ac:dyDescent="0.2">
      <c r="A26" s="6">
        <v>45376</v>
      </c>
      <c r="B26" t="s">
        <v>22</v>
      </c>
      <c r="C26" s="1" t="s">
        <v>23</v>
      </c>
      <c r="D26">
        <v>1</v>
      </c>
      <c r="E26">
        <v>1</v>
      </c>
      <c r="F26" t="s">
        <v>28</v>
      </c>
      <c r="G26">
        <v>12</v>
      </c>
      <c r="H26">
        <v>77.3416</v>
      </c>
      <c r="I26">
        <v>25</v>
      </c>
      <c r="J26">
        <v>4033</v>
      </c>
      <c r="K26">
        <v>4115</v>
      </c>
      <c r="L26">
        <v>3949</v>
      </c>
      <c r="M26">
        <v>4033</v>
      </c>
      <c r="N26" s="4">
        <f t="shared" si="4"/>
        <v>0.67422044433394801</v>
      </c>
      <c r="O26" s="4">
        <f t="shared" si="5"/>
        <v>0.68792886893979577</v>
      </c>
      <c r="P26" s="4">
        <f t="shared" si="6"/>
        <v>0.66017766790844556</v>
      </c>
      <c r="Q26" s="4">
        <f t="shared" si="0"/>
        <v>0.67422044433394801</v>
      </c>
      <c r="R26" s="2">
        <f t="shared" si="7"/>
        <v>2.0332258864369054E-2</v>
      </c>
      <c r="S26" s="4">
        <f t="shared" si="8"/>
        <v>2.0332258864369054E-2</v>
      </c>
      <c r="T26" s="4">
        <f>Tableau1[[#This Row],[Surface_calculated_mm2_170625]]-Tableau1[[#This Row],[Surface_calculated_mm2_250324]]</f>
        <v>0</v>
      </c>
      <c r="U26" s="4">
        <f t="shared" si="1"/>
        <v>-2.0828167617158343E-2</v>
      </c>
      <c r="V26" s="4">
        <f t="shared" si="9"/>
        <v>0</v>
      </c>
      <c r="W26" s="2">
        <f t="shared" si="2"/>
        <v>0</v>
      </c>
      <c r="X26" s="2">
        <f t="shared" si="3"/>
        <v>0</v>
      </c>
      <c r="Y26" s="4" t="s">
        <v>25</v>
      </c>
    </row>
    <row r="27" spans="1:25" x14ac:dyDescent="0.2">
      <c r="A27" s="6">
        <v>45376</v>
      </c>
      <c r="B27" t="s">
        <v>22</v>
      </c>
      <c r="C27" s="1" t="s">
        <v>23</v>
      </c>
      <c r="D27">
        <v>1</v>
      </c>
      <c r="E27">
        <v>1</v>
      </c>
      <c r="F27" t="s">
        <v>29</v>
      </c>
      <c r="G27">
        <v>11</v>
      </c>
      <c r="H27">
        <v>77.3416</v>
      </c>
      <c r="I27">
        <v>26</v>
      </c>
      <c r="J27">
        <v>5038</v>
      </c>
      <c r="K27">
        <v>5617</v>
      </c>
      <c r="L27">
        <v>5492</v>
      </c>
      <c r="M27">
        <v>6536</v>
      </c>
      <c r="N27" s="4">
        <f t="shared" si="4"/>
        <v>0.84223223371049594</v>
      </c>
      <c r="O27" s="4">
        <f t="shared" si="5"/>
        <v>0.93902708550056679</v>
      </c>
      <c r="P27" s="4">
        <f t="shared" si="6"/>
        <v>0.91813009677214052</v>
      </c>
      <c r="Q27" s="4">
        <f t="shared" si="0"/>
        <v>1.0926617466319575</v>
      </c>
      <c r="R27" s="2">
        <f t="shared" si="7"/>
        <v>0.11492655815799917</v>
      </c>
      <c r="S27" s="4">
        <f t="shared" si="8"/>
        <v>0.11492655815799917</v>
      </c>
      <c r="T27" s="4">
        <f>Tableau1[[#This Row],[Surface_calculated_mm2_170625]]-Tableau1[[#This Row],[Surface_calculated_mm2_250324]]</f>
        <v>0.25042951292146154</v>
      </c>
      <c r="U27" s="4">
        <f t="shared" si="1"/>
        <v>9.0115125049622935E-2</v>
      </c>
      <c r="V27" s="4">
        <f t="shared" si="9"/>
        <v>9.0115125049622935E-2</v>
      </c>
      <c r="W27" s="2">
        <f t="shared" si="2"/>
        <v>0.29734021437078212</v>
      </c>
      <c r="X27" s="2">
        <f t="shared" si="3"/>
        <v>0.29734021437078212</v>
      </c>
      <c r="Y27" s="4" t="s">
        <v>25</v>
      </c>
    </row>
    <row r="28" spans="1:25" x14ac:dyDescent="0.2">
      <c r="A28" s="6">
        <v>45376</v>
      </c>
      <c r="B28" t="s">
        <v>22</v>
      </c>
      <c r="C28" s="1" t="s">
        <v>23</v>
      </c>
      <c r="D28">
        <v>1</v>
      </c>
      <c r="E28">
        <v>1</v>
      </c>
      <c r="F28" t="s">
        <v>29</v>
      </c>
      <c r="G28">
        <v>11</v>
      </c>
      <c r="H28">
        <v>77.3416</v>
      </c>
      <c r="I28">
        <v>27</v>
      </c>
      <c r="J28">
        <v>6281</v>
      </c>
      <c r="K28">
        <v>6402</v>
      </c>
      <c r="L28">
        <v>6667</v>
      </c>
      <c r="M28">
        <v>7081</v>
      </c>
      <c r="N28" s="4">
        <f t="shared" si="4"/>
        <v>1.0500318896259677</v>
      </c>
      <c r="O28" s="4">
        <f t="shared" si="5"/>
        <v>1.0702601747150844</v>
      </c>
      <c r="P28" s="4">
        <f t="shared" si="6"/>
        <v>1.1145617908193481</v>
      </c>
      <c r="Q28" s="4">
        <f t="shared" si="0"/>
        <v>1.1837726174878964</v>
      </c>
      <c r="R28" s="2">
        <f t="shared" si="7"/>
        <v>1.9264448336252148E-2</v>
      </c>
      <c r="S28" s="4">
        <f t="shared" si="8"/>
        <v>1.9264448336252148E-2</v>
      </c>
      <c r="T28" s="4">
        <f>Tableau1[[#This Row],[Surface_calculated_mm2_170625]]-Tableau1[[#This Row],[Surface_calculated_mm2_250324]]</f>
        <v>0.1337407278619287</v>
      </c>
      <c r="U28" s="4">
        <f t="shared" si="1"/>
        <v>6.1455182295812601E-2</v>
      </c>
      <c r="V28" s="4"/>
      <c r="W28" s="2">
        <f t="shared" si="2"/>
        <v>0.12736825346282438</v>
      </c>
      <c r="X28" s="2">
        <f t="shared" si="3"/>
        <v>0.12736825346282438</v>
      </c>
      <c r="Y28" s="4" t="s">
        <v>25</v>
      </c>
    </row>
    <row r="29" spans="1:25" x14ac:dyDescent="0.2">
      <c r="A29" s="6">
        <v>45376</v>
      </c>
      <c r="B29" t="s">
        <v>22</v>
      </c>
      <c r="C29" s="1" t="s">
        <v>23</v>
      </c>
      <c r="D29">
        <v>1</v>
      </c>
      <c r="E29">
        <v>2</v>
      </c>
      <c r="F29" t="s">
        <v>27</v>
      </c>
      <c r="G29">
        <v>13</v>
      </c>
      <c r="H29">
        <v>80.941800000000001</v>
      </c>
      <c r="I29">
        <v>1</v>
      </c>
      <c r="J29">
        <v>6925</v>
      </c>
      <c r="K29">
        <v>6871</v>
      </c>
      <c r="L29">
        <v>6931</v>
      </c>
      <c r="M29">
        <v>7583</v>
      </c>
      <c r="N29" s="4">
        <f t="shared" si="4"/>
        <v>1.0569977468757195</v>
      </c>
      <c r="O29" s="4">
        <f t="shared" ref="O29:O67" si="10">K29/H29^2</f>
        <v>1.0487554539758943</v>
      </c>
      <c r="P29" s="4">
        <f t="shared" si="6"/>
        <v>1.0579135571979221</v>
      </c>
      <c r="Q29" s="4">
        <f t="shared" si="0"/>
        <v>1.1574316122106252</v>
      </c>
      <c r="R29" s="2">
        <f t="shared" si="7"/>
        <v>-7.7978339350180869E-3</v>
      </c>
      <c r="S29" s="4">
        <f t="shared" si="8"/>
        <v>0</v>
      </c>
      <c r="T29" s="4">
        <f>Tableau1[[#This Row],[Surface_calculated_mm2_170625]]-Tableau1[[#This Row],[Surface_calculated_mm2_250324]]</f>
        <v>0.10043386533490573</v>
      </c>
      <c r="U29" s="4">
        <f t="shared" si="1"/>
        <v>8.6642599277967074E-4</v>
      </c>
      <c r="V29" s="4">
        <f t="shared" si="9"/>
        <v>8.6642599277967074E-4</v>
      </c>
      <c r="W29" s="2">
        <f t="shared" si="2"/>
        <v>9.5018050541516075E-2</v>
      </c>
      <c r="X29" s="2">
        <f t="shared" si="3"/>
        <v>9.5018050541516075E-2</v>
      </c>
      <c r="Y29" s="4" t="s">
        <v>25</v>
      </c>
    </row>
    <row r="30" spans="1:25" x14ac:dyDescent="0.2">
      <c r="A30" s="6">
        <v>45376</v>
      </c>
      <c r="B30" t="s">
        <v>22</v>
      </c>
      <c r="C30" s="1" t="s">
        <v>23</v>
      </c>
      <c r="D30">
        <v>1</v>
      </c>
      <c r="E30">
        <v>2</v>
      </c>
      <c r="F30" t="s">
        <v>27</v>
      </c>
      <c r="G30">
        <v>14</v>
      </c>
      <c r="H30">
        <v>80.941800000000001</v>
      </c>
      <c r="I30">
        <v>2</v>
      </c>
      <c r="J30">
        <v>8536</v>
      </c>
      <c r="K30">
        <v>7657</v>
      </c>
      <c r="L30">
        <v>8631</v>
      </c>
      <c r="M30">
        <v>9740</v>
      </c>
      <c r="N30" s="4">
        <f t="shared" si="4"/>
        <v>1.3028928183871682</v>
      </c>
      <c r="O30" s="4">
        <f t="shared" si="10"/>
        <v>1.1687266061844597</v>
      </c>
      <c r="P30" s="4">
        <f t="shared" si="6"/>
        <v>1.3173931484887125</v>
      </c>
      <c r="Q30" s="4">
        <f t="shared" si="0"/>
        <v>1.486665423042528</v>
      </c>
      <c r="R30" s="2">
        <f t="shared" si="7"/>
        <v>-0.1029756326148078</v>
      </c>
      <c r="S30" s="4">
        <f t="shared" si="8"/>
        <v>0</v>
      </c>
      <c r="T30" s="4">
        <f>Tableau1[[#This Row],[Surface_calculated_mm2_170625]]-Tableau1[[#This Row],[Surface_calculated_mm2_250324]]</f>
        <v>0.18377260465535983</v>
      </c>
      <c r="U30" s="4">
        <f t="shared" si="1"/>
        <v>1.1129334582942919E-2</v>
      </c>
      <c r="V30" s="4">
        <f t="shared" si="9"/>
        <v>1.1129334582942919E-2</v>
      </c>
      <c r="W30" s="2">
        <f t="shared" si="2"/>
        <v>0.14104967197750712</v>
      </c>
      <c r="X30" s="2">
        <f t="shared" si="3"/>
        <v>0.14104967197750712</v>
      </c>
      <c r="Y30" s="4" t="s">
        <v>25</v>
      </c>
    </row>
    <row r="31" spans="1:25" x14ac:dyDescent="0.2">
      <c r="A31" s="6">
        <v>45376</v>
      </c>
      <c r="B31" t="s">
        <v>22</v>
      </c>
      <c r="C31" s="1" t="s">
        <v>23</v>
      </c>
      <c r="D31">
        <v>1</v>
      </c>
      <c r="E31">
        <v>2</v>
      </c>
      <c r="F31" t="s">
        <v>26</v>
      </c>
      <c r="G31">
        <v>13</v>
      </c>
      <c r="H31">
        <v>80.941800000000001</v>
      </c>
      <c r="I31">
        <v>3</v>
      </c>
      <c r="J31">
        <v>4183</v>
      </c>
      <c r="K31">
        <v>4760</v>
      </c>
      <c r="L31">
        <v>4932</v>
      </c>
      <c r="M31">
        <v>5477</v>
      </c>
      <c r="N31" s="4">
        <f t="shared" si="4"/>
        <v>0.6384724296290446</v>
      </c>
      <c r="O31" s="4">
        <f t="shared" si="10"/>
        <v>0.72654285561421283</v>
      </c>
      <c r="P31" s="4">
        <f t="shared" si="6"/>
        <v>0.75279608485069283</v>
      </c>
      <c r="Q31" s="4">
        <f t="shared" si="0"/>
        <v>0.83598218911744615</v>
      </c>
      <c r="R31" s="2">
        <f t="shared" si="7"/>
        <v>0.1379392780301219</v>
      </c>
      <c r="S31" s="4">
        <f t="shared" si="8"/>
        <v>0.1379392780301219</v>
      </c>
      <c r="T31" s="4">
        <f>Tableau1[[#This Row],[Surface_calculated_mm2_170625]]-Tableau1[[#This Row],[Surface_calculated_mm2_250324]]</f>
        <v>0.19750975948840155</v>
      </c>
      <c r="U31" s="4">
        <f t="shared" si="1"/>
        <v>0.17905809227826922</v>
      </c>
      <c r="V31" s="4">
        <f t="shared" si="9"/>
        <v>0.17905809227826922</v>
      </c>
      <c r="W31" s="2">
        <f t="shared" si="2"/>
        <v>0.3093473583552474</v>
      </c>
      <c r="X31" s="2">
        <f t="shared" si="3"/>
        <v>0.3093473583552474</v>
      </c>
      <c r="Y31" s="4" t="s">
        <v>25</v>
      </c>
    </row>
    <row r="32" spans="1:25" x14ac:dyDescent="0.2">
      <c r="A32" s="6">
        <v>45376</v>
      </c>
      <c r="B32" t="s">
        <v>22</v>
      </c>
      <c r="C32" s="1" t="s">
        <v>23</v>
      </c>
      <c r="D32">
        <v>1</v>
      </c>
      <c r="E32">
        <v>2</v>
      </c>
      <c r="F32" t="s">
        <v>26</v>
      </c>
      <c r="G32">
        <v>14</v>
      </c>
      <c r="H32">
        <v>80.941800000000001</v>
      </c>
      <c r="I32">
        <v>4</v>
      </c>
      <c r="J32">
        <v>4652</v>
      </c>
      <c r="K32">
        <v>5236</v>
      </c>
      <c r="L32">
        <v>5481</v>
      </c>
      <c r="M32">
        <v>6010</v>
      </c>
      <c r="N32" s="4">
        <f t="shared" si="4"/>
        <v>0.71005826981456266</v>
      </c>
      <c r="O32" s="4">
        <f t="shared" si="10"/>
        <v>0.79919714117563412</v>
      </c>
      <c r="P32" s="4">
        <f t="shared" si="6"/>
        <v>0.83659272933224804</v>
      </c>
      <c r="Q32" s="4">
        <f t="shared" si="0"/>
        <v>0.91733667273979402</v>
      </c>
      <c r="R32" s="2">
        <f t="shared" si="7"/>
        <v>0.12553740326741181</v>
      </c>
      <c r="S32" s="4">
        <f t="shared" si="8"/>
        <v>0.12553740326741181</v>
      </c>
      <c r="T32" s="4">
        <f>Tableau1[[#This Row],[Surface_calculated_mm2_170625]]-Tableau1[[#This Row],[Surface_calculated_mm2_250324]]</f>
        <v>0.20727840292523136</v>
      </c>
      <c r="U32" s="4">
        <f t="shared" si="1"/>
        <v>0.1782029234737747</v>
      </c>
      <c r="V32" s="4">
        <f t="shared" si="9"/>
        <v>0.1782029234737747</v>
      </c>
      <c r="W32" s="2">
        <f t="shared" si="2"/>
        <v>0.29191745485812559</v>
      </c>
      <c r="X32" s="2">
        <f t="shared" si="3"/>
        <v>0.29191745485812559</v>
      </c>
      <c r="Y32" s="4" t="s">
        <v>25</v>
      </c>
    </row>
    <row r="33" spans="1:26" x14ac:dyDescent="0.2">
      <c r="A33" s="6">
        <v>45376</v>
      </c>
      <c r="B33" t="s">
        <v>22</v>
      </c>
      <c r="C33" s="1" t="s">
        <v>23</v>
      </c>
      <c r="D33">
        <v>1</v>
      </c>
      <c r="E33">
        <v>2</v>
      </c>
      <c r="F33" t="s">
        <v>26</v>
      </c>
      <c r="G33">
        <v>14</v>
      </c>
      <c r="H33">
        <v>80.941800000000001</v>
      </c>
      <c r="I33">
        <v>5</v>
      </c>
      <c r="J33">
        <v>5737</v>
      </c>
      <c r="K33">
        <v>6084</v>
      </c>
      <c r="L33">
        <v>5737</v>
      </c>
      <c r="M33">
        <v>5737</v>
      </c>
      <c r="N33" s="4">
        <f t="shared" si="4"/>
        <v>0.87566730307956708</v>
      </c>
      <c r="O33" s="4">
        <f t="shared" si="10"/>
        <v>0.9286316667136284</v>
      </c>
      <c r="P33" s="4">
        <f t="shared" si="6"/>
        <v>0.87566730307956708</v>
      </c>
      <c r="Q33" s="4">
        <f t="shared" si="0"/>
        <v>0.87566730307956708</v>
      </c>
      <c r="R33" s="2">
        <f t="shared" si="7"/>
        <v>6.0484573819069201E-2</v>
      </c>
      <c r="S33" s="4">
        <f t="shared" si="8"/>
        <v>6.0484573819069201E-2</v>
      </c>
      <c r="T33" s="4">
        <f>Tableau1[[#This Row],[Surface_calculated_mm2_170625]]-Tableau1[[#This Row],[Surface_calculated_mm2_250324]]</f>
        <v>0</v>
      </c>
      <c r="U33" s="4">
        <f t="shared" si="1"/>
        <v>0</v>
      </c>
      <c r="V33" s="4">
        <f t="shared" si="9"/>
        <v>0</v>
      </c>
      <c r="W33" s="2">
        <f t="shared" si="2"/>
        <v>0</v>
      </c>
      <c r="X33" s="2">
        <f t="shared" si="3"/>
        <v>0</v>
      </c>
      <c r="Y33" s="4" t="s">
        <v>32</v>
      </c>
      <c r="Z33" t="s">
        <v>33</v>
      </c>
    </row>
    <row r="34" spans="1:26" x14ac:dyDescent="0.2">
      <c r="A34" s="6">
        <v>45376</v>
      </c>
      <c r="B34" t="s">
        <v>22</v>
      </c>
      <c r="C34" s="1" t="s">
        <v>23</v>
      </c>
      <c r="D34">
        <v>1</v>
      </c>
      <c r="E34">
        <v>2</v>
      </c>
      <c r="F34" t="s">
        <v>29</v>
      </c>
      <c r="G34">
        <v>14</v>
      </c>
      <c r="H34">
        <v>80.941800000000001</v>
      </c>
      <c r="I34">
        <v>7</v>
      </c>
      <c r="J34">
        <v>5600</v>
      </c>
      <c r="K34">
        <v>5803</v>
      </c>
      <c r="L34">
        <v>5788</v>
      </c>
      <c r="M34">
        <v>4595</v>
      </c>
      <c r="N34" s="4">
        <f t="shared" ref="N34:N65" si="11">J34/H34^2</f>
        <v>0.85475630072260333</v>
      </c>
      <c r="O34" s="4">
        <f t="shared" si="10"/>
        <v>0.88574121662379779</v>
      </c>
      <c r="P34" s="4">
        <f t="shared" si="6"/>
        <v>0.88345169081829078</v>
      </c>
      <c r="Q34" s="4">
        <f t="shared" si="0"/>
        <v>0.70135807175363618</v>
      </c>
      <c r="R34" s="2">
        <f t="shared" si="7"/>
        <v>3.6250000000000095E-2</v>
      </c>
      <c r="S34" s="4">
        <f t="shared" si="8"/>
        <v>3.6250000000000095E-2</v>
      </c>
      <c r="T34" s="4">
        <f>Tableau1[[#This Row],[Surface_calculated_mm2_170625]]-Tableau1[[#This Row],[Surface_calculated_mm2_250324]]</f>
        <v>-0.15339822896896715</v>
      </c>
      <c r="U34" s="4">
        <f t="shared" si="1"/>
        <v>3.3571428571428627E-2</v>
      </c>
      <c r="V34" s="4">
        <f t="shared" si="9"/>
        <v>3.3571428571428627E-2</v>
      </c>
      <c r="W34" s="2">
        <f t="shared" si="2"/>
        <v>-0.17946428571428566</v>
      </c>
      <c r="X34" s="2">
        <f t="shared" si="3"/>
        <v>0</v>
      </c>
      <c r="Y34" s="4" t="s">
        <v>25</v>
      </c>
    </row>
    <row r="35" spans="1:26" x14ac:dyDescent="0.2">
      <c r="A35" s="6">
        <v>45376</v>
      </c>
      <c r="B35" t="s">
        <v>22</v>
      </c>
      <c r="C35" s="1" t="s">
        <v>23</v>
      </c>
      <c r="D35">
        <v>1</v>
      </c>
      <c r="E35">
        <v>2</v>
      </c>
      <c r="F35" t="s">
        <v>29</v>
      </c>
      <c r="G35">
        <v>14</v>
      </c>
      <c r="H35">
        <v>80.941800000000001</v>
      </c>
      <c r="I35">
        <v>8</v>
      </c>
      <c r="J35">
        <v>5357</v>
      </c>
      <c r="K35">
        <v>5499</v>
      </c>
      <c r="L35">
        <v>5357</v>
      </c>
      <c r="M35">
        <v>6725</v>
      </c>
      <c r="N35" s="4">
        <f t="shared" si="11"/>
        <v>0.81766598267339041</v>
      </c>
      <c r="O35" s="4">
        <f t="shared" si="10"/>
        <v>0.83934016029885639</v>
      </c>
      <c r="P35" s="4">
        <f t="shared" si="6"/>
        <v>0.81766598267339041</v>
      </c>
      <c r="Q35" s="4">
        <f t="shared" si="0"/>
        <v>1.0264707361356264</v>
      </c>
      <c r="R35" s="2">
        <f t="shared" si="7"/>
        <v>2.650737352996075E-2</v>
      </c>
      <c r="S35" s="4">
        <f t="shared" si="8"/>
        <v>2.650737352996075E-2</v>
      </c>
      <c r="T35" s="4">
        <f>Tableau1[[#This Row],[Surface_calculated_mm2_170625]]-Tableau1[[#This Row],[Surface_calculated_mm2_250324]]</f>
        <v>0.20880475346223604</v>
      </c>
      <c r="U35" s="4">
        <f t="shared" si="1"/>
        <v>0</v>
      </c>
      <c r="V35" s="4">
        <f t="shared" si="9"/>
        <v>0</v>
      </c>
      <c r="W35" s="2">
        <f t="shared" si="2"/>
        <v>0.25536680978159426</v>
      </c>
      <c r="X35" s="2">
        <f t="shared" si="3"/>
        <v>0.25536680978159426</v>
      </c>
      <c r="Y35" s="4" t="s">
        <v>25</v>
      </c>
    </row>
    <row r="36" spans="1:26" x14ac:dyDescent="0.2">
      <c r="A36" s="6">
        <v>45376</v>
      </c>
      <c r="B36" t="s">
        <v>22</v>
      </c>
      <c r="C36" s="1" t="s">
        <v>23</v>
      </c>
      <c r="D36">
        <v>1</v>
      </c>
      <c r="E36">
        <v>2</v>
      </c>
      <c r="F36" t="s">
        <v>31</v>
      </c>
      <c r="G36">
        <v>14</v>
      </c>
      <c r="H36">
        <v>80.941800000000001</v>
      </c>
      <c r="I36">
        <v>9</v>
      </c>
      <c r="J36">
        <v>3151</v>
      </c>
      <c r="K36">
        <v>3151</v>
      </c>
      <c r="L36">
        <v>3151</v>
      </c>
      <c r="M36">
        <v>3933</v>
      </c>
      <c r="N36" s="4">
        <f t="shared" si="11"/>
        <v>0.48095305421016488</v>
      </c>
      <c r="O36" s="4">
        <f t="shared" si="10"/>
        <v>0.48095305421016488</v>
      </c>
      <c r="P36" s="4">
        <f t="shared" si="6"/>
        <v>0.48095305421016488</v>
      </c>
      <c r="Q36" s="4">
        <f t="shared" si="0"/>
        <v>0.60031366620392845</v>
      </c>
      <c r="R36" s="2">
        <f t="shared" si="7"/>
        <v>0</v>
      </c>
      <c r="S36" s="4">
        <f t="shared" si="8"/>
        <v>0</v>
      </c>
      <c r="T36" s="4">
        <f>Tableau1[[#This Row],[Surface_calculated_mm2_170625]]-Tableau1[[#This Row],[Surface_calculated_mm2_250324]]</f>
        <v>0.11936061199376358</v>
      </c>
      <c r="U36" s="4">
        <f t="shared" si="1"/>
        <v>0</v>
      </c>
      <c r="V36" s="4">
        <f t="shared" si="9"/>
        <v>0</v>
      </c>
      <c r="W36" s="2">
        <f t="shared" si="2"/>
        <v>0.24817518248175188</v>
      </c>
      <c r="X36" s="2">
        <f t="shared" si="3"/>
        <v>0.24817518248175188</v>
      </c>
      <c r="Y36" s="4" t="s">
        <v>25</v>
      </c>
    </row>
    <row r="37" spans="1:26" x14ac:dyDescent="0.2">
      <c r="A37" s="6">
        <v>45376</v>
      </c>
      <c r="B37" t="s">
        <v>22</v>
      </c>
      <c r="C37" s="1" t="s">
        <v>23</v>
      </c>
      <c r="D37">
        <v>1</v>
      </c>
      <c r="E37">
        <v>2</v>
      </c>
      <c r="F37" t="s">
        <v>26</v>
      </c>
      <c r="G37">
        <v>17</v>
      </c>
      <c r="H37">
        <v>80.941800000000001</v>
      </c>
      <c r="I37">
        <v>10</v>
      </c>
      <c r="J37">
        <v>5011</v>
      </c>
      <c r="K37">
        <v>5716</v>
      </c>
      <c r="L37">
        <v>5645</v>
      </c>
      <c r="M37">
        <v>6306</v>
      </c>
      <c r="N37" s="4">
        <f t="shared" si="11"/>
        <v>0.76485425409302954</v>
      </c>
      <c r="O37" s="4">
        <f t="shared" si="10"/>
        <v>0.87246196695185729</v>
      </c>
      <c r="P37" s="4">
        <f t="shared" si="6"/>
        <v>0.86162487813912425</v>
      </c>
      <c r="Q37" s="4">
        <f t="shared" si="0"/>
        <v>0.96251664863513164</v>
      </c>
      <c r="R37" s="2">
        <f t="shared" si="7"/>
        <v>0.14069048094192776</v>
      </c>
      <c r="S37" s="4">
        <f t="shared" si="8"/>
        <v>0.14069048094192776</v>
      </c>
      <c r="T37" s="4">
        <f>Tableau1[[#This Row],[Surface_calculated_mm2_170625]]-Tableau1[[#This Row],[Surface_calculated_mm2_250324]]</f>
        <v>0.1976623945421021</v>
      </c>
      <c r="U37" s="4">
        <f t="shared" si="1"/>
        <v>0.1265216523647974</v>
      </c>
      <c r="V37" s="4">
        <f t="shared" si="9"/>
        <v>0.1265216523647974</v>
      </c>
      <c r="W37" s="2">
        <f t="shared" si="2"/>
        <v>0.258431450808222</v>
      </c>
      <c r="X37" s="2">
        <f t="shared" si="3"/>
        <v>0.258431450808222</v>
      </c>
      <c r="Y37" s="4" t="s">
        <v>25</v>
      </c>
    </row>
    <row r="38" spans="1:26" x14ac:dyDescent="0.2">
      <c r="A38" s="6">
        <v>45376</v>
      </c>
      <c r="B38" t="s">
        <v>22</v>
      </c>
      <c r="C38" s="1" t="s">
        <v>23</v>
      </c>
      <c r="D38">
        <v>1</v>
      </c>
      <c r="E38">
        <v>2</v>
      </c>
      <c r="F38" t="s">
        <v>26</v>
      </c>
      <c r="G38">
        <v>17</v>
      </c>
      <c r="H38">
        <v>80.941800000000001</v>
      </c>
      <c r="I38">
        <v>11</v>
      </c>
      <c r="J38">
        <v>3293</v>
      </c>
      <c r="K38">
        <v>3389</v>
      </c>
      <c r="L38">
        <v>3487</v>
      </c>
      <c r="M38">
        <v>3648</v>
      </c>
      <c r="N38" s="4">
        <f t="shared" si="11"/>
        <v>0.50262723183563085</v>
      </c>
      <c r="O38" s="4">
        <f t="shared" si="10"/>
        <v>0.51728019699087546</v>
      </c>
      <c r="P38" s="4">
        <f t="shared" si="6"/>
        <v>0.53223843225352108</v>
      </c>
      <c r="Q38" s="4">
        <f t="shared" si="0"/>
        <v>0.55681267589929595</v>
      </c>
      <c r="R38" s="2">
        <f t="shared" si="7"/>
        <v>2.9152748253871819E-2</v>
      </c>
      <c r="S38" s="4">
        <f t="shared" si="8"/>
        <v>2.9152748253871819E-2</v>
      </c>
      <c r="T38" s="4">
        <f>Tableau1[[#This Row],[Surface_calculated_mm2_170625]]-Tableau1[[#This Row],[Surface_calculated_mm2_250324]]</f>
        <v>5.41854440636651E-2</v>
      </c>
      <c r="U38" s="4">
        <f t="shared" si="1"/>
        <v>5.8912845429699441E-2</v>
      </c>
      <c r="V38" s="4">
        <f t="shared" si="9"/>
        <v>5.8912845429699441E-2</v>
      </c>
      <c r="W38" s="2">
        <f t="shared" si="2"/>
        <v>0.10780443364713041</v>
      </c>
      <c r="X38" s="2">
        <f t="shared" si="3"/>
        <v>0.10780443364713041</v>
      </c>
      <c r="Y38" s="4" t="s">
        <v>25</v>
      </c>
    </row>
    <row r="39" spans="1:26" x14ac:dyDescent="0.2">
      <c r="A39" s="6">
        <v>45376</v>
      </c>
      <c r="B39" t="s">
        <v>22</v>
      </c>
      <c r="C39" s="1" t="s">
        <v>23</v>
      </c>
      <c r="D39">
        <v>1</v>
      </c>
      <c r="E39">
        <v>2</v>
      </c>
      <c r="F39" t="s">
        <v>29</v>
      </c>
      <c r="G39">
        <v>17</v>
      </c>
      <c r="H39">
        <v>80.941800000000001</v>
      </c>
      <c r="I39">
        <v>12</v>
      </c>
      <c r="J39">
        <v>8334</v>
      </c>
      <c r="K39">
        <v>9455</v>
      </c>
      <c r="L39">
        <v>10019</v>
      </c>
      <c r="M39">
        <v>11923</v>
      </c>
      <c r="N39" s="4">
        <f t="shared" si="11"/>
        <v>1.2720605375396743</v>
      </c>
      <c r="O39" s="4">
        <f t="shared" si="10"/>
        <v>1.4431644327378956</v>
      </c>
      <c r="P39" s="4">
        <f t="shared" si="6"/>
        <v>1.5292506030249577</v>
      </c>
      <c r="Q39" s="4">
        <f t="shared" si="0"/>
        <v>1.8198677452706429</v>
      </c>
      <c r="R39" s="2">
        <f t="shared" si="7"/>
        <v>0.13450923926085928</v>
      </c>
      <c r="S39" s="4">
        <f t="shared" si="8"/>
        <v>0.13450923926085928</v>
      </c>
      <c r="T39" s="4">
        <f>Tableau1[[#This Row],[Surface_calculated_mm2_170625]]-Tableau1[[#This Row],[Surface_calculated_mm2_250324]]</f>
        <v>0.54780720773096858</v>
      </c>
      <c r="U39" s="4">
        <f t="shared" si="1"/>
        <v>0.20218382529397658</v>
      </c>
      <c r="V39" s="4">
        <f t="shared" si="9"/>
        <v>0.20218382529397658</v>
      </c>
      <c r="W39" s="2">
        <f t="shared" si="2"/>
        <v>0.43064554835613161</v>
      </c>
      <c r="X39" s="2">
        <f t="shared" si="3"/>
        <v>0.43064554835613161</v>
      </c>
      <c r="Y39" s="4" t="s">
        <v>25</v>
      </c>
    </row>
    <row r="40" spans="1:26" x14ac:dyDescent="0.2">
      <c r="A40" s="6">
        <v>45376</v>
      </c>
      <c r="B40" t="s">
        <v>22</v>
      </c>
      <c r="C40" s="1" t="s">
        <v>23</v>
      </c>
      <c r="D40">
        <v>1</v>
      </c>
      <c r="E40">
        <v>2</v>
      </c>
      <c r="F40" t="s">
        <v>29</v>
      </c>
      <c r="G40">
        <v>17</v>
      </c>
      <c r="H40">
        <v>80.941800000000001</v>
      </c>
      <c r="I40">
        <v>13</v>
      </c>
      <c r="J40">
        <v>11843</v>
      </c>
      <c r="K40">
        <v>12373</v>
      </c>
      <c r="L40">
        <v>12813</v>
      </c>
      <c r="M40">
        <v>14156</v>
      </c>
      <c r="N40" s="4">
        <f t="shared" si="11"/>
        <v>1.8076569409746057</v>
      </c>
      <c r="O40" s="4">
        <f t="shared" si="10"/>
        <v>1.888553519435852</v>
      </c>
      <c r="P40" s="4">
        <f t="shared" si="6"/>
        <v>1.9557129430640567</v>
      </c>
      <c r="Q40" s="4">
        <f t="shared" si="0"/>
        <v>2.1607018201837809</v>
      </c>
      <c r="R40" s="2">
        <f t="shared" si="7"/>
        <v>4.4752174280165459E-2</v>
      </c>
      <c r="S40" s="4">
        <f t="shared" si="8"/>
        <v>4.4752174280165459E-2</v>
      </c>
      <c r="T40" s="4">
        <f>Tableau1[[#This Row],[Surface_calculated_mm2_170625]]-Tableau1[[#This Row],[Surface_calculated_mm2_250324]]</f>
        <v>0.35304487920917516</v>
      </c>
      <c r="U40" s="4">
        <f t="shared" si="1"/>
        <v>8.1904922739170855E-2</v>
      </c>
      <c r="V40" s="4">
        <f t="shared" si="9"/>
        <v>8.1904922739170855E-2</v>
      </c>
      <c r="W40" s="2">
        <f t="shared" si="2"/>
        <v>0.19530524360381651</v>
      </c>
      <c r="X40" s="2">
        <f t="shared" si="3"/>
        <v>0.19530524360381651</v>
      </c>
      <c r="Y40" s="4" t="s">
        <v>25</v>
      </c>
    </row>
    <row r="41" spans="1:26" x14ac:dyDescent="0.2">
      <c r="A41" s="6">
        <v>45376</v>
      </c>
      <c r="B41" t="s">
        <v>22</v>
      </c>
      <c r="C41" s="1" t="s">
        <v>23</v>
      </c>
      <c r="D41">
        <v>1</v>
      </c>
      <c r="E41">
        <v>2</v>
      </c>
      <c r="F41" t="s">
        <v>26</v>
      </c>
      <c r="G41">
        <v>18</v>
      </c>
      <c r="H41">
        <v>80.941800000000001</v>
      </c>
      <c r="I41">
        <v>14</v>
      </c>
      <c r="J41">
        <v>9944</v>
      </c>
      <c r="K41">
        <v>11467</v>
      </c>
      <c r="L41">
        <v>10999</v>
      </c>
      <c r="M41">
        <v>11465</v>
      </c>
      <c r="N41" s="4">
        <f t="shared" si="11"/>
        <v>1.5178029739974228</v>
      </c>
      <c r="O41" s="4">
        <f t="shared" si="10"/>
        <v>1.7502661607832308</v>
      </c>
      <c r="P41" s="4">
        <f t="shared" si="6"/>
        <v>1.6788329556514132</v>
      </c>
      <c r="Q41" s="4">
        <f t="shared" si="0"/>
        <v>1.7499608906758299</v>
      </c>
      <c r="R41" s="2">
        <f t="shared" si="7"/>
        <v>0.15315768302493965</v>
      </c>
      <c r="S41" s="4">
        <f t="shared" si="8"/>
        <v>0.15315768302493965</v>
      </c>
      <c r="T41" s="4">
        <f>Tableau1[[#This Row],[Surface_calculated_mm2_170625]]-Tableau1[[#This Row],[Surface_calculated_mm2_250324]]</f>
        <v>0.23215791667840713</v>
      </c>
      <c r="U41" s="4">
        <f t="shared" si="1"/>
        <v>0.1060941271118262</v>
      </c>
      <c r="V41" s="4">
        <f t="shared" si="9"/>
        <v>0.1060941271118262</v>
      </c>
      <c r="W41" s="2">
        <f t="shared" si="2"/>
        <v>0.15295655671761868</v>
      </c>
      <c r="X41" s="2">
        <f t="shared" si="3"/>
        <v>0.15295655671761868</v>
      </c>
      <c r="Y41" s="4" t="s">
        <v>25</v>
      </c>
    </row>
    <row r="42" spans="1:26" x14ac:dyDescent="0.2">
      <c r="A42" s="6">
        <v>45376</v>
      </c>
      <c r="B42" t="s">
        <v>22</v>
      </c>
      <c r="C42" s="1" t="s">
        <v>23</v>
      </c>
      <c r="D42">
        <v>1</v>
      </c>
      <c r="E42">
        <v>2</v>
      </c>
      <c r="F42" t="s">
        <v>26</v>
      </c>
      <c r="G42">
        <v>18</v>
      </c>
      <c r="H42">
        <v>80.941800000000001</v>
      </c>
      <c r="I42">
        <v>15</v>
      </c>
      <c r="J42">
        <v>2898</v>
      </c>
      <c r="K42">
        <v>2392</v>
      </c>
      <c r="L42">
        <v>2898</v>
      </c>
      <c r="M42">
        <v>3330</v>
      </c>
      <c r="N42" s="4">
        <f t="shared" si="11"/>
        <v>0.44233638562394723</v>
      </c>
      <c r="O42" s="4">
        <f t="shared" si="10"/>
        <v>0.36510304845151204</v>
      </c>
      <c r="P42" s="4">
        <f t="shared" si="6"/>
        <v>0.44233638562394723</v>
      </c>
      <c r="Q42" s="4">
        <f t="shared" si="0"/>
        <v>0.50827472882254809</v>
      </c>
      <c r="R42" s="2">
        <f t="shared" si="7"/>
        <v>-0.17460317460317451</v>
      </c>
      <c r="S42" s="4">
        <f t="shared" si="8"/>
        <v>0</v>
      </c>
      <c r="T42" s="4">
        <f>Tableau1[[#This Row],[Surface_calculated_mm2_170625]]-Tableau1[[#This Row],[Surface_calculated_mm2_250324]]</f>
        <v>6.5938343198600868E-2</v>
      </c>
      <c r="U42" s="4">
        <f t="shared" si="1"/>
        <v>0</v>
      </c>
      <c r="V42" s="4">
        <f t="shared" si="9"/>
        <v>0</v>
      </c>
      <c r="W42" s="2">
        <f t="shared" si="2"/>
        <v>0.14906832298136655</v>
      </c>
      <c r="X42" s="2">
        <f t="shared" si="3"/>
        <v>0.14906832298136655</v>
      </c>
      <c r="Y42" s="4" t="s">
        <v>32</v>
      </c>
      <c r="Z42" t="s">
        <v>34</v>
      </c>
    </row>
    <row r="43" spans="1:26" x14ac:dyDescent="0.2">
      <c r="A43" s="6">
        <v>45376</v>
      </c>
      <c r="B43" t="s">
        <v>22</v>
      </c>
      <c r="C43" s="1" t="s">
        <v>23</v>
      </c>
      <c r="D43">
        <v>1</v>
      </c>
      <c r="E43">
        <v>2</v>
      </c>
      <c r="F43" t="s">
        <v>27</v>
      </c>
      <c r="G43">
        <v>18</v>
      </c>
      <c r="H43">
        <v>80.941800000000001</v>
      </c>
      <c r="I43">
        <v>16</v>
      </c>
      <c r="J43">
        <v>4967</v>
      </c>
      <c r="K43">
        <v>3968</v>
      </c>
      <c r="L43">
        <v>4003</v>
      </c>
      <c r="M43">
        <v>6079</v>
      </c>
      <c r="N43" s="4">
        <f t="shared" si="11"/>
        <v>0.75813831173020907</v>
      </c>
      <c r="O43" s="4">
        <f t="shared" si="10"/>
        <v>0.6056558930834447</v>
      </c>
      <c r="P43" s="4">
        <f t="shared" si="6"/>
        <v>0.61099811996296094</v>
      </c>
      <c r="Q43" s="4">
        <f t="shared" si="0"/>
        <v>0.92786849144512606</v>
      </c>
      <c r="R43" s="2">
        <f t="shared" si="7"/>
        <v>-0.20112744111133476</v>
      </c>
      <c r="S43" s="4">
        <f t="shared" si="8"/>
        <v>0</v>
      </c>
      <c r="T43" s="4">
        <f>Tableau1[[#This Row],[Surface_calculated_mm2_170625]]-Tableau1[[#This Row],[Surface_calculated_mm2_250324]]</f>
        <v>0.169730179714917</v>
      </c>
      <c r="U43" s="4">
        <f t="shared" si="1"/>
        <v>-0.19408093416549221</v>
      </c>
      <c r="V43" s="4">
        <f t="shared" si="9"/>
        <v>0</v>
      </c>
      <c r="W43" s="2">
        <f t="shared" si="2"/>
        <v>0.22387759210791228</v>
      </c>
      <c r="X43" s="2">
        <f t="shared" si="3"/>
        <v>0.22387759210791228</v>
      </c>
      <c r="Y43" s="4" t="s">
        <v>25</v>
      </c>
    </row>
    <row r="44" spans="1:26" x14ac:dyDescent="0.2">
      <c r="A44" s="6">
        <v>45376</v>
      </c>
      <c r="B44" t="s">
        <v>22</v>
      </c>
      <c r="C44" s="1" t="s">
        <v>23</v>
      </c>
      <c r="D44">
        <v>1</v>
      </c>
      <c r="E44">
        <v>2</v>
      </c>
      <c r="F44" t="s">
        <v>28</v>
      </c>
      <c r="G44">
        <v>18</v>
      </c>
      <c r="H44">
        <v>80.941800000000001</v>
      </c>
      <c r="I44">
        <v>17</v>
      </c>
      <c r="J44">
        <v>7183</v>
      </c>
      <c r="K44">
        <v>7563</v>
      </c>
      <c r="L44">
        <v>7923</v>
      </c>
      <c r="M44">
        <v>8540</v>
      </c>
      <c r="N44" s="4">
        <f t="shared" si="11"/>
        <v>1.0963775907304394</v>
      </c>
      <c r="O44" s="4">
        <f t="shared" si="10"/>
        <v>1.1543789111366161</v>
      </c>
      <c r="P44" s="4">
        <f t="shared" si="6"/>
        <v>1.2093275304687834</v>
      </c>
      <c r="Q44" s="4">
        <f t="shared" si="0"/>
        <v>1.3035033586019702</v>
      </c>
      <c r="R44" s="2">
        <f t="shared" si="7"/>
        <v>5.2902686899624123E-2</v>
      </c>
      <c r="S44" s="4">
        <f t="shared" si="8"/>
        <v>5.2902686899624123E-2</v>
      </c>
      <c r="T44" s="4">
        <f>Tableau1[[#This Row],[Surface_calculated_mm2_170625]]-Tableau1[[#This Row],[Surface_calculated_mm2_250324]]</f>
        <v>0.20712576787153081</v>
      </c>
      <c r="U44" s="4">
        <f t="shared" si="1"/>
        <v>0.10302102185716272</v>
      </c>
      <c r="V44" s="4">
        <f t="shared" si="9"/>
        <v>0.10302102185716272</v>
      </c>
      <c r="W44" s="2">
        <f t="shared" si="2"/>
        <v>0.18891827927049973</v>
      </c>
      <c r="X44" s="2">
        <f t="shared" si="3"/>
        <v>0.18891827927049973</v>
      </c>
      <c r="Y44" s="4" t="s">
        <v>25</v>
      </c>
    </row>
    <row r="45" spans="1:26" x14ac:dyDescent="0.2">
      <c r="A45" s="6">
        <v>45376</v>
      </c>
      <c r="B45" t="s">
        <v>22</v>
      </c>
      <c r="C45" s="1" t="s">
        <v>23</v>
      </c>
      <c r="D45">
        <v>1</v>
      </c>
      <c r="E45">
        <v>2</v>
      </c>
      <c r="F45" t="s">
        <v>28</v>
      </c>
      <c r="G45">
        <v>18</v>
      </c>
      <c r="H45">
        <v>80.941800000000001</v>
      </c>
      <c r="I45">
        <v>18</v>
      </c>
      <c r="J45">
        <v>6916</v>
      </c>
      <c r="K45">
        <v>7913</v>
      </c>
      <c r="L45">
        <v>8128</v>
      </c>
      <c r="M45">
        <v>8582</v>
      </c>
      <c r="N45" s="4">
        <f t="shared" si="11"/>
        <v>1.0556240313924152</v>
      </c>
      <c r="O45" s="4">
        <f t="shared" si="10"/>
        <v>1.2078011799317787</v>
      </c>
      <c r="P45" s="4">
        <f t="shared" si="6"/>
        <v>1.2406177164773786</v>
      </c>
      <c r="Q45" s="4">
        <f t="shared" si="0"/>
        <v>1.3099140308573898</v>
      </c>
      <c r="R45" s="2">
        <f t="shared" si="7"/>
        <v>0.14415847310584151</v>
      </c>
      <c r="S45" s="4">
        <f t="shared" si="8"/>
        <v>0.14415847310584151</v>
      </c>
      <c r="T45" s="4">
        <f>Tableau1[[#This Row],[Surface_calculated_mm2_170625]]-Tableau1[[#This Row],[Surface_calculated_mm2_250324]]</f>
        <v>0.25428999946497455</v>
      </c>
      <c r="U45" s="4">
        <f t="shared" si="1"/>
        <v>0.17524580682475413</v>
      </c>
      <c r="V45" s="4">
        <f t="shared" si="9"/>
        <v>0.17524580682475413</v>
      </c>
      <c r="W45" s="2">
        <f t="shared" si="2"/>
        <v>0.24089068825910934</v>
      </c>
      <c r="X45" s="2">
        <f t="shared" si="3"/>
        <v>0.24089068825910934</v>
      </c>
      <c r="Y45" s="4" t="s">
        <v>25</v>
      </c>
    </row>
    <row r="46" spans="1:26" x14ac:dyDescent="0.2">
      <c r="A46" s="6">
        <v>45376</v>
      </c>
      <c r="B46" t="s">
        <v>22</v>
      </c>
      <c r="C46" s="1" t="s">
        <v>23</v>
      </c>
      <c r="D46">
        <v>1</v>
      </c>
      <c r="E46">
        <v>2</v>
      </c>
      <c r="F46" t="s">
        <v>29</v>
      </c>
      <c r="G46">
        <v>18</v>
      </c>
      <c r="H46">
        <v>80.941800000000001</v>
      </c>
      <c r="I46">
        <v>19</v>
      </c>
      <c r="J46">
        <v>5564</v>
      </c>
      <c r="K46">
        <v>6925</v>
      </c>
      <c r="L46">
        <v>6973</v>
      </c>
      <c r="M46">
        <v>7632</v>
      </c>
      <c r="N46" s="4">
        <f t="shared" si="11"/>
        <v>0.84926143878938665</v>
      </c>
      <c r="O46" s="4">
        <f t="shared" si="10"/>
        <v>1.0569977468757195</v>
      </c>
      <c r="P46" s="4">
        <f t="shared" si="6"/>
        <v>1.0643242294533417</v>
      </c>
      <c r="Q46" s="4">
        <f t="shared" si="0"/>
        <v>1.1649107298419481</v>
      </c>
      <c r="R46" s="2">
        <f t="shared" si="7"/>
        <v>0.2446081955427751</v>
      </c>
      <c r="S46" s="4">
        <f t="shared" si="8"/>
        <v>0.2446081955427751</v>
      </c>
      <c r="T46" s="4">
        <f>Tableau1[[#This Row],[Surface_calculated_mm2_170625]]-Tableau1[[#This Row],[Surface_calculated_mm2_250324]]</f>
        <v>0.31564929105256145</v>
      </c>
      <c r="U46" s="4">
        <f t="shared" si="1"/>
        <v>0.25323508267433503</v>
      </c>
      <c r="V46" s="4">
        <f t="shared" si="9"/>
        <v>0.25323508267433503</v>
      </c>
      <c r="W46" s="2">
        <f t="shared" si="2"/>
        <v>0.37167505391804462</v>
      </c>
      <c r="X46" s="2">
        <f t="shared" si="3"/>
        <v>0.37167505391804462</v>
      </c>
      <c r="Y46" s="4" t="s">
        <v>25</v>
      </c>
    </row>
    <row r="47" spans="1:26" x14ac:dyDescent="0.2">
      <c r="A47" s="6">
        <v>45376</v>
      </c>
      <c r="B47" t="s">
        <v>22</v>
      </c>
      <c r="C47" s="1" t="s">
        <v>23</v>
      </c>
      <c r="D47">
        <v>1</v>
      </c>
      <c r="E47">
        <v>2</v>
      </c>
      <c r="F47" t="s">
        <v>27</v>
      </c>
      <c r="G47">
        <v>19</v>
      </c>
      <c r="H47">
        <v>80.941800000000001</v>
      </c>
      <c r="I47">
        <v>20</v>
      </c>
      <c r="J47">
        <v>10226</v>
      </c>
      <c r="K47">
        <v>11231</v>
      </c>
      <c r="L47">
        <v>11429</v>
      </c>
      <c r="M47">
        <v>11849</v>
      </c>
      <c r="N47" s="4">
        <f t="shared" si="11"/>
        <v>1.5608460591409539</v>
      </c>
      <c r="O47" s="4">
        <f t="shared" si="10"/>
        <v>1.7142442881099211</v>
      </c>
      <c r="P47" s="4">
        <f t="shared" si="6"/>
        <v>1.7444660287426133</v>
      </c>
      <c r="Q47" s="4">
        <f t="shared" si="0"/>
        <v>1.8085727512968084</v>
      </c>
      <c r="R47" s="2">
        <f t="shared" si="7"/>
        <v>9.827889692939569E-2</v>
      </c>
      <c r="S47" s="4">
        <f t="shared" si="8"/>
        <v>9.827889692939569E-2</v>
      </c>
      <c r="T47" s="4">
        <f>Tableau1[[#This Row],[Surface_calculated_mm2_170625]]-Tableau1[[#This Row],[Surface_calculated_mm2_250324]]</f>
        <v>0.24772669215585452</v>
      </c>
      <c r="U47" s="4">
        <f t="shared" si="1"/>
        <v>0.11764130647369458</v>
      </c>
      <c r="V47" s="4">
        <f t="shared" si="9"/>
        <v>0.11764130647369458</v>
      </c>
      <c r="W47" s="2">
        <f t="shared" si="2"/>
        <v>0.1587130842949345</v>
      </c>
      <c r="X47" s="2">
        <f t="shared" si="3"/>
        <v>0.1587130842949345</v>
      </c>
      <c r="Y47" s="4" t="s">
        <v>25</v>
      </c>
    </row>
    <row r="48" spans="1:26" x14ac:dyDescent="0.2">
      <c r="A48" s="6">
        <v>45376</v>
      </c>
      <c r="B48" t="s">
        <v>22</v>
      </c>
      <c r="C48" s="1" t="s">
        <v>23</v>
      </c>
      <c r="D48">
        <v>1</v>
      </c>
      <c r="E48">
        <v>2</v>
      </c>
      <c r="F48" t="s">
        <v>27</v>
      </c>
      <c r="G48">
        <v>19</v>
      </c>
      <c r="H48">
        <v>80.941800000000001</v>
      </c>
      <c r="I48">
        <v>21</v>
      </c>
      <c r="J48">
        <v>5266</v>
      </c>
      <c r="K48">
        <v>6800</v>
      </c>
      <c r="L48">
        <v>6501</v>
      </c>
      <c r="M48">
        <v>6602</v>
      </c>
      <c r="N48" s="4">
        <f t="shared" si="11"/>
        <v>0.80377619278664814</v>
      </c>
      <c r="O48" s="4">
        <f t="shared" si="10"/>
        <v>1.0379183651631612</v>
      </c>
      <c r="P48" s="4">
        <f t="shared" si="6"/>
        <v>0.9922804841067222</v>
      </c>
      <c r="Q48" s="4">
        <f t="shared" si="0"/>
        <v>1.0076966245304693</v>
      </c>
      <c r="R48" s="2">
        <f t="shared" si="7"/>
        <v>0.29130269654386615</v>
      </c>
      <c r="S48" s="4">
        <f t="shared" si="8"/>
        <v>0.29130269654386615</v>
      </c>
      <c r="T48" s="4">
        <f>Tableau1[[#This Row],[Surface_calculated_mm2_170625]]-Tableau1[[#This Row],[Surface_calculated_mm2_250324]]</f>
        <v>0.20392043174382113</v>
      </c>
      <c r="U48" s="4">
        <f t="shared" si="1"/>
        <v>0.23452335738701091</v>
      </c>
      <c r="V48" s="4">
        <f t="shared" si="9"/>
        <v>0.23452335738701091</v>
      </c>
      <c r="W48" s="2">
        <f t="shared" si="2"/>
        <v>0.25370300037979493</v>
      </c>
      <c r="X48" s="2">
        <f t="shared" si="3"/>
        <v>0.25370300037979493</v>
      </c>
      <c r="Y48" s="4" t="s">
        <v>25</v>
      </c>
    </row>
    <row r="49" spans="1:25" x14ac:dyDescent="0.2">
      <c r="A49" s="6">
        <v>45376</v>
      </c>
      <c r="B49" t="s">
        <v>22</v>
      </c>
      <c r="C49" s="1" t="s">
        <v>23</v>
      </c>
      <c r="D49">
        <v>1</v>
      </c>
      <c r="E49">
        <v>2</v>
      </c>
      <c r="F49" t="s">
        <v>28</v>
      </c>
      <c r="G49">
        <v>19</v>
      </c>
      <c r="H49">
        <v>80.941800000000001</v>
      </c>
      <c r="I49">
        <v>22</v>
      </c>
      <c r="J49">
        <v>6524</v>
      </c>
      <c r="K49">
        <v>7143</v>
      </c>
      <c r="L49">
        <v>8054</v>
      </c>
      <c r="M49">
        <v>8340</v>
      </c>
      <c r="N49" s="4">
        <f t="shared" si="11"/>
        <v>0.995791090341833</v>
      </c>
      <c r="O49" s="4">
        <f t="shared" si="10"/>
        <v>1.0902721885824207</v>
      </c>
      <c r="P49" s="4">
        <f t="shared" si="6"/>
        <v>1.2293227225035441</v>
      </c>
      <c r="Q49" s="4">
        <f t="shared" si="0"/>
        <v>1.2729763478618772</v>
      </c>
      <c r="R49" s="2">
        <f t="shared" si="7"/>
        <v>9.4880441446964989E-2</v>
      </c>
      <c r="S49" s="4">
        <f t="shared" si="8"/>
        <v>9.4880441446964989E-2</v>
      </c>
      <c r="T49" s="4">
        <f>Tableau1[[#This Row],[Surface_calculated_mm2_170625]]-Tableau1[[#This Row],[Surface_calculated_mm2_250324]]</f>
        <v>0.27718525752004419</v>
      </c>
      <c r="U49" s="4">
        <f t="shared" si="1"/>
        <v>0.23451870018393609</v>
      </c>
      <c r="V49" s="4">
        <f t="shared" si="9"/>
        <v>0.23451870018393609</v>
      </c>
      <c r="W49" s="2">
        <f t="shared" si="2"/>
        <v>0.2783568362967504</v>
      </c>
      <c r="X49" s="2">
        <f t="shared" si="3"/>
        <v>0.2783568362967504</v>
      </c>
      <c r="Y49" s="4" t="s">
        <v>25</v>
      </c>
    </row>
    <row r="50" spans="1:25" x14ac:dyDescent="0.2">
      <c r="A50" s="6">
        <v>45376</v>
      </c>
      <c r="B50" t="s">
        <v>22</v>
      </c>
      <c r="C50" s="1" t="s">
        <v>23</v>
      </c>
      <c r="D50">
        <v>1</v>
      </c>
      <c r="E50">
        <v>2</v>
      </c>
      <c r="F50" t="s">
        <v>28</v>
      </c>
      <c r="G50">
        <v>19</v>
      </c>
      <c r="H50">
        <v>80.941800000000001</v>
      </c>
      <c r="I50">
        <v>23</v>
      </c>
      <c r="J50">
        <v>6892</v>
      </c>
      <c r="K50">
        <v>8285</v>
      </c>
      <c r="L50">
        <v>8128</v>
      </c>
      <c r="M50">
        <v>8370</v>
      </c>
      <c r="N50" s="4">
        <f t="shared" si="11"/>
        <v>1.0519607901036041</v>
      </c>
      <c r="O50" s="4">
        <f t="shared" si="10"/>
        <v>1.2645814199083516</v>
      </c>
      <c r="P50" s="4">
        <f t="shared" si="6"/>
        <v>1.2406177164773786</v>
      </c>
      <c r="Q50" s="4">
        <f t="shared" si="0"/>
        <v>1.2775553994728912</v>
      </c>
      <c r="R50" s="2">
        <f t="shared" si="7"/>
        <v>0.20211839814277413</v>
      </c>
      <c r="S50" s="4">
        <f t="shared" si="8"/>
        <v>0.20211839814277413</v>
      </c>
      <c r="T50" s="4">
        <f>Tableau1[[#This Row],[Surface_calculated_mm2_170625]]-Tableau1[[#This Row],[Surface_calculated_mm2_250324]]</f>
        <v>0.2255946093692871</v>
      </c>
      <c r="U50" s="4">
        <f t="shared" si="1"/>
        <v>0.17933836331979097</v>
      </c>
      <c r="V50" s="4">
        <f t="shared" si="9"/>
        <v>0.17933836331979097</v>
      </c>
      <c r="W50" s="2">
        <f t="shared" si="2"/>
        <v>0.21445153801508993</v>
      </c>
      <c r="X50" s="2">
        <f t="shared" si="3"/>
        <v>0.21445153801508993</v>
      </c>
      <c r="Y50" s="4" t="s">
        <v>25</v>
      </c>
    </row>
    <row r="51" spans="1:25" x14ac:dyDescent="0.2">
      <c r="A51" s="6">
        <v>45376</v>
      </c>
      <c r="B51" t="s">
        <v>22</v>
      </c>
      <c r="C51" s="1" t="s">
        <v>23</v>
      </c>
      <c r="D51">
        <v>1</v>
      </c>
      <c r="E51">
        <v>2</v>
      </c>
      <c r="F51" t="s">
        <v>29</v>
      </c>
      <c r="G51">
        <v>19</v>
      </c>
      <c r="H51">
        <v>80.941800000000001</v>
      </c>
      <c r="I51">
        <v>24</v>
      </c>
      <c r="J51">
        <v>5476</v>
      </c>
      <c r="K51">
        <v>6736</v>
      </c>
      <c r="L51">
        <v>6867</v>
      </c>
      <c r="M51">
        <v>6899</v>
      </c>
      <c r="N51" s="4">
        <f t="shared" si="11"/>
        <v>0.83582955406374571</v>
      </c>
      <c r="O51" s="4">
        <f t="shared" si="10"/>
        <v>1.0281497217263316</v>
      </c>
      <c r="P51" s="4">
        <f t="shared" si="6"/>
        <v>1.0481449137610923</v>
      </c>
      <c r="Q51" s="4">
        <f t="shared" si="0"/>
        <v>1.0530292354795072</v>
      </c>
      <c r="R51" s="2">
        <f t="shared" si="7"/>
        <v>0.23009495982468969</v>
      </c>
      <c r="S51" s="4">
        <f t="shared" si="8"/>
        <v>0.23009495982468969</v>
      </c>
      <c r="T51" s="4">
        <f>Tableau1[[#This Row],[Surface_calculated_mm2_170625]]-Tableau1[[#This Row],[Surface_calculated_mm2_250324]]</f>
        <v>0.21719968141576151</v>
      </c>
      <c r="U51" s="4">
        <f t="shared" si="1"/>
        <v>0.25401753104455799</v>
      </c>
      <c r="V51" s="4">
        <f t="shared" si="9"/>
        <v>0.25401753104455799</v>
      </c>
      <c r="W51" s="2">
        <f t="shared" si="2"/>
        <v>0.25986121256391526</v>
      </c>
      <c r="X51" s="2">
        <f t="shared" si="3"/>
        <v>0.25986121256391526</v>
      </c>
      <c r="Y51" s="4" t="s">
        <v>25</v>
      </c>
    </row>
    <row r="52" spans="1:25" x14ac:dyDescent="0.2">
      <c r="A52" s="6">
        <v>45376</v>
      </c>
      <c r="B52" t="s">
        <v>22</v>
      </c>
      <c r="C52" s="1" t="s">
        <v>23</v>
      </c>
      <c r="D52">
        <v>1</v>
      </c>
      <c r="E52">
        <v>2</v>
      </c>
      <c r="F52" t="s">
        <v>29</v>
      </c>
      <c r="G52">
        <v>19</v>
      </c>
      <c r="H52">
        <v>80.941800000000001</v>
      </c>
      <c r="I52">
        <v>25</v>
      </c>
      <c r="J52">
        <v>5771</v>
      </c>
      <c r="K52">
        <v>5962</v>
      </c>
      <c r="L52">
        <v>5945</v>
      </c>
      <c r="M52">
        <v>7240</v>
      </c>
      <c r="N52" s="4">
        <f t="shared" si="11"/>
        <v>0.88085689490538288</v>
      </c>
      <c r="O52" s="4">
        <f t="shared" si="10"/>
        <v>0.91001019016217166</v>
      </c>
      <c r="P52" s="4">
        <f t="shared" si="6"/>
        <v>0.90741539424926376</v>
      </c>
      <c r="Q52" s="4">
        <f t="shared" si="0"/>
        <v>1.1050777887913659</v>
      </c>
      <c r="R52" s="2">
        <f t="shared" si="7"/>
        <v>3.3096517068099102E-2</v>
      </c>
      <c r="S52" s="4">
        <f t="shared" si="8"/>
        <v>3.3096517068099102E-2</v>
      </c>
      <c r="T52" s="4">
        <f>Tableau1[[#This Row],[Surface_calculated_mm2_170625]]-Tableau1[[#This Row],[Surface_calculated_mm2_250324]]</f>
        <v>0.22422089388598299</v>
      </c>
      <c r="U52" s="4">
        <f t="shared" si="1"/>
        <v>3.0150753768844209E-2</v>
      </c>
      <c r="V52" s="4">
        <f t="shared" si="9"/>
        <v>3.0150753768844209E-2</v>
      </c>
      <c r="W52" s="2">
        <f t="shared" si="2"/>
        <v>0.25454860509443777</v>
      </c>
      <c r="X52" s="2">
        <f t="shared" si="3"/>
        <v>0.25454860509443777</v>
      </c>
      <c r="Y52" s="4" t="s">
        <v>25</v>
      </c>
    </row>
    <row r="53" spans="1:25" x14ac:dyDescent="0.2">
      <c r="A53" s="6">
        <v>45376</v>
      </c>
      <c r="B53" t="s">
        <v>22</v>
      </c>
      <c r="C53" s="1" t="s">
        <v>23</v>
      </c>
      <c r="D53">
        <v>1</v>
      </c>
      <c r="E53">
        <v>2</v>
      </c>
      <c r="F53" t="s">
        <v>26</v>
      </c>
      <c r="G53">
        <v>20</v>
      </c>
      <c r="H53">
        <v>80.941800000000001</v>
      </c>
      <c r="I53">
        <v>26</v>
      </c>
      <c r="J53">
        <v>4890</v>
      </c>
      <c r="K53">
        <v>6435</v>
      </c>
      <c r="L53">
        <v>6183</v>
      </c>
      <c r="M53">
        <v>6573</v>
      </c>
      <c r="N53" s="4">
        <f t="shared" si="11"/>
        <v>0.74638541259527336</v>
      </c>
      <c r="O53" s="4">
        <f t="shared" si="10"/>
        <v>0.98220657056249161</v>
      </c>
      <c r="P53" s="4">
        <f t="shared" si="6"/>
        <v>0.94374253702997446</v>
      </c>
      <c r="Q53" s="4">
        <f t="shared" si="0"/>
        <v>1.0032702079731557</v>
      </c>
      <c r="R53" s="2">
        <f t="shared" si="7"/>
        <v>0.31595092024539873</v>
      </c>
      <c r="S53" s="4">
        <f t="shared" si="8"/>
        <v>0.31595092024539873</v>
      </c>
      <c r="T53" s="4">
        <f>Tableau1[[#This Row],[Surface_calculated_mm2_170625]]-Tableau1[[#This Row],[Surface_calculated_mm2_250324]]</f>
        <v>0.25688479537788234</v>
      </c>
      <c r="U53" s="4">
        <f t="shared" si="1"/>
        <v>0.2644171779141104</v>
      </c>
      <c r="V53" s="4">
        <f t="shared" si="9"/>
        <v>0.2644171779141104</v>
      </c>
      <c r="W53" s="2">
        <f t="shared" si="2"/>
        <v>0.34417177914110419</v>
      </c>
      <c r="X53" s="2">
        <f t="shared" si="3"/>
        <v>0.34417177914110419</v>
      </c>
      <c r="Y53" s="4" t="s">
        <v>25</v>
      </c>
    </row>
    <row r="54" spans="1:25" x14ac:dyDescent="0.2">
      <c r="A54" s="6">
        <v>45376</v>
      </c>
      <c r="B54" t="s">
        <v>22</v>
      </c>
      <c r="C54" s="1" t="s">
        <v>23</v>
      </c>
      <c r="D54">
        <v>1</v>
      </c>
      <c r="E54">
        <v>2</v>
      </c>
      <c r="F54" t="s">
        <v>27</v>
      </c>
      <c r="G54">
        <v>20</v>
      </c>
      <c r="H54">
        <v>80.941800000000001</v>
      </c>
      <c r="I54">
        <v>27</v>
      </c>
      <c r="J54">
        <v>9390</v>
      </c>
      <c r="K54">
        <v>10675</v>
      </c>
      <c r="L54">
        <v>11565</v>
      </c>
      <c r="M54">
        <v>12138</v>
      </c>
      <c r="N54" s="4">
        <f t="shared" si="11"/>
        <v>1.4332431542473654</v>
      </c>
      <c r="O54" s="4">
        <f t="shared" si="10"/>
        <v>1.6293791982524628</v>
      </c>
      <c r="P54" s="4">
        <f t="shared" si="6"/>
        <v>1.7652243960458764</v>
      </c>
      <c r="Q54" s="4">
        <f t="shared" si="0"/>
        <v>1.8526842818162428</v>
      </c>
      <c r="R54" s="2">
        <f t="shared" si="7"/>
        <v>0.13684771033013848</v>
      </c>
      <c r="S54" s="4">
        <f t="shared" si="8"/>
        <v>0.13684771033013848</v>
      </c>
      <c r="T54" s="4">
        <f>Tableau1[[#This Row],[Surface_calculated_mm2_170625]]-Tableau1[[#This Row],[Surface_calculated_mm2_250324]]</f>
        <v>0.41944112756887741</v>
      </c>
      <c r="U54" s="4">
        <f t="shared" si="1"/>
        <v>0.23162939297124596</v>
      </c>
      <c r="V54" s="4">
        <f t="shared" si="9"/>
        <v>0.23162939297124596</v>
      </c>
      <c r="W54" s="2">
        <f t="shared" si="2"/>
        <v>0.29265175718849834</v>
      </c>
      <c r="X54" s="2">
        <f t="shared" si="3"/>
        <v>0.29265175718849834</v>
      </c>
      <c r="Y54" s="4" t="s">
        <v>25</v>
      </c>
    </row>
    <row r="55" spans="1:25" x14ac:dyDescent="0.2">
      <c r="A55" s="6">
        <v>45376</v>
      </c>
      <c r="B55" t="s">
        <v>22</v>
      </c>
      <c r="C55" s="1" t="s">
        <v>23</v>
      </c>
      <c r="D55">
        <v>1</v>
      </c>
      <c r="E55">
        <v>2</v>
      </c>
      <c r="F55" t="s">
        <v>28</v>
      </c>
      <c r="G55">
        <v>20</v>
      </c>
      <c r="H55">
        <v>80.941800000000001</v>
      </c>
      <c r="I55">
        <v>28</v>
      </c>
      <c r="J55">
        <v>6801</v>
      </c>
      <c r="K55">
        <v>7632</v>
      </c>
      <c r="L55">
        <v>7682</v>
      </c>
      <c r="M55">
        <v>7945</v>
      </c>
      <c r="N55" s="4">
        <f t="shared" si="11"/>
        <v>1.0380710002168616</v>
      </c>
      <c r="O55" s="4">
        <f t="shared" si="10"/>
        <v>1.1649107298419481</v>
      </c>
      <c r="P55" s="4">
        <f t="shared" si="6"/>
        <v>1.1725424825269712</v>
      </c>
      <c r="Q55" s="4">
        <f t="shared" si="0"/>
        <v>1.2126855016501936</v>
      </c>
      <c r="R55" s="2">
        <f t="shared" si="7"/>
        <v>0.12218791354212634</v>
      </c>
      <c r="S55" s="4">
        <f t="shared" si="8"/>
        <v>0.12218791354212634</v>
      </c>
      <c r="T55" s="4">
        <f>Tableau1[[#This Row],[Surface_calculated_mm2_170625]]-Tableau1[[#This Row],[Surface_calculated_mm2_250324]]</f>
        <v>0.17461450143333201</v>
      </c>
      <c r="U55" s="4">
        <f t="shared" si="1"/>
        <v>0.12953977356271146</v>
      </c>
      <c r="V55" s="4">
        <f t="shared" si="9"/>
        <v>0.12953977356271146</v>
      </c>
      <c r="W55" s="2">
        <f t="shared" si="2"/>
        <v>0.16821055727098974</v>
      </c>
      <c r="X55" s="2">
        <f t="shared" si="3"/>
        <v>0.16821055727098974</v>
      </c>
      <c r="Y55" s="4" t="s">
        <v>25</v>
      </c>
    </row>
    <row r="56" spans="1:25" x14ac:dyDescent="0.2">
      <c r="A56" s="6">
        <v>45376</v>
      </c>
      <c r="B56" t="s">
        <v>22</v>
      </c>
      <c r="C56" s="1" t="s">
        <v>23</v>
      </c>
      <c r="D56">
        <v>1</v>
      </c>
      <c r="E56">
        <v>2</v>
      </c>
      <c r="F56" t="s">
        <v>29</v>
      </c>
      <c r="G56">
        <v>20</v>
      </c>
      <c r="H56">
        <v>80.941800000000001</v>
      </c>
      <c r="I56">
        <v>29</v>
      </c>
      <c r="J56">
        <v>7685</v>
      </c>
      <c r="K56">
        <v>8356</v>
      </c>
      <c r="L56">
        <v>8540</v>
      </c>
      <c r="M56">
        <v>9804</v>
      </c>
      <c r="N56" s="4">
        <f t="shared" si="11"/>
        <v>1.1730003876880726</v>
      </c>
      <c r="O56" s="4">
        <f t="shared" si="10"/>
        <v>1.2754185087210845</v>
      </c>
      <c r="P56" s="4">
        <f t="shared" si="6"/>
        <v>1.3035033586019702</v>
      </c>
      <c r="Q56" s="4">
        <f t="shared" si="0"/>
        <v>1.4964340664793578</v>
      </c>
      <c r="R56" s="2">
        <f t="shared" si="7"/>
        <v>8.7312947299934954E-2</v>
      </c>
      <c r="S56" s="4">
        <f t="shared" si="8"/>
        <v>8.7312947299934954E-2</v>
      </c>
      <c r="T56" s="4">
        <f>Tableau1[[#This Row],[Surface_calculated_mm2_170625]]-Tableau1[[#This Row],[Surface_calculated_mm2_250324]]</f>
        <v>0.32343367879128526</v>
      </c>
      <c r="U56" s="4">
        <f t="shared" si="1"/>
        <v>0.11125569290826298</v>
      </c>
      <c r="V56" s="4">
        <f t="shared" si="9"/>
        <v>0.11125569290826298</v>
      </c>
      <c r="W56" s="2">
        <f t="shared" si="2"/>
        <v>0.27573194534808082</v>
      </c>
      <c r="X56" s="2">
        <f t="shared" si="3"/>
        <v>0.27573194534808082</v>
      </c>
      <c r="Y56" s="4" t="s">
        <v>25</v>
      </c>
    </row>
    <row r="57" spans="1:25" x14ac:dyDescent="0.2">
      <c r="A57" s="6">
        <v>45376</v>
      </c>
      <c r="B57" t="s">
        <v>22</v>
      </c>
      <c r="C57" s="1" t="s">
        <v>23</v>
      </c>
      <c r="D57">
        <v>1</v>
      </c>
      <c r="E57">
        <v>2</v>
      </c>
      <c r="F57" t="s">
        <v>31</v>
      </c>
      <c r="G57">
        <v>18</v>
      </c>
      <c r="H57">
        <v>80.941800000000001</v>
      </c>
      <c r="I57">
        <v>30</v>
      </c>
      <c r="J57">
        <v>4717</v>
      </c>
      <c r="K57">
        <v>5036</v>
      </c>
      <c r="L57">
        <v>5478</v>
      </c>
      <c r="M57">
        <v>6475</v>
      </c>
      <c r="N57" s="4">
        <f t="shared" si="11"/>
        <v>0.71997954830509292</v>
      </c>
      <c r="O57" s="4">
        <f t="shared" si="10"/>
        <v>0.76867013043554122</v>
      </c>
      <c r="P57" s="4">
        <f t="shared" si="6"/>
        <v>0.83613482417114671</v>
      </c>
      <c r="Q57" s="4">
        <f t="shared" si="0"/>
        <v>0.98831197271051019</v>
      </c>
      <c r="R57" s="2">
        <f t="shared" si="7"/>
        <v>6.7627729489082036E-2</v>
      </c>
      <c r="S57" s="4">
        <f t="shared" si="8"/>
        <v>6.7627729489082036E-2</v>
      </c>
      <c r="T57" s="4">
        <f>Tableau1[[#This Row],[Surface_calculated_mm2_170625]]-Tableau1[[#This Row],[Surface_calculated_mm2_250324]]</f>
        <v>0.26833242440541727</v>
      </c>
      <c r="U57" s="4">
        <f t="shared" si="1"/>
        <v>0.16133135467458129</v>
      </c>
      <c r="V57" s="4">
        <f t="shared" si="9"/>
        <v>0.16133135467458129</v>
      </c>
      <c r="W57" s="2">
        <f t="shared" si="2"/>
        <v>0.37269450922196307</v>
      </c>
      <c r="X57" s="2">
        <f t="shared" si="3"/>
        <v>0.37269450922196307</v>
      </c>
      <c r="Y57" s="4" t="s">
        <v>25</v>
      </c>
    </row>
    <row r="58" spans="1:25" x14ac:dyDescent="0.2">
      <c r="A58" s="6">
        <v>45376</v>
      </c>
      <c r="B58" t="s">
        <v>22</v>
      </c>
      <c r="C58" s="1" t="s">
        <v>23</v>
      </c>
      <c r="D58">
        <v>1</v>
      </c>
      <c r="E58">
        <v>2</v>
      </c>
      <c r="F58" t="s">
        <v>29</v>
      </c>
      <c r="G58">
        <v>21</v>
      </c>
      <c r="H58">
        <v>80.941800000000001</v>
      </c>
      <c r="I58">
        <v>31</v>
      </c>
      <c r="J58">
        <v>3111</v>
      </c>
      <c r="K58">
        <v>3837</v>
      </c>
      <c r="L58">
        <v>4239</v>
      </c>
      <c r="M58">
        <v>4487</v>
      </c>
      <c r="N58" s="4">
        <f t="shared" si="11"/>
        <v>0.4748476520621463</v>
      </c>
      <c r="O58" s="4">
        <f t="shared" si="10"/>
        <v>0.58566070104868373</v>
      </c>
      <c r="P58" s="4">
        <f t="shared" si="6"/>
        <v>0.64701999263627064</v>
      </c>
      <c r="Q58" s="4">
        <f t="shared" si="0"/>
        <v>0.68487348595398601</v>
      </c>
      <c r="R58" s="2">
        <f t="shared" si="7"/>
        <v>0.23336547733847621</v>
      </c>
      <c r="S58" s="4">
        <f t="shared" si="8"/>
        <v>0.23336547733847621</v>
      </c>
      <c r="T58" s="4">
        <f>Tableau1[[#This Row],[Surface_calculated_mm2_170625]]-Tableau1[[#This Row],[Surface_calculated_mm2_250324]]</f>
        <v>0.21002583389183971</v>
      </c>
      <c r="U58" s="4">
        <f t="shared" si="1"/>
        <v>0.36258437801350035</v>
      </c>
      <c r="V58" s="4">
        <f t="shared" si="9"/>
        <v>0.36258437801350035</v>
      </c>
      <c r="W58" s="2">
        <f t="shared" si="2"/>
        <v>0.44230151076824176</v>
      </c>
      <c r="X58" s="2">
        <f t="shared" si="3"/>
        <v>0.44230151076824176</v>
      </c>
      <c r="Y58" s="4" t="s">
        <v>25</v>
      </c>
    </row>
    <row r="59" spans="1:25" x14ac:dyDescent="0.2">
      <c r="A59" s="6">
        <v>45376</v>
      </c>
      <c r="B59" t="s">
        <v>22</v>
      </c>
      <c r="C59" s="1" t="s">
        <v>23</v>
      </c>
      <c r="D59">
        <v>1</v>
      </c>
      <c r="E59">
        <v>2</v>
      </c>
      <c r="F59" t="s">
        <v>26</v>
      </c>
      <c r="G59">
        <v>21</v>
      </c>
      <c r="H59">
        <v>80.941800000000001</v>
      </c>
      <c r="I59">
        <v>32</v>
      </c>
      <c r="J59">
        <v>3727</v>
      </c>
      <c r="K59">
        <v>4575</v>
      </c>
      <c r="L59">
        <v>3911</v>
      </c>
      <c r="M59">
        <v>5454</v>
      </c>
      <c r="N59" s="4">
        <f t="shared" si="11"/>
        <v>0.56887084514163266</v>
      </c>
      <c r="O59" s="4">
        <f t="shared" si="10"/>
        <v>0.69830537067962684</v>
      </c>
      <c r="P59" s="4">
        <f t="shared" si="6"/>
        <v>0.59695569502251822</v>
      </c>
      <c r="Q59" s="4">
        <f t="shared" si="0"/>
        <v>0.83247158288233547</v>
      </c>
      <c r="R59" s="2">
        <f t="shared" si="7"/>
        <v>0.22752884357391995</v>
      </c>
      <c r="S59" s="4">
        <f t="shared" si="8"/>
        <v>0.22752884357391995</v>
      </c>
      <c r="T59" s="4">
        <f>Tableau1[[#This Row],[Surface_calculated_mm2_170625]]-Tableau1[[#This Row],[Surface_calculated_mm2_250324]]</f>
        <v>0.26360073774070281</v>
      </c>
      <c r="U59" s="4">
        <f t="shared" si="1"/>
        <v>4.9369466058492108E-2</v>
      </c>
      <c r="V59" s="4">
        <f t="shared" si="9"/>
        <v>4.9369466058492108E-2</v>
      </c>
      <c r="W59" s="2">
        <f t="shared" si="2"/>
        <v>0.46337536892943376</v>
      </c>
      <c r="X59" s="2">
        <f t="shared" si="3"/>
        <v>0.46337536892943376</v>
      </c>
      <c r="Y59" s="4" t="s">
        <v>25</v>
      </c>
    </row>
    <row r="60" spans="1:25" x14ac:dyDescent="0.2">
      <c r="A60" s="6">
        <v>45376</v>
      </c>
      <c r="B60" t="s">
        <v>22</v>
      </c>
      <c r="C60" s="1" t="s">
        <v>23</v>
      </c>
      <c r="D60">
        <v>1</v>
      </c>
      <c r="E60">
        <v>2</v>
      </c>
      <c r="F60" t="s">
        <v>26</v>
      </c>
      <c r="G60">
        <v>21</v>
      </c>
      <c r="H60">
        <v>80.941800000000001</v>
      </c>
      <c r="I60">
        <v>33</v>
      </c>
      <c r="J60">
        <v>10059</v>
      </c>
      <c r="K60">
        <v>10690</v>
      </c>
      <c r="L60">
        <v>10523</v>
      </c>
      <c r="M60">
        <v>12729</v>
      </c>
      <c r="N60" s="4">
        <f t="shared" si="11"/>
        <v>1.5353560051729764</v>
      </c>
      <c r="O60" s="4">
        <f t="shared" si="10"/>
        <v>1.6316687240579697</v>
      </c>
      <c r="P60" s="4">
        <f t="shared" si="6"/>
        <v>1.606178670089992</v>
      </c>
      <c r="Q60" s="4">
        <f t="shared" si="0"/>
        <v>1.9428915985532176</v>
      </c>
      <c r="R60" s="2">
        <f t="shared" si="7"/>
        <v>6.2729893627597122E-2</v>
      </c>
      <c r="S60" s="4">
        <f t="shared" si="8"/>
        <v>6.2729893627597122E-2</v>
      </c>
      <c r="T60" s="4">
        <f>Tableau1[[#This Row],[Surface_calculated_mm2_170625]]-Tableau1[[#This Row],[Surface_calculated_mm2_250324]]</f>
        <v>0.40753559338024115</v>
      </c>
      <c r="U60" s="4">
        <f t="shared" si="1"/>
        <v>4.6127845710309111E-2</v>
      </c>
      <c r="V60" s="4">
        <f t="shared" si="9"/>
        <v>4.6127845710309111E-2</v>
      </c>
      <c r="W60" s="2">
        <f t="shared" si="2"/>
        <v>0.26543393975544277</v>
      </c>
      <c r="X60" s="2">
        <f t="shared" si="3"/>
        <v>0.26543393975544277</v>
      </c>
      <c r="Y60" s="4" t="s">
        <v>25</v>
      </c>
    </row>
    <row r="61" spans="1:25" x14ac:dyDescent="0.2">
      <c r="A61" s="6">
        <v>45376</v>
      </c>
      <c r="B61" t="s">
        <v>22</v>
      </c>
      <c r="C61" s="1" t="s">
        <v>23</v>
      </c>
      <c r="D61">
        <v>1</v>
      </c>
      <c r="E61">
        <v>2</v>
      </c>
      <c r="F61" t="s">
        <v>27</v>
      </c>
      <c r="G61">
        <v>22</v>
      </c>
      <c r="H61">
        <v>80.941800000000001</v>
      </c>
      <c r="I61">
        <v>34</v>
      </c>
      <c r="J61">
        <v>4419</v>
      </c>
      <c r="K61">
        <v>5506</v>
      </c>
      <c r="L61">
        <v>5443</v>
      </c>
      <c r="M61">
        <v>5164</v>
      </c>
      <c r="N61" s="4">
        <f t="shared" si="11"/>
        <v>0.6744943023023543</v>
      </c>
      <c r="O61" s="4">
        <f t="shared" si="10"/>
        <v>0.84040860567475972</v>
      </c>
      <c r="P61" s="4">
        <f t="shared" si="6"/>
        <v>0.83079259729163035</v>
      </c>
      <c r="Q61" s="4">
        <f t="shared" si="0"/>
        <v>0.78820741730920074</v>
      </c>
      <c r="R61" s="2">
        <f t="shared" si="7"/>
        <v>0.2459832541298938</v>
      </c>
      <c r="S61" s="4">
        <f t="shared" si="8"/>
        <v>0.2459832541298938</v>
      </c>
      <c r="T61" s="4">
        <f>Tableau1[[#This Row],[Surface_calculated_mm2_170625]]-Tableau1[[#This Row],[Surface_calculated_mm2_250324]]</f>
        <v>0.11371311500684644</v>
      </c>
      <c r="U61" s="4">
        <f t="shared" si="1"/>
        <v>0.23172663498529081</v>
      </c>
      <c r="V61" s="4">
        <f t="shared" si="9"/>
        <v>0.23172663498529081</v>
      </c>
      <c r="W61" s="2">
        <f t="shared" si="2"/>
        <v>0.16859017877347832</v>
      </c>
      <c r="X61" s="2">
        <f t="shared" si="3"/>
        <v>0.16859017877347832</v>
      </c>
      <c r="Y61" s="4" t="s">
        <v>25</v>
      </c>
    </row>
    <row r="62" spans="1:25" x14ac:dyDescent="0.2">
      <c r="A62" s="6">
        <v>45376</v>
      </c>
      <c r="B62" t="s">
        <v>22</v>
      </c>
      <c r="C62" s="1" t="s">
        <v>23</v>
      </c>
      <c r="D62">
        <v>1</v>
      </c>
      <c r="E62">
        <v>2</v>
      </c>
      <c r="F62" t="s">
        <v>31</v>
      </c>
      <c r="G62">
        <v>21</v>
      </c>
      <c r="H62">
        <v>80.941800000000001</v>
      </c>
      <c r="I62">
        <v>35</v>
      </c>
      <c r="J62">
        <v>3779</v>
      </c>
      <c r="K62">
        <v>2905</v>
      </c>
      <c r="L62">
        <v>3109</v>
      </c>
      <c r="M62">
        <v>4858</v>
      </c>
      <c r="N62" s="4">
        <f t="shared" si="11"/>
        <v>0.57680786793405681</v>
      </c>
      <c r="O62" s="4">
        <f t="shared" si="10"/>
        <v>0.44340483099985051</v>
      </c>
      <c r="P62" s="4">
        <f t="shared" si="6"/>
        <v>0.47454238195474535</v>
      </c>
      <c r="Q62" s="4">
        <f t="shared" si="0"/>
        <v>0.74150109087685845</v>
      </c>
      <c r="R62" s="2">
        <f t="shared" si="7"/>
        <v>-0.23127811590367819</v>
      </c>
      <c r="S62" s="4">
        <f t="shared" si="8"/>
        <v>0</v>
      </c>
      <c r="T62" s="4">
        <f>Tableau1[[#This Row],[Surface_calculated_mm2_170625]]-Tableau1[[#This Row],[Surface_calculated_mm2_250324]]</f>
        <v>0.16469322294280164</v>
      </c>
      <c r="U62" s="4">
        <f t="shared" si="1"/>
        <v>-0.17729558084149241</v>
      </c>
      <c r="V62" s="4">
        <f t="shared" si="9"/>
        <v>0</v>
      </c>
      <c r="W62" s="2">
        <f t="shared" si="2"/>
        <v>0.2855252712357767</v>
      </c>
      <c r="X62" s="2">
        <f t="shared" si="3"/>
        <v>0.2855252712357767</v>
      </c>
      <c r="Y62" s="4" t="s">
        <v>25</v>
      </c>
    </row>
    <row r="63" spans="1:25" x14ac:dyDescent="0.2">
      <c r="A63" s="6">
        <v>45376</v>
      </c>
      <c r="B63" t="s">
        <v>22</v>
      </c>
      <c r="C63" s="1" t="s">
        <v>23</v>
      </c>
      <c r="D63">
        <v>1</v>
      </c>
      <c r="E63">
        <v>2</v>
      </c>
      <c r="F63" t="s">
        <v>31</v>
      </c>
      <c r="G63">
        <v>22</v>
      </c>
      <c r="H63">
        <v>80.941800000000001</v>
      </c>
      <c r="I63">
        <v>36</v>
      </c>
      <c r="J63">
        <v>17475</v>
      </c>
      <c r="K63">
        <v>18237</v>
      </c>
      <c r="L63">
        <v>18553</v>
      </c>
      <c r="M63">
        <v>19374</v>
      </c>
      <c r="N63" s="4">
        <f t="shared" si="11"/>
        <v>2.667297563415624</v>
      </c>
      <c r="O63" s="4">
        <f t="shared" si="10"/>
        <v>2.7836054743353782</v>
      </c>
      <c r="P63" s="4">
        <f t="shared" si="6"/>
        <v>2.831838151304725</v>
      </c>
      <c r="Q63" s="4">
        <f t="shared" si="0"/>
        <v>2.9571515303928066</v>
      </c>
      <c r="R63" s="2">
        <f t="shared" si="7"/>
        <v>4.360515021459227E-2</v>
      </c>
      <c r="S63" s="4">
        <f t="shared" si="8"/>
        <v>4.360515021459227E-2</v>
      </c>
      <c r="T63" s="4">
        <f>Tableau1[[#This Row],[Surface_calculated_mm2_170625]]-Tableau1[[#This Row],[Surface_calculated_mm2_250324]]</f>
        <v>0.28985396697718269</v>
      </c>
      <c r="U63" s="4">
        <f t="shared" si="1"/>
        <v>6.168812589413445E-2</v>
      </c>
      <c r="V63" s="4">
        <f t="shared" si="9"/>
        <v>6.168812589413445E-2</v>
      </c>
      <c r="W63" s="2">
        <f t="shared" si="2"/>
        <v>0.10866952789699566</v>
      </c>
      <c r="X63" s="2">
        <f t="shared" si="3"/>
        <v>0.10866952789699566</v>
      </c>
      <c r="Y63" s="4" t="s">
        <v>25</v>
      </c>
    </row>
    <row r="64" spans="1:25" x14ac:dyDescent="0.2">
      <c r="A64" s="6">
        <v>45376</v>
      </c>
      <c r="B64" t="s">
        <v>22</v>
      </c>
      <c r="C64" s="1" t="s">
        <v>23</v>
      </c>
      <c r="D64">
        <v>1</v>
      </c>
      <c r="E64">
        <v>2</v>
      </c>
      <c r="F64" t="s">
        <v>31</v>
      </c>
      <c r="G64">
        <v>23</v>
      </c>
      <c r="H64">
        <v>80.941800000000001</v>
      </c>
      <c r="I64">
        <v>37</v>
      </c>
      <c r="J64">
        <v>31843</v>
      </c>
      <c r="K64">
        <v>33617</v>
      </c>
      <c r="L64">
        <v>34593</v>
      </c>
      <c r="M64">
        <v>36067</v>
      </c>
      <c r="N64" s="4">
        <f t="shared" si="11"/>
        <v>4.8603580149839036</v>
      </c>
      <c r="O64" s="4">
        <f t="shared" si="10"/>
        <v>5.1311326002485282</v>
      </c>
      <c r="P64" s="4">
        <f t="shared" si="6"/>
        <v>5.2801044126601822</v>
      </c>
      <c r="Q64" s="4">
        <f t="shared" si="0"/>
        <v>5.505088481814667</v>
      </c>
      <c r="R64" s="2">
        <f t="shared" si="7"/>
        <v>5.5710831265898292E-2</v>
      </c>
      <c r="S64" s="4">
        <f t="shared" si="8"/>
        <v>5.5710831265898292E-2</v>
      </c>
      <c r="T64" s="4">
        <f>Tableau1[[#This Row],[Surface_calculated_mm2_170625]]-Tableau1[[#This Row],[Surface_calculated_mm2_250324]]</f>
        <v>0.6447304668307634</v>
      </c>
      <c r="U64" s="4">
        <f t="shared" si="1"/>
        <v>8.6361209685017135E-2</v>
      </c>
      <c r="V64" s="4">
        <f t="shared" si="9"/>
        <v>8.6361209685017135E-2</v>
      </c>
      <c r="W64" s="2">
        <f t="shared" si="2"/>
        <v>0.13265081807618623</v>
      </c>
      <c r="X64" s="2">
        <f t="shared" si="3"/>
        <v>0.13265081807618623</v>
      </c>
      <c r="Y64" s="4" t="s">
        <v>25</v>
      </c>
    </row>
    <row r="65" spans="1:26" x14ac:dyDescent="0.2">
      <c r="A65" s="6">
        <v>45376</v>
      </c>
      <c r="B65" t="s">
        <v>22</v>
      </c>
      <c r="C65" s="1" t="s">
        <v>23</v>
      </c>
      <c r="D65">
        <v>1</v>
      </c>
      <c r="E65">
        <v>2</v>
      </c>
      <c r="F65" t="s">
        <v>29</v>
      </c>
      <c r="G65">
        <v>22</v>
      </c>
      <c r="H65">
        <v>80.941800000000001</v>
      </c>
      <c r="I65">
        <v>38</v>
      </c>
      <c r="J65">
        <v>7170</v>
      </c>
      <c r="K65">
        <v>8214</v>
      </c>
      <c r="L65">
        <v>8269</v>
      </c>
      <c r="M65">
        <v>7985</v>
      </c>
      <c r="N65" s="4">
        <f t="shared" si="11"/>
        <v>1.0943933350323332</v>
      </c>
      <c r="O65" s="4">
        <f t="shared" si="10"/>
        <v>1.2537443310956187</v>
      </c>
      <c r="P65" s="4">
        <f t="shared" si="6"/>
        <v>1.2621392590491443</v>
      </c>
      <c r="Q65" s="4">
        <f t="shared" si="0"/>
        <v>1.2187909037982121</v>
      </c>
      <c r="R65" s="2">
        <f t="shared" si="7"/>
        <v>0.14560669456066963</v>
      </c>
      <c r="S65" s="4">
        <f t="shared" si="8"/>
        <v>0.14560669456066963</v>
      </c>
      <c r="T65" s="4">
        <f>Tableau1[[#This Row],[Surface_calculated_mm2_170625]]-Tableau1[[#This Row],[Surface_calculated_mm2_250324]]</f>
        <v>0.12439756876587893</v>
      </c>
      <c r="U65" s="4">
        <f t="shared" si="1"/>
        <v>0.15327754532775473</v>
      </c>
      <c r="V65" s="4">
        <f t="shared" si="9"/>
        <v>0.15327754532775473</v>
      </c>
      <c r="W65" s="2">
        <f t="shared" si="2"/>
        <v>0.11366806136680618</v>
      </c>
      <c r="X65" s="2">
        <f t="shared" si="3"/>
        <v>0.11366806136680618</v>
      </c>
      <c r="Y65" s="4" t="s">
        <v>25</v>
      </c>
    </row>
    <row r="66" spans="1:26" x14ac:dyDescent="0.2">
      <c r="A66" s="6">
        <v>45376</v>
      </c>
      <c r="B66" t="s">
        <v>22</v>
      </c>
      <c r="C66" s="1" t="s">
        <v>23</v>
      </c>
      <c r="D66">
        <v>1</v>
      </c>
      <c r="E66">
        <v>2</v>
      </c>
      <c r="F66" t="s">
        <v>28</v>
      </c>
      <c r="G66">
        <v>22</v>
      </c>
      <c r="H66">
        <v>80.941800000000001</v>
      </c>
      <c r="I66">
        <v>39</v>
      </c>
      <c r="J66">
        <v>6313</v>
      </c>
      <c r="K66">
        <v>7666</v>
      </c>
      <c r="L66">
        <v>8234</v>
      </c>
      <c r="M66">
        <v>7038</v>
      </c>
      <c r="N66" s="4">
        <f t="shared" ref="N66:N97" si="12">J66/H66^2</f>
        <v>0.96358509401103487</v>
      </c>
      <c r="O66" s="4">
        <f t="shared" si="10"/>
        <v>1.1701003216677639</v>
      </c>
      <c r="P66" s="4">
        <f t="shared" si="6"/>
        <v>1.256797032169628</v>
      </c>
      <c r="Q66" s="4">
        <f t="shared" ref="Q66:Q129" si="13">M66/H66^2</f>
        <v>1.074245507943872</v>
      </c>
      <c r="R66" s="2">
        <f t="shared" si="7"/>
        <v>0.21431965784888329</v>
      </c>
      <c r="S66" s="4">
        <f t="shared" ref="S66:S129" si="14">IF(R66&lt;0, 0, R66)</f>
        <v>0.21431965784888329</v>
      </c>
      <c r="T66" s="4">
        <f>Tableau1[[#This Row],[Surface_calculated_mm2_170625]]-Tableau1[[#This Row],[Surface_calculated_mm2_250324]]</f>
        <v>0.1106604139328371</v>
      </c>
      <c r="U66" s="4">
        <f t="shared" ref="U66:U129" si="15">(P66-N66)/N66</f>
        <v>0.30429272928876927</v>
      </c>
      <c r="V66" s="4">
        <f t="shared" si="9"/>
        <v>0.30429272928876927</v>
      </c>
      <c r="W66" s="2">
        <f t="shared" ref="W66:W129" si="16">(Q66-N66)/N66</f>
        <v>0.11484238872168546</v>
      </c>
      <c r="X66" s="2">
        <f t="shared" ref="X66:X129" si="17">IF(W66&lt;0, 0, W66)</f>
        <v>0.11484238872168546</v>
      </c>
      <c r="Y66" s="4" t="s">
        <v>25</v>
      </c>
    </row>
    <row r="67" spans="1:26" x14ac:dyDescent="0.2">
      <c r="A67" s="6">
        <v>45376</v>
      </c>
      <c r="B67" t="s">
        <v>22</v>
      </c>
      <c r="C67" s="1" t="s">
        <v>23</v>
      </c>
      <c r="D67">
        <v>1</v>
      </c>
      <c r="E67">
        <v>2</v>
      </c>
      <c r="F67" t="s">
        <v>28</v>
      </c>
      <c r="G67">
        <v>23</v>
      </c>
      <c r="H67">
        <v>80.941800000000001</v>
      </c>
      <c r="I67">
        <v>40</v>
      </c>
      <c r="J67">
        <v>5785</v>
      </c>
      <c r="K67">
        <v>6368</v>
      </c>
      <c r="L67">
        <v>5286</v>
      </c>
      <c r="M67">
        <v>7274</v>
      </c>
      <c r="N67" s="4">
        <f t="shared" si="12"/>
        <v>0.88299378565718933</v>
      </c>
      <c r="O67" s="4">
        <f t="shared" si="10"/>
        <v>0.97198002196456046</v>
      </c>
      <c r="P67" s="4">
        <f t="shared" ref="P67:P130" si="18">L67/H67^2</f>
        <v>0.80682889386065737</v>
      </c>
      <c r="Q67" s="4">
        <f t="shared" si="0"/>
        <v>1.1102673806171817</v>
      </c>
      <c r="R67" s="2">
        <f t="shared" ref="R67:R130" si="19">(O67-N67)/N67</f>
        <v>0.10077787381158179</v>
      </c>
      <c r="S67" s="4">
        <f t="shared" si="14"/>
        <v>0.10077787381158179</v>
      </c>
      <c r="T67" s="4">
        <f>Tableau1[[#This Row],[Surface_calculated_mm2_170625]]-Tableau1[[#This Row],[Surface_calculated_mm2_250324]]</f>
        <v>0.22727359495999233</v>
      </c>
      <c r="U67" s="4">
        <f t="shared" si="15"/>
        <v>-8.625756266205703E-2</v>
      </c>
      <c r="V67" s="4">
        <f t="shared" ref="V67:V130" si="20">IF(U67&lt;0, 0, U67)</f>
        <v>0</v>
      </c>
      <c r="W67" s="2">
        <f t="shared" si="16"/>
        <v>0.25738980121002608</v>
      </c>
      <c r="X67" s="2">
        <f t="shared" si="17"/>
        <v>0.25738980121002608</v>
      </c>
      <c r="Y67" s="4" t="s">
        <v>25</v>
      </c>
    </row>
    <row r="68" spans="1:26" x14ac:dyDescent="0.2">
      <c r="A68" s="6">
        <v>45376</v>
      </c>
      <c r="B68" t="s">
        <v>22</v>
      </c>
      <c r="C68" s="1" t="s">
        <v>23</v>
      </c>
      <c r="D68">
        <v>1</v>
      </c>
      <c r="E68">
        <v>3</v>
      </c>
      <c r="F68" t="s">
        <v>26</v>
      </c>
      <c r="G68">
        <v>24</v>
      </c>
      <c r="H68">
        <v>83.089399999999998</v>
      </c>
      <c r="I68">
        <v>1</v>
      </c>
      <c r="J68">
        <v>6165</v>
      </c>
      <c r="K68">
        <v>6699</v>
      </c>
      <c r="L68">
        <v>6996</v>
      </c>
      <c r="M68">
        <v>7178</v>
      </c>
      <c r="N68" s="4">
        <f t="shared" si="12"/>
        <v>0.89298021185146081</v>
      </c>
      <c r="O68" s="4">
        <f t="shared" ref="O68:O79" si="21">K68/H68^2</f>
        <v>0.97032837618701318</v>
      </c>
      <c r="P68" s="4">
        <f t="shared" si="18"/>
        <v>1.0133478608455506</v>
      </c>
      <c r="Q68" s="4">
        <f t="shared" si="13"/>
        <v>1.0397099692895031</v>
      </c>
      <c r="R68" s="2">
        <f t="shared" si="19"/>
        <v>8.6618004866180084E-2</v>
      </c>
      <c r="S68" s="4">
        <f t="shared" si="14"/>
        <v>8.6618004866180084E-2</v>
      </c>
      <c r="T68" s="4">
        <f>Tableau1[[#This Row],[Surface_calculated_mm2_170625]]-Tableau1[[#This Row],[Surface_calculated_mm2_250324]]</f>
        <v>0.14672975743804229</v>
      </c>
      <c r="U68" s="4">
        <f t="shared" si="15"/>
        <v>0.13479318734793183</v>
      </c>
      <c r="V68" s="4">
        <f t="shared" si="20"/>
        <v>0.13479318734793183</v>
      </c>
      <c r="W68" s="2">
        <f t="shared" si="16"/>
        <v>0.16431467964314694</v>
      </c>
      <c r="X68" s="2">
        <f t="shared" si="17"/>
        <v>0.16431467964314694</v>
      </c>
      <c r="Y68" s="4" t="s">
        <v>25</v>
      </c>
    </row>
    <row r="69" spans="1:26" x14ac:dyDescent="0.2">
      <c r="A69" s="6">
        <v>45376</v>
      </c>
      <c r="B69" t="s">
        <v>22</v>
      </c>
      <c r="C69" s="1" t="s">
        <v>23</v>
      </c>
      <c r="D69">
        <v>1</v>
      </c>
      <c r="E69">
        <v>3</v>
      </c>
      <c r="F69" t="s">
        <v>26</v>
      </c>
      <c r="G69">
        <v>25</v>
      </c>
      <c r="H69">
        <v>83.089399999999998</v>
      </c>
      <c r="I69">
        <v>2</v>
      </c>
      <c r="J69">
        <v>20157</v>
      </c>
      <c r="K69">
        <v>21476</v>
      </c>
      <c r="L69">
        <v>21549</v>
      </c>
      <c r="M69">
        <v>22474</v>
      </c>
      <c r="N69" s="4">
        <f t="shared" si="12"/>
        <v>2.9196759335425622</v>
      </c>
      <c r="O69" s="4">
        <f t="shared" si="21"/>
        <v>3.1107287963863706</v>
      </c>
      <c r="P69" s="4">
        <f t="shared" si="18"/>
        <v>3.1213026091138896</v>
      </c>
      <c r="Q69" s="4">
        <f t="shared" si="13"/>
        <v>3.255285852579032</v>
      </c>
      <c r="R69" s="2">
        <f t="shared" si="19"/>
        <v>6.5436324849928174E-2</v>
      </c>
      <c r="S69" s="4">
        <f t="shared" si="14"/>
        <v>6.5436324849928174E-2</v>
      </c>
      <c r="T69" s="4">
        <f>Tableau1[[#This Row],[Surface_calculated_mm2_170625]]-Tableau1[[#This Row],[Surface_calculated_mm2_250324]]</f>
        <v>0.33560991903646986</v>
      </c>
      <c r="U69" s="4">
        <f t="shared" si="15"/>
        <v>6.9057895520166696E-2</v>
      </c>
      <c r="V69" s="4">
        <f t="shared" si="20"/>
        <v>6.9057895520166696E-2</v>
      </c>
      <c r="W69" s="2">
        <f t="shared" si="16"/>
        <v>0.1149476608622316</v>
      </c>
      <c r="X69" s="2">
        <f t="shared" si="17"/>
        <v>0.1149476608622316</v>
      </c>
      <c r="Y69" s="4" t="s">
        <v>25</v>
      </c>
    </row>
    <row r="70" spans="1:26" x14ac:dyDescent="0.2">
      <c r="A70" s="6">
        <v>45376</v>
      </c>
      <c r="B70" t="s">
        <v>22</v>
      </c>
      <c r="C70" s="1" t="s">
        <v>23</v>
      </c>
      <c r="D70">
        <v>1</v>
      </c>
      <c r="E70">
        <v>3</v>
      </c>
      <c r="F70" t="s">
        <v>27</v>
      </c>
      <c r="G70">
        <v>24</v>
      </c>
      <c r="H70">
        <v>83.089399999999998</v>
      </c>
      <c r="I70">
        <v>3</v>
      </c>
      <c r="J70">
        <v>5667</v>
      </c>
      <c r="K70">
        <v>5933</v>
      </c>
      <c r="L70">
        <v>5926</v>
      </c>
      <c r="M70">
        <v>6197</v>
      </c>
      <c r="N70" s="4">
        <f t="shared" si="12"/>
        <v>0.82084653050482215</v>
      </c>
      <c r="O70" s="4">
        <f t="shared" si="21"/>
        <v>0.85937576592290632</v>
      </c>
      <c r="P70" s="4">
        <f t="shared" si="18"/>
        <v>0.85836183867506199</v>
      </c>
      <c r="Q70" s="4">
        <f t="shared" si="13"/>
        <v>0.89761530784160637</v>
      </c>
      <c r="R70" s="2">
        <f t="shared" si="19"/>
        <v>4.6938415387330228E-2</v>
      </c>
      <c r="S70" s="4">
        <f t="shared" si="14"/>
        <v>4.6938415387330228E-2</v>
      </c>
      <c r="T70" s="4">
        <f>Tableau1[[#This Row],[Surface_calculated_mm2_170625]]-Tableau1[[#This Row],[Surface_calculated_mm2_250324]]</f>
        <v>7.6768777336784222E-2</v>
      </c>
      <c r="U70" s="4">
        <f t="shared" si="15"/>
        <v>4.5703193929768897E-2</v>
      </c>
      <c r="V70" s="4">
        <f t="shared" si="20"/>
        <v>4.5703193929768897E-2</v>
      </c>
      <c r="W70" s="2">
        <f t="shared" si="16"/>
        <v>9.3523910358214321E-2</v>
      </c>
      <c r="X70" s="2">
        <f t="shared" si="17"/>
        <v>9.3523910358214321E-2</v>
      </c>
      <c r="Y70" s="4" t="s">
        <v>32</v>
      </c>
      <c r="Z70" t="s">
        <v>35</v>
      </c>
    </row>
    <row r="71" spans="1:26" x14ac:dyDescent="0.2">
      <c r="A71" s="6">
        <v>45376</v>
      </c>
      <c r="B71" t="s">
        <v>22</v>
      </c>
      <c r="C71" s="1" t="s">
        <v>23</v>
      </c>
      <c r="D71">
        <v>1</v>
      </c>
      <c r="E71">
        <v>3</v>
      </c>
      <c r="F71" t="s">
        <v>29</v>
      </c>
      <c r="G71">
        <v>26</v>
      </c>
      <c r="H71">
        <v>83.089399999999998</v>
      </c>
      <c r="I71">
        <v>4</v>
      </c>
      <c r="J71">
        <v>14144</v>
      </c>
      <c r="K71">
        <v>16132</v>
      </c>
      <c r="L71">
        <v>18860</v>
      </c>
      <c r="M71">
        <v>18717</v>
      </c>
      <c r="N71" s="4">
        <f t="shared" si="12"/>
        <v>2.0487124276442925</v>
      </c>
      <c r="O71" s="4">
        <f t="shared" si="21"/>
        <v>2.3366677660320789</v>
      </c>
      <c r="P71" s="4">
        <f t="shared" si="18"/>
        <v>2.7318096991919791</v>
      </c>
      <c r="Q71" s="4">
        <f t="shared" si="13"/>
        <v>2.7110966139860166</v>
      </c>
      <c r="R71" s="2">
        <f t="shared" si="19"/>
        <v>0.14055429864253385</v>
      </c>
      <c r="S71" s="4">
        <f t="shared" si="14"/>
        <v>0.14055429864253385</v>
      </c>
      <c r="T71" s="4">
        <f>Tableau1[[#This Row],[Surface_calculated_mm2_170625]]-Tableau1[[#This Row],[Surface_calculated_mm2_250324]]</f>
        <v>0.66238418634172413</v>
      </c>
      <c r="U71" s="4">
        <f t="shared" si="15"/>
        <v>0.33342760180995462</v>
      </c>
      <c r="V71" s="4">
        <f t="shared" si="20"/>
        <v>0.33342760180995462</v>
      </c>
      <c r="W71" s="2">
        <f t="shared" si="16"/>
        <v>0.3233173076923076</v>
      </c>
      <c r="X71" s="2">
        <f t="shared" si="17"/>
        <v>0.3233173076923076</v>
      </c>
      <c r="Y71" s="4" t="s">
        <v>25</v>
      </c>
    </row>
    <row r="72" spans="1:26" x14ac:dyDescent="0.2">
      <c r="A72" s="6">
        <v>45376</v>
      </c>
      <c r="B72" t="s">
        <v>22</v>
      </c>
      <c r="C72" s="1" t="s">
        <v>23</v>
      </c>
      <c r="D72">
        <v>1</v>
      </c>
      <c r="E72">
        <v>3</v>
      </c>
      <c r="F72" t="s">
        <v>28</v>
      </c>
      <c r="G72">
        <v>27</v>
      </c>
      <c r="H72">
        <v>83.089399999999998</v>
      </c>
      <c r="I72">
        <v>5</v>
      </c>
      <c r="J72">
        <v>6974</v>
      </c>
      <c r="K72">
        <v>7390</v>
      </c>
      <c r="L72">
        <v>7855</v>
      </c>
      <c r="M72">
        <v>8997</v>
      </c>
      <c r="N72" s="4">
        <f t="shared" si="12"/>
        <v>1.0101612323523257</v>
      </c>
      <c r="O72" s="4">
        <f t="shared" si="21"/>
        <v>1.0704174802242166</v>
      </c>
      <c r="P72" s="4">
        <f t="shared" si="18"/>
        <v>1.1377712188310178</v>
      </c>
      <c r="Q72" s="4">
        <f t="shared" si="13"/>
        <v>1.3031862069793338</v>
      </c>
      <c r="R72" s="2">
        <f t="shared" si="19"/>
        <v>5.9650129050759892E-2</v>
      </c>
      <c r="S72" s="4">
        <f t="shared" si="14"/>
        <v>5.9650129050759892E-2</v>
      </c>
      <c r="T72" s="4">
        <f>Tableau1[[#This Row],[Surface_calculated_mm2_170625]]-Tableau1[[#This Row],[Surface_calculated_mm2_250324]]</f>
        <v>0.29302497462700816</v>
      </c>
      <c r="U72" s="4">
        <f t="shared" si="15"/>
        <v>0.12632635503297965</v>
      </c>
      <c r="V72" s="4">
        <f t="shared" si="20"/>
        <v>0.12632635503297965</v>
      </c>
      <c r="W72" s="2">
        <f t="shared" si="16"/>
        <v>0.29007743045597933</v>
      </c>
      <c r="X72" s="2">
        <f t="shared" si="17"/>
        <v>0.29007743045597933</v>
      </c>
      <c r="Y72" s="4" t="s">
        <v>25</v>
      </c>
    </row>
    <row r="73" spans="1:26" x14ac:dyDescent="0.2">
      <c r="A73" s="6">
        <v>45376</v>
      </c>
      <c r="B73" t="s">
        <v>22</v>
      </c>
      <c r="C73" s="1" t="s">
        <v>23</v>
      </c>
      <c r="D73">
        <v>1</v>
      </c>
      <c r="E73">
        <v>3</v>
      </c>
      <c r="F73" t="s">
        <v>29</v>
      </c>
      <c r="G73">
        <v>27</v>
      </c>
      <c r="H73">
        <v>83.089399999999998</v>
      </c>
      <c r="I73">
        <v>6</v>
      </c>
      <c r="J73">
        <v>8222</v>
      </c>
      <c r="K73">
        <v>7853</v>
      </c>
      <c r="L73">
        <v>8735</v>
      </c>
      <c r="M73">
        <v>9366</v>
      </c>
      <c r="N73" s="4">
        <f t="shared" si="12"/>
        <v>1.1909299759679985</v>
      </c>
      <c r="O73" s="4">
        <f t="shared" si="21"/>
        <v>1.1374815253316337</v>
      </c>
      <c r="P73" s="4">
        <f t="shared" si="18"/>
        <v>1.2652363585600179</v>
      </c>
      <c r="Q73" s="4">
        <f t="shared" si="13"/>
        <v>1.3566346576156987</v>
      </c>
      <c r="R73" s="2">
        <f t="shared" si="19"/>
        <v>-4.4879591340306516E-2</v>
      </c>
      <c r="S73" s="4">
        <f t="shared" si="14"/>
        <v>0</v>
      </c>
      <c r="T73" s="4">
        <f>Tableau1[[#This Row],[Surface_calculated_mm2_170625]]-Tableau1[[#This Row],[Surface_calculated_mm2_250324]]</f>
        <v>0.16570468164770014</v>
      </c>
      <c r="U73" s="4">
        <f t="shared" si="15"/>
        <v>6.2393578204816356E-2</v>
      </c>
      <c r="V73" s="4">
        <f t="shared" si="20"/>
        <v>6.2393578204816356E-2</v>
      </c>
      <c r="W73" s="2">
        <f t="shared" si="16"/>
        <v>0.13913889564582829</v>
      </c>
      <c r="X73" s="2">
        <f t="shared" si="17"/>
        <v>0.13913889564582829</v>
      </c>
      <c r="Y73" s="4" t="s">
        <v>25</v>
      </c>
    </row>
    <row r="74" spans="1:26" x14ac:dyDescent="0.2">
      <c r="A74" s="6">
        <v>45376</v>
      </c>
      <c r="B74" t="s">
        <v>22</v>
      </c>
      <c r="C74" s="1" t="s">
        <v>23</v>
      </c>
      <c r="D74">
        <v>1</v>
      </c>
      <c r="E74">
        <v>3</v>
      </c>
      <c r="F74" t="s">
        <v>29</v>
      </c>
      <c r="G74">
        <v>28</v>
      </c>
      <c r="H74">
        <v>83.089399999999998</v>
      </c>
      <c r="I74">
        <v>7</v>
      </c>
      <c r="J74">
        <v>12201</v>
      </c>
      <c r="K74">
        <v>12688</v>
      </c>
      <c r="L74">
        <v>13783</v>
      </c>
      <c r="M74">
        <v>13254</v>
      </c>
      <c r="N74" s="4">
        <f t="shared" si="12"/>
        <v>1.7672751929926478</v>
      </c>
      <c r="O74" s="4">
        <f t="shared" si="21"/>
        <v>1.837815560092674</v>
      </c>
      <c r="P74" s="4">
        <f t="shared" si="18"/>
        <v>1.996422751005464</v>
      </c>
      <c r="Q74" s="4">
        <f t="shared" si="13"/>
        <v>1.9197988204183718</v>
      </c>
      <c r="R74" s="2">
        <f t="shared" si="19"/>
        <v>3.9914761085156965E-2</v>
      </c>
      <c r="S74" s="4">
        <f t="shared" si="14"/>
        <v>3.9914761085156965E-2</v>
      </c>
      <c r="T74" s="4">
        <f>Tableau1[[#This Row],[Surface_calculated_mm2_170625]]-Tableau1[[#This Row],[Surface_calculated_mm2_250324]]</f>
        <v>0.15252362742572401</v>
      </c>
      <c r="U74" s="4">
        <f t="shared" si="15"/>
        <v>0.12966150315547911</v>
      </c>
      <c r="V74" s="4">
        <f t="shared" si="20"/>
        <v>0.12966150315547911</v>
      </c>
      <c r="W74" s="2">
        <f t="shared" si="16"/>
        <v>8.6304401278583742E-2</v>
      </c>
      <c r="X74" s="2">
        <f t="shared" si="17"/>
        <v>8.6304401278583742E-2</v>
      </c>
      <c r="Y74" s="4" t="s">
        <v>25</v>
      </c>
    </row>
    <row r="75" spans="1:26" x14ac:dyDescent="0.2">
      <c r="A75" s="6">
        <v>45376</v>
      </c>
      <c r="B75" t="s">
        <v>22</v>
      </c>
      <c r="C75" s="1" t="s">
        <v>23</v>
      </c>
      <c r="D75">
        <v>1</v>
      </c>
      <c r="E75">
        <v>3</v>
      </c>
      <c r="F75" t="s">
        <v>26</v>
      </c>
      <c r="G75">
        <v>27</v>
      </c>
      <c r="H75">
        <v>83.089399999999998</v>
      </c>
      <c r="I75">
        <v>8</v>
      </c>
      <c r="J75">
        <v>4862</v>
      </c>
      <c r="K75">
        <v>5770</v>
      </c>
      <c r="L75">
        <v>6652</v>
      </c>
      <c r="M75">
        <v>6565</v>
      </c>
      <c r="N75" s="4">
        <f t="shared" si="12"/>
        <v>0.70424489700272552</v>
      </c>
      <c r="O75" s="4">
        <f t="shared" si="21"/>
        <v>0.83576574572310292</v>
      </c>
      <c r="P75" s="4">
        <f t="shared" si="18"/>
        <v>0.96352057895148702</v>
      </c>
      <c r="Q75" s="4">
        <f t="shared" si="13"/>
        <v>0.95091891172827903</v>
      </c>
      <c r="R75" s="2">
        <f t="shared" si="19"/>
        <v>0.18675442204853973</v>
      </c>
      <c r="S75" s="4">
        <f t="shared" si="14"/>
        <v>0.18675442204853973</v>
      </c>
      <c r="T75" s="4">
        <f>Tableau1[[#This Row],[Surface_calculated_mm2_170625]]-Tableau1[[#This Row],[Surface_calculated_mm2_250324]]</f>
        <v>0.2466740147255535</v>
      </c>
      <c r="U75" s="4">
        <f t="shared" si="15"/>
        <v>0.36816125051419163</v>
      </c>
      <c r="V75" s="4">
        <f t="shared" si="20"/>
        <v>0.36816125051419163</v>
      </c>
      <c r="W75" s="2">
        <f t="shared" si="16"/>
        <v>0.35026737967914429</v>
      </c>
      <c r="X75" s="2">
        <f t="shared" si="17"/>
        <v>0.35026737967914429</v>
      </c>
      <c r="Y75" s="4" t="s">
        <v>25</v>
      </c>
    </row>
    <row r="76" spans="1:26" x14ac:dyDescent="0.2">
      <c r="A76" s="6">
        <v>45376</v>
      </c>
      <c r="B76" t="s">
        <v>22</v>
      </c>
      <c r="C76" s="1" t="s">
        <v>23</v>
      </c>
      <c r="D76">
        <v>1</v>
      </c>
      <c r="E76">
        <v>3</v>
      </c>
      <c r="F76" t="s">
        <v>26</v>
      </c>
      <c r="G76">
        <v>27</v>
      </c>
      <c r="H76">
        <v>83.089399999999998</v>
      </c>
      <c r="I76">
        <v>9</v>
      </c>
      <c r="J76">
        <v>4836</v>
      </c>
      <c r="K76">
        <v>4456</v>
      </c>
      <c r="L76">
        <v>5009</v>
      </c>
      <c r="M76">
        <v>5528</v>
      </c>
      <c r="N76" s="4">
        <f t="shared" si="12"/>
        <v>0.70047888151073234</v>
      </c>
      <c r="O76" s="4">
        <f t="shared" si="21"/>
        <v>0.64543711662775505</v>
      </c>
      <c r="P76" s="4">
        <f t="shared" si="18"/>
        <v>0.72553736920745615</v>
      </c>
      <c r="Q76" s="4">
        <f t="shared" si="13"/>
        <v>0.8007128322976278</v>
      </c>
      <c r="R76" s="2">
        <f t="shared" si="19"/>
        <v>-7.8577336641852749E-2</v>
      </c>
      <c r="S76" s="4">
        <f t="shared" si="14"/>
        <v>0</v>
      </c>
      <c r="T76" s="4">
        <f>Tableau1[[#This Row],[Surface_calculated_mm2_170625]]-Tableau1[[#This Row],[Surface_calculated_mm2_250324]]</f>
        <v>0.10023395078689545</v>
      </c>
      <c r="U76" s="4">
        <f t="shared" si="15"/>
        <v>3.5773366418527602E-2</v>
      </c>
      <c r="V76" s="4">
        <f t="shared" si="20"/>
        <v>3.5773366418527602E-2</v>
      </c>
      <c r="W76" s="2">
        <f t="shared" si="16"/>
        <v>0.14309346567411071</v>
      </c>
      <c r="X76" s="2">
        <f t="shared" si="17"/>
        <v>0.14309346567411071</v>
      </c>
      <c r="Y76" s="4" t="s">
        <v>25</v>
      </c>
    </row>
    <row r="77" spans="1:26" x14ac:dyDescent="0.2">
      <c r="A77" s="6">
        <v>45376</v>
      </c>
      <c r="B77" t="s">
        <v>22</v>
      </c>
      <c r="C77" s="1" t="s">
        <v>23</v>
      </c>
      <c r="D77">
        <v>1</v>
      </c>
      <c r="E77">
        <v>3</v>
      </c>
      <c r="F77" t="s">
        <v>26</v>
      </c>
      <c r="G77">
        <v>28</v>
      </c>
      <c r="H77">
        <v>83.089399999999998</v>
      </c>
      <c r="I77">
        <v>10</v>
      </c>
      <c r="J77">
        <v>21044</v>
      </c>
      <c r="K77">
        <v>21442</v>
      </c>
      <c r="L77">
        <v>21998</v>
      </c>
      <c r="M77">
        <v>23341</v>
      </c>
      <c r="N77" s="4">
        <f t="shared" si="12"/>
        <v>3.0481550005194067</v>
      </c>
      <c r="O77" s="4">
        <f t="shared" si="21"/>
        <v>3.1058040068968409</v>
      </c>
      <c r="P77" s="4">
        <f t="shared" si="18"/>
        <v>3.1863387997256183</v>
      </c>
      <c r="Q77" s="4">
        <f t="shared" si="13"/>
        <v>3.3808679845620353</v>
      </c>
      <c r="R77" s="2">
        <f t="shared" si="19"/>
        <v>1.8912754229234007E-2</v>
      </c>
      <c r="S77" s="4">
        <f t="shared" si="14"/>
        <v>1.8912754229234007E-2</v>
      </c>
      <c r="T77" s="4">
        <f>Tableau1[[#This Row],[Surface_calculated_mm2_170625]]-Tableau1[[#This Row],[Surface_calculated_mm2_250324]]</f>
        <v>0.33271298404262861</v>
      </c>
      <c r="U77" s="4">
        <f t="shared" si="15"/>
        <v>4.533358677057598E-2</v>
      </c>
      <c r="V77" s="4">
        <f t="shared" si="20"/>
        <v>4.533358677057598E-2</v>
      </c>
      <c r="W77" s="2">
        <f t="shared" si="16"/>
        <v>0.10915225242349362</v>
      </c>
      <c r="X77" s="2">
        <f t="shared" si="17"/>
        <v>0.10915225242349362</v>
      </c>
      <c r="Y77" s="4" t="s">
        <v>25</v>
      </c>
    </row>
    <row r="78" spans="1:26" x14ac:dyDescent="0.2">
      <c r="A78" s="6">
        <v>45376</v>
      </c>
      <c r="B78" t="s">
        <v>22</v>
      </c>
      <c r="C78" s="1" t="s">
        <v>23</v>
      </c>
      <c r="D78">
        <v>1</v>
      </c>
      <c r="E78">
        <v>3</v>
      </c>
      <c r="F78" t="s">
        <v>27</v>
      </c>
      <c r="G78">
        <v>28</v>
      </c>
      <c r="H78">
        <v>83.089399999999998</v>
      </c>
      <c r="I78">
        <v>11</v>
      </c>
      <c r="J78">
        <v>3169</v>
      </c>
      <c r="K78">
        <v>933</v>
      </c>
      <c r="L78">
        <v>3169</v>
      </c>
      <c r="M78">
        <v>5585</v>
      </c>
      <c r="N78" s="4">
        <f>J78/H78^2</f>
        <v>0.45901934977409237</v>
      </c>
      <c r="O78" s="4">
        <f t="shared" si="21"/>
        <v>0.13514201746267851</v>
      </c>
      <c r="P78" s="4">
        <f t="shared" si="18"/>
        <v>0.45901934977409237</v>
      </c>
      <c r="Q78" s="4">
        <f t="shared" si="13"/>
        <v>0.80896909703007447</v>
      </c>
      <c r="R78" s="2">
        <f t="shared" si="19"/>
        <v>-0.7055853581571474</v>
      </c>
      <c r="S78" s="4">
        <f t="shared" si="14"/>
        <v>0</v>
      </c>
      <c r="T78" s="4">
        <f>Tableau1[[#This Row],[Surface_calculated_mm2_170625]]-Tableau1[[#This Row],[Surface_calculated_mm2_250324]]</f>
        <v>0.3499497472559821</v>
      </c>
      <c r="U78" s="4">
        <f t="shared" si="15"/>
        <v>0</v>
      </c>
      <c r="V78" s="4">
        <f t="shared" si="20"/>
        <v>0</v>
      </c>
      <c r="W78" s="2">
        <f t="shared" si="16"/>
        <v>0.76238561060271393</v>
      </c>
      <c r="X78" s="2">
        <f t="shared" si="17"/>
        <v>0.76238561060271393</v>
      </c>
      <c r="Y78" s="4" t="s">
        <v>32</v>
      </c>
      <c r="Z78" t="s">
        <v>35</v>
      </c>
    </row>
    <row r="79" spans="1:26" x14ac:dyDescent="0.2">
      <c r="A79" s="6">
        <v>45376</v>
      </c>
      <c r="B79" t="s">
        <v>22</v>
      </c>
      <c r="C79" s="1" t="s">
        <v>23</v>
      </c>
      <c r="D79">
        <v>1</v>
      </c>
      <c r="E79">
        <v>3</v>
      </c>
      <c r="F79" t="s">
        <v>27</v>
      </c>
      <c r="G79">
        <v>29</v>
      </c>
      <c r="H79">
        <v>83.089399999999998</v>
      </c>
      <c r="I79">
        <v>12</v>
      </c>
      <c r="J79">
        <v>12783</v>
      </c>
      <c r="K79">
        <v>13119</v>
      </c>
      <c r="L79">
        <v>13630</v>
      </c>
      <c r="M79">
        <v>14382</v>
      </c>
      <c r="N79" s="4">
        <f t="shared" si="12"/>
        <v>1.8515760013134184</v>
      </c>
      <c r="O79" s="4">
        <f t="shared" si="21"/>
        <v>1.9002445092099456</v>
      </c>
      <c r="P79" s="4">
        <f t="shared" si="18"/>
        <v>1.9742611983025808</v>
      </c>
      <c r="Q79" s="4">
        <f t="shared" si="13"/>
        <v>2.0831859540709994</v>
      </c>
      <c r="R79" s="2">
        <f t="shared" si="19"/>
        <v>2.6284909645623043E-2</v>
      </c>
      <c r="S79" s="4">
        <f t="shared" si="14"/>
        <v>2.6284909645623043E-2</v>
      </c>
      <c r="T79" s="4">
        <f>Tableau1[[#This Row],[Surface_calculated_mm2_170625]]-Tableau1[[#This Row],[Surface_calculated_mm2_250324]]</f>
        <v>0.23160995275758101</v>
      </c>
      <c r="U79" s="4">
        <f t="shared" si="15"/>
        <v>6.625987639834148E-2</v>
      </c>
      <c r="V79" s="4">
        <f t="shared" si="20"/>
        <v>6.625987639834148E-2</v>
      </c>
      <c r="W79" s="2">
        <f t="shared" si="16"/>
        <v>0.12508800750997426</v>
      </c>
      <c r="X79" s="2">
        <f t="shared" si="17"/>
        <v>0.12508800750997426</v>
      </c>
      <c r="Y79" s="4" t="s">
        <v>25</v>
      </c>
    </row>
    <row r="80" spans="1:26" x14ac:dyDescent="0.2">
      <c r="A80" s="6">
        <v>45376</v>
      </c>
      <c r="B80" t="s">
        <v>22</v>
      </c>
      <c r="C80" s="1" t="s">
        <v>23</v>
      </c>
      <c r="D80">
        <v>1</v>
      </c>
      <c r="E80">
        <v>4</v>
      </c>
      <c r="F80" t="s">
        <v>31</v>
      </c>
      <c r="G80">
        <v>31</v>
      </c>
      <c r="H80">
        <v>88.8977</v>
      </c>
      <c r="I80">
        <v>1</v>
      </c>
      <c r="J80">
        <v>7951</v>
      </c>
      <c r="K80">
        <v>9291</v>
      </c>
      <c r="L80">
        <v>9812</v>
      </c>
      <c r="M80">
        <v>13197</v>
      </c>
      <c r="N80" s="4">
        <f t="shared" si="12"/>
        <v>1.0060989684938033</v>
      </c>
      <c r="O80" s="4">
        <f t="shared" ref="O80:O88" si="22">K80/H80^2</f>
        <v>1.1756591015313707</v>
      </c>
      <c r="P80" s="4">
        <f t="shared" si="18"/>
        <v>1.2415850935556785</v>
      </c>
      <c r="Q80" s="4">
        <f t="shared" si="13"/>
        <v>1.6699142355946075</v>
      </c>
      <c r="R80" s="2">
        <f t="shared" si="19"/>
        <v>0.16853226009307024</v>
      </c>
      <c r="S80" s="4">
        <f t="shared" si="14"/>
        <v>0.16853226009307024</v>
      </c>
      <c r="T80" s="4">
        <f>Tableau1[[#This Row],[Surface_calculated_mm2_170625]]-Tableau1[[#This Row],[Surface_calculated_mm2_250324]]</f>
        <v>0.66381526710080418</v>
      </c>
      <c r="U80" s="4">
        <f t="shared" si="15"/>
        <v>0.23405860898000269</v>
      </c>
      <c r="V80" s="4">
        <f t="shared" si="20"/>
        <v>0.23405860898000269</v>
      </c>
      <c r="W80" s="2">
        <f t="shared" si="16"/>
        <v>0.6597912212300342</v>
      </c>
      <c r="X80" s="2">
        <f t="shared" si="17"/>
        <v>0.6597912212300342</v>
      </c>
      <c r="Y80" s="4" t="s">
        <v>25</v>
      </c>
    </row>
    <row r="81" spans="1:26" x14ac:dyDescent="0.2">
      <c r="A81" s="6">
        <v>45376</v>
      </c>
      <c r="B81" t="s">
        <v>22</v>
      </c>
      <c r="C81" s="1" t="s">
        <v>23</v>
      </c>
      <c r="D81">
        <v>1</v>
      </c>
      <c r="E81">
        <v>4</v>
      </c>
      <c r="F81" t="s">
        <v>29</v>
      </c>
      <c r="G81">
        <v>32</v>
      </c>
      <c r="H81">
        <v>88.8977</v>
      </c>
      <c r="I81">
        <v>2</v>
      </c>
      <c r="J81">
        <v>7683</v>
      </c>
      <c r="K81">
        <v>10707</v>
      </c>
      <c r="L81">
        <v>11342</v>
      </c>
      <c r="M81">
        <v>11231</v>
      </c>
      <c r="N81" s="4">
        <f t="shared" si="12"/>
        <v>0.97218694188628996</v>
      </c>
      <c r="O81" s="4">
        <f t="shared" si="22"/>
        <v>1.3548360779352475</v>
      </c>
      <c r="P81" s="4">
        <f t="shared" si="18"/>
        <v>1.4351873350090201</v>
      </c>
      <c r="Q81" s="4">
        <f t="shared" si="13"/>
        <v>1.4211416821976992</v>
      </c>
      <c r="R81" s="2">
        <f t="shared" si="19"/>
        <v>0.3935962514642718</v>
      </c>
      <c r="S81" s="4">
        <f t="shared" si="14"/>
        <v>0.3935962514642718</v>
      </c>
      <c r="T81" s="4">
        <f>Tableau1[[#This Row],[Surface_calculated_mm2_170625]]-Tableau1[[#This Row],[Surface_calculated_mm2_250324]]</f>
        <v>0.44895474031140925</v>
      </c>
      <c r="U81" s="4">
        <f t="shared" si="15"/>
        <v>0.47624625797214637</v>
      </c>
      <c r="V81" s="4">
        <f t="shared" si="20"/>
        <v>0.47624625797214637</v>
      </c>
      <c r="W81" s="2">
        <f t="shared" si="16"/>
        <v>0.46179877651958878</v>
      </c>
      <c r="X81" s="2">
        <f t="shared" si="17"/>
        <v>0.46179877651958878</v>
      </c>
      <c r="Y81" s="4" t="s">
        <v>25</v>
      </c>
    </row>
    <row r="82" spans="1:26" x14ac:dyDescent="0.2">
      <c r="A82" s="6">
        <v>45376</v>
      </c>
      <c r="B82" t="s">
        <v>22</v>
      </c>
      <c r="C82" s="1" t="s">
        <v>23</v>
      </c>
      <c r="D82">
        <v>1</v>
      </c>
      <c r="E82">
        <v>4</v>
      </c>
      <c r="F82" t="s">
        <v>27</v>
      </c>
      <c r="G82">
        <v>35</v>
      </c>
      <c r="H82">
        <v>88.8977</v>
      </c>
      <c r="I82">
        <v>3</v>
      </c>
      <c r="J82">
        <v>19038</v>
      </c>
      <c r="K82">
        <v>19992</v>
      </c>
      <c r="L82">
        <v>21269</v>
      </c>
      <c r="M82">
        <v>22605</v>
      </c>
      <c r="N82" s="4">
        <f t="shared" si="12"/>
        <v>2.4090192632605998</v>
      </c>
      <c r="O82" s="4">
        <f t="shared" si="22"/>
        <v>2.5297359549903304</v>
      </c>
      <c r="P82" s="4">
        <f t="shared" si="18"/>
        <v>2.6913242310268779</v>
      </c>
      <c r="Q82" s="4">
        <f t="shared" si="13"/>
        <v>2.8603782144135863</v>
      </c>
      <c r="R82" s="2">
        <f t="shared" si="19"/>
        <v>5.0110305704380714E-2</v>
      </c>
      <c r="S82" s="4">
        <f t="shared" si="14"/>
        <v>5.0110305704380714E-2</v>
      </c>
      <c r="T82" s="4">
        <f>Tableau1[[#This Row],[Surface_calculated_mm2_170625]]-Tableau1[[#This Row],[Surface_calculated_mm2_250324]]</f>
        <v>0.45135895115298652</v>
      </c>
      <c r="U82" s="4">
        <f t="shared" si="15"/>
        <v>0.11718667927303299</v>
      </c>
      <c r="V82" s="4">
        <f t="shared" si="20"/>
        <v>0.11718667927303299</v>
      </c>
      <c r="W82" s="2">
        <f t="shared" si="16"/>
        <v>0.18736211786952406</v>
      </c>
      <c r="X82" s="2">
        <f t="shared" si="17"/>
        <v>0.18736211786952406</v>
      </c>
      <c r="Y82" s="4" t="s">
        <v>25</v>
      </c>
    </row>
    <row r="83" spans="1:26" x14ac:dyDescent="0.2">
      <c r="A83" s="6">
        <v>45376</v>
      </c>
      <c r="B83" t="s">
        <v>22</v>
      </c>
      <c r="C83" s="1" t="s">
        <v>23</v>
      </c>
      <c r="D83">
        <v>1</v>
      </c>
      <c r="E83">
        <v>4</v>
      </c>
      <c r="F83" t="s">
        <v>27</v>
      </c>
      <c r="G83">
        <v>35</v>
      </c>
      <c r="H83">
        <v>88.8977</v>
      </c>
      <c r="I83">
        <v>4</v>
      </c>
      <c r="J83">
        <v>9011</v>
      </c>
      <c r="K83">
        <v>9511</v>
      </c>
      <c r="L83">
        <v>9677</v>
      </c>
      <c r="M83">
        <v>10241</v>
      </c>
      <c r="N83" s="4">
        <f t="shared" si="12"/>
        <v>1.1402286259712819</v>
      </c>
      <c r="O83" s="4">
        <f t="shared" si="22"/>
        <v>1.2034973323285831</v>
      </c>
      <c r="P83" s="4">
        <f t="shared" si="18"/>
        <v>1.2245025428392071</v>
      </c>
      <c r="Q83" s="4">
        <f t="shared" si="13"/>
        <v>1.2958696436102428</v>
      </c>
      <c r="R83" s="2">
        <f t="shared" si="19"/>
        <v>5.5487737210076583E-2</v>
      </c>
      <c r="S83" s="4">
        <f t="shared" si="14"/>
        <v>5.5487737210076583E-2</v>
      </c>
      <c r="T83" s="4">
        <f>Tableau1[[#This Row],[Surface_calculated_mm2_170625]]-Tableau1[[#This Row],[Surface_calculated_mm2_250324]]</f>
        <v>0.15564101763896088</v>
      </c>
      <c r="U83" s="4">
        <f t="shared" si="15"/>
        <v>7.3909665963821994E-2</v>
      </c>
      <c r="V83" s="4">
        <f t="shared" si="20"/>
        <v>7.3909665963821994E-2</v>
      </c>
      <c r="W83" s="2">
        <f t="shared" si="16"/>
        <v>0.13649983353678835</v>
      </c>
      <c r="X83" s="2">
        <f t="shared" si="17"/>
        <v>0.13649983353678835</v>
      </c>
      <c r="Y83" s="4" t="s">
        <v>25</v>
      </c>
    </row>
    <row r="84" spans="1:26" x14ac:dyDescent="0.2">
      <c r="A84" s="6">
        <v>45376</v>
      </c>
      <c r="B84" t="s">
        <v>22</v>
      </c>
      <c r="C84" s="1" t="s">
        <v>23</v>
      </c>
      <c r="D84">
        <v>1</v>
      </c>
      <c r="E84">
        <v>4</v>
      </c>
      <c r="F84" t="s">
        <v>27</v>
      </c>
      <c r="G84">
        <v>35</v>
      </c>
      <c r="H84">
        <v>88.8977</v>
      </c>
      <c r="I84">
        <v>5</v>
      </c>
      <c r="J84">
        <v>14326</v>
      </c>
      <c r="K84">
        <v>15646</v>
      </c>
      <c r="L84">
        <v>15459</v>
      </c>
      <c r="M84">
        <v>17304</v>
      </c>
      <c r="N84" s="4">
        <f t="shared" si="12"/>
        <v>1.8127749745493935</v>
      </c>
      <c r="O84" s="4">
        <f t="shared" si="22"/>
        <v>1.9798043593326686</v>
      </c>
      <c r="P84" s="4">
        <f t="shared" si="18"/>
        <v>1.956141863155038</v>
      </c>
      <c r="Q84" s="4">
        <f t="shared" si="13"/>
        <v>2.1896033896134792</v>
      </c>
      <c r="R84" s="2">
        <f t="shared" si="19"/>
        <v>9.2140164735446034E-2</v>
      </c>
      <c r="S84" s="4">
        <f t="shared" si="14"/>
        <v>9.2140164735446034E-2</v>
      </c>
      <c r="T84" s="4">
        <f>Tableau1[[#This Row],[Surface_calculated_mm2_170625]]-Tableau1[[#This Row],[Surface_calculated_mm2_250324]]</f>
        <v>0.37682841506408571</v>
      </c>
      <c r="U84" s="4">
        <f t="shared" si="15"/>
        <v>7.9086974731257864E-2</v>
      </c>
      <c r="V84" s="4">
        <f t="shared" si="20"/>
        <v>7.9086974731257864E-2</v>
      </c>
      <c r="W84" s="2">
        <f t="shared" si="16"/>
        <v>0.20787379589557439</v>
      </c>
      <c r="X84" s="2">
        <f t="shared" si="17"/>
        <v>0.20787379589557439</v>
      </c>
      <c r="Y84" s="4" t="s">
        <v>25</v>
      </c>
    </row>
    <row r="85" spans="1:26" x14ac:dyDescent="0.2">
      <c r="A85" s="6">
        <v>45376</v>
      </c>
      <c r="B85" t="s">
        <v>22</v>
      </c>
      <c r="C85" s="1" t="s">
        <v>23</v>
      </c>
      <c r="D85">
        <v>1</v>
      </c>
      <c r="E85">
        <v>4</v>
      </c>
      <c r="F85" t="s">
        <v>27</v>
      </c>
      <c r="G85">
        <v>35</v>
      </c>
      <c r="H85">
        <v>88.8977</v>
      </c>
      <c r="I85">
        <v>6</v>
      </c>
      <c r="J85">
        <v>8337</v>
      </c>
      <c r="K85">
        <v>9171</v>
      </c>
      <c r="L85">
        <v>9610</v>
      </c>
      <c r="M85">
        <v>10636</v>
      </c>
      <c r="N85" s="4">
        <f t="shared" si="12"/>
        <v>1.05494240980164</v>
      </c>
      <c r="O85" s="4">
        <f t="shared" si="22"/>
        <v>1.1604746120056184</v>
      </c>
      <c r="P85" s="4">
        <f t="shared" si="18"/>
        <v>1.2160245361873288</v>
      </c>
      <c r="Q85" s="4">
        <f t="shared" si="13"/>
        <v>1.3458519216325107</v>
      </c>
      <c r="R85" s="2">
        <f t="shared" si="19"/>
        <v>0.10003598416696656</v>
      </c>
      <c r="S85" s="4">
        <f t="shared" si="14"/>
        <v>0.10003598416696656</v>
      </c>
      <c r="T85" s="4">
        <f>Tableau1[[#This Row],[Surface_calculated_mm2_170625]]-Tableau1[[#This Row],[Surface_calculated_mm2_250324]]</f>
        <v>0.29090951183087066</v>
      </c>
      <c r="U85" s="4">
        <f t="shared" si="15"/>
        <v>0.15269281516132896</v>
      </c>
      <c r="V85" s="4">
        <f t="shared" si="20"/>
        <v>0.15269281516132896</v>
      </c>
      <c r="W85" s="2">
        <f t="shared" si="16"/>
        <v>0.27575866618687761</v>
      </c>
      <c r="X85" s="2">
        <f t="shared" si="17"/>
        <v>0.27575866618687761</v>
      </c>
      <c r="Y85" s="4" t="s">
        <v>25</v>
      </c>
    </row>
    <row r="86" spans="1:26" x14ac:dyDescent="0.2">
      <c r="A86" s="6">
        <v>45376</v>
      </c>
      <c r="B86" t="s">
        <v>22</v>
      </c>
      <c r="C86" s="1" t="s">
        <v>23</v>
      </c>
      <c r="D86">
        <v>1</v>
      </c>
      <c r="E86">
        <v>4</v>
      </c>
      <c r="F86" t="s">
        <v>31</v>
      </c>
      <c r="G86">
        <v>35</v>
      </c>
      <c r="H86">
        <v>88.8977</v>
      </c>
      <c r="I86">
        <v>7</v>
      </c>
      <c r="J86">
        <v>3836</v>
      </c>
      <c r="K86">
        <v>3806</v>
      </c>
      <c r="L86">
        <v>3855</v>
      </c>
      <c r="M86">
        <v>5254</v>
      </c>
      <c r="N86" s="4">
        <f t="shared" si="12"/>
        <v>0.48539751517321467</v>
      </c>
      <c r="O86" s="4">
        <f t="shared" si="22"/>
        <v>0.48160139279177661</v>
      </c>
      <c r="P86" s="4">
        <f t="shared" si="18"/>
        <v>0.4878017260147921</v>
      </c>
      <c r="Q86" s="4">
        <f t="shared" si="13"/>
        <v>0.66482756640252083</v>
      </c>
      <c r="R86" s="2">
        <f t="shared" si="19"/>
        <v>-7.8206465067778719E-3</v>
      </c>
      <c r="S86" s="4">
        <f t="shared" si="14"/>
        <v>0</v>
      </c>
      <c r="T86" s="4">
        <f>Tableau1[[#This Row],[Surface_calculated_mm2_170625]]-Tableau1[[#This Row],[Surface_calculated_mm2_250324]]</f>
        <v>0.17943005122930616</v>
      </c>
      <c r="U86" s="4">
        <f t="shared" si="15"/>
        <v>4.9530761209593153E-3</v>
      </c>
      <c r="V86" s="4">
        <f t="shared" si="20"/>
        <v>4.9530761209593153E-3</v>
      </c>
      <c r="W86" s="2">
        <f t="shared" si="16"/>
        <v>0.36965589155370182</v>
      </c>
      <c r="X86" s="2">
        <f t="shared" si="17"/>
        <v>0.36965589155370182</v>
      </c>
      <c r="Y86" s="4" t="s">
        <v>25</v>
      </c>
    </row>
    <row r="87" spans="1:26" x14ac:dyDescent="0.2">
      <c r="A87" s="6">
        <v>45376</v>
      </c>
      <c r="B87" t="s">
        <v>22</v>
      </c>
      <c r="C87" s="1" t="s">
        <v>23</v>
      </c>
      <c r="D87">
        <v>1</v>
      </c>
      <c r="E87">
        <v>4</v>
      </c>
      <c r="F87" t="s">
        <v>31</v>
      </c>
      <c r="G87">
        <v>35</v>
      </c>
      <c r="H87">
        <v>88.8977</v>
      </c>
      <c r="I87">
        <v>8</v>
      </c>
      <c r="J87">
        <v>14801</v>
      </c>
      <c r="K87">
        <v>15099</v>
      </c>
      <c r="L87">
        <v>17102</v>
      </c>
      <c r="M87">
        <v>18838</v>
      </c>
      <c r="N87" s="4">
        <f t="shared" si="12"/>
        <v>1.8728802455888296</v>
      </c>
      <c r="O87" s="4">
        <f t="shared" si="22"/>
        <v>1.9105883945777811</v>
      </c>
      <c r="P87" s="4">
        <f t="shared" si="18"/>
        <v>2.1640428322451295</v>
      </c>
      <c r="Q87" s="4">
        <f t="shared" si="13"/>
        <v>2.3837117807176793</v>
      </c>
      <c r="R87" s="2">
        <f t="shared" si="19"/>
        <v>2.0133774744949647E-2</v>
      </c>
      <c r="S87" s="4">
        <f t="shared" si="14"/>
        <v>2.0133774744949647E-2</v>
      </c>
      <c r="T87" s="4">
        <f>Tableau1[[#This Row],[Surface_calculated_mm2_170625]]-Tableau1[[#This Row],[Surface_calculated_mm2_250324]]</f>
        <v>0.51083153512884971</v>
      </c>
      <c r="U87" s="4">
        <f t="shared" si="15"/>
        <v>0.15546246875211128</v>
      </c>
      <c r="V87" s="4">
        <f t="shared" si="20"/>
        <v>0.15546246875211128</v>
      </c>
      <c r="W87" s="2">
        <f t="shared" si="16"/>
        <v>0.2727518410918181</v>
      </c>
      <c r="X87" s="2">
        <f t="shared" si="17"/>
        <v>0.2727518410918181</v>
      </c>
      <c r="Y87" s="4" t="s">
        <v>25</v>
      </c>
    </row>
    <row r="88" spans="1:26" x14ac:dyDescent="0.2">
      <c r="A88" s="6">
        <v>45376</v>
      </c>
      <c r="B88" t="s">
        <v>22</v>
      </c>
      <c r="C88" s="1" t="s">
        <v>23</v>
      </c>
      <c r="D88">
        <v>1</v>
      </c>
      <c r="E88">
        <v>4</v>
      </c>
      <c r="F88" t="s">
        <v>31</v>
      </c>
      <c r="G88">
        <v>35</v>
      </c>
      <c r="H88">
        <v>88.8977</v>
      </c>
      <c r="I88">
        <v>9</v>
      </c>
      <c r="J88">
        <v>6241</v>
      </c>
      <c r="K88">
        <v>6491</v>
      </c>
      <c r="L88">
        <v>6682</v>
      </c>
      <c r="M88">
        <v>8697</v>
      </c>
      <c r="N88" s="4">
        <f t="shared" si="12"/>
        <v>0.78971999275183336</v>
      </c>
      <c r="O88" s="4">
        <f t="shared" si="22"/>
        <v>0.82135434593048395</v>
      </c>
      <c r="P88" s="4">
        <f t="shared" si="18"/>
        <v>0.84552299175897305</v>
      </c>
      <c r="Q88" s="4">
        <f t="shared" si="13"/>
        <v>1.1004958783788967</v>
      </c>
      <c r="R88" s="2">
        <f t="shared" si="19"/>
        <v>4.0057683063611613E-2</v>
      </c>
      <c r="S88" s="4">
        <f t="shared" si="14"/>
        <v>4.0057683063611613E-2</v>
      </c>
      <c r="T88" s="4">
        <f>Tableau1[[#This Row],[Surface_calculated_mm2_170625]]-Tableau1[[#This Row],[Surface_calculated_mm2_250324]]</f>
        <v>0.31077588562706338</v>
      </c>
      <c r="U88" s="4">
        <f t="shared" si="15"/>
        <v>7.0661752924210938E-2</v>
      </c>
      <c r="V88" s="4">
        <f t="shared" si="20"/>
        <v>7.0661752924210938E-2</v>
      </c>
      <c r="W88" s="2">
        <f t="shared" si="16"/>
        <v>0.39352667841692035</v>
      </c>
      <c r="X88" s="2">
        <f t="shared" si="17"/>
        <v>0.39352667841692035</v>
      </c>
      <c r="Y88" s="4" t="s">
        <v>25</v>
      </c>
    </row>
    <row r="89" spans="1:26" x14ac:dyDescent="0.2">
      <c r="A89" s="6">
        <v>45376</v>
      </c>
      <c r="B89" t="s">
        <v>22</v>
      </c>
      <c r="C89" s="1" t="s">
        <v>23</v>
      </c>
      <c r="D89">
        <v>1</v>
      </c>
      <c r="E89">
        <v>5</v>
      </c>
      <c r="F89" t="s">
        <v>27</v>
      </c>
      <c r="G89">
        <v>35</v>
      </c>
      <c r="H89">
        <v>93.917199999999994</v>
      </c>
      <c r="I89">
        <v>1</v>
      </c>
      <c r="J89">
        <v>14064</v>
      </c>
      <c r="K89">
        <v>16225</v>
      </c>
      <c r="L89">
        <v>15522</v>
      </c>
      <c r="M89">
        <v>17367</v>
      </c>
      <c r="N89" s="4">
        <f t="shared" si="12"/>
        <v>1.5944781975925306</v>
      </c>
      <c r="O89" s="4">
        <f t="shared" ref="O89:O104" si="23">K89/H89^2</f>
        <v>1.8394773006213603</v>
      </c>
      <c r="P89" s="4">
        <f t="shared" si="18"/>
        <v>1.7597760653463639</v>
      </c>
      <c r="Q89" s="4">
        <f t="shared" si="13"/>
        <v>1.9689492930595478</v>
      </c>
      <c r="R89" s="2">
        <f t="shared" si="19"/>
        <v>0.15365472127417526</v>
      </c>
      <c r="S89" s="4">
        <f t="shared" si="14"/>
        <v>0.15365472127417526</v>
      </c>
      <c r="T89" s="4">
        <f>Tableau1[[#This Row],[Surface_calculated_mm2_170625]]-Tableau1[[#This Row],[Surface_calculated_mm2_250324]]</f>
        <v>0.37447109546701718</v>
      </c>
      <c r="U89" s="4">
        <f t="shared" si="15"/>
        <v>0.10366894197952224</v>
      </c>
      <c r="V89" s="4">
        <f t="shared" si="20"/>
        <v>0.10366894197952224</v>
      </c>
      <c r="W89" s="2">
        <f t="shared" si="16"/>
        <v>0.23485494880546079</v>
      </c>
      <c r="X89" s="2">
        <f t="shared" si="17"/>
        <v>0.23485494880546079</v>
      </c>
      <c r="Y89" s="4" t="s">
        <v>32</v>
      </c>
      <c r="Z89" t="s">
        <v>36</v>
      </c>
    </row>
    <row r="90" spans="1:26" x14ac:dyDescent="0.2">
      <c r="A90" s="6">
        <v>45376</v>
      </c>
      <c r="B90" t="s">
        <v>22</v>
      </c>
      <c r="C90" s="1" t="s">
        <v>23</v>
      </c>
      <c r="D90">
        <v>1</v>
      </c>
      <c r="E90">
        <v>5</v>
      </c>
      <c r="F90" t="s">
        <v>27</v>
      </c>
      <c r="G90">
        <v>35</v>
      </c>
      <c r="H90">
        <v>93.917199999999994</v>
      </c>
      <c r="I90">
        <v>2</v>
      </c>
      <c r="J90">
        <v>8937</v>
      </c>
      <c r="K90">
        <v>9500</v>
      </c>
      <c r="L90">
        <v>9800</v>
      </c>
      <c r="M90">
        <v>9841</v>
      </c>
      <c r="N90" s="4">
        <f t="shared" si="12"/>
        <v>1.0132147078984959</v>
      </c>
      <c r="O90" s="4">
        <f t="shared" si="23"/>
        <v>1.0770437199323835</v>
      </c>
      <c r="P90" s="4">
        <f t="shared" si="18"/>
        <v>1.1110556268776166</v>
      </c>
      <c r="Q90" s="4">
        <f t="shared" si="13"/>
        <v>1.1157039208267985</v>
      </c>
      <c r="R90" s="2">
        <f t="shared" si="19"/>
        <v>6.2996531274476908E-2</v>
      </c>
      <c r="S90" s="4">
        <f t="shared" si="14"/>
        <v>6.2996531274476908E-2</v>
      </c>
      <c r="T90" s="4">
        <f>Tableau1[[#This Row],[Surface_calculated_mm2_170625]]-Tableau1[[#This Row],[Surface_calculated_mm2_250324]]</f>
        <v>0.1024892129283026</v>
      </c>
      <c r="U90" s="4">
        <f t="shared" si="15"/>
        <v>9.656484278840774E-2</v>
      </c>
      <c r="V90" s="4">
        <f t="shared" si="20"/>
        <v>9.656484278840774E-2</v>
      </c>
      <c r="W90" s="2">
        <f t="shared" si="16"/>
        <v>0.10115251202864496</v>
      </c>
      <c r="X90" s="2">
        <f t="shared" si="17"/>
        <v>0.10115251202864496</v>
      </c>
      <c r="Y90" s="4" t="s">
        <v>32</v>
      </c>
      <c r="Z90" t="s">
        <v>35</v>
      </c>
    </row>
    <row r="91" spans="1:26" x14ac:dyDescent="0.2">
      <c r="A91" s="6">
        <v>45376</v>
      </c>
      <c r="B91" t="s">
        <v>22</v>
      </c>
      <c r="C91" s="1" t="s">
        <v>23</v>
      </c>
      <c r="D91">
        <v>1</v>
      </c>
      <c r="E91">
        <v>5</v>
      </c>
      <c r="F91" t="s">
        <v>27</v>
      </c>
      <c r="G91">
        <v>35</v>
      </c>
      <c r="H91">
        <v>93.917199999999994</v>
      </c>
      <c r="I91">
        <v>3</v>
      </c>
      <c r="J91">
        <v>18055</v>
      </c>
      <c r="K91">
        <v>20028</v>
      </c>
      <c r="L91">
        <v>20534</v>
      </c>
      <c r="M91">
        <v>19625</v>
      </c>
      <c r="N91" s="4">
        <f t="shared" si="12"/>
        <v>2.0469499329872827</v>
      </c>
      <c r="O91" s="4">
        <f t="shared" si="23"/>
        <v>2.2706349076637657</v>
      </c>
      <c r="P91" s="4">
        <f t="shared" si="18"/>
        <v>2.3280016573780591</v>
      </c>
      <c r="Q91" s="4">
        <f t="shared" si="13"/>
        <v>2.2249455793340025</v>
      </c>
      <c r="R91" s="2">
        <f t="shared" si="19"/>
        <v>0.10927720852949303</v>
      </c>
      <c r="S91" s="4">
        <f t="shared" si="14"/>
        <v>0.10927720852949303</v>
      </c>
      <c r="T91" s="4">
        <f>Tableau1[[#This Row],[Surface_calculated_mm2_170625]]-Tableau1[[#This Row],[Surface_calculated_mm2_250324]]</f>
        <v>0.17799564634671983</v>
      </c>
      <c r="U91" s="4">
        <f t="shared" si="15"/>
        <v>0.13730268623649944</v>
      </c>
      <c r="V91" s="4">
        <f t="shared" si="20"/>
        <v>0.13730268623649944</v>
      </c>
      <c r="W91" s="2">
        <f t="shared" si="16"/>
        <v>8.6956521739130238E-2</v>
      </c>
      <c r="X91" s="2">
        <f t="shared" si="17"/>
        <v>8.6956521739130238E-2</v>
      </c>
      <c r="Y91" s="4" t="s">
        <v>25</v>
      </c>
    </row>
    <row r="92" spans="1:26" x14ac:dyDescent="0.2">
      <c r="A92" s="6">
        <v>45376</v>
      </c>
      <c r="B92" t="s">
        <v>22</v>
      </c>
      <c r="C92" s="1" t="s">
        <v>23</v>
      </c>
      <c r="D92">
        <v>1</v>
      </c>
      <c r="E92">
        <v>5</v>
      </c>
      <c r="F92" t="s">
        <v>27</v>
      </c>
      <c r="G92">
        <v>35</v>
      </c>
      <c r="H92">
        <v>93.917199999999994</v>
      </c>
      <c r="I92">
        <v>4</v>
      </c>
      <c r="J92">
        <v>9296</v>
      </c>
      <c r="K92">
        <v>9876</v>
      </c>
      <c r="L92">
        <v>9799</v>
      </c>
      <c r="M92">
        <v>11505</v>
      </c>
      <c r="N92" s="4">
        <f t="shared" si="12"/>
        <v>1.053915623209625</v>
      </c>
      <c r="O92" s="4">
        <f t="shared" si="23"/>
        <v>1.1196719766370757</v>
      </c>
      <c r="P92" s="4">
        <f t="shared" si="18"/>
        <v>1.1109422538544658</v>
      </c>
      <c r="Q92" s="4">
        <f t="shared" si="13"/>
        <v>1.3043566313496917</v>
      </c>
      <c r="R92" s="2">
        <f t="shared" si="19"/>
        <v>6.2392426850258177E-2</v>
      </c>
      <c r="S92" s="4">
        <f t="shared" si="14"/>
        <v>6.2392426850258177E-2</v>
      </c>
      <c r="T92" s="4">
        <f>Tableau1[[#This Row],[Surface_calculated_mm2_170625]]-Tableau1[[#This Row],[Surface_calculated_mm2_250324]]</f>
        <v>0.25044100814006676</v>
      </c>
      <c r="U92" s="4">
        <f t="shared" si="15"/>
        <v>5.4109294320137578E-2</v>
      </c>
      <c r="V92" s="4">
        <f t="shared" si="20"/>
        <v>5.4109294320137578E-2</v>
      </c>
      <c r="W92" s="2">
        <f t="shared" si="16"/>
        <v>0.23762908777969008</v>
      </c>
      <c r="X92" s="2">
        <f t="shared" si="17"/>
        <v>0.23762908777969008</v>
      </c>
      <c r="Y92" s="4" t="s">
        <v>25</v>
      </c>
    </row>
    <row r="93" spans="1:26" x14ac:dyDescent="0.2">
      <c r="A93" s="6">
        <v>45376</v>
      </c>
      <c r="B93" t="s">
        <v>22</v>
      </c>
      <c r="C93" s="1" t="s">
        <v>23</v>
      </c>
      <c r="D93">
        <v>1</v>
      </c>
      <c r="E93">
        <v>5</v>
      </c>
      <c r="F93" t="s">
        <v>26</v>
      </c>
      <c r="G93">
        <v>36</v>
      </c>
      <c r="H93">
        <v>93.917199999999994</v>
      </c>
      <c r="I93">
        <v>5</v>
      </c>
      <c r="J93">
        <v>2949</v>
      </c>
      <c r="K93">
        <v>3212</v>
      </c>
      <c r="L93">
        <v>3594</v>
      </c>
      <c r="M93">
        <v>3792</v>
      </c>
      <c r="N93" s="4">
        <f t="shared" si="12"/>
        <v>0.33433704527164199</v>
      </c>
      <c r="O93" s="4">
        <f t="shared" si="23"/>
        <v>0.36415415036029641</v>
      </c>
      <c r="P93" s="4">
        <f t="shared" si="18"/>
        <v>0.4074626452038933</v>
      </c>
      <c r="Q93" s="4">
        <f t="shared" si="13"/>
        <v>0.4299105037877472</v>
      </c>
      <c r="R93" s="2">
        <f t="shared" si="19"/>
        <v>8.9182773821634517E-2</v>
      </c>
      <c r="S93" s="4">
        <f t="shared" si="14"/>
        <v>8.9182773821634517E-2</v>
      </c>
      <c r="T93" s="4">
        <f>Tableau1[[#This Row],[Surface_calculated_mm2_170625]]-Tableau1[[#This Row],[Surface_calculated_mm2_250324]]</f>
        <v>9.5573458516105214E-2</v>
      </c>
      <c r="U93" s="4">
        <f t="shared" si="15"/>
        <v>0.21871820956256363</v>
      </c>
      <c r="V93" s="4">
        <f t="shared" si="20"/>
        <v>0.21871820956256363</v>
      </c>
      <c r="W93" s="2">
        <f t="shared" si="16"/>
        <v>0.28585961342828087</v>
      </c>
      <c r="X93" s="2">
        <f t="shared" si="17"/>
        <v>0.28585961342828087</v>
      </c>
      <c r="Y93" s="4" t="s">
        <v>25</v>
      </c>
    </row>
    <row r="94" spans="1:26" x14ac:dyDescent="0.2">
      <c r="A94" s="6">
        <v>45376</v>
      </c>
      <c r="B94" t="s">
        <v>22</v>
      </c>
      <c r="C94" s="1" t="s">
        <v>23</v>
      </c>
      <c r="D94">
        <v>1</v>
      </c>
      <c r="E94">
        <v>5</v>
      </c>
      <c r="F94" t="s">
        <v>31</v>
      </c>
      <c r="G94">
        <v>35</v>
      </c>
      <c r="H94">
        <v>93.917199999999994</v>
      </c>
      <c r="I94">
        <v>6</v>
      </c>
      <c r="J94">
        <v>3856</v>
      </c>
      <c r="K94">
        <v>3856</v>
      </c>
      <c r="L94">
        <v>3978</v>
      </c>
      <c r="M94">
        <v>4907</v>
      </c>
      <c r="N94" s="4">
        <f t="shared" si="12"/>
        <v>0.43716637726939689</v>
      </c>
      <c r="O94" s="4">
        <f t="shared" si="23"/>
        <v>0.43716637726939689</v>
      </c>
      <c r="P94" s="4">
        <f t="shared" si="18"/>
        <v>0.45099788609379171</v>
      </c>
      <c r="Q94" s="4">
        <f t="shared" si="13"/>
        <v>0.55632142460086376</v>
      </c>
      <c r="R94" s="2">
        <f t="shared" si="19"/>
        <v>0</v>
      </c>
      <c r="S94" s="4">
        <f t="shared" si="14"/>
        <v>0</v>
      </c>
      <c r="T94" s="4">
        <f>Tableau1[[#This Row],[Surface_calculated_mm2_170625]]-Tableau1[[#This Row],[Surface_calculated_mm2_250324]]</f>
        <v>0.11915504733146687</v>
      </c>
      <c r="U94" s="4">
        <f t="shared" si="15"/>
        <v>3.1639004149377606E-2</v>
      </c>
      <c r="V94" s="4">
        <f t="shared" si="20"/>
        <v>3.1639004149377606E-2</v>
      </c>
      <c r="W94" s="2">
        <f t="shared" si="16"/>
        <v>0.2725622406639005</v>
      </c>
      <c r="X94" s="2">
        <f t="shared" si="17"/>
        <v>0.2725622406639005</v>
      </c>
      <c r="Y94" s="4" t="s">
        <v>25</v>
      </c>
    </row>
    <row r="95" spans="1:26" x14ac:dyDescent="0.2">
      <c r="A95" s="6">
        <v>45376</v>
      </c>
      <c r="B95" t="s">
        <v>22</v>
      </c>
      <c r="C95" s="1" t="s">
        <v>23</v>
      </c>
      <c r="D95">
        <v>1</v>
      </c>
      <c r="E95">
        <v>5</v>
      </c>
      <c r="F95" t="s">
        <v>31</v>
      </c>
      <c r="G95">
        <v>35</v>
      </c>
      <c r="H95">
        <v>93.917199999999994</v>
      </c>
      <c r="I95">
        <v>7</v>
      </c>
      <c r="J95">
        <v>13558</v>
      </c>
      <c r="K95">
        <v>15512</v>
      </c>
      <c r="L95">
        <v>16881</v>
      </c>
      <c r="M95">
        <v>17583</v>
      </c>
      <c r="N95" s="4">
        <f t="shared" si="12"/>
        <v>1.5371114478782373</v>
      </c>
      <c r="O95" s="4">
        <f t="shared" si="23"/>
        <v>1.7586423351148561</v>
      </c>
      <c r="P95" s="4">
        <f t="shared" si="18"/>
        <v>1.91385000380827</v>
      </c>
      <c r="Q95" s="4">
        <f t="shared" si="13"/>
        <v>1.9934378660601157</v>
      </c>
      <c r="R95" s="2">
        <f t="shared" si="19"/>
        <v>0.14412155185130562</v>
      </c>
      <c r="S95" s="4">
        <f t="shared" si="14"/>
        <v>0.14412155185130562</v>
      </c>
      <c r="T95" s="4">
        <f>Tableau1[[#This Row],[Surface_calculated_mm2_170625]]-Tableau1[[#This Row],[Surface_calculated_mm2_250324]]</f>
        <v>0.45632641818187847</v>
      </c>
      <c r="U95" s="4">
        <f t="shared" si="15"/>
        <v>0.24509514677681077</v>
      </c>
      <c r="V95" s="4">
        <f t="shared" si="20"/>
        <v>0.24509514677681077</v>
      </c>
      <c r="W95" s="2">
        <f t="shared" si="16"/>
        <v>0.2968726950877712</v>
      </c>
      <c r="X95" s="2">
        <f t="shared" si="17"/>
        <v>0.2968726950877712</v>
      </c>
      <c r="Y95" s="4" t="s">
        <v>25</v>
      </c>
    </row>
    <row r="96" spans="1:26" x14ac:dyDescent="0.2">
      <c r="A96" s="6">
        <v>45376</v>
      </c>
      <c r="B96" t="s">
        <v>22</v>
      </c>
      <c r="C96" s="1" t="s">
        <v>23</v>
      </c>
      <c r="D96">
        <v>1</v>
      </c>
      <c r="E96">
        <v>5</v>
      </c>
      <c r="F96" t="s">
        <v>31</v>
      </c>
      <c r="G96">
        <v>35</v>
      </c>
      <c r="H96">
        <v>93.917199999999994</v>
      </c>
      <c r="I96">
        <v>8</v>
      </c>
      <c r="J96">
        <v>5989</v>
      </c>
      <c r="K96">
        <v>6786</v>
      </c>
      <c r="L96">
        <v>6595</v>
      </c>
      <c r="M96">
        <v>8939</v>
      </c>
      <c r="N96" s="4">
        <f t="shared" si="12"/>
        <v>0.67899103565000474</v>
      </c>
      <c r="O96" s="4">
        <f t="shared" si="23"/>
        <v>0.76934933510117409</v>
      </c>
      <c r="P96" s="4">
        <f t="shared" si="18"/>
        <v>0.74769508767937565</v>
      </c>
      <c r="Q96" s="4">
        <f t="shared" si="13"/>
        <v>1.0134414539447976</v>
      </c>
      <c r="R96" s="2">
        <f t="shared" si="19"/>
        <v>0.13307730839873089</v>
      </c>
      <c r="S96" s="4">
        <f t="shared" si="14"/>
        <v>0.13307730839873089</v>
      </c>
      <c r="T96" s="4">
        <f>Tableau1[[#This Row],[Surface_calculated_mm2_170625]]-Tableau1[[#This Row],[Surface_calculated_mm2_250324]]</f>
        <v>0.33445041829479283</v>
      </c>
      <c r="U96" s="4">
        <f t="shared" si="15"/>
        <v>0.10118550676239761</v>
      </c>
      <c r="V96" s="4">
        <f t="shared" si="20"/>
        <v>0.10118550676239761</v>
      </c>
      <c r="W96" s="2">
        <f t="shared" si="16"/>
        <v>0.4925697111370847</v>
      </c>
      <c r="X96" s="2">
        <f t="shared" si="17"/>
        <v>0.4925697111370847</v>
      </c>
      <c r="Y96" s="4" t="s">
        <v>25</v>
      </c>
    </row>
    <row r="97" spans="1:26" x14ac:dyDescent="0.2">
      <c r="A97" s="6">
        <v>45376</v>
      </c>
      <c r="B97" t="s">
        <v>22</v>
      </c>
      <c r="C97" s="1" t="s">
        <v>23</v>
      </c>
      <c r="D97">
        <v>1</v>
      </c>
      <c r="E97">
        <v>5</v>
      </c>
      <c r="F97" t="s">
        <v>26</v>
      </c>
      <c r="G97">
        <v>38</v>
      </c>
      <c r="H97">
        <v>93.917199999999994</v>
      </c>
      <c r="I97">
        <v>9</v>
      </c>
      <c r="J97">
        <v>6904</v>
      </c>
      <c r="K97">
        <v>5651</v>
      </c>
      <c r="L97">
        <v>5545</v>
      </c>
      <c r="M97">
        <v>6904</v>
      </c>
      <c r="N97" s="4">
        <f t="shared" si="12"/>
        <v>0.78272735183296582</v>
      </c>
      <c r="O97" s="4">
        <f t="shared" si="23"/>
        <v>0.64067095382504202</v>
      </c>
      <c r="P97" s="4">
        <f t="shared" si="18"/>
        <v>0.62865341337105962</v>
      </c>
      <c r="Q97" s="4">
        <f t="shared" si="13"/>
        <v>0.78272735183296582</v>
      </c>
      <c r="R97" s="2">
        <f t="shared" si="19"/>
        <v>-0.18148899188876008</v>
      </c>
      <c r="S97" s="4">
        <f t="shared" si="14"/>
        <v>0</v>
      </c>
      <c r="T97" s="4">
        <f>Tableau1[[#This Row],[Surface_calculated_mm2_170625]]-Tableau1[[#This Row],[Surface_calculated_mm2_250324]]</f>
        <v>0</v>
      </c>
      <c r="U97" s="4">
        <f t="shared" si="15"/>
        <v>-0.19684241019698723</v>
      </c>
      <c r="V97" s="4">
        <f t="shared" si="20"/>
        <v>0</v>
      </c>
      <c r="W97" s="2">
        <f t="shared" si="16"/>
        <v>0</v>
      </c>
      <c r="X97" s="2">
        <f t="shared" si="17"/>
        <v>0</v>
      </c>
      <c r="Y97" s="4" t="s">
        <v>25</v>
      </c>
    </row>
    <row r="98" spans="1:26" x14ac:dyDescent="0.2">
      <c r="A98" s="6">
        <v>45376</v>
      </c>
      <c r="B98" t="s">
        <v>22</v>
      </c>
      <c r="C98" s="1" t="s">
        <v>23</v>
      </c>
      <c r="D98">
        <v>1</v>
      </c>
      <c r="E98">
        <v>5</v>
      </c>
      <c r="F98" t="s">
        <v>26</v>
      </c>
      <c r="G98">
        <v>38</v>
      </c>
      <c r="H98">
        <v>93.917199999999994</v>
      </c>
      <c r="I98">
        <v>10</v>
      </c>
      <c r="J98">
        <v>21356</v>
      </c>
      <c r="K98">
        <v>22284</v>
      </c>
      <c r="L98">
        <v>23408</v>
      </c>
      <c r="M98">
        <v>23839</v>
      </c>
      <c r="N98" s="4">
        <f t="shared" ref="N98:N127" si="24">J98/H98^2</f>
        <v>2.4211942824079982</v>
      </c>
      <c r="O98" s="4">
        <f t="shared" si="23"/>
        <v>2.5264044478919194</v>
      </c>
      <c r="P98" s="4">
        <f t="shared" si="18"/>
        <v>2.6538357259133929</v>
      </c>
      <c r="Q98" s="4">
        <f t="shared" si="13"/>
        <v>2.7026994988913779</v>
      </c>
      <c r="R98" s="2">
        <f t="shared" si="19"/>
        <v>4.3453830305300617E-2</v>
      </c>
      <c r="S98" s="4">
        <f t="shared" si="14"/>
        <v>4.3453830305300617E-2</v>
      </c>
      <c r="T98" s="4">
        <f>Tableau1[[#This Row],[Surface_calculated_mm2_170625]]-Tableau1[[#This Row],[Surface_calculated_mm2_250324]]</f>
        <v>0.28150521648337978</v>
      </c>
      <c r="U98" s="4">
        <f t="shared" si="15"/>
        <v>9.6085409252668993E-2</v>
      </c>
      <c r="V98" s="4">
        <f t="shared" si="20"/>
        <v>9.6085409252668993E-2</v>
      </c>
      <c r="W98" s="2">
        <f t="shared" si="16"/>
        <v>0.11626709121558343</v>
      </c>
      <c r="X98" s="2">
        <f t="shared" si="17"/>
        <v>0.11626709121558343</v>
      </c>
      <c r="Y98" s="4" t="s">
        <v>25</v>
      </c>
    </row>
    <row r="99" spans="1:26" x14ac:dyDescent="0.2">
      <c r="A99" s="6">
        <v>45376</v>
      </c>
      <c r="B99" t="s">
        <v>22</v>
      </c>
      <c r="C99" s="1" t="s">
        <v>23</v>
      </c>
      <c r="D99">
        <v>1</v>
      </c>
      <c r="E99">
        <v>5</v>
      </c>
      <c r="F99" t="s">
        <v>26</v>
      </c>
      <c r="G99">
        <v>38</v>
      </c>
      <c r="H99">
        <v>93.917199999999994</v>
      </c>
      <c r="I99">
        <v>11</v>
      </c>
      <c r="J99">
        <v>7397</v>
      </c>
      <c r="K99">
        <v>7492</v>
      </c>
      <c r="L99">
        <v>7742</v>
      </c>
      <c r="M99">
        <v>8194</v>
      </c>
      <c r="N99" s="4">
        <f t="shared" si="24"/>
        <v>0.83862025224629899</v>
      </c>
      <c r="O99" s="4">
        <f t="shared" si="23"/>
        <v>0.84939068944562279</v>
      </c>
      <c r="P99" s="4">
        <f t="shared" si="18"/>
        <v>0.87773394523331716</v>
      </c>
      <c r="Q99" s="4">
        <f t="shared" si="13"/>
        <v>0.92897855169746846</v>
      </c>
      <c r="R99" s="2">
        <f t="shared" si="19"/>
        <v>1.2843044477490835E-2</v>
      </c>
      <c r="S99" s="4">
        <f t="shared" si="14"/>
        <v>1.2843044477490835E-2</v>
      </c>
      <c r="T99" s="4">
        <f>Tableau1[[#This Row],[Surface_calculated_mm2_170625]]-Tableau1[[#This Row],[Surface_calculated_mm2_250324]]</f>
        <v>9.0358299451169466E-2</v>
      </c>
      <c r="U99" s="4">
        <f t="shared" si="15"/>
        <v>4.6640529944572164E-2</v>
      </c>
      <c r="V99" s="4">
        <f t="shared" si="20"/>
        <v>4.6640529944572164E-2</v>
      </c>
      <c r="W99" s="2">
        <f t="shared" si="16"/>
        <v>0.10774638366905506</v>
      </c>
      <c r="X99" s="2">
        <f t="shared" si="17"/>
        <v>0.10774638366905506</v>
      </c>
      <c r="Y99" s="4" t="s">
        <v>25</v>
      </c>
    </row>
    <row r="100" spans="1:26" x14ac:dyDescent="0.2">
      <c r="A100" s="6">
        <v>45376</v>
      </c>
      <c r="B100" t="s">
        <v>22</v>
      </c>
      <c r="C100" s="1" t="s">
        <v>23</v>
      </c>
      <c r="D100">
        <v>1</v>
      </c>
      <c r="E100">
        <v>5</v>
      </c>
      <c r="F100" t="s">
        <v>26</v>
      </c>
      <c r="G100">
        <v>39</v>
      </c>
      <c r="H100">
        <v>93.917199999999994</v>
      </c>
      <c r="I100">
        <v>12</v>
      </c>
      <c r="J100">
        <v>6937</v>
      </c>
      <c r="K100">
        <v>7675</v>
      </c>
      <c r="L100">
        <v>8259</v>
      </c>
      <c r="M100">
        <v>8690</v>
      </c>
      <c r="N100" s="4">
        <f t="shared" si="24"/>
        <v>0.78646866159694151</v>
      </c>
      <c r="O100" s="4">
        <f t="shared" si="23"/>
        <v>0.87013795268221505</v>
      </c>
      <c r="P100" s="4">
        <f t="shared" si="18"/>
        <v>0.93634779820226899</v>
      </c>
      <c r="Q100" s="4">
        <f t="shared" si="13"/>
        <v>0.98521157118025393</v>
      </c>
      <c r="R100" s="2">
        <f t="shared" si="19"/>
        <v>0.10638604584114165</v>
      </c>
      <c r="S100" s="4">
        <f t="shared" si="14"/>
        <v>0.10638604584114165</v>
      </c>
      <c r="T100" s="4">
        <f>Tableau1[[#This Row],[Surface_calculated_mm2_170625]]-Tableau1[[#This Row],[Surface_calculated_mm2_250324]]</f>
        <v>0.19874290958331242</v>
      </c>
      <c r="U100" s="4">
        <f t="shared" si="15"/>
        <v>0.19057229349863053</v>
      </c>
      <c r="V100" s="4">
        <f t="shared" si="20"/>
        <v>0.19057229349863053</v>
      </c>
      <c r="W100" s="2">
        <f t="shared" si="16"/>
        <v>0.25270289750612651</v>
      </c>
      <c r="X100" s="2">
        <f t="shared" si="17"/>
        <v>0.25270289750612651</v>
      </c>
      <c r="Y100" s="4" t="s">
        <v>25</v>
      </c>
    </row>
    <row r="101" spans="1:26" x14ac:dyDescent="0.2">
      <c r="A101" s="6">
        <v>45376</v>
      </c>
      <c r="B101" t="s">
        <v>22</v>
      </c>
      <c r="C101" s="1" t="s">
        <v>23</v>
      </c>
      <c r="D101">
        <v>1</v>
      </c>
      <c r="E101">
        <v>5</v>
      </c>
      <c r="F101" t="s">
        <v>29</v>
      </c>
      <c r="G101">
        <v>38</v>
      </c>
      <c r="H101">
        <v>93.917199999999994</v>
      </c>
      <c r="I101">
        <v>13</v>
      </c>
      <c r="J101">
        <v>11318</v>
      </c>
      <c r="K101">
        <v>13173</v>
      </c>
      <c r="L101">
        <v>13118</v>
      </c>
      <c r="M101">
        <v>12379</v>
      </c>
      <c r="N101" s="4">
        <f t="shared" si="24"/>
        <v>1.2831558760204964</v>
      </c>
      <c r="O101" s="4">
        <f t="shared" si="23"/>
        <v>1.4934628339651881</v>
      </c>
      <c r="P101" s="4">
        <f t="shared" si="18"/>
        <v>1.4872273176918953</v>
      </c>
      <c r="Q101" s="4">
        <f t="shared" si="13"/>
        <v>1.403444653583471</v>
      </c>
      <c r="R101" s="2">
        <f t="shared" si="19"/>
        <v>0.16389821523237319</v>
      </c>
      <c r="S101" s="4">
        <f t="shared" si="14"/>
        <v>0.16389821523237319</v>
      </c>
      <c r="T101" s="4">
        <f>Tableau1[[#This Row],[Surface_calculated_mm2_170625]]-Tableau1[[#This Row],[Surface_calculated_mm2_250324]]</f>
        <v>0.12028877756297462</v>
      </c>
      <c r="U101" s="4">
        <f t="shared" si="15"/>
        <v>0.15903869941685805</v>
      </c>
      <c r="V101" s="4">
        <f t="shared" si="20"/>
        <v>0.15903869941685805</v>
      </c>
      <c r="W101" s="2">
        <f t="shared" si="16"/>
        <v>9.374447782293692E-2</v>
      </c>
      <c r="X101" s="2">
        <f t="shared" si="17"/>
        <v>9.374447782293692E-2</v>
      </c>
      <c r="Y101" s="4" t="s">
        <v>25</v>
      </c>
    </row>
    <row r="102" spans="1:26" x14ac:dyDescent="0.2">
      <c r="A102" s="6">
        <v>45376</v>
      </c>
      <c r="B102" t="s">
        <v>22</v>
      </c>
      <c r="C102" s="1" t="s">
        <v>23</v>
      </c>
      <c r="D102">
        <v>1</v>
      </c>
      <c r="E102">
        <v>5</v>
      </c>
      <c r="F102" t="s">
        <v>29</v>
      </c>
      <c r="G102">
        <v>38</v>
      </c>
      <c r="H102">
        <v>93.917199999999994</v>
      </c>
      <c r="I102">
        <v>14</v>
      </c>
      <c r="J102">
        <v>12345</v>
      </c>
      <c r="K102">
        <v>14052</v>
      </c>
      <c r="L102">
        <v>14009</v>
      </c>
      <c r="M102">
        <v>15266</v>
      </c>
      <c r="N102" s="4">
        <f t="shared" si="24"/>
        <v>1.3995899707963446</v>
      </c>
      <c r="O102" s="4">
        <f t="shared" si="23"/>
        <v>1.5931177213147214</v>
      </c>
      <c r="P102" s="4">
        <f t="shared" si="18"/>
        <v>1.5882426813192378</v>
      </c>
      <c r="Q102" s="4">
        <f t="shared" si="13"/>
        <v>1.7307525714197649</v>
      </c>
      <c r="R102" s="2">
        <f t="shared" si="19"/>
        <v>0.13827460510328074</v>
      </c>
      <c r="S102" s="4">
        <f t="shared" si="14"/>
        <v>0.13827460510328074</v>
      </c>
      <c r="T102" s="4">
        <f>Tableau1[[#This Row],[Surface_calculated_mm2_170625]]-Tableau1[[#This Row],[Surface_calculated_mm2_250324]]</f>
        <v>0.33116260062342029</v>
      </c>
      <c r="U102" s="4">
        <f t="shared" si="15"/>
        <v>0.13479141352774399</v>
      </c>
      <c r="V102" s="4">
        <f t="shared" si="20"/>
        <v>0.13479141352774399</v>
      </c>
      <c r="W102" s="2">
        <f t="shared" si="16"/>
        <v>0.23661401377075744</v>
      </c>
      <c r="X102" s="2">
        <f t="shared" si="17"/>
        <v>0.23661401377075744</v>
      </c>
      <c r="Y102" s="4" t="s">
        <v>25</v>
      </c>
    </row>
    <row r="103" spans="1:26" x14ac:dyDescent="0.2">
      <c r="A103" s="6">
        <v>45376</v>
      </c>
      <c r="B103" t="s">
        <v>22</v>
      </c>
      <c r="C103" s="1" t="s">
        <v>23</v>
      </c>
      <c r="D103">
        <v>1</v>
      </c>
      <c r="E103">
        <v>5</v>
      </c>
      <c r="F103" t="s">
        <v>29</v>
      </c>
      <c r="G103">
        <v>41</v>
      </c>
      <c r="H103">
        <v>93.917199999999994</v>
      </c>
      <c r="I103">
        <v>15</v>
      </c>
      <c r="J103">
        <v>9530</v>
      </c>
      <c r="K103">
        <v>10116</v>
      </c>
      <c r="L103">
        <v>12458</v>
      </c>
      <c r="M103">
        <v>13244</v>
      </c>
      <c r="N103" s="4">
        <f t="shared" si="24"/>
        <v>1.0804449106269067</v>
      </c>
      <c r="O103" s="4">
        <f t="shared" si="23"/>
        <v>1.1468815021932623</v>
      </c>
      <c r="P103" s="4">
        <f t="shared" si="18"/>
        <v>1.4124011224123825</v>
      </c>
      <c r="Q103" s="4">
        <f t="shared" si="13"/>
        <v>1.5015123186088934</v>
      </c>
      <c r="R103" s="2">
        <f t="shared" si="19"/>
        <v>6.1490031479538465E-2</v>
      </c>
      <c r="S103" s="4">
        <f t="shared" si="14"/>
        <v>6.1490031479538465E-2</v>
      </c>
      <c r="T103" s="4">
        <f>Tableau1[[#This Row],[Surface_calculated_mm2_170625]]-Tableau1[[#This Row],[Surface_calculated_mm2_250324]]</f>
        <v>0.42106740798198672</v>
      </c>
      <c r="U103" s="4">
        <f t="shared" si="15"/>
        <v>0.30724029380902423</v>
      </c>
      <c r="V103" s="4">
        <f t="shared" si="20"/>
        <v>0.30724029380902423</v>
      </c>
      <c r="W103" s="2">
        <f t="shared" si="16"/>
        <v>0.38971668415529925</v>
      </c>
      <c r="X103" s="2">
        <f t="shared" si="17"/>
        <v>0.38971668415529925</v>
      </c>
      <c r="Y103" s="4" t="s">
        <v>25</v>
      </c>
    </row>
    <row r="104" spans="1:26" x14ac:dyDescent="0.2">
      <c r="A104" s="6">
        <v>45376</v>
      </c>
      <c r="B104" t="s">
        <v>22</v>
      </c>
      <c r="C104" s="1" t="s">
        <v>23</v>
      </c>
      <c r="D104">
        <v>1</v>
      </c>
      <c r="E104">
        <v>5</v>
      </c>
      <c r="F104" t="s">
        <v>31</v>
      </c>
      <c r="G104">
        <v>43</v>
      </c>
      <c r="H104">
        <v>93.917199999999994</v>
      </c>
      <c r="I104">
        <v>16</v>
      </c>
      <c r="J104">
        <v>10169</v>
      </c>
      <c r="K104">
        <v>10169</v>
      </c>
      <c r="L104">
        <v>10200</v>
      </c>
      <c r="M104">
        <v>11228</v>
      </c>
      <c r="N104" s="4">
        <f t="shared" si="24"/>
        <v>1.1528902724202534</v>
      </c>
      <c r="O104" s="4">
        <f t="shared" si="23"/>
        <v>1.1528902724202534</v>
      </c>
      <c r="P104" s="4">
        <f t="shared" si="18"/>
        <v>1.1564048361379275</v>
      </c>
      <c r="Q104" s="4">
        <f t="shared" si="13"/>
        <v>1.2729523039369266</v>
      </c>
      <c r="R104" s="2">
        <f t="shared" si="19"/>
        <v>0</v>
      </c>
      <c r="S104" s="4">
        <f t="shared" si="14"/>
        <v>0</v>
      </c>
      <c r="T104" s="4">
        <f>Tableau1[[#This Row],[Surface_calculated_mm2_170625]]-Tableau1[[#This Row],[Surface_calculated_mm2_250324]]</f>
        <v>0.12006203151667316</v>
      </c>
      <c r="U104" s="4">
        <f t="shared" si="15"/>
        <v>3.0484806765660507E-3</v>
      </c>
      <c r="V104" s="4">
        <f t="shared" si="20"/>
        <v>3.0484806765660507E-3</v>
      </c>
      <c r="W104" s="2">
        <f t="shared" si="16"/>
        <v>0.10414003343494944</v>
      </c>
      <c r="X104" s="2">
        <f t="shared" si="17"/>
        <v>0.10414003343494944</v>
      </c>
      <c r="Y104" s="4" t="s">
        <v>25</v>
      </c>
    </row>
    <row r="105" spans="1:26" x14ac:dyDescent="0.2">
      <c r="A105" s="6">
        <v>45376</v>
      </c>
      <c r="B105" t="s">
        <v>22</v>
      </c>
      <c r="C105" s="1" t="s">
        <v>23</v>
      </c>
      <c r="D105">
        <v>1</v>
      </c>
      <c r="E105">
        <v>6</v>
      </c>
      <c r="F105" t="s">
        <v>26</v>
      </c>
      <c r="G105">
        <v>47</v>
      </c>
      <c r="H105">
        <v>98.513000000000005</v>
      </c>
      <c r="I105">
        <v>1</v>
      </c>
      <c r="J105">
        <v>9972</v>
      </c>
      <c r="K105">
        <v>10081</v>
      </c>
      <c r="L105">
        <v>10318</v>
      </c>
      <c r="M105">
        <v>11224</v>
      </c>
      <c r="N105" s="4">
        <f t="shared" si="24"/>
        <v>1.0275315847312392</v>
      </c>
      <c r="O105" s="4">
        <f t="shared" ref="O105:O127" si="25">K105/H105^2</f>
        <v>1.0387631273240696</v>
      </c>
      <c r="P105" s="4">
        <f t="shared" si="18"/>
        <v>1.0631840043378384</v>
      </c>
      <c r="Q105" s="4">
        <f t="shared" si="13"/>
        <v>1.1565397620360438</v>
      </c>
      <c r="R105" s="2">
        <f t="shared" si="19"/>
        <v>1.0930605695948659E-2</v>
      </c>
      <c r="S105" s="4">
        <f t="shared" si="14"/>
        <v>1.0930605695948659E-2</v>
      </c>
      <c r="T105" s="4">
        <f>Tableau1[[#This Row],[Surface_calculated_mm2_170625]]-Tableau1[[#This Row],[Surface_calculated_mm2_250324]]</f>
        <v>0.12900817730480463</v>
      </c>
      <c r="U105" s="4">
        <f t="shared" si="15"/>
        <v>3.4697152025671793E-2</v>
      </c>
      <c r="V105" s="4">
        <f t="shared" si="20"/>
        <v>3.4697152025671793E-2</v>
      </c>
      <c r="W105" s="2">
        <f t="shared" si="16"/>
        <v>0.12555154432410753</v>
      </c>
      <c r="X105" s="2">
        <f t="shared" si="17"/>
        <v>0.12555154432410753</v>
      </c>
      <c r="Y105" s="4" t="s">
        <v>25</v>
      </c>
    </row>
    <row r="106" spans="1:26" x14ac:dyDescent="0.2">
      <c r="A106" s="6">
        <v>45376</v>
      </c>
      <c r="B106" t="s">
        <v>22</v>
      </c>
      <c r="C106" s="1" t="s">
        <v>23</v>
      </c>
      <c r="D106">
        <v>1</v>
      </c>
      <c r="E106">
        <v>6</v>
      </c>
      <c r="F106" t="s">
        <v>28</v>
      </c>
      <c r="G106">
        <v>47</v>
      </c>
      <c r="H106">
        <v>98.513000000000005</v>
      </c>
      <c r="I106">
        <v>2</v>
      </c>
      <c r="J106">
        <v>10980</v>
      </c>
      <c r="K106">
        <v>11234</v>
      </c>
      <c r="L106">
        <v>13866</v>
      </c>
      <c r="M106">
        <v>10980</v>
      </c>
      <c r="N106" s="4">
        <f t="shared" si="24"/>
        <v>1.1313975932961298</v>
      </c>
      <c r="O106" s="4">
        <f t="shared" si="25"/>
        <v>1.1575701787876795</v>
      </c>
      <c r="P106" s="4">
        <f t="shared" si="18"/>
        <v>1.4287758678182272</v>
      </c>
      <c r="Q106" s="4">
        <f t="shared" si="13"/>
        <v>1.1313975932961298</v>
      </c>
      <c r="R106" s="2">
        <f t="shared" si="19"/>
        <v>2.313296903460834E-2</v>
      </c>
      <c r="S106" s="4">
        <f t="shared" si="14"/>
        <v>2.313296903460834E-2</v>
      </c>
      <c r="T106" s="4">
        <f>Tableau1[[#This Row],[Surface_calculated_mm2_170625]]-Tableau1[[#This Row],[Surface_calculated_mm2_250324]]</f>
        <v>0</v>
      </c>
      <c r="U106" s="4">
        <f t="shared" si="15"/>
        <v>0.26284153005464472</v>
      </c>
      <c r="V106" s="4">
        <f t="shared" si="20"/>
        <v>0.26284153005464472</v>
      </c>
      <c r="W106" s="2">
        <f t="shared" si="16"/>
        <v>0</v>
      </c>
      <c r="X106" s="2">
        <f t="shared" si="17"/>
        <v>0</v>
      </c>
      <c r="Y106" s="4" t="s">
        <v>25</v>
      </c>
    </row>
    <row r="107" spans="1:26" x14ac:dyDescent="0.2">
      <c r="A107" s="6">
        <v>45376</v>
      </c>
      <c r="B107" t="s">
        <v>22</v>
      </c>
      <c r="C107" s="1" t="s">
        <v>23</v>
      </c>
      <c r="D107">
        <v>1</v>
      </c>
      <c r="E107">
        <v>6</v>
      </c>
      <c r="F107" t="s">
        <v>31</v>
      </c>
      <c r="G107">
        <v>47</v>
      </c>
      <c r="H107">
        <v>98.513000000000005</v>
      </c>
      <c r="I107">
        <v>3</v>
      </c>
      <c r="J107">
        <v>10015</v>
      </c>
      <c r="K107">
        <v>10723</v>
      </c>
      <c r="L107">
        <v>11218</v>
      </c>
      <c r="M107">
        <v>11052</v>
      </c>
      <c r="N107" s="4">
        <f t="shared" si="24"/>
        <v>1.0319623767632731</v>
      </c>
      <c r="O107" s="4">
        <f t="shared" si="25"/>
        <v>1.1049158827790893</v>
      </c>
      <c r="P107" s="4">
        <f t="shared" si="18"/>
        <v>1.1559215119850623</v>
      </c>
      <c r="Q107" s="4">
        <f t="shared" si="13"/>
        <v>1.1388165939079076</v>
      </c>
      <c r="R107" s="2">
        <f t="shared" si="19"/>
        <v>7.069395906140806E-2</v>
      </c>
      <c r="S107" s="4">
        <f t="shared" si="14"/>
        <v>7.069395906140806E-2</v>
      </c>
      <c r="T107" s="4">
        <f>Tableau1[[#This Row],[Surface_calculated_mm2_170625]]-Tableau1[[#This Row],[Surface_calculated_mm2_250324]]</f>
        <v>0.1068542171446345</v>
      </c>
      <c r="U107" s="4">
        <f t="shared" si="15"/>
        <v>0.12011982026959579</v>
      </c>
      <c r="V107" s="4">
        <f t="shared" si="20"/>
        <v>0.12011982026959579</v>
      </c>
      <c r="W107" s="2">
        <f t="shared" si="16"/>
        <v>0.10354468297553673</v>
      </c>
      <c r="X107" s="2">
        <f t="shared" si="17"/>
        <v>0.10354468297553673</v>
      </c>
      <c r="Y107" s="4" t="s">
        <v>25</v>
      </c>
    </row>
    <row r="108" spans="1:26" x14ac:dyDescent="0.2">
      <c r="A108" s="6">
        <v>45376</v>
      </c>
      <c r="B108" t="s">
        <v>22</v>
      </c>
      <c r="C108" s="1" t="s">
        <v>23</v>
      </c>
      <c r="D108">
        <v>1</v>
      </c>
      <c r="E108">
        <v>6</v>
      </c>
      <c r="F108" t="s">
        <v>31</v>
      </c>
      <c r="G108">
        <v>47</v>
      </c>
      <c r="H108">
        <v>98.513000000000005</v>
      </c>
      <c r="I108">
        <v>4</v>
      </c>
      <c r="J108">
        <v>19757</v>
      </c>
      <c r="K108">
        <v>21567</v>
      </c>
      <c r="L108">
        <v>21958</v>
      </c>
      <c r="M108">
        <v>25887</v>
      </c>
      <c r="N108" s="4">
        <f t="shared" si="24"/>
        <v>2.0357943762068884</v>
      </c>
      <c r="O108" s="4">
        <f t="shared" si="25"/>
        <v>2.2222998082529717</v>
      </c>
      <c r="P108" s="4">
        <f t="shared" si="18"/>
        <v>2.2625891032419325</v>
      </c>
      <c r="Q108" s="4">
        <f t="shared" si="13"/>
        <v>2.6674398449596457</v>
      </c>
      <c r="R108" s="2">
        <f t="shared" si="19"/>
        <v>9.1613099154729954E-2</v>
      </c>
      <c r="S108" s="4">
        <f t="shared" si="14"/>
        <v>9.1613099154729954E-2</v>
      </c>
      <c r="T108" s="4">
        <f>Tableau1[[#This Row],[Surface_calculated_mm2_170625]]-Tableau1[[#This Row],[Surface_calculated_mm2_250324]]</f>
        <v>0.63164546875275729</v>
      </c>
      <c r="U108" s="4">
        <f t="shared" si="15"/>
        <v>0.11140355317102811</v>
      </c>
      <c r="V108" s="4">
        <f t="shared" si="20"/>
        <v>0.11140355317102811</v>
      </c>
      <c r="W108" s="2">
        <f t="shared" si="16"/>
        <v>0.31026977780027332</v>
      </c>
      <c r="X108" s="2">
        <f t="shared" si="17"/>
        <v>0.31026977780027332</v>
      </c>
      <c r="Y108" s="4" t="s">
        <v>25</v>
      </c>
    </row>
    <row r="109" spans="1:26" x14ac:dyDescent="0.2">
      <c r="A109" s="6">
        <v>45376</v>
      </c>
      <c r="B109" t="s">
        <v>22</v>
      </c>
      <c r="C109" s="1" t="s">
        <v>23</v>
      </c>
      <c r="D109">
        <v>1</v>
      </c>
      <c r="E109">
        <v>6</v>
      </c>
      <c r="F109" t="s">
        <v>31</v>
      </c>
      <c r="G109">
        <v>47</v>
      </c>
      <c r="H109">
        <v>98.513000000000005</v>
      </c>
      <c r="I109">
        <v>5</v>
      </c>
      <c r="J109">
        <v>9203</v>
      </c>
      <c r="K109">
        <v>10020</v>
      </c>
      <c r="L109">
        <v>11492</v>
      </c>
      <c r="M109">
        <v>11329</v>
      </c>
      <c r="N109" s="4">
        <f t="shared" si="24"/>
        <v>0.94829253653044465</v>
      </c>
      <c r="O109" s="4">
        <f t="shared" si="25"/>
        <v>1.032477585139091</v>
      </c>
      <c r="P109" s="4">
        <f t="shared" si="18"/>
        <v>1.1841549309798838</v>
      </c>
      <c r="Q109" s="4">
        <f t="shared" si="13"/>
        <v>1.1673591379282198</v>
      </c>
      <c r="R109" s="2">
        <f t="shared" si="19"/>
        <v>8.8775399326306584E-2</v>
      </c>
      <c r="S109" s="4">
        <f t="shared" si="14"/>
        <v>8.8775399326306584E-2</v>
      </c>
      <c r="T109" s="4">
        <f>Tableau1[[#This Row],[Surface_calculated_mm2_170625]]-Tableau1[[#This Row],[Surface_calculated_mm2_250324]]</f>
        <v>0.21906660139777512</v>
      </c>
      <c r="U109" s="4">
        <f t="shared" si="15"/>
        <v>0.24872324242094976</v>
      </c>
      <c r="V109" s="4">
        <f t="shared" si="20"/>
        <v>0.24872324242094976</v>
      </c>
      <c r="W109" s="2">
        <f t="shared" si="16"/>
        <v>0.23101162664348571</v>
      </c>
      <c r="X109" s="2">
        <f t="shared" si="17"/>
        <v>0.23101162664348571</v>
      </c>
      <c r="Y109" s="4" t="s">
        <v>32</v>
      </c>
      <c r="Z109" t="s">
        <v>35</v>
      </c>
    </row>
    <row r="110" spans="1:26" x14ac:dyDescent="0.2">
      <c r="A110" s="6">
        <v>45376</v>
      </c>
      <c r="B110" t="s">
        <v>22</v>
      </c>
      <c r="C110" s="1" t="s">
        <v>23</v>
      </c>
      <c r="D110">
        <v>1</v>
      </c>
      <c r="E110">
        <v>6</v>
      </c>
      <c r="F110" t="s">
        <v>31</v>
      </c>
      <c r="G110">
        <v>48</v>
      </c>
      <c r="H110">
        <v>98.513000000000005</v>
      </c>
      <c r="I110">
        <v>6</v>
      </c>
      <c r="J110">
        <v>8743</v>
      </c>
      <c r="K110">
        <v>9327</v>
      </c>
      <c r="L110">
        <v>9287</v>
      </c>
      <c r="M110">
        <v>10024</v>
      </c>
      <c r="N110" s="4">
        <f t="shared" si="24"/>
        <v>0.90089336595519698</v>
      </c>
      <c r="O110" s="4">
        <f t="shared" si="25"/>
        <v>0.9610697042507288</v>
      </c>
      <c r="P110" s="4">
        <f t="shared" si="18"/>
        <v>0.95694803724418553</v>
      </c>
      <c r="Q110" s="4">
        <f t="shared" si="13"/>
        <v>1.0328897518397453</v>
      </c>
      <c r="R110" s="2">
        <f t="shared" si="19"/>
        <v>6.6796294178199656E-2</v>
      </c>
      <c r="S110" s="4">
        <f t="shared" si="14"/>
        <v>6.6796294178199656E-2</v>
      </c>
      <c r="T110" s="4">
        <f>Tableau1[[#This Row],[Surface_calculated_mm2_170625]]-Tableau1[[#This Row],[Surface_calculated_mm2_250324]]</f>
        <v>0.13199638588454832</v>
      </c>
      <c r="U110" s="4">
        <f t="shared" si="15"/>
        <v>6.2221205535857228E-2</v>
      </c>
      <c r="V110" s="4">
        <f t="shared" si="20"/>
        <v>6.2221205535857228E-2</v>
      </c>
      <c r="W110" s="2">
        <f t="shared" si="16"/>
        <v>0.14651721377101665</v>
      </c>
      <c r="X110" s="2">
        <f t="shared" si="17"/>
        <v>0.14651721377101665</v>
      </c>
      <c r="Y110" s="4" t="s">
        <v>25</v>
      </c>
    </row>
    <row r="111" spans="1:26" x14ac:dyDescent="0.2">
      <c r="A111" s="6">
        <v>45376</v>
      </c>
      <c r="B111" t="s">
        <v>22</v>
      </c>
      <c r="C111" s="1" t="s">
        <v>23</v>
      </c>
      <c r="D111">
        <v>1</v>
      </c>
      <c r="E111">
        <v>6</v>
      </c>
      <c r="F111" t="s">
        <v>31</v>
      </c>
      <c r="G111">
        <v>48</v>
      </c>
      <c r="H111">
        <v>98.513000000000005</v>
      </c>
      <c r="I111">
        <v>7</v>
      </c>
      <c r="J111">
        <v>8433</v>
      </c>
      <c r="K111">
        <v>8503</v>
      </c>
      <c r="L111">
        <v>8495</v>
      </c>
      <c r="M111">
        <v>10046</v>
      </c>
      <c r="N111" s="4">
        <f t="shared" si="24"/>
        <v>0.86895044665448651</v>
      </c>
      <c r="O111" s="4">
        <f t="shared" si="25"/>
        <v>0.8761633639159373</v>
      </c>
      <c r="P111" s="4">
        <f t="shared" si="18"/>
        <v>0.87533903051462858</v>
      </c>
      <c r="Q111" s="4">
        <f t="shared" si="13"/>
        <v>1.0351566686933442</v>
      </c>
      <c r="R111" s="2">
        <f t="shared" si="19"/>
        <v>8.3007233487490256E-3</v>
      </c>
      <c r="S111" s="4">
        <f t="shared" si="14"/>
        <v>8.3007233487490256E-3</v>
      </c>
      <c r="T111" s="4">
        <f>Tableau1[[#This Row],[Surface_calculated_mm2_170625]]-Tableau1[[#This Row],[Surface_calculated_mm2_250324]]</f>
        <v>0.16620622203885771</v>
      </c>
      <c r="U111" s="4">
        <f t="shared" si="15"/>
        <v>7.3520692517490714E-3</v>
      </c>
      <c r="V111" s="4">
        <f t="shared" si="20"/>
        <v>7.3520692517490714E-3</v>
      </c>
      <c r="W111" s="2">
        <f t="shared" si="16"/>
        <v>0.19127238230760113</v>
      </c>
      <c r="X111" s="2">
        <f t="shared" si="17"/>
        <v>0.19127238230760113</v>
      </c>
      <c r="Y111" s="4" t="s">
        <v>25</v>
      </c>
    </row>
    <row r="112" spans="1:26" x14ac:dyDescent="0.2">
      <c r="A112" s="6">
        <v>45376</v>
      </c>
      <c r="B112" t="s">
        <v>22</v>
      </c>
      <c r="C112" s="1" t="s">
        <v>23</v>
      </c>
      <c r="D112">
        <v>1</v>
      </c>
      <c r="E112">
        <v>6</v>
      </c>
      <c r="F112" t="s">
        <v>27</v>
      </c>
      <c r="G112">
        <v>48</v>
      </c>
      <c r="H112">
        <v>98.513000000000005</v>
      </c>
      <c r="I112">
        <v>8</v>
      </c>
      <c r="J112">
        <v>7145</v>
      </c>
      <c r="K112">
        <v>8798</v>
      </c>
      <c r="L112">
        <v>9299</v>
      </c>
      <c r="M112">
        <v>10603</v>
      </c>
      <c r="N112" s="4">
        <f t="shared" si="24"/>
        <v>0.73623276904379298</v>
      </c>
      <c r="O112" s="4">
        <f t="shared" si="25"/>
        <v>0.90656065808919395</v>
      </c>
      <c r="P112" s="4">
        <f t="shared" si="18"/>
        <v>0.9581845373461485</v>
      </c>
      <c r="Q112" s="4">
        <f t="shared" si="13"/>
        <v>1.0925508817594594</v>
      </c>
      <c r="R112" s="2">
        <f t="shared" si="19"/>
        <v>0.23135059482155357</v>
      </c>
      <c r="S112" s="4">
        <f t="shared" si="14"/>
        <v>0.23135059482155357</v>
      </c>
      <c r="T112" s="4">
        <f>Tableau1[[#This Row],[Surface_calculated_mm2_170625]]-Tableau1[[#This Row],[Surface_calculated_mm2_250324]]</f>
        <v>0.35631811271566638</v>
      </c>
      <c r="U112" s="4">
        <f t="shared" si="15"/>
        <v>0.30146955913226037</v>
      </c>
      <c r="V112" s="4">
        <f t="shared" si="20"/>
        <v>0.30146955913226037</v>
      </c>
      <c r="W112" s="2">
        <f t="shared" si="16"/>
        <v>0.4839748075577327</v>
      </c>
      <c r="X112" s="2">
        <f t="shared" si="17"/>
        <v>0.4839748075577327</v>
      </c>
      <c r="Y112" s="4" t="s">
        <v>32</v>
      </c>
      <c r="Z112" t="s">
        <v>35</v>
      </c>
    </row>
    <row r="113" spans="1:26" x14ac:dyDescent="0.2">
      <c r="A113" s="6">
        <v>45376</v>
      </c>
      <c r="B113" t="s">
        <v>22</v>
      </c>
      <c r="C113" s="1" t="s">
        <v>23</v>
      </c>
      <c r="D113">
        <v>1</v>
      </c>
      <c r="E113">
        <v>6</v>
      </c>
      <c r="F113" t="s">
        <v>27</v>
      </c>
      <c r="G113">
        <v>48</v>
      </c>
      <c r="H113">
        <v>98.513000000000005</v>
      </c>
      <c r="I113">
        <v>9</v>
      </c>
      <c r="J113">
        <v>7288</v>
      </c>
      <c r="K113">
        <v>6912</v>
      </c>
      <c r="L113">
        <v>7542</v>
      </c>
      <c r="M113">
        <v>8502</v>
      </c>
      <c r="N113" s="4">
        <f t="shared" si="24"/>
        <v>0.75096772859218519</v>
      </c>
      <c r="O113" s="4">
        <f t="shared" si="25"/>
        <v>0.7122240587306784</v>
      </c>
      <c r="P113" s="4">
        <f t="shared" si="18"/>
        <v>0.77714031408373496</v>
      </c>
      <c r="Q113" s="4">
        <f t="shared" si="13"/>
        <v>0.87606032224077368</v>
      </c>
      <c r="R113" s="2">
        <f t="shared" si="19"/>
        <v>-5.1591657519209633E-2</v>
      </c>
      <c r="S113" s="4">
        <f t="shared" si="14"/>
        <v>0</v>
      </c>
      <c r="T113" s="4">
        <f>Tableau1[[#This Row],[Surface_calculated_mm2_170625]]-Tableau1[[#This Row],[Surface_calculated_mm2_250324]]</f>
        <v>0.12509259364858849</v>
      </c>
      <c r="U113" s="4">
        <f t="shared" si="15"/>
        <v>3.4851811196487323E-2</v>
      </c>
      <c r="V113" s="4">
        <f t="shared" si="20"/>
        <v>3.4851811196487323E-2</v>
      </c>
      <c r="W113" s="2">
        <f t="shared" si="16"/>
        <v>0.16657519209659716</v>
      </c>
      <c r="X113" s="2">
        <f t="shared" si="17"/>
        <v>0.16657519209659716</v>
      </c>
      <c r="Y113" s="4" t="s">
        <v>25</v>
      </c>
    </row>
    <row r="114" spans="1:26" x14ac:dyDescent="0.2">
      <c r="A114" s="6">
        <v>45376</v>
      </c>
      <c r="B114" t="s">
        <v>22</v>
      </c>
      <c r="C114" s="1" t="s">
        <v>23</v>
      </c>
      <c r="D114">
        <v>1</v>
      </c>
      <c r="E114">
        <v>6</v>
      </c>
      <c r="F114" t="s">
        <v>29</v>
      </c>
      <c r="G114">
        <v>48</v>
      </c>
      <c r="H114">
        <v>98.513000000000005</v>
      </c>
      <c r="I114">
        <v>10</v>
      </c>
      <c r="J114">
        <v>10769</v>
      </c>
      <c r="K114">
        <v>11379</v>
      </c>
      <c r="L114">
        <v>11314</v>
      </c>
      <c r="M114">
        <v>12553</v>
      </c>
      <c r="N114" s="4">
        <f t="shared" si="24"/>
        <v>1.1096557998366139</v>
      </c>
      <c r="O114" s="4">
        <f t="shared" si="25"/>
        <v>1.1725112216863989</v>
      </c>
      <c r="P114" s="4">
        <f t="shared" si="18"/>
        <v>1.1658135128007661</v>
      </c>
      <c r="Q114" s="4">
        <f t="shared" si="13"/>
        <v>1.2934821483284442</v>
      </c>
      <c r="R114" s="2">
        <f t="shared" si="19"/>
        <v>5.6644070944377387E-2</v>
      </c>
      <c r="S114" s="4">
        <f t="shared" si="14"/>
        <v>5.6644070944377387E-2</v>
      </c>
      <c r="T114" s="4">
        <f>Tableau1[[#This Row],[Surface_calculated_mm2_170625]]-Tableau1[[#This Row],[Surface_calculated_mm2_250324]]</f>
        <v>0.18382634849183033</v>
      </c>
      <c r="U114" s="4">
        <f t="shared" si="15"/>
        <v>5.0608227319156852E-2</v>
      </c>
      <c r="V114" s="4">
        <f t="shared" si="20"/>
        <v>5.0608227319156852E-2</v>
      </c>
      <c r="W114" s="2">
        <f t="shared" si="16"/>
        <v>0.16566069272913003</v>
      </c>
      <c r="X114" s="2">
        <f t="shared" si="17"/>
        <v>0.16566069272913003</v>
      </c>
      <c r="Y114" s="4" t="s">
        <v>25</v>
      </c>
    </row>
    <row r="115" spans="1:26" x14ac:dyDescent="0.2">
      <c r="A115" s="6">
        <v>45376</v>
      </c>
      <c r="B115" t="s">
        <v>22</v>
      </c>
      <c r="C115" s="1" t="s">
        <v>23</v>
      </c>
      <c r="D115">
        <v>1</v>
      </c>
      <c r="E115">
        <v>6</v>
      </c>
      <c r="F115" t="s">
        <v>26</v>
      </c>
      <c r="G115">
        <v>49</v>
      </c>
      <c r="H115">
        <v>98.513000000000005</v>
      </c>
      <c r="I115">
        <v>11</v>
      </c>
      <c r="J115">
        <v>14354</v>
      </c>
      <c r="K115">
        <v>15746</v>
      </c>
      <c r="L115">
        <v>15337</v>
      </c>
      <c r="M115">
        <v>18049</v>
      </c>
      <c r="N115" s="4">
        <f t="shared" si="24"/>
        <v>1.4790602052980553</v>
      </c>
      <c r="O115" s="4">
        <f t="shared" si="25"/>
        <v>1.6224942171257613</v>
      </c>
      <c r="P115" s="4">
        <f t="shared" si="18"/>
        <v>1.5803501719838562</v>
      </c>
      <c r="Q115" s="4">
        <f t="shared" si="13"/>
        <v>1.8597991950274906</v>
      </c>
      <c r="R115" s="2">
        <f t="shared" si="19"/>
        <v>9.6976452556778545E-2</v>
      </c>
      <c r="S115" s="4">
        <f t="shared" si="14"/>
        <v>9.6976452556778545E-2</v>
      </c>
      <c r="T115" s="4">
        <f>Tableau1[[#This Row],[Surface_calculated_mm2_170625]]-Tableau1[[#This Row],[Surface_calculated_mm2_250324]]</f>
        <v>0.38073898972943532</v>
      </c>
      <c r="U115" s="4">
        <f t="shared" si="15"/>
        <v>6.8482652919046871E-2</v>
      </c>
      <c r="V115" s="4">
        <f t="shared" si="20"/>
        <v>6.8482652919046871E-2</v>
      </c>
      <c r="W115" s="2">
        <f t="shared" si="16"/>
        <v>0.25741953462449491</v>
      </c>
      <c r="X115" s="2">
        <f t="shared" si="17"/>
        <v>0.25741953462449491</v>
      </c>
      <c r="Y115" s="4" t="s">
        <v>25</v>
      </c>
    </row>
    <row r="116" spans="1:26" x14ac:dyDescent="0.2">
      <c r="A116" s="6">
        <v>45376</v>
      </c>
      <c r="B116" t="s">
        <v>22</v>
      </c>
      <c r="C116" s="1" t="s">
        <v>23</v>
      </c>
      <c r="D116">
        <v>1</v>
      </c>
      <c r="E116">
        <v>6</v>
      </c>
      <c r="F116" t="s">
        <v>27</v>
      </c>
      <c r="G116">
        <v>49</v>
      </c>
      <c r="H116">
        <v>98.513000000000005</v>
      </c>
      <c r="I116">
        <v>12</v>
      </c>
      <c r="J116">
        <v>4758</v>
      </c>
      <c r="K116">
        <v>5044</v>
      </c>
      <c r="L116">
        <v>5150</v>
      </c>
      <c r="M116">
        <v>5838</v>
      </c>
      <c r="N116" s="4">
        <f t="shared" si="24"/>
        <v>0.49027229042832288</v>
      </c>
      <c r="O116" s="4">
        <f t="shared" si="25"/>
        <v>0.5197422095251073</v>
      </c>
      <c r="P116" s="4">
        <f t="shared" si="18"/>
        <v>0.53066462709244699</v>
      </c>
      <c r="Q116" s="4">
        <f t="shared" si="13"/>
        <v>0.60155729960499138</v>
      </c>
      <c r="R116" s="2">
        <f t="shared" si="19"/>
        <v>6.0109289617486315E-2</v>
      </c>
      <c r="S116" s="4">
        <f t="shared" si="14"/>
        <v>6.0109289617486315E-2</v>
      </c>
      <c r="T116" s="4">
        <f>Tableau1[[#This Row],[Surface_calculated_mm2_170625]]-Tableau1[[#This Row],[Surface_calculated_mm2_250324]]</f>
        <v>0.1112850091766685</v>
      </c>
      <c r="U116" s="4">
        <f t="shared" si="15"/>
        <v>8.2387557797393859E-2</v>
      </c>
      <c r="V116" s="4">
        <f t="shared" si="20"/>
        <v>8.2387557797393859E-2</v>
      </c>
      <c r="W116" s="2">
        <f t="shared" si="16"/>
        <v>0.2269861286254729</v>
      </c>
      <c r="X116" s="2">
        <f t="shared" si="17"/>
        <v>0.2269861286254729</v>
      </c>
      <c r="Y116" s="4" t="s">
        <v>32</v>
      </c>
      <c r="Z116" t="s">
        <v>35</v>
      </c>
    </row>
    <row r="117" spans="1:26" x14ac:dyDescent="0.2">
      <c r="A117" s="6">
        <v>45376</v>
      </c>
      <c r="B117" t="s">
        <v>22</v>
      </c>
      <c r="C117" s="1" t="s">
        <v>23</v>
      </c>
      <c r="D117">
        <v>1</v>
      </c>
      <c r="E117">
        <v>6</v>
      </c>
      <c r="F117" t="s">
        <v>27</v>
      </c>
      <c r="G117">
        <v>50</v>
      </c>
      <c r="H117">
        <v>98.513000000000005</v>
      </c>
      <c r="I117">
        <v>13</v>
      </c>
      <c r="J117">
        <v>10144</v>
      </c>
      <c r="K117">
        <v>10602</v>
      </c>
      <c r="L117">
        <v>11844</v>
      </c>
      <c r="M117">
        <v>11933</v>
      </c>
      <c r="N117" s="4">
        <f t="shared" si="24"/>
        <v>1.0452547528593752</v>
      </c>
      <c r="O117" s="4">
        <f t="shared" si="25"/>
        <v>1.0924478400842959</v>
      </c>
      <c r="P117" s="4">
        <f t="shared" si="18"/>
        <v>1.2204256006374645</v>
      </c>
      <c r="Q117" s="4">
        <f t="shared" si="13"/>
        <v>1.2295963097270233</v>
      </c>
      <c r="R117" s="2">
        <f t="shared" si="19"/>
        <v>4.5149842271293504E-2</v>
      </c>
      <c r="S117" s="4">
        <f t="shared" si="14"/>
        <v>4.5149842271293504E-2</v>
      </c>
      <c r="T117" s="4">
        <f>Tableau1[[#This Row],[Surface_calculated_mm2_170625]]-Tableau1[[#This Row],[Surface_calculated_mm2_250324]]</f>
        <v>0.18434155686764808</v>
      </c>
      <c r="U117" s="4">
        <f t="shared" si="15"/>
        <v>0.16758675078864357</v>
      </c>
      <c r="V117" s="4">
        <f t="shared" si="20"/>
        <v>0.16758675078864357</v>
      </c>
      <c r="W117" s="2">
        <f t="shared" si="16"/>
        <v>0.17636041009463721</v>
      </c>
      <c r="X117" s="2">
        <f t="shared" si="17"/>
        <v>0.17636041009463721</v>
      </c>
      <c r="Y117" s="4" t="s">
        <v>32</v>
      </c>
      <c r="Z117" t="s">
        <v>35</v>
      </c>
    </row>
    <row r="118" spans="1:26" x14ac:dyDescent="0.2">
      <c r="A118" s="6">
        <v>45376</v>
      </c>
      <c r="B118" t="s">
        <v>22</v>
      </c>
      <c r="C118" s="1" t="s">
        <v>23</v>
      </c>
      <c r="D118">
        <v>1</v>
      </c>
      <c r="E118">
        <v>6</v>
      </c>
      <c r="F118" t="s">
        <v>27</v>
      </c>
      <c r="G118">
        <v>50</v>
      </c>
      <c r="H118">
        <v>98.513000000000005</v>
      </c>
      <c r="I118">
        <v>14</v>
      </c>
      <c r="J118">
        <v>8254</v>
      </c>
      <c r="K118">
        <v>8289</v>
      </c>
      <c r="L118">
        <v>7816</v>
      </c>
      <c r="M118">
        <v>9216</v>
      </c>
      <c r="N118" s="4">
        <f t="shared" si="24"/>
        <v>0.85050598680020539</v>
      </c>
      <c r="O118" s="4">
        <f t="shared" si="25"/>
        <v>0.85411244543093068</v>
      </c>
      <c r="P118" s="4">
        <f t="shared" si="18"/>
        <v>0.80537373307855642</v>
      </c>
      <c r="Q118" s="4">
        <f t="shared" si="13"/>
        <v>0.94963207830757124</v>
      </c>
      <c r="R118" s="2">
        <f t="shared" si="19"/>
        <v>4.2403683062756468E-3</v>
      </c>
      <c r="S118" s="4">
        <f t="shared" si="14"/>
        <v>4.2403683062756468E-3</v>
      </c>
      <c r="T118" s="4">
        <f>Tableau1[[#This Row],[Surface_calculated_mm2_170625]]-Tableau1[[#This Row],[Surface_calculated_mm2_250324]]</f>
        <v>9.9126091507365843E-2</v>
      </c>
      <c r="U118" s="4">
        <f t="shared" si="15"/>
        <v>-5.3065180518536564E-2</v>
      </c>
      <c r="V118" s="4">
        <f t="shared" si="20"/>
        <v>0</v>
      </c>
      <c r="W118" s="2">
        <f t="shared" si="16"/>
        <v>0.11654955173249334</v>
      </c>
      <c r="X118" s="2">
        <f t="shared" si="17"/>
        <v>0.11654955173249334</v>
      </c>
      <c r="Y118" s="4" t="s">
        <v>32</v>
      </c>
      <c r="Z118" t="s">
        <v>35</v>
      </c>
    </row>
    <row r="119" spans="1:26" x14ac:dyDescent="0.2">
      <c r="A119" s="6">
        <v>45376</v>
      </c>
      <c r="B119" t="s">
        <v>22</v>
      </c>
      <c r="C119" s="1" t="s">
        <v>23</v>
      </c>
      <c r="D119">
        <v>1</v>
      </c>
      <c r="E119">
        <v>6</v>
      </c>
      <c r="F119" t="s">
        <v>27</v>
      </c>
      <c r="G119">
        <v>50</v>
      </c>
      <c r="H119">
        <v>98.513000000000005</v>
      </c>
      <c r="I119">
        <v>15</v>
      </c>
      <c r="J119">
        <v>8656</v>
      </c>
      <c r="K119">
        <v>9201</v>
      </c>
      <c r="L119">
        <v>8905</v>
      </c>
      <c r="M119">
        <v>11490</v>
      </c>
      <c r="N119" s="4">
        <f t="shared" si="24"/>
        <v>0.89192874021596535</v>
      </c>
      <c r="O119" s="4">
        <f t="shared" si="25"/>
        <v>0.94808645318011742</v>
      </c>
      <c r="P119" s="4">
        <f t="shared" si="18"/>
        <v>0.91758611733169726</v>
      </c>
      <c r="Q119" s="4">
        <f t="shared" si="13"/>
        <v>1.1839488476295565</v>
      </c>
      <c r="R119" s="2">
        <f t="shared" si="19"/>
        <v>6.2962107208872339E-2</v>
      </c>
      <c r="S119" s="4">
        <f t="shared" si="14"/>
        <v>6.2962107208872339E-2</v>
      </c>
      <c r="T119" s="4">
        <f>Tableau1[[#This Row],[Surface_calculated_mm2_170625]]-Tableau1[[#This Row],[Surface_calculated_mm2_250324]]</f>
        <v>0.29202010741359119</v>
      </c>
      <c r="U119" s="4">
        <f t="shared" si="15"/>
        <v>2.8766173752310536E-2</v>
      </c>
      <c r="V119" s="4">
        <f t="shared" si="20"/>
        <v>2.8766173752310536E-2</v>
      </c>
      <c r="W119" s="2">
        <f t="shared" si="16"/>
        <v>0.32740295748613674</v>
      </c>
      <c r="X119" s="2">
        <f t="shared" si="17"/>
        <v>0.32740295748613674</v>
      </c>
      <c r="Y119" s="4" t="s">
        <v>32</v>
      </c>
      <c r="Z119" t="s">
        <v>35</v>
      </c>
    </row>
    <row r="120" spans="1:26" x14ac:dyDescent="0.2">
      <c r="A120" s="6">
        <v>45376</v>
      </c>
      <c r="B120" t="s">
        <v>22</v>
      </c>
      <c r="C120" s="1" t="s">
        <v>23</v>
      </c>
      <c r="D120">
        <v>1</v>
      </c>
      <c r="E120">
        <v>6</v>
      </c>
      <c r="F120" t="s">
        <v>28</v>
      </c>
      <c r="G120">
        <v>50</v>
      </c>
      <c r="H120">
        <v>98.513000000000005</v>
      </c>
      <c r="I120">
        <v>16</v>
      </c>
      <c r="J120">
        <v>12030</v>
      </c>
      <c r="K120">
        <v>12927</v>
      </c>
      <c r="L120">
        <v>13542</v>
      </c>
      <c r="M120">
        <v>14616</v>
      </c>
      <c r="N120" s="4">
        <f t="shared" si="24"/>
        <v>1.2395913522178907</v>
      </c>
      <c r="O120" s="4">
        <f t="shared" si="25"/>
        <v>1.3320197348396239</v>
      </c>
      <c r="P120" s="4">
        <f t="shared" si="18"/>
        <v>1.3953903650652266</v>
      </c>
      <c r="Q120" s="4">
        <f t="shared" si="13"/>
        <v>1.5060571241909138</v>
      </c>
      <c r="R120" s="2">
        <f t="shared" si="19"/>
        <v>7.4563591022444003E-2</v>
      </c>
      <c r="S120" s="4">
        <f t="shared" si="14"/>
        <v>7.4563591022444003E-2</v>
      </c>
      <c r="T120" s="4">
        <f>Tableau1[[#This Row],[Surface_calculated_mm2_170625]]-Tableau1[[#This Row],[Surface_calculated_mm2_250324]]</f>
        <v>0.26646577197302301</v>
      </c>
      <c r="U120" s="4">
        <f t="shared" si="15"/>
        <v>0.12568578553615958</v>
      </c>
      <c r="V120" s="4">
        <f t="shared" si="20"/>
        <v>0.12568578553615958</v>
      </c>
      <c r="W120" s="2">
        <f t="shared" si="16"/>
        <v>0.21496259351620958</v>
      </c>
      <c r="X120" s="2">
        <f t="shared" si="17"/>
        <v>0.21496259351620958</v>
      </c>
      <c r="Y120" s="4" t="s">
        <v>25</v>
      </c>
    </row>
    <row r="121" spans="1:26" x14ac:dyDescent="0.2">
      <c r="A121" s="6">
        <v>45376</v>
      </c>
      <c r="B121" t="s">
        <v>22</v>
      </c>
      <c r="C121" s="1" t="s">
        <v>23</v>
      </c>
      <c r="D121">
        <v>1</v>
      </c>
      <c r="E121">
        <v>6</v>
      </c>
      <c r="F121" t="s">
        <v>24</v>
      </c>
      <c r="G121">
        <v>51</v>
      </c>
      <c r="H121">
        <v>98.513000000000005</v>
      </c>
      <c r="I121">
        <v>17</v>
      </c>
      <c r="J121">
        <v>7369</v>
      </c>
      <c r="K121">
        <v>7865</v>
      </c>
      <c r="L121">
        <v>8647</v>
      </c>
      <c r="M121">
        <v>7369</v>
      </c>
      <c r="N121" s="4">
        <f t="shared" si="24"/>
        <v>0.75931410428043533</v>
      </c>
      <c r="O121" s="4">
        <f t="shared" si="25"/>
        <v>0.81042277516157202</v>
      </c>
      <c r="P121" s="4">
        <f t="shared" si="18"/>
        <v>0.89100136513949302</v>
      </c>
      <c r="Q121" s="4">
        <f t="shared" si="13"/>
        <v>0.75931410428043533</v>
      </c>
      <c r="R121" s="2">
        <f t="shared" si="19"/>
        <v>6.7308997150223968E-2</v>
      </c>
      <c r="S121" s="4">
        <f t="shared" si="14"/>
        <v>6.7308997150223968E-2</v>
      </c>
      <c r="T121" s="4">
        <f>Tableau1[[#This Row],[Surface_calculated_mm2_170625]]-Tableau1[[#This Row],[Surface_calculated_mm2_250324]]</f>
        <v>0</v>
      </c>
      <c r="U121" s="4">
        <f t="shared" si="15"/>
        <v>0.17342923056045592</v>
      </c>
      <c r="V121" s="4">
        <f t="shared" si="20"/>
        <v>0.17342923056045592</v>
      </c>
      <c r="W121" s="2">
        <f t="shared" si="16"/>
        <v>0</v>
      </c>
      <c r="X121" s="2">
        <f t="shared" si="17"/>
        <v>0</v>
      </c>
      <c r="Y121" s="4" t="s">
        <v>25</v>
      </c>
    </row>
    <row r="122" spans="1:26" x14ac:dyDescent="0.2">
      <c r="A122" s="6">
        <v>45376</v>
      </c>
      <c r="B122" t="s">
        <v>22</v>
      </c>
      <c r="C122" s="1" t="s">
        <v>23</v>
      </c>
      <c r="D122">
        <v>1</v>
      </c>
      <c r="E122">
        <v>6</v>
      </c>
      <c r="F122" t="s">
        <v>24</v>
      </c>
      <c r="G122">
        <v>52</v>
      </c>
      <c r="H122">
        <v>98.513000000000005</v>
      </c>
      <c r="I122">
        <v>18</v>
      </c>
      <c r="J122">
        <v>8246</v>
      </c>
      <c r="K122">
        <v>8805</v>
      </c>
      <c r="L122">
        <v>8530</v>
      </c>
      <c r="M122">
        <v>9623</v>
      </c>
      <c r="N122" s="4">
        <f t="shared" si="24"/>
        <v>0.84968165339889667</v>
      </c>
      <c r="O122" s="4">
        <f t="shared" si="25"/>
        <v>0.90728194981533905</v>
      </c>
      <c r="P122" s="4">
        <f t="shared" si="18"/>
        <v>0.87894548914535398</v>
      </c>
      <c r="Q122" s="4">
        <f t="shared" si="13"/>
        <v>0.99157004009914906</v>
      </c>
      <c r="R122" s="2">
        <f t="shared" si="19"/>
        <v>6.7790443851564477E-2</v>
      </c>
      <c r="S122" s="4">
        <f t="shared" si="14"/>
        <v>6.7790443851564477E-2</v>
      </c>
      <c r="T122" s="4">
        <f>Tableau1[[#This Row],[Surface_calculated_mm2_170625]]-Tableau1[[#This Row],[Surface_calculated_mm2_250324]]</f>
        <v>0.14188838670025239</v>
      </c>
      <c r="U122" s="4">
        <f t="shared" si="15"/>
        <v>3.4440941062333287E-2</v>
      </c>
      <c r="V122" s="4">
        <f t="shared" si="20"/>
        <v>3.4440941062333287E-2</v>
      </c>
      <c r="W122" s="2">
        <f t="shared" si="16"/>
        <v>0.16699005578462292</v>
      </c>
      <c r="X122" s="2">
        <f t="shared" si="17"/>
        <v>0.16699005578462292</v>
      </c>
      <c r="Y122" s="4" t="s">
        <v>25</v>
      </c>
    </row>
    <row r="123" spans="1:26" x14ac:dyDescent="0.2">
      <c r="A123" s="6">
        <v>45376</v>
      </c>
      <c r="B123" t="s">
        <v>22</v>
      </c>
      <c r="C123" s="1" t="s">
        <v>23</v>
      </c>
      <c r="D123">
        <v>1</v>
      </c>
      <c r="E123">
        <v>6</v>
      </c>
      <c r="F123" t="s">
        <v>28</v>
      </c>
      <c r="G123">
        <v>52</v>
      </c>
      <c r="H123">
        <v>98.513000000000005</v>
      </c>
      <c r="I123">
        <v>19</v>
      </c>
      <c r="J123">
        <v>9687</v>
      </c>
      <c r="K123">
        <v>9995</v>
      </c>
      <c r="L123">
        <v>10377</v>
      </c>
      <c r="M123">
        <v>11721</v>
      </c>
      <c r="N123" s="4">
        <f t="shared" si="24"/>
        <v>0.99816470730961826</v>
      </c>
      <c r="O123" s="4">
        <f t="shared" si="25"/>
        <v>1.0299015432600016</v>
      </c>
      <c r="P123" s="4">
        <f t="shared" si="18"/>
        <v>1.0692634631724898</v>
      </c>
      <c r="Q123" s="4">
        <f t="shared" si="13"/>
        <v>1.2077514745923439</v>
      </c>
      <c r="R123" s="2">
        <f t="shared" si="19"/>
        <v>3.1795189429131933E-2</v>
      </c>
      <c r="S123" s="4">
        <f t="shared" si="14"/>
        <v>3.1795189429131933E-2</v>
      </c>
      <c r="T123" s="4">
        <f>Tableau1[[#This Row],[Surface_calculated_mm2_170625]]-Tableau1[[#This Row],[Surface_calculated_mm2_250324]]</f>
        <v>0.20958676728272563</v>
      </c>
      <c r="U123" s="4">
        <f t="shared" si="15"/>
        <v>7.1229482812016076E-2</v>
      </c>
      <c r="V123" s="4">
        <f t="shared" si="20"/>
        <v>7.1229482812016076E-2</v>
      </c>
      <c r="W123" s="2">
        <f t="shared" si="16"/>
        <v>0.20997212759368222</v>
      </c>
      <c r="X123" s="2">
        <f t="shared" si="17"/>
        <v>0.20997212759368222</v>
      </c>
      <c r="Y123" s="4" t="s">
        <v>25</v>
      </c>
    </row>
    <row r="124" spans="1:26" x14ac:dyDescent="0.2">
      <c r="A124" s="6">
        <v>45376</v>
      </c>
      <c r="B124" t="s">
        <v>22</v>
      </c>
      <c r="C124" s="1" t="s">
        <v>23</v>
      </c>
      <c r="D124">
        <v>1</v>
      </c>
      <c r="E124">
        <v>6</v>
      </c>
      <c r="F124" t="s">
        <v>28</v>
      </c>
      <c r="G124">
        <v>52</v>
      </c>
      <c r="H124">
        <v>98.513000000000005</v>
      </c>
      <c r="I124">
        <v>20</v>
      </c>
      <c r="J124">
        <v>10505</v>
      </c>
      <c r="K124">
        <v>11109</v>
      </c>
      <c r="L124">
        <v>11911</v>
      </c>
      <c r="M124">
        <v>12770</v>
      </c>
      <c r="N124" s="4">
        <f t="shared" si="24"/>
        <v>1.0824527975934284</v>
      </c>
      <c r="O124" s="4">
        <f t="shared" si="25"/>
        <v>1.1446899693922319</v>
      </c>
      <c r="P124" s="4">
        <f t="shared" si="18"/>
        <v>1.2273293928734246</v>
      </c>
      <c r="Q124" s="4">
        <f t="shared" si="13"/>
        <v>1.3158421918389414</v>
      </c>
      <c r="R124" s="2">
        <f t="shared" si="19"/>
        <v>5.7496430271299387E-2</v>
      </c>
      <c r="S124" s="4">
        <f t="shared" si="14"/>
        <v>5.7496430271299387E-2</v>
      </c>
      <c r="T124" s="4">
        <f>Tableau1[[#This Row],[Surface_calculated_mm2_170625]]-Tableau1[[#This Row],[Surface_calculated_mm2_250324]]</f>
        <v>0.23338939424551297</v>
      </c>
      <c r="U124" s="4">
        <f t="shared" si="15"/>
        <v>0.13384102808186574</v>
      </c>
      <c r="V124" s="4">
        <f t="shared" si="20"/>
        <v>0.13384102808186574</v>
      </c>
      <c r="W124" s="2">
        <f t="shared" si="16"/>
        <v>0.21561161351737254</v>
      </c>
      <c r="X124" s="2">
        <f t="shared" si="17"/>
        <v>0.21561161351737254</v>
      </c>
      <c r="Y124" s="4" t="s">
        <v>25</v>
      </c>
    </row>
    <row r="125" spans="1:26" x14ac:dyDescent="0.2">
      <c r="A125" s="6">
        <v>45376</v>
      </c>
      <c r="B125" t="s">
        <v>22</v>
      </c>
      <c r="C125" s="1" t="s">
        <v>23</v>
      </c>
      <c r="D125">
        <v>1</v>
      </c>
      <c r="E125">
        <v>6</v>
      </c>
      <c r="F125" t="s">
        <v>26</v>
      </c>
      <c r="G125">
        <v>54</v>
      </c>
      <c r="H125">
        <v>98.513000000000005</v>
      </c>
      <c r="I125">
        <v>21</v>
      </c>
      <c r="J125">
        <v>8858</v>
      </c>
      <c r="K125">
        <v>9527</v>
      </c>
      <c r="L125">
        <v>10572</v>
      </c>
      <c r="M125">
        <v>11646</v>
      </c>
      <c r="N125" s="4">
        <f t="shared" si="24"/>
        <v>0.9127431585990089</v>
      </c>
      <c r="O125" s="4">
        <f t="shared" si="25"/>
        <v>0.98167803928344521</v>
      </c>
      <c r="P125" s="4">
        <f t="shared" si="18"/>
        <v>1.0893565898293882</v>
      </c>
      <c r="Q125" s="4">
        <f t="shared" si="13"/>
        <v>1.2000233489550753</v>
      </c>
      <c r="R125" s="2">
        <f t="shared" si="19"/>
        <v>7.5524949198464655E-2</v>
      </c>
      <c r="S125" s="4">
        <f t="shared" si="14"/>
        <v>7.5524949198464655E-2</v>
      </c>
      <c r="T125" s="4">
        <f>Tableau1[[#This Row],[Surface_calculated_mm2_170625]]-Tableau1[[#This Row],[Surface_calculated_mm2_250324]]</f>
        <v>0.28728019035606644</v>
      </c>
      <c r="U125" s="4">
        <f t="shared" si="15"/>
        <v>0.19349740347708269</v>
      </c>
      <c r="V125" s="4">
        <f t="shared" si="20"/>
        <v>0.19349740347708269</v>
      </c>
      <c r="W125" s="2">
        <f t="shared" si="16"/>
        <v>0.31474373447730863</v>
      </c>
      <c r="X125" s="2">
        <f t="shared" si="17"/>
        <v>0.31474373447730863</v>
      </c>
      <c r="Y125" s="4" t="s">
        <v>25</v>
      </c>
    </row>
    <row r="126" spans="1:26" x14ac:dyDescent="0.2">
      <c r="A126" s="6">
        <v>45376</v>
      </c>
      <c r="B126" t="s">
        <v>22</v>
      </c>
      <c r="C126" s="1" t="s">
        <v>23</v>
      </c>
      <c r="D126">
        <v>1</v>
      </c>
      <c r="E126">
        <v>6</v>
      </c>
      <c r="F126" t="s">
        <v>27</v>
      </c>
      <c r="G126">
        <v>54</v>
      </c>
      <c r="H126">
        <v>98.513000000000005</v>
      </c>
      <c r="I126">
        <v>22</v>
      </c>
      <c r="J126">
        <v>10261</v>
      </c>
      <c r="K126">
        <v>11721</v>
      </c>
      <c r="L126">
        <v>12990</v>
      </c>
      <c r="M126">
        <v>13021</v>
      </c>
      <c r="N126" s="4">
        <f t="shared" si="24"/>
        <v>1.0573106288535143</v>
      </c>
      <c r="O126" s="4">
        <f t="shared" si="25"/>
        <v>1.2077514745923439</v>
      </c>
      <c r="P126" s="4">
        <f t="shared" si="18"/>
        <v>1.3385113603749295</v>
      </c>
      <c r="Q126" s="4">
        <f t="shared" si="13"/>
        <v>1.3417056523050004</v>
      </c>
      <c r="R126" s="2">
        <f t="shared" si="19"/>
        <v>0.14228632686872617</v>
      </c>
      <c r="S126" s="4">
        <f t="shared" si="14"/>
        <v>0.14228632686872617</v>
      </c>
      <c r="T126" s="4">
        <f>Tableau1[[#This Row],[Surface_calculated_mm2_170625]]-Tableau1[[#This Row],[Surface_calculated_mm2_250324]]</f>
        <v>0.28439502345148604</v>
      </c>
      <c r="U126" s="4">
        <f t="shared" si="15"/>
        <v>0.26595848357859858</v>
      </c>
      <c r="V126" s="4">
        <f t="shared" si="20"/>
        <v>0.26595848357859858</v>
      </c>
      <c r="W126" s="2">
        <f t="shared" si="16"/>
        <v>0.26897963161485222</v>
      </c>
      <c r="X126" s="2">
        <f t="shared" si="17"/>
        <v>0.26897963161485222</v>
      </c>
      <c r="Y126" s="4" t="s">
        <v>25</v>
      </c>
    </row>
    <row r="127" spans="1:26" x14ac:dyDescent="0.2">
      <c r="A127" s="6">
        <v>45376</v>
      </c>
      <c r="B127" t="s">
        <v>22</v>
      </c>
      <c r="C127" s="1" t="s">
        <v>23</v>
      </c>
      <c r="D127">
        <v>1</v>
      </c>
      <c r="E127">
        <v>6</v>
      </c>
      <c r="F127" t="s">
        <v>30</v>
      </c>
      <c r="G127">
        <v>51</v>
      </c>
      <c r="H127">
        <v>98.513000000000005</v>
      </c>
      <c r="I127">
        <v>23</v>
      </c>
      <c r="J127">
        <v>6933</v>
      </c>
      <c r="K127">
        <v>7386</v>
      </c>
      <c r="L127">
        <v>8116</v>
      </c>
      <c r="M127">
        <v>8905</v>
      </c>
      <c r="N127" s="4">
        <f t="shared" si="24"/>
        <v>0.71438793390911359</v>
      </c>
      <c r="O127" s="4">
        <f t="shared" si="25"/>
        <v>0.76106581275821628</v>
      </c>
      <c r="P127" s="4">
        <f t="shared" si="18"/>
        <v>0.83628623562763105</v>
      </c>
      <c r="Q127" s="4">
        <f t="shared" si="13"/>
        <v>0.91758611733169726</v>
      </c>
      <c r="R127" s="2">
        <f t="shared" si="19"/>
        <v>6.5339679792297795E-2</v>
      </c>
      <c r="S127" s="4">
        <f t="shared" si="14"/>
        <v>6.5339679792297795E-2</v>
      </c>
      <c r="T127" s="4">
        <f>Tableau1[[#This Row],[Surface_calculated_mm2_170625]]-Tableau1[[#This Row],[Surface_calculated_mm2_250324]]</f>
        <v>0.20319818342258367</v>
      </c>
      <c r="U127" s="4">
        <f t="shared" si="15"/>
        <v>0.17063320351940001</v>
      </c>
      <c r="V127" s="4">
        <f t="shared" si="20"/>
        <v>0.17063320351940001</v>
      </c>
      <c r="W127" s="2">
        <f t="shared" si="16"/>
        <v>0.28443675176691197</v>
      </c>
      <c r="X127" s="2">
        <f t="shared" si="17"/>
        <v>0.28443675176691197</v>
      </c>
      <c r="Y127" s="4" t="s">
        <v>25</v>
      </c>
    </row>
    <row r="128" spans="1:26" x14ac:dyDescent="0.2">
      <c r="A128" s="6">
        <v>45376</v>
      </c>
      <c r="B128" t="s">
        <v>22</v>
      </c>
      <c r="C128" s="1" t="s">
        <v>23</v>
      </c>
      <c r="D128">
        <v>1</v>
      </c>
      <c r="E128">
        <v>7</v>
      </c>
      <c r="F128" t="s">
        <v>26</v>
      </c>
      <c r="G128">
        <v>56</v>
      </c>
      <c r="H128">
        <v>107.6151</v>
      </c>
      <c r="I128">
        <v>1</v>
      </c>
      <c r="J128">
        <v>13872</v>
      </c>
      <c r="K128">
        <v>16679</v>
      </c>
      <c r="L128">
        <v>18066</v>
      </c>
      <c r="M128">
        <v>20090</v>
      </c>
      <c r="N128" s="4">
        <f t="shared" ref="N128:N191" si="26">J128/H128^2</f>
        <v>1.1978230138683432</v>
      </c>
      <c r="O128" s="4">
        <f t="shared" ref="O128:O170" si="27">K128/H128^2</f>
        <v>1.4402025698032077</v>
      </c>
      <c r="P128" s="4">
        <f t="shared" si="18"/>
        <v>1.5599676015387463</v>
      </c>
      <c r="Q128" s="4">
        <f t="shared" si="13"/>
        <v>1.7347364726510248</v>
      </c>
      <c r="R128" s="2">
        <f t="shared" si="19"/>
        <v>0.20235005767012693</v>
      </c>
      <c r="S128" s="4">
        <f t="shared" si="14"/>
        <v>0.20235005767012693</v>
      </c>
      <c r="T128" s="4">
        <f>Tableau1[[#This Row],[Surface_calculated_mm2_170625]]-Tableau1[[#This Row],[Surface_calculated_mm2_250324]]</f>
        <v>0.5369134587826816</v>
      </c>
      <c r="U128" s="4">
        <f t="shared" si="15"/>
        <v>0.30233564013840825</v>
      </c>
      <c r="V128" s="4">
        <f t="shared" si="20"/>
        <v>0.30233564013840825</v>
      </c>
      <c r="W128" s="2">
        <f t="shared" si="16"/>
        <v>0.44824106113033452</v>
      </c>
      <c r="X128" s="2">
        <f t="shared" si="17"/>
        <v>0.44824106113033452</v>
      </c>
      <c r="Y128" s="4" t="s">
        <v>25</v>
      </c>
    </row>
    <row r="129" spans="1:25" x14ac:dyDescent="0.2">
      <c r="A129" s="6">
        <v>45376</v>
      </c>
      <c r="B129" t="s">
        <v>22</v>
      </c>
      <c r="C129" s="1" t="s">
        <v>23</v>
      </c>
      <c r="D129">
        <v>1</v>
      </c>
      <c r="E129">
        <v>7</v>
      </c>
      <c r="F129" t="s">
        <v>26</v>
      </c>
      <c r="G129">
        <v>56</v>
      </c>
      <c r="H129">
        <v>107.6151</v>
      </c>
      <c r="I129">
        <v>2</v>
      </c>
      <c r="J129">
        <v>16135</v>
      </c>
      <c r="K129">
        <v>16846</v>
      </c>
      <c r="L129">
        <v>18492</v>
      </c>
      <c r="M129">
        <v>21194</v>
      </c>
      <c r="N129" s="4">
        <f t="shared" si="26"/>
        <v>1.3932291182789589</v>
      </c>
      <c r="O129" s="4">
        <f t="shared" si="27"/>
        <v>1.4546227286351003</v>
      </c>
      <c r="P129" s="4">
        <f t="shared" si="18"/>
        <v>1.5967519587985441</v>
      </c>
      <c r="Q129" s="4">
        <f t="shared" si="13"/>
        <v>1.8300649478031767</v>
      </c>
      <c r="R129" s="2">
        <f t="shared" si="19"/>
        <v>4.4065695692593845E-2</v>
      </c>
      <c r="S129" s="4">
        <f t="shared" si="14"/>
        <v>4.4065695692593845E-2</v>
      </c>
      <c r="T129" s="4">
        <f>Tableau1[[#This Row],[Surface_calculated_mm2_170625]]-Tableau1[[#This Row],[Surface_calculated_mm2_250324]]</f>
        <v>0.43683582952421784</v>
      </c>
      <c r="U129" s="4">
        <f t="shared" si="15"/>
        <v>0.14607995041834529</v>
      </c>
      <c r="V129" s="4">
        <f t="shared" si="20"/>
        <v>0.14607995041834529</v>
      </c>
      <c r="W129" s="2">
        <f t="shared" si="16"/>
        <v>0.31354198946389844</v>
      </c>
      <c r="X129" s="2">
        <f t="shared" si="17"/>
        <v>0.31354198946389844</v>
      </c>
      <c r="Y129" s="4" t="s">
        <v>25</v>
      </c>
    </row>
    <row r="130" spans="1:25" x14ac:dyDescent="0.2">
      <c r="A130" s="6">
        <v>45376</v>
      </c>
      <c r="B130" t="s">
        <v>22</v>
      </c>
      <c r="C130" s="1" t="s">
        <v>23</v>
      </c>
      <c r="D130">
        <v>1</v>
      </c>
      <c r="E130">
        <v>7</v>
      </c>
      <c r="F130" t="s">
        <v>27</v>
      </c>
      <c r="G130">
        <v>56</v>
      </c>
      <c r="H130">
        <v>107.6151</v>
      </c>
      <c r="I130">
        <v>3</v>
      </c>
      <c r="J130">
        <v>60731</v>
      </c>
      <c r="K130">
        <v>61159</v>
      </c>
      <c r="L130">
        <v>61549</v>
      </c>
      <c r="M130">
        <v>69074</v>
      </c>
      <c r="N130" s="4">
        <f t="shared" si="26"/>
        <v>5.2440159641896162</v>
      </c>
      <c r="O130" s="4">
        <f t="shared" si="27"/>
        <v>5.2809730179623706</v>
      </c>
      <c r="P130" s="4">
        <f t="shared" si="18"/>
        <v>5.3146488379889458</v>
      </c>
      <c r="Q130" s="4">
        <f t="shared" ref="Q130:Q193" si="28">M130/H130^2</f>
        <v>5.9644194679888942</v>
      </c>
      <c r="R130" s="2">
        <f t="shared" si="19"/>
        <v>7.0474716372198407E-3</v>
      </c>
      <c r="S130" s="4">
        <f t="shared" ref="S130:S193" si="29">IF(R130&lt;0, 0, R130)</f>
        <v>7.0474716372198407E-3</v>
      </c>
      <c r="T130" s="4">
        <f>Tableau1[[#This Row],[Surface_calculated_mm2_170625]]-Tableau1[[#This Row],[Surface_calculated_mm2_250324]]</f>
        <v>0.72040350379927798</v>
      </c>
      <c r="U130" s="4">
        <f t="shared" ref="U130:U193" si="30">(P130-N130)/N130</f>
        <v>1.3469233175808006E-2</v>
      </c>
      <c r="V130" s="4">
        <f t="shared" si="20"/>
        <v>1.3469233175808006E-2</v>
      </c>
      <c r="W130" s="2">
        <f t="shared" ref="W130:W193" si="31">(Q130-N130)/N130</f>
        <v>0.13737629876010599</v>
      </c>
      <c r="X130" s="2">
        <f t="shared" ref="X130:X193" si="32">IF(W130&lt;0, 0, W130)</f>
        <v>0.13737629876010599</v>
      </c>
      <c r="Y130" s="4" t="s">
        <v>25</v>
      </c>
    </row>
    <row r="131" spans="1:25" x14ac:dyDescent="0.2">
      <c r="A131" s="6">
        <v>45376</v>
      </c>
      <c r="B131" t="s">
        <v>22</v>
      </c>
      <c r="C131" s="1" t="s">
        <v>23</v>
      </c>
      <c r="D131">
        <v>1</v>
      </c>
      <c r="E131">
        <v>7</v>
      </c>
      <c r="F131" t="s">
        <v>27</v>
      </c>
      <c r="G131">
        <v>56</v>
      </c>
      <c r="H131">
        <v>107.6151</v>
      </c>
      <c r="I131">
        <v>4</v>
      </c>
      <c r="J131">
        <v>6579</v>
      </c>
      <c r="K131">
        <v>6959</v>
      </c>
      <c r="L131">
        <v>7414</v>
      </c>
      <c r="M131">
        <v>7397</v>
      </c>
      <c r="N131" s="4">
        <f t="shared" si="26"/>
        <v>0.56808517937138336</v>
      </c>
      <c r="O131" s="4">
        <f t="shared" si="27"/>
        <v>0.60089751683317483</v>
      </c>
      <c r="P131" s="4">
        <f t="shared" ref="P131:P194" si="33">L131/H131^2</f>
        <v>0.64018597353084605</v>
      </c>
      <c r="Q131" s="4">
        <f t="shared" si="28"/>
        <v>0.63871805317071328</v>
      </c>
      <c r="R131" s="2">
        <f t="shared" ref="R131:R194" si="34">(O131-N131)/N131</f>
        <v>5.7759537923696709E-2</v>
      </c>
      <c r="S131" s="4">
        <f t="shared" si="29"/>
        <v>5.7759537923696709E-2</v>
      </c>
      <c r="T131" s="4">
        <f>Tableau1[[#This Row],[Surface_calculated_mm2_170625]]-Tableau1[[#This Row],[Surface_calculated_mm2_250324]]</f>
        <v>7.063287379932992E-2</v>
      </c>
      <c r="U131" s="4">
        <f t="shared" si="30"/>
        <v>0.12691898464812279</v>
      </c>
      <c r="V131" s="4">
        <f t="shared" ref="V131:V194" si="35">IF(U131&lt;0, 0, U131)</f>
        <v>0.12691898464812279</v>
      </c>
      <c r="W131" s="2">
        <f t="shared" si="31"/>
        <v>0.12433500531995743</v>
      </c>
      <c r="X131" s="2">
        <f t="shared" si="32"/>
        <v>0.12433500531995743</v>
      </c>
      <c r="Y131" s="4" t="s">
        <v>25</v>
      </c>
    </row>
    <row r="132" spans="1:25" x14ac:dyDescent="0.2">
      <c r="A132" s="6">
        <v>45376</v>
      </c>
      <c r="B132" t="s">
        <v>22</v>
      </c>
      <c r="C132" s="1" t="s">
        <v>23</v>
      </c>
      <c r="D132">
        <v>1</v>
      </c>
      <c r="E132">
        <v>7</v>
      </c>
      <c r="F132" t="s">
        <v>27</v>
      </c>
      <c r="G132">
        <v>56</v>
      </c>
      <c r="H132">
        <v>107.6151</v>
      </c>
      <c r="I132">
        <v>5</v>
      </c>
      <c r="J132">
        <v>110801</v>
      </c>
      <c r="K132">
        <v>116629</v>
      </c>
      <c r="L132">
        <v>120588</v>
      </c>
      <c r="M132">
        <v>125537</v>
      </c>
      <c r="N132" s="4">
        <f t="shared" si="26"/>
        <v>9.5674731660630261</v>
      </c>
      <c r="O132" s="4">
        <f t="shared" si="27"/>
        <v>10.070710804819132</v>
      </c>
      <c r="P132" s="4">
        <f t="shared" si="33"/>
        <v>10.412563552217112</v>
      </c>
      <c r="Q132" s="4">
        <f t="shared" si="28"/>
        <v>10.839901073528706</v>
      </c>
      <c r="R132" s="2">
        <f t="shared" si="34"/>
        <v>5.259880325989838E-2</v>
      </c>
      <c r="S132" s="4">
        <f t="shared" si="29"/>
        <v>5.259880325989838E-2</v>
      </c>
      <c r="T132" s="4">
        <f>Tableau1[[#This Row],[Surface_calculated_mm2_170625]]-Tableau1[[#This Row],[Surface_calculated_mm2_250324]]</f>
        <v>1.2724279074656799</v>
      </c>
      <c r="U132" s="4">
        <f t="shared" si="30"/>
        <v>8.8329527711843742E-2</v>
      </c>
      <c r="V132" s="4">
        <f t="shared" si="35"/>
        <v>8.8329527711843742E-2</v>
      </c>
      <c r="W132" s="2">
        <f t="shared" si="31"/>
        <v>0.13299518957410136</v>
      </c>
      <c r="X132" s="2">
        <f t="shared" si="32"/>
        <v>0.13299518957410136</v>
      </c>
      <c r="Y132" s="4" t="s">
        <v>25</v>
      </c>
    </row>
    <row r="133" spans="1:25" x14ac:dyDescent="0.2">
      <c r="A133" s="6">
        <v>45376</v>
      </c>
      <c r="B133" t="s">
        <v>22</v>
      </c>
      <c r="C133" s="1" t="s">
        <v>23</v>
      </c>
      <c r="D133">
        <v>1</v>
      </c>
      <c r="E133">
        <v>7</v>
      </c>
      <c r="F133" t="s">
        <v>27</v>
      </c>
      <c r="G133">
        <v>57</v>
      </c>
      <c r="H133">
        <v>107.6151</v>
      </c>
      <c r="I133">
        <v>6</v>
      </c>
      <c r="J133">
        <v>9622</v>
      </c>
      <c r="K133">
        <v>9933</v>
      </c>
      <c r="L133">
        <v>10507</v>
      </c>
      <c r="M133">
        <v>11117</v>
      </c>
      <c r="N133" s="4">
        <f t="shared" si="26"/>
        <v>0.8308429238351499</v>
      </c>
      <c r="O133" s="4">
        <f t="shared" si="27"/>
        <v>0.85769723159993183</v>
      </c>
      <c r="P133" s="4">
        <f t="shared" si="33"/>
        <v>0.90726113081853244</v>
      </c>
      <c r="Q133" s="4">
        <f t="shared" si="28"/>
        <v>0.9599335672703555</v>
      </c>
      <c r="R133" s="2">
        <f t="shared" si="34"/>
        <v>3.2321762627312421E-2</v>
      </c>
      <c r="S133" s="4">
        <f t="shared" si="29"/>
        <v>3.2321762627312421E-2</v>
      </c>
      <c r="T133" s="4">
        <f>Tableau1[[#This Row],[Surface_calculated_mm2_170625]]-Tableau1[[#This Row],[Surface_calculated_mm2_250324]]</f>
        <v>0.1290906434352056</v>
      </c>
      <c r="U133" s="4">
        <f t="shared" si="30"/>
        <v>9.1976720016628447E-2</v>
      </c>
      <c r="V133" s="4">
        <f t="shared" si="35"/>
        <v>9.1976720016628447E-2</v>
      </c>
      <c r="W133" s="2">
        <f t="shared" si="31"/>
        <v>0.1553731033049261</v>
      </c>
      <c r="X133" s="2">
        <f t="shared" si="32"/>
        <v>0.1553731033049261</v>
      </c>
      <c r="Y133" s="4" t="s">
        <v>25</v>
      </c>
    </row>
    <row r="134" spans="1:25" x14ac:dyDescent="0.2">
      <c r="A134" s="6">
        <v>45376</v>
      </c>
      <c r="B134" t="s">
        <v>22</v>
      </c>
      <c r="C134" s="1" t="s">
        <v>23</v>
      </c>
      <c r="D134">
        <v>1</v>
      </c>
      <c r="E134">
        <v>7</v>
      </c>
      <c r="F134" t="s">
        <v>28</v>
      </c>
      <c r="G134">
        <v>56</v>
      </c>
      <c r="H134">
        <v>107.6151</v>
      </c>
      <c r="I134">
        <v>7</v>
      </c>
      <c r="J134">
        <v>37872</v>
      </c>
      <c r="K134">
        <v>40205</v>
      </c>
      <c r="L134">
        <v>41657</v>
      </c>
      <c r="M134">
        <v>44963</v>
      </c>
      <c r="N134" s="4">
        <f t="shared" si="26"/>
        <v>3.2701811693499061</v>
      </c>
      <c r="O134" s="4">
        <f t="shared" si="27"/>
        <v>3.4716316517140098</v>
      </c>
      <c r="P134" s="4">
        <f t="shared" si="33"/>
        <v>3.5970093201206441</v>
      </c>
      <c r="Q134" s="4">
        <f t="shared" si="28"/>
        <v>3.8824766560382296</v>
      </c>
      <c r="R134" s="2">
        <f t="shared" si="34"/>
        <v>6.1602239121250554E-2</v>
      </c>
      <c r="S134" s="4">
        <f t="shared" si="29"/>
        <v>6.1602239121250554E-2</v>
      </c>
      <c r="T134" s="4">
        <f>Tableau1[[#This Row],[Surface_calculated_mm2_170625]]-Tableau1[[#This Row],[Surface_calculated_mm2_250324]]</f>
        <v>0.61229548668832345</v>
      </c>
      <c r="U134" s="4">
        <f t="shared" si="30"/>
        <v>9.9941909590198524E-2</v>
      </c>
      <c r="V134" s="4">
        <f t="shared" si="35"/>
        <v>9.9941909590198524E-2</v>
      </c>
      <c r="W134" s="2">
        <f t="shared" si="31"/>
        <v>0.18723595268272075</v>
      </c>
      <c r="X134" s="2">
        <f t="shared" si="32"/>
        <v>0.18723595268272075</v>
      </c>
      <c r="Y134" s="4" t="s">
        <v>25</v>
      </c>
    </row>
    <row r="135" spans="1:25" x14ac:dyDescent="0.2">
      <c r="A135" s="6">
        <v>45376</v>
      </c>
      <c r="B135" t="s">
        <v>22</v>
      </c>
      <c r="C135" s="1" t="s">
        <v>23</v>
      </c>
      <c r="D135">
        <v>1</v>
      </c>
      <c r="E135">
        <v>7</v>
      </c>
      <c r="F135" t="s">
        <v>29</v>
      </c>
      <c r="G135">
        <v>55</v>
      </c>
      <c r="H135">
        <v>107.6151</v>
      </c>
      <c r="I135">
        <v>8</v>
      </c>
      <c r="J135">
        <v>21038</v>
      </c>
      <c r="K135">
        <v>24993</v>
      </c>
      <c r="L135">
        <v>26080</v>
      </c>
      <c r="M135">
        <v>28086</v>
      </c>
      <c r="N135" s="4">
        <f t="shared" si="26"/>
        <v>1.8165946197925464</v>
      </c>
      <c r="O135" s="4">
        <f t="shared" si="27"/>
        <v>2.1581019741646124</v>
      </c>
      <c r="P135" s="4">
        <f t="shared" si="33"/>
        <v>2.2519625289566316</v>
      </c>
      <c r="Q135" s="4">
        <f t="shared" si="28"/>
        <v>2.425177131452299</v>
      </c>
      <c r="R135" s="2">
        <f t="shared" si="34"/>
        <v>0.18799315524289387</v>
      </c>
      <c r="S135" s="4">
        <f t="shared" si="29"/>
        <v>0.18799315524289387</v>
      </c>
      <c r="T135" s="4">
        <f>Tableau1[[#This Row],[Surface_calculated_mm2_170625]]-Tableau1[[#This Row],[Surface_calculated_mm2_250324]]</f>
        <v>0.60858251165975252</v>
      </c>
      <c r="U135" s="4">
        <f t="shared" si="30"/>
        <v>0.23966156478752745</v>
      </c>
      <c r="V135" s="4">
        <f t="shared" si="35"/>
        <v>0.23966156478752745</v>
      </c>
      <c r="W135" s="2">
        <f t="shared" si="31"/>
        <v>0.33501283391957426</v>
      </c>
      <c r="X135" s="2">
        <f t="shared" si="32"/>
        <v>0.33501283391957426</v>
      </c>
      <c r="Y135" s="4" t="s">
        <v>25</v>
      </c>
    </row>
    <row r="136" spans="1:25" x14ac:dyDescent="0.2">
      <c r="A136" s="6">
        <v>45376</v>
      </c>
      <c r="B136" t="s">
        <v>22</v>
      </c>
      <c r="C136" s="1" t="s">
        <v>23</v>
      </c>
      <c r="D136">
        <v>1</v>
      </c>
      <c r="E136">
        <v>7</v>
      </c>
      <c r="F136" t="s">
        <v>26</v>
      </c>
      <c r="G136">
        <v>57</v>
      </c>
      <c r="H136">
        <v>107.6151</v>
      </c>
      <c r="I136">
        <v>9</v>
      </c>
      <c r="J136">
        <v>8487</v>
      </c>
      <c r="K136">
        <v>8402</v>
      </c>
      <c r="L136">
        <v>8995</v>
      </c>
      <c r="M136">
        <v>9575</v>
      </c>
      <c r="N136" s="4">
        <f t="shared" si="26"/>
        <v>0.73283765273216761</v>
      </c>
      <c r="O136" s="4">
        <f t="shared" si="27"/>
        <v>0.72549805093150377</v>
      </c>
      <c r="P136" s="4">
        <f t="shared" si="33"/>
        <v>0.77670256702319407</v>
      </c>
      <c r="Q136" s="4">
        <f t="shared" si="28"/>
        <v>0.82678455578066512</v>
      </c>
      <c r="R136" s="2">
        <f t="shared" si="34"/>
        <v>-1.0015317544479757E-2</v>
      </c>
      <c r="S136" s="4">
        <f t="shared" si="29"/>
        <v>0</v>
      </c>
      <c r="T136" s="4">
        <f>Tableau1[[#This Row],[Surface_calculated_mm2_170625]]-Tableau1[[#This Row],[Surface_calculated_mm2_250324]]</f>
        <v>9.394690304849751E-2</v>
      </c>
      <c r="U136" s="4">
        <f t="shared" si="30"/>
        <v>5.9856250736420473E-2</v>
      </c>
      <c r="V136" s="4">
        <f t="shared" si="35"/>
        <v>5.9856250736420473E-2</v>
      </c>
      <c r="W136" s="2">
        <f t="shared" si="31"/>
        <v>0.12819606456934135</v>
      </c>
      <c r="X136" s="2">
        <f t="shared" si="32"/>
        <v>0.12819606456934135</v>
      </c>
      <c r="Y136" s="4" t="s">
        <v>25</v>
      </c>
    </row>
    <row r="137" spans="1:25" x14ac:dyDescent="0.2">
      <c r="A137" s="6">
        <v>45376</v>
      </c>
      <c r="B137" t="s">
        <v>22</v>
      </c>
      <c r="C137" s="1" t="s">
        <v>23</v>
      </c>
      <c r="D137">
        <v>1</v>
      </c>
      <c r="E137">
        <v>7</v>
      </c>
      <c r="F137" t="s">
        <v>27</v>
      </c>
      <c r="G137">
        <v>58</v>
      </c>
      <c r="H137">
        <v>107.6151</v>
      </c>
      <c r="I137">
        <v>10</v>
      </c>
      <c r="J137">
        <v>17288</v>
      </c>
      <c r="K137">
        <v>18615</v>
      </c>
      <c r="L137">
        <v>19781</v>
      </c>
      <c r="M137">
        <v>20706</v>
      </c>
      <c r="N137" s="4">
        <f t="shared" si="26"/>
        <v>1.4927886579985523</v>
      </c>
      <c r="O137" s="4">
        <f t="shared" si="27"/>
        <v>1.607372794345387</v>
      </c>
      <c r="P137" s="4">
        <f t="shared" si="33"/>
        <v>1.7080548613991997</v>
      </c>
      <c r="Q137" s="4">
        <f t="shared" si="28"/>
        <v>1.7879269986417183</v>
      </c>
      <c r="R137" s="2">
        <f t="shared" si="34"/>
        <v>7.6758445164275796E-2</v>
      </c>
      <c r="S137" s="4">
        <f t="shared" si="29"/>
        <v>7.6758445164275796E-2</v>
      </c>
      <c r="T137" s="4">
        <f>Tableau1[[#This Row],[Surface_calculated_mm2_170625]]-Tableau1[[#This Row],[Surface_calculated_mm2_250324]]</f>
        <v>0.29513834064316602</v>
      </c>
      <c r="U137" s="4">
        <f t="shared" si="30"/>
        <v>0.14420407218880152</v>
      </c>
      <c r="V137" s="4">
        <f t="shared" si="35"/>
        <v>0.14420407218880152</v>
      </c>
      <c r="W137" s="2">
        <f t="shared" si="31"/>
        <v>0.19770939379916713</v>
      </c>
      <c r="X137" s="2">
        <f t="shared" si="32"/>
        <v>0.19770939379916713</v>
      </c>
      <c r="Y137" s="4" t="s">
        <v>25</v>
      </c>
    </row>
    <row r="138" spans="1:25" x14ac:dyDescent="0.2">
      <c r="A138" s="6">
        <v>45376</v>
      </c>
      <c r="B138" t="s">
        <v>22</v>
      </c>
      <c r="C138" s="1" t="s">
        <v>23</v>
      </c>
      <c r="D138">
        <v>1</v>
      </c>
      <c r="E138">
        <v>7</v>
      </c>
      <c r="F138" t="s">
        <v>29</v>
      </c>
      <c r="G138">
        <v>57</v>
      </c>
      <c r="H138">
        <v>107.6151</v>
      </c>
      <c r="I138">
        <v>11</v>
      </c>
      <c r="J138">
        <v>10669</v>
      </c>
      <c r="K138">
        <v>10669</v>
      </c>
      <c r="L138">
        <v>10669</v>
      </c>
      <c r="M138">
        <v>11996</v>
      </c>
      <c r="N138" s="4">
        <f t="shared" si="26"/>
        <v>0.92124954836803308</v>
      </c>
      <c r="O138" s="4">
        <f t="shared" si="27"/>
        <v>0.92124954836803308</v>
      </c>
      <c r="P138" s="4">
        <f t="shared" si="33"/>
        <v>0.92124954836803308</v>
      </c>
      <c r="Q138" s="4">
        <f t="shared" si="28"/>
        <v>1.0358336847148677</v>
      </c>
      <c r="R138" s="2">
        <f t="shared" si="34"/>
        <v>0</v>
      </c>
      <c r="S138" s="4">
        <f t="shared" si="29"/>
        <v>0</v>
      </c>
      <c r="T138" s="4">
        <f>Tableau1[[#This Row],[Surface_calculated_mm2_170625]]-Tableau1[[#This Row],[Surface_calculated_mm2_250324]]</f>
        <v>0.11458413634683462</v>
      </c>
      <c r="U138" s="4">
        <f t="shared" si="30"/>
        <v>0</v>
      </c>
      <c r="V138" s="4">
        <f t="shared" si="35"/>
        <v>0</v>
      </c>
      <c r="W138" s="2">
        <f t="shared" si="31"/>
        <v>0.12437904208454387</v>
      </c>
      <c r="X138" s="2">
        <f t="shared" si="32"/>
        <v>0.12437904208454387</v>
      </c>
      <c r="Y138" s="4" t="s">
        <v>25</v>
      </c>
    </row>
    <row r="139" spans="1:25" x14ac:dyDescent="0.2">
      <c r="A139" s="6">
        <v>45376</v>
      </c>
      <c r="B139" t="s">
        <v>22</v>
      </c>
      <c r="C139" s="1" t="s">
        <v>23</v>
      </c>
      <c r="D139">
        <v>1</v>
      </c>
      <c r="E139">
        <v>7</v>
      </c>
      <c r="F139" t="s">
        <v>26</v>
      </c>
      <c r="G139">
        <v>59</v>
      </c>
      <c r="H139">
        <v>107.6151</v>
      </c>
      <c r="I139">
        <v>12</v>
      </c>
      <c r="J139">
        <v>8958</v>
      </c>
      <c r="K139">
        <v>10625</v>
      </c>
      <c r="L139">
        <v>10114</v>
      </c>
      <c r="M139">
        <v>10783</v>
      </c>
      <c r="N139" s="4">
        <f t="shared" si="26"/>
        <v>0.77350768153349325</v>
      </c>
      <c r="O139" s="4">
        <f t="shared" si="27"/>
        <v>0.91745022508298346</v>
      </c>
      <c r="P139" s="4">
        <f t="shared" si="33"/>
        <v>0.87332626602252195</v>
      </c>
      <c r="Q139" s="4">
        <f t="shared" si="28"/>
        <v>0.93109324960657047</v>
      </c>
      <c r="R139" s="2">
        <f t="shared" si="34"/>
        <v>0.18609064523331101</v>
      </c>
      <c r="S139" s="4">
        <f t="shared" si="29"/>
        <v>0.18609064523331101</v>
      </c>
      <c r="T139" s="4">
        <f>Tableau1[[#This Row],[Surface_calculated_mm2_170625]]-Tableau1[[#This Row],[Surface_calculated_mm2_250324]]</f>
        <v>0.15758556807307722</v>
      </c>
      <c r="U139" s="4">
        <f t="shared" si="30"/>
        <v>0.12904666220138436</v>
      </c>
      <c r="V139" s="4">
        <f t="shared" si="35"/>
        <v>0.12904666220138436</v>
      </c>
      <c r="W139" s="2">
        <f t="shared" si="31"/>
        <v>0.20372851082830998</v>
      </c>
      <c r="X139" s="2">
        <f t="shared" si="32"/>
        <v>0.20372851082830998</v>
      </c>
      <c r="Y139" s="4" t="s">
        <v>25</v>
      </c>
    </row>
    <row r="140" spans="1:25" x14ac:dyDescent="0.2">
      <c r="A140" s="6">
        <v>45376</v>
      </c>
      <c r="B140" t="s">
        <v>22</v>
      </c>
      <c r="C140" s="1" t="s">
        <v>23</v>
      </c>
      <c r="D140">
        <v>1</v>
      </c>
      <c r="E140">
        <v>7</v>
      </c>
      <c r="F140" t="s">
        <v>27</v>
      </c>
      <c r="G140">
        <v>59</v>
      </c>
      <c r="H140">
        <v>107.6151</v>
      </c>
      <c r="I140">
        <v>13</v>
      </c>
      <c r="J140">
        <v>11140</v>
      </c>
      <c r="K140">
        <v>13517</v>
      </c>
      <c r="L140">
        <v>14216</v>
      </c>
      <c r="M140">
        <v>13081</v>
      </c>
      <c r="N140" s="4">
        <f t="shared" si="26"/>
        <v>0.96191957716935872</v>
      </c>
      <c r="O140" s="4">
        <f t="shared" si="27"/>
        <v>1.1671693828185119</v>
      </c>
      <c r="P140" s="4">
        <f t="shared" si="33"/>
        <v>1.2275268140969122</v>
      </c>
      <c r="Q140" s="4">
        <f t="shared" si="28"/>
        <v>1.12952154299393</v>
      </c>
      <c r="R140" s="2">
        <f t="shared" si="34"/>
        <v>0.21337522441651713</v>
      </c>
      <c r="S140" s="4">
        <f t="shared" si="29"/>
        <v>0.21337522441651713</v>
      </c>
      <c r="T140" s="4">
        <f>Tableau1[[#This Row],[Surface_calculated_mm2_170625]]-Tableau1[[#This Row],[Surface_calculated_mm2_250324]]</f>
        <v>0.16760196582457132</v>
      </c>
      <c r="U140" s="4">
        <f t="shared" si="30"/>
        <v>0.27612208258527815</v>
      </c>
      <c r="V140" s="4">
        <f t="shared" si="35"/>
        <v>0.27612208258527815</v>
      </c>
      <c r="W140" s="2">
        <f t="shared" si="31"/>
        <v>0.1742369838420107</v>
      </c>
      <c r="X140" s="2">
        <f t="shared" si="32"/>
        <v>0.1742369838420107</v>
      </c>
      <c r="Y140" s="4" t="s">
        <v>25</v>
      </c>
    </row>
    <row r="141" spans="1:25" x14ac:dyDescent="0.2">
      <c r="A141" s="6">
        <v>45376</v>
      </c>
      <c r="B141" t="s">
        <v>22</v>
      </c>
      <c r="C141" s="1" t="s">
        <v>23</v>
      </c>
      <c r="D141">
        <v>1</v>
      </c>
      <c r="E141">
        <v>7</v>
      </c>
      <c r="F141" t="s">
        <v>27</v>
      </c>
      <c r="G141">
        <v>59</v>
      </c>
      <c r="H141">
        <v>107.6151</v>
      </c>
      <c r="I141">
        <v>14</v>
      </c>
      <c r="J141">
        <v>15317</v>
      </c>
      <c r="K141">
        <v>16059</v>
      </c>
      <c r="L141">
        <v>16374</v>
      </c>
      <c r="M141">
        <v>18796</v>
      </c>
      <c r="N141" s="4">
        <f t="shared" si="26"/>
        <v>1.3225962444796291</v>
      </c>
      <c r="O141" s="4">
        <f t="shared" si="27"/>
        <v>1.3866666507866006</v>
      </c>
      <c r="P141" s="4">
        <f t="shared" si="33"/>
        <v>1.4138663515772962</v>
      </c>
      <c r="Q141" s="4">
        <f t="shared" si="28"/>
        <v>1.6230018287679773</v>
      </c>
      <c r="R141" s="2">
        <f t="shared" si="34"/>
        <v>4.8442906574394332E-2</v>
      </c>
      <c r="S141" s="4">
        <f t="shared" si="29"/>
        <v>4.8442906574394332E-2</v>
      </c>
      <c r="T141" s="4">
        <f>Tableau1[[#This Row],[Surface_calculated_mm2_170625]]-Tableau1[[#This Row],[Surface_calculated_mm2_250324]]</f>
        <v>0.30040558428834818</v>
      </c>
      <c r="U141" s="4">
        <f t="shared" si="30"/>
        <v>6.9008291440882663E-2</v>
      </c>
      <c r="V141" s="4">
        <f t="shared" si="35"/>
        <v>6.9008291440882663E-2</v>
      </c>
      <c r="W141" s="2">
        <f t="shared" si="31"/>
        <v>0.2271332506365476</v>
      </c>
      <c r="X141" s="2">
        <f t="shared" si="32"/>
        <v>0.2271332506365476</v>
      </c>
      <c r="Y141" s="4" t="s">
        <v>25</v>
      </c>
    </row>
    <row r="142" spans="1:25" x14ac:dyDescent="0.2">
      <c r="A142" s="6">
        <v>45376</v>
      </c>
      <c r="B142" t="s">
        <v>22</v>
      </c>
      <c r="C142" s="1" t="s">
        <v>23</v>
      </c>
      <c r="D142">
        <v>1</v>
      </c>
      <c r="E142">
        <v>7</v>
      </c>
      <c r="F142" t="s">
        <v>29</v>
      </c>
      <c r="G142">
        <v>59</v>
      </c>
      <c r="H142">
        <v>107.6151</v>
      </c>
      <c r="I142">
        <v>15</v>
      </c>
      <c r="J142">
        <v>8652</v>
      </c>
      <c r="K142">
        <v>9352</v>
      </c>
      <c r="L142">
        <v>9321</v>
      </c>
      <c r="M142">
        <v>10523</v>
      </c>
      <c r="N142" s="4">
        <f t="shared" si="26"/>
        <v>0.74708511505110342</v>
      </c>
      <c r="O142" s="4">
        <f t="shared" si="27"/>
        <v>0.80752889458598232</v>
      </c>
      <c r="P142" s="4">
        <f t="shared" si="33"/>
        <v>0.80485209863515195</v>
      </c>
      <c r="Q142" s="4">
        <f t="shared" si="28"/>
        <v>0.90864270292218685</v>
      </c>
      <c r="R142" s="2">
        <f t="shared" si="34"/>
        <v>8.0906148867313885E-2</v>
      </c>
      <c r="S142" s="4">
        <f t="shared" si="29"/>
        <v>8.0906148867313885E-2</v>
      </c>
      <c r="T142" s="4">
        <f>Tableau1[[#This Row],[Surface_calculated_mm2_170625]]-Tableau1[[#This Row],[Surface_calculated_mm2_250324]]</f>
        <v>0.16155758787108343</v>
      </c>
      <c r="U142" s="4">
        <f t="shared" si="30"/>
        <v>7.7323162274618537E-2</v>
      </c>
      <c r="V142" s="4">
        <f t="shared" si="35"/>
        <v>7.7323162274618537E-2</v>
      </c>
      <c r="W142" s="2">
        <f t="shared" si="31"/>
        <v>0.21625057790106322</v>
      </c>
      <c r="X142" s="2">
        <f t="shared" si="32"/>
        <v>0.21625057790106322</v>
      </c>
      <c r="Y142" s="4" t="s">
        <v>25</v>
      </c>
    </row>
    <row r="143" spans="1:25" x14ac:dyDescent="0.2">
      <c r="A143" s="6">
        <v>45376</v>
      </c>
      <c r="B143" t="s">
        <v>22</v>
      </c>
      <c r="C143" s="1" t="s">
        <v>23</v>
      </c>
      <c r="D143">
        <v>1</v>
      </c>
      <c r="E143">
        <v>7</v>
      </c>
      <c r="F143" t="s">
        <v>30</v>
      </c>
      <c r="G143">
        <v>59</v>
      </c>
      <c r="H143">
        <v>107.6151</v>
      </c>
      <c r="I143">
        <v>16</v>
      </c>
      <c r="J143">
        <v>9368</v>
      </c>
      <c r="K143">
        <v>11750</v>
      </c>
      <c r="L143">
        <v>12782</v>
      </c>
      <c r="M143">
        <v>13490</v>
      </c>
      <c r="N143" s="4">
        <f t="shared" si="26"/>
        <v>0.80891046668963662</v>
      </c>
      <c r="O143" s="4">
        <f t="shared" si="27"/>
        <v>1.0145920136211817</v>
      </c>
      <c r="P143" s="4">
        <f t="shared" si="33"/>
        <v>1.1037034143068889</v>
      </c>
      <c r="Q143" s="4">
        <f t="shared" si="28"/>
        <v>1.1648379798935951</v>
      </c>
      <c r="R143" s="2">
        <f t="shared" si="34"/>
        <v>0.25426985482493591</v>
      </c>
      <c r="S143" s="4">
        <f t="shared" si="29"/>
        <v>0.25426985482493591</v>
      </c>
      <c r="T143" s="4">
        <f>Tableau1[[#This Row],[Surface_calculated_mm2_170625]]-Tableau1[[#This Row],[Surface_calculated_mm2_250324]]</f>
        <v>0.35592751320395843</v>
      </c>
      <c r="U143" s="4">
        <f t="shared" si="30"/>
        <v>0.36443210930828351</v>
      </c>
      <c r="V143" s="4">
        <f t="shared" si="35"/>
        <v>0.36443210930828351</v>
      </c>
      <c r="W143" s="2">
        <f t="shared" si="31"/>
        <v>0.44000853970964993</v>
      </c>
      <c r="X143" s="2">
        <f t="shared" si="32"/>
        <v>0.44000853970964993</v>
      </c>
      <c r="Y143" s="4" t="s">
        <v>25</v>
      </c>
    </row>
    <row r="144" spans="1:25" x14ac:dyDescent="0.2">
      <c r="A144" s="6">
        <v>45376</v>
      </c>
      <c r="B144" t="s">
        <v>22</v>
      </c>
      <c r="C144" s="1" t="s">
        <v>23</v>
      </c>
      <c r="D144">
        <v>1</v>
      </c>
      <c r="E144">
        <v>7</v>
      </c>
      <c r="F144" t="s">
        <v>27</v>
      </c>
      <c r="G144">
        <v>60</v>
      </c>
      <c r="H144">
        <v>107.6151</v>
      </c>
      <c r="I144">
        <v>17</v>
      </c>
      <c r="J144">
        <v>20906</v>
      </c>
      <c r="K144">
        <v>22160</v>
      </c>
      <c r="L144">
        <v>24314</v>
      </c>
      <c r="M144">
        <v>24969</v>
      </c>
      <c r="N144" s="4">
        <f t="shared" si="26"/>
        <v>1.8051966499373979</v>
      </c>
      <c r="O144" s="4">
        <f t="shared" si="27"/>
        <v>1.9134773635613096</v>
      </c>
      <c r="P144" s="4">
        <f t="shared" si="33"/>
        <v>2.09947150801578</v>
      </c>
      <c r="Q144" s="4">
        <f t="shared" si="28"/>
        <v>2.156029616009131</v>
      </c>
      <c r="R144" s="2">
        <f t="shared" si="34"/>
        <v>5.9982780063139778E-2</v>
      </c>
      <c r="S144" s="4">
        <f t="shared" si="29"/>
        <v>5.9982780063139778E-2</v>
      </c>
      <c r="T144" s="4">
        <f>Tableau1[[#This Row],[Surface_calculated_mm2_170625]]-Tableau1[[#This Row],[Surface_calculated_mm2_250324]]</f>
        <v>0.35083296607173309</v>
      </c>
      <c r="U144" s="4">
        <f t="shared" si="30"/>
        <v>0.1630154022768584</v>
      </c>
      <c r="V144" s="4">
        <f t="shared" si="35"/>
        <v>0.1630154022768584</v>
      </c>
      <c r="W144" s="2">
        <f t="shared" si="31"/>
        <v>0.19434612073089078</v>
      </c>
      <c r="X144" s="2">
        <f t="shared" si="32"/>
        <v>0.19434612073089078</v>
      </c>
      <c r="Y144" s="4" t="s">
        <v>25</v>
      </c>
    </row>
    <row r="145" spans="1:26" x14ac:dyDescent="0.2">
      <c r="A145" s="6">
        <v>45376</v>
      </c>
      <c r="B145" t="s">
        <v>22</v>
      </c>
      <c r="C145" s="1" t="s">
        <v>23</v>
      </c>
      <c r="D145">
        <v>1</v>
      </c>
      <c r="E145">
        <v>7</v>
      </c>
      <c r="F145" t="s">
        <v>27</v>
      </c>
      <c r="G145">
        <v>60</v>
      </c>
      <c r="H145">
        <v>107.6151</v>
      </c>
      <c r="I145">
        <v>18</v>
      </c>
      <c r="J145">
        <v>8654</v>
      </c>
      <c r="K145">
        <v>9995</v>
      </c>
      <c r="L145">
        <v>9997</v>
      </c>
      <c r="M145">
        <v>11911</v>
      </c>
      <c r="N145" s="4">
        <f t="shared" si="26"/>
        <v>0.74725781156406013</v>
      </c>
      <c r="O145" s="4">
        <f t="shared" si="27"/>
        <v>0.86305082350159246</v>
      </c>
      <c r="P145" s="4">
        <f t="shared" si="33"/>
        <v>0.86322352001454927</v>
      </c>
      <c r="Q145" s="4">
        <f t="shared" si="28"/>
        <v>1.028494082914204</v>
      </c>
      <c r="R145" s="2">
        <f t="shared" si="34"/>
        <v>0.15495724520452972</v>
      </c>
      <c r="S145" s="4">
        <f t="shared" si="29"/>
        <v>0.15495724520452972</v>
      </c>
      <c r="T145" s="4">
        <f>Tableau1[[#This Row],[Surface_calculated_mm2_170625]]-Tableau1[[#This Row],[Surface_calculated_mm2_250324]]</f>
        <v>0.28123627135014384</v>
      </c>
      <c r="U145" s="4">
        <f t="shared" si="30"/>
        <v>0.15518835220707192</v>
      </c>
      <c r="V145" s="4">
        <f t="shared" si="35"/>
        <v>0.15518835220707192</v>
      </c>
      <c r="W145" s="2">
        <f t="shared" si="31"/>
        <v>0.37635775363993546</v>
      </c>
      <c r="X145" s="2">
        <f t="shared" si="32"/>
        <v>0.37635775363993546</v>
      </c>
      <c r="Y145" s="4" t="s">
        <v>25</v>
      </c>
    </row>
    <row r="146" spans="1:26" x14ac:dyDescent="0.2">
      <c r="A146" s="6">
        <v>45376</v>
      </c>
      <c r="B146" t="s">
        <v>22</v>
      </c>
      <c r="C146" s="1" t="s">
        <v>23</v>
      </c>
      <c r="D146">
        <v>1</v>
      </c>
      <c r="E146">
        <v>7</v>
      </c>
      <c r="F146" t="s">
        <v>24</v>
      </c>
      <c r="G146">
        <v>62</v>
      </c>
      <c r="H146">
        <v>107.6151</v>
      </c>
      <c r="I146">
        <v>19</v>
      </c>
      <c r="J146">
        <v>21301</v>
      </c>
      <c r="K146">
        <v>23889</v>
      </c>
      <c r="L146">
        <v>24548</v>
      </c>
      <c r="M146">
        <v>27646</v>
      </c>
      <c r="N146" s="4">
        <f t="shared" si="26"/>
        <v>1.8393042112463653</v>
      </c>
      <c r="O146" s="4">
        <f t="shared" si="27"/>
        <v>2.0627734990124607</v>
      </c>
      <c r="P146" s="4">
        <f t="shared" si="33"/>
        <v>2.1196770000317251</v>
      </c>
      <c r="Q146" s="4">
        <f t="shared" si="28"/>
        <v>2.3871838986018035</v>
      </c>
      <c r="R146" s="2">
        <f t="shared" si="34"/>
        <v>0.12149664335007754</v>
      </c>
      <c r="S146" s="4">
        <f t="shared" si="29"/>
        <v>0.12149664335007754</v>
      </c>
      <c r="T146" s="4">
        <f>Tableau1[[#This Row],[Surface_calculated_mm2_170625]]-Tableau1[[#This Row],[Surface_calculated_mm2_250324]]</f>
        <v>0.54787968735543813</v>
      </c>
      <c r="U146" s="4">
        <f t="shared" si="30"/>
        <v>0.15243415802075019</v>
      </c>
      <c r="V146" s="4">
        <f t="shared" si="35"/>
        <v>0.15243415802075019</v>
      </c>
      <c r="W146" s="2">
        <f t="shared" si="31"/>
        <v>0.29787333927984599</v>
      </c>
      <c r="X146" s="2">
        <f t="shared" si="32"/>
        <v>0.29787333927984599</v>
      </c>
      <c r="Y146" s="4" t="s">
        <v>25</v>
      </c>
    </row>
    <row r="147" spans="1:26" x14ac:dyDescent="0.2">
      <c r="A147" s="6">
        <v>45376</v>
      </c>
      <c r="B147" t="s">
        <v>22</v>
      </c>
      <c r="C147" s="1" t="s">
        <v>23</v>
      </c>
      <c r="D147">
        <v>1</v>
      </c>
      <c r="E147">
        <v>7</v>
      </c>
      <c r="F147" t="s">
        <v>24</v>
      </c>
      <c r="G147">
        <v>63</v>
      </c>
      <c r="H147">
        <v>107.6151</v>
      </c>
      <c r="I147">
        <v>20</v>
      </c>
      <c r="J147">
        <v>12612</v>
      </c>
      <c r="K147">
        <v>12488</v>
      </c>
      <c r="L147">
        <v>13462</v>
      </c>
      <c r="M147">
        <v>14866</v>
      </c>
      <c r="N147" s="4">
        <f t="shared" si="26"/>
        <v>1.0890242107055612</v>
      </c>
      <c r="O147" s="4">
        <f t="shared" si="27"/>
        <v>1.0783170269022397</v>
      </c>
      <c r="P147" s="4">
        <f t="shared" si="33"/>
        <v>1.1624202287121999</v>
      </c>
      <c r="Q147" s="4">
        <f t="shared" si="28"/>
        <v>1.2836531808078713</v>
      </c>
      <c r="R147" s="2">
        <f t="shared" si="34"/>
        <v>-9.8319061211545166E-3</v>
      </c>
      <c r="S147" s="4">
        <f t="shared" si="29"/>
        <v>0</v>
      </c>
      <c r="T147" s="4">
        <f>Tableau1[[#This Row],[Surface_calculated_mm2_170625]]-Tableau1[[#This Row],[Surface_calculated_mm2_250324]]</f>
        <v>0.19462897010231006</v>
      </c>
      <c r="U147" s="4">
        <f t="shared" si="30"/>
        <v>6.7396130669203899E-2</v>
      </c>
      <c r="V147" s="4">
        <f t="shared" si="35"/>
        <v>6.7396130669203899E-2</v>
      </c>
      <c r="W147" s="2">
        <f t="shared" si="31"/>
        <v>0.17871868062163015</v>
      </c>
      <c r="X147" s="2">
        <f t="shared" si="32"/>
        <v>0.17871868062163015</v>
      </c>
      <c r="Y147" s="4" t="s">
        <v>25</v>
      </c>
    </row>
    <row r="148" spans="1:26" x14ac:dyDescent="0.2">
      <c r="A148" s="6">
        <v>45376</v>
      </c>
      <c r="B148" t="s">
        <v>22</v>
      </c>
      <c r="C148" s="1" t="s">
        <v>23</v>
      </c>
      <c r="D148">
        <v>1</v>
      </c>
      <c r="E148">
        <v>7</v>
      </c>
      <c r="F148" t="s">
        <v>27</v>
      </c>
      <c r="G148">
        <v>61</v>
      </c>
      <c r="H148">
        <v>107.6151</v>
      </c>
      <c r="I148">
        <v>21</v>
      </c>
      <c r="J148">
        <v>12185</v>
      </c>
      <c r="K148">
        <v>15091</v>
      </c>
      <c r="L148">
        <v>16819</v>
      </c>
      <c r="M148">
        <v>17739</v>
      </c>
      <c r="N148" s="4">
        <f t="shared" si="26"/>
        <v>1.0521535051892852</v>
      </c>
      <c r="O148" s="4">
        <f t="shared" si="27"/>
        <v>1.303081538515511</v>
      </c>
      <c r="P148" s="4">
        <f t="shared" si="33"/>
        <v>1.4522913257101835</v>
      </c>
      <c r="Q148" s="4">
        <f t="shared" si="28"/>
        <v>1.5317317216703101</v>
      </c>
      <c r="R148" s="2">
        <f t="shared" si="34"/>
        <v>0.23848994665572415</v>
      </c>
      <c r="S148" s="4">
        <f t="shared" si="29"/>
        <v>0.23848994665572415</v>
      </c>
      <c r="T148" s="4">
        <f>Tableau1[[#This Row],[Surface_calculated_mm2_170625]]-Tableau1[[#This Row],[Surface_calculated_mm2_250324]]</f>
        <v>0.47957821648102494</v>
      </c>
      <c r="U148" s="4">
        <f t="shared" si="30"/>
        <v>0.38030365203118577</v>
      </c>
      <c r="V148" s="4">
        <f t="shared" si="35"/>
        <v>0.38030365203118577</v>
      </c>
      <c r="W148" s="2">
        <f t="shared" si="31"/>
        <v>0.45580631924497322</v>
      </c>
      <c r="X148" s="2">
        <f t="shared" si="32"/>
        <v>0.45580631924497322</v>
      </c>
      <c r="Y148" s="4" t="s">
        <v>25</v>
      </c>
    </row>
    <row r="149" spans="1:26" x14ac:dyDescent="0.2">
      <c r="A149" s="6">
        <v>45376</v>
      </c>
      <c r="B149" t="s">
        <v>22</v>
      </c>
      <c r="C149" s="1" t="s">
        <v>23</v>
      </c>
      <c r="D149">
        <v>1</v>
      </c>
      <c r="E149">
        <v>7</v>
      </c>
      <c r="F149" t="s">
        <v>28</v>
      </c>
      <c r="G149">
        <v>61</v>
      </c>
      <c r="H149">
        <v>107.6151</v>
      </c>
      <c r="I149">
        <v>22</v>
      </c>
      <c r="J149">
        <v>12154</v>
      </c>
      <c r="K149">
        <v>14398</v>
      </c>
      <c r="L149">
        <v>15697</v>
      </c>
      <c r="M149">
        <v>14710</v>
      </c>
      <c r="N149" s="4">
        <f t="shared" si="26"/>
        <v>1.0494767092384547</v>
      </c>
      <c r="O149" s="4">
        <f t="shared" si="27"/>
        <v>1.2432421967759808</v>
      </c>
      <c r="P149" s="4">
        <f t="shared" si="33"/>
        <v>1.3554085819414203</v>
      </c>
      <c r="Q149" s="4">
        <f t="shared" si="28"/>
        <v>1.2701828527972412</v>
      </c>
      <c r="R149" s="2">
        <f t="shared" si="34"/>
        <v>0.18463057429652788</v>
      </c>
      <c r="S149" s="4">
        <f t="shared" si="29"/>
        <v>0.18463057429652788</v>
      </c>
      <c r="T149" s="4">
        <f>Tableau1[[#This Row],[Surface_calculated_mm2_170625]]-Tableau1[[#This Row],[Surface_calculated_mm2_250324]]</f>
        <v>0.22070614355878648</v>
      </c>
      <c r="U149" s="4">
        <f t="shared" si="30"/>
        <v>0.29150896824090827</v>
      </c>
      <c r="V149" s="4">
        <f t="shared" si="35"/>
        <v>0.29150896824090827</v>
      </c>
      <c r="W149" s="2">
        <f t="shared" si="31"/>
        <v>0.21030113542866552</v>
      </c>
      <c r="X149" s="2">
        <f t="shared" si="32"/>
        <v>0.21030113542866552</v>
      </c>
      <c r="Y149" s="4" t="s">
        <v>25</v>
      </c>
    </row>
    <row r="150" spans="1:26" x14ac:dyDescent="0.2">
      <c r="A150" s="6">
        <v>45376</v>
      </c>
      <c r="B150" t="s">
        <v>22</v>
      </c>
      <c r="C150" s="1" t="s">
        <v>23</v>
      </c>
      <c r="D150">
        <v>1</v>
      </c>
      <c r="E150">
        <v>7</v>
      </c>
      <c r="F150" t="s">
        <v>29</v>
      </c>
      <c r="G150">
        <v>61</v>
      </c>
      <c r="H150">
        <v>107.6151</v>
      </c>
      <c r="I150">
        <v>23</v>
      </c>
      <c r="J150">
        <v>18177</v>
      </c>
      <c r="K150">
        <v>21685</v>
      </c>
      <c r="L150">
        <v>24419</v>
      </c>
      <c r="M150">
        <v>23702</v>
      </c>
      <c r="N150" s="4">
        <f t="shared" si="26"/>
        <v>1.5695522580078485</v>
      </c>
      <c r="O150" s="4">
        <f t="shared" si="27"/>
        <v>1.8724619417340704</v>
      </c>
      <c r="P150" s="4">
        <f t="shared" si="33"/>
        <v>2.1085380749460119</v>
      </c>
      <c r="Q150" s="4">
        <f t="shared" si="28"/>
        <v>2.0466263750509999</v>
      </c>
      <c r="R150" s="2">
        <f t="shared" si="34"/>
        <v>0.19299114265280312</v>
      </c>
      <c r="S150" s="4">
        <f t="shared" si="29"/>
        <v>0.19299114265280312</v>
      </c>
      <c r="T150" s="4">
        <f>Tableau1[[#This Row],[Surface_calculated_mm2_170625]]-Tableau1[[#This Row],[Surface_calculated_mm2_250324]]</f>
        <v>0.47707411704315139</v>
      </c>
      <c r="U150" s="4">
        <f t="shared" si="30"/>
        <v>0.34340100126533551</v>
      </c>
      <c r="V150" s="4">
        <f t="shared" si="35"/>
        <v>0.34340100126533551</v>
      </c>
      <c r="W150" s="2">
        <f t="shared" si="31"/>
        <v>0.30395554822027837</v>
      </c>
      <c r="X150" s="2">
        <f t="shared" si="32"/>
        <v>0.30395554822027837</v>
      </c>
      <c r="Y150" s="4" t="s">
        <v>25</v>
      </c>
    </row>
    <row r="151" spans="1:26" x14ac:dyDescent="0.2">
      <c r="A151" s="6">
        <v>45376</v>
      </c>
      <c r="B151" t="s">
        <v>22</v>
      </c>
      <c r="C151" s="1" t="s">
        <v>23</v>
      </c>
      <c r="D151">
        <v>1</v>
      </c>
      <c r="E151">
        <v>7</v>
      </c>
      <c r="F151" t="s">
        <v>31</v>
      </c>
      <c r="G151">
        <v>61</v>
      </c>
      <c r="H151">
        <v>107.6151</v>
      </c>
      <c r="I151">
        <v>24</v>
      </c>
      <c r="J151">
        <v>7611</v>
      </c>
      <c r="K151">
        <v>8560</v>
      </c>
      <c r="L151">
        <v>9112</v>
      </c>
      <c r="M151">
        <v>10668</v>
      </c>
      <c r="N151" s="4">
        <f t="shared" si="26"/>
        <v>0.65719658005709058</v>
      </c>
      <c r="O151" s="4">
        <f t="shared" si="27"/>
        <v>0.73914107545509067</v>
      </c>
      <c r="P151" s="4">
        <f t="shared" si="33"/>
        <v>0.78680531303116663</v>
      </c>
      <c r="Q151" s="4">
        <f t="shared" si="28"/>
        <v>0.92116320011155461</v>
      </c>
      <c r="R151" s="2">
        <f t="shared" si="34"/>
        <v>0.12468795164892911</v>
      </c>
      <c r="S151" s="4">
        <f t="shared" si="29"/>
        <v>0.12468795164892911</v>
      </c>
      <c r="T151" s="4">
        <f>Tableau1[[#This Row],[Surface_calculated_mm2_170625]]-Tableau1[[#This Row],[Surface_calculated_mm2_250324]]</f>
        <v>0.26396662005446403</v>
      </c>
      <c r="U151" s="4">
        <f t="shared" si="30"/>
        <v>0.19721455787675729</v>
      </c>
      <c r="V151" s="4">
        <f t="shared" si="35"/>
        <v>0.19721455787675729</v>
      </c>
      <c r="W151" s="2">
        <f t="shared" si="31"/>
        <v>0.40165549862041777</v>
      </c>
      <c r="X151" s="2">
        <f t="shared" si="32"/>
        <v>0.40165549862041777</v>
      </c>
      <c r="Y151" s="4" t="s">
        <v>25</v>
      </c>
    </row>
    <row r="152" spans="1:26" x14ac:dyDescent="0.2">
      <c r="A152" s="6">
        <v>45376</v>
      </c>
      <c r="B152" t="s">
        <v>22</v>
      </c>
      <c r="C152" s="1" t="s">
        <v>23</v>
      </c>
      <c r="D152">
        <v>1</v>
      </c>
      <c r="E152">
        <v>7</v>
      </c>
      <c r="F152" t="s">
        <v>30</v>
      </c>
      <c r="G152">
        <v>61</v>
      </c>
      <c r="H152">
        <v>107.6151</v>
      </c>
      <c r="I152">
        <v>25</v>
      </c>
      <c r="J152">
        <v>14689</v>
      </c>
      <c r="K152">
        <v>15962</v>
      </c>
      <c r="L152">
        <v>15812</v>
      </c>
      <c r="M152">
        <v>18863</v>
      </c>
      <c r="N152" s="4">
        <f t="shared" si="26"/>
        <v>1.2683695394111949</v>
      </c>
      <c r="O152" s="4">
        <f t="shared" si="27"/>
        <v>1.3782908699081959</v>
      </c>
      <c r="P152" s="4">
        <f t="shared" si="33"/>
        <v>1.3653386314364362</v>
      </c>
      <c r="Q152" s="4">
        <f t="shared" si="28"/>
        <v>1.62878716195203</v>
      </c>
      <c r="R152" s="2">
        <f t="shared" si="34"/>
        <v>8.6663489686159556E-2</v>
      </c>
      <c r="S152" s="4">
        <f t="shared" si="29"/>
        <v>8.6663489686159556E-2</v>
      </c>
      <c r="T152" s="4">
        <f>Tableau1[[#This Row],[Surface_calculated_mm2_170625]]-Tableau1[[#This Row],[Surface_calculated_mm2_250324]]</f>
        <v>0.36041762254083509</v>
      </c>
      <c r="U152" s="4">
        <f t="shared" si="30"/>
        <v>7.6451766628088905E-2</v>
      </c>
      <c r="V152" s="4">
        <f t="shared" si="35"/>
        <v>7.6451766628088905E-2</v>
      </c>
      <c r="W152" s="2">
        <f t="shared" si="31"/>
        <v>0.28415821362924631</v>
      </c>
      <c r="X152" s="2">
        <f t="shared" si="32"/>
        <v>0.28415821362924631</v>
      </c>
      <c r="Y152" s="4" t="s">
        <v>25</v>
      </c>
    </row>
    <row r="153" spans="1:26" x14ac:dyDescent="0.2">
      <c r="A153" s="6">
        <v>45376</v>
      </c>
      <c r="B153" t="s">
        <v>22</v>
      </c>
      <c r="C153" s="1" t="s">
        <v>23</v>
      </c>
      <c r="D153">
        <v>1</v>
      </c>
      <c r="E153">
        <v>7</v>
      </c>
      <c r="F153" t="s">
        <v>30</v>
      </c>
      <c r="G153">
        <v>62</v>
      </c>
      <c r="H153">
        <v>107.6151</v>
      </c>
      <c r="I153">
        <v>26</v>
      </c>
      <c r="J153">
        <v>30472</v>
      </c>
      <c r="K153">
        <v>30500</v>
      </c>
      <c r="L153">
        <v>31272</v>
      </c>
      <c r="M153">
        <v>41864</v>
      </c>
      <c r="N153" s="4">
        <f t="shared" si="26"/>
        <v>2.6312040714097575</v>
      </c>
      <c r="O153" s="4">
        <f t="shared" si="27"/>
        <v>2.6336218225911527</v>
      </c>
      <c r="P153" s="4">
        <f t="shared" si="33"/>
        <v>2.7002826765924763</v>
      </c>
      <c r="Q153" s="4">
        <f t="shared" si="28"/>
        <v>3.6148834092116724</v>
      </c>
      <c r="R153" s="2">
        <f t="shared" si="34"/>
        <v>9.1887634549752252E-4</v>
      </c>
      <c r="S153" s="4">
        <f t="shared" si="29"/>
        <v>9.1887634549752252E-4</v>
      </c>
      <c r="T153" s="4">
        <f>Tableau1[[#This Row],[Surface_calculated_mm2_170625]]-Tableau1[[#This Row],[Surface_calculated_mm2_250324]]</f>
        <v>0.98367933780191485</v>
      </c>
      <c r="U153" s="4">
        <f t="shared" si="30"/>
        <v>2.6253609871357327E-2</v>
      </c>
      <c r="V153" s="4">
        <f t="shared" si="35"/>
        <v>2.6253609871357327E-2</v>
      </c>
      <c r="W153" s="2">
        <f t="shared" si="31"/>
        <v>0.37385140456812799</v>
      </c>
      <c r="X153" s="2">
        <f t="shared" si="32"/>
        <v>0.37385140456812799</v>
      </c>
      <c r="Y153" s="4" t="s">
        <v>25</v>
      </c>
    </row>
    <row r="154" spans="1:26" x14ac:dyDescent="0.2">
      <c r="A154" s="6">
        <v>45376</v>
      </c>
      <c r="B154" t="s">
        <v>22</v>
      </c>
      <c r="C154" s="1" t="s">
        <v>23</v>
      </c>
      <c r="D154">
        <v>1</v>
      </c>
      <c r="E154">
        <v>7</v>
      </c>
      <c r="F154" t="s">
        <v>30</v>
      </c>
      <c r="G154">
        <v>61</v>
      </c>
      <c r="H154">
        <v>107.6151</v>
      </c>
      <c r="I154">
        <v>27</v>
      </c>
      <c r="J154">
        <v>31513</v>
      </c>
      <c r="K154">
        <v>34792</v>
      </c>
      <c r="L154">
        <v>35568</v>
      </c>
      <c r="M154">
        <v>36981</v>
      </c>
      <c r="N154" s="4">
        <f t="shared" si="26"/>
        <v>2.7210926064037704</v>
      </c>
      <c r="O154" s="4">
        <f t="shared" si="27"/>
        <v>3.004228539396439</v>
      </c>
      <c r="P154" s="4">
        <f t="shared" si="33"/>
        <v>3.071234786423676</v>
      </c>
      <c r="Q154" s="4">
        <f t="shared" si="28"/>
        <v>3.1932448728276528</v>
      </c>
      <c r="R154" s="2">
        <f t="shared" si="34"/>
        <v>0.10405229587789169</v>
      </c>
      <c r="S154" s="4">
        <f t="shared" si="29"/>
        <v>0.10405229587789169</v>
      </c>
      <c r="T154" s="4">
        <f>Tableau1[[#This Row],[Surface_calculated_mm2_170625]]-Tableau1[[#This Row],[Surface_calculated_mm2_250324]]</f>
        <v>0.47215226642388242</v>
      </c>
      <c r="U154" s="4">
        <f t="shared" si="30"/>
        <v>0.12867705391425757</v>
      </c>
      <c r="V154" s="4">
        <f t="shared" si="35"/>
        <v>0.12867705391425757</v>
      </c>
      <c r="W154" s="2">
        <f t="shared" si="31"/>
        <v>0.17351569193666094</v>
      </c>
      <c r="X154" s="2">
        <f t="shared" si="32"/>
        <v>0.17351569193666094</v>
      </c>
      <c r="Y154" s="4" t="s">
        <v>25</v>
      </c>
    </row>
    <row r="155" spans="1:26" x14ac:dyDescent="0.2">
      <c r="A155" s="6">
        <v>45376</v>
      </c>
      <c r="B155" t="s">
        <v>22</v>
      </c>
      <c r="C155" s="1" t="s">
        <v>23</v>
      </c>
      <c r="D155">
        <v>1</v>
      </c>
      <c r="E155">
        <v>7</v>
      </c>
      <c r="F155" t="s">
        <v>30</v>
      </c>
      <c r="G155">
        <v>62</v>
      </c>
      <c r="H155">
        <v>107.6151</v>
      </c>
      <c r="I155">
        <v>28</v>
      </c>
      <c r="J155">
        <v>12243</v>
      </c>
      <c r="K155">
        <v>11101</v>
      </c>
      <c r="L155">
        <v>13407</v>
      </c>
      <c r="M155">
        <v>15273</v>
      </c>
      <c r="N155" s="4">
        <f t="shared" si="26"/>
        <v>1.0571617040650323</v>
      </c>
      <c r="O155" s="4">
        <f t="shared" si="27"/>
        <v>0.9585519951667012</v>
      </c>
      <c r="P155" s="4">
        <f t="shared" si="33"/>
        <v>1.157671074605888</v>
      </c>
      <c r="Q155" s="4">
        <f t="shared" si="28"/>
        <v>1.3187969211945796</v>
      </c>
      <c r="R155" s="2">
        <f t="shared" si="34"/>
        <v>-9.3277791390998996E-2</v>
      </c>
      <c r="S155" s="4">
        <f t="shared" si="29"/>
        <v>0</v>
      </c>
      <c r="T155" s="4">
        <f>Tableau1[[#This Row],[Surface_calculated_mm2_170625]]-Tableau1[[#This Row],[Surface_calculated_mm2_250324]]</f>
        <v>0.26163521712954729</v>
      </c>
      <c r="U155" s="4">
        <f t="shared" si="30"/>
        <v>9.5074736584170483E-2</v>
      </c>
      <c r="V155" s="4">
        <f t="shared" si="35"/>
        <v>9.5074736584170483E-2</v>
      </c>
      <c r="W155" s="2">
        <f t="shared" si="31"/>
        <v>0.24748836069590785</v>
      </c>
      <c r="X155" s="2">
        <f t="shared" si="32"/>
        <v>0.24748836069590785</v>
      </c>
      <c r="Y155" s="4" t="s">
        <v>25</v>
      </c>
    </row>
    <row r="156" spans="1:26" x14ac:dyDescent="0.2">
      <c r="A156" s="6">
        <v>45376</v>
      </c>
      <c r="B156" t="s">
        <v>22</v>
      </c>
      <c r="C156" s="1" t="s">
        <v>23</v>
      </c>
      <c r="D156">
        <v>1</v>
      </c>
      <c r="E156">
        <v>7</v>
      </c>
      <c r="F156" t="s">
        <v>30</v>
      </c>
      <c r="G156">
        <v>62</v>
      </c>
      <c r="H156">
        <v>107.6151</v>
      </c>
      <c r="I156">
        <v>29</v>
      </c>
      <c r="J156">
        <v>30568</v>
      </c>
      <c r="K156">
        <v>34033</v>
      </c>
      <c r="L156">
        <v>35936</v>
      </c>
      <c r="M156">
        <v>35221</v>
      </c>
      <c r="N156" s="4">
        <f t="shared" si="26"/>
        <v>2.6394935040316838</v>
      </c>
      <c r="O156" s="4">
        <f t="shared" si="27"/>
        <v>2.9386902127293344</v>
      </c>
      <c r="P156" s="4">
        <f t="shared" si="33"/>
        <v>3.1030109448077265</v>
      </c>
      <c r="Q156" s="4">
        <f t="shared" si="28"/>
        <v>3.0412719414256717</v>
      </c>
      <c r="R156" s="2">
        <f t="shared" si="34"/>
        <v>0.1133538340748495</v>
      </c>
      <c r="S156" s="4">
        <f t="shared" si="29"/>
        <v>0.1133538340748495</v>
      </c>
      <c r="T156" s="4">
        <f>Tableau1[[#This Row],[Surface_calculated_mm2_170625]]-Tableau1[[#This Row],[Surface_calculated_mm2_250324]]</f>
        <v>0.40177843739398789</v>
      </c>
      <c r="U156" s="4">
        <f t="shared" si="30"/>
        <v>0.17560847945563984</v>
      </c>
      <c r="V156" s="4">
        <f t="shared" si="35"/>
        <v>0.17560847945563984</v>
      </c>
      <c r="W156" s="2">
        <f t="shared" si="31"/>
        <v>0.15221800575765504</v>
      </c>
      <c r="X156" s="2">
        <f t="shared" si="32"/>
        <v>0.15221800575765504</v>
      </c>
      <c r="Y156" s="4" t="s">
        <v>25</v>
      </c>
    </row>
    <row r="157" spans="1:26" x14ac:dyDescent="0.2">
      <c r="A157" s="6">
        <v>45376</v>
      </c>
      <c r="B157" t="s">
        <v>22</v>
      </c>
      <c r="C157" s="1" t="s">
        <v>23</v>
      </c>
      <c r="D157">
        <v>1</v>
      </c>
      <c r="E157">
        <v>7</v>
      </c>
      <c r="F157" t="s">
        <v>31</v>
      </c>
      <c r="G157">
        <v>62</v>
      </c>
      <c r="H157">
        <v>107.6151</v>
      </c>
      <c r="I157">
        <v>30</v>
      </c>
      <c r="J157">
        <v>19155</v>
      </c>
      <c r="K157">
        <v>19785</v>
      </c>
      <c r="L157">
        <v>22843</v>
      </c>
      <c r="M157">
        <v>26451</v>
      </c>
      <c r="N157" s="4">
        <f t="shared" si="26"/>
        <v>1.6540008528437222</v>
      </c>
      <c r="O157" s="4">
        <f t="shared" si="27"/>
        <v>1.7084002544251133</v>
      </c>
      <c r="P157" s="4">
        <f t="shared" si="33"/>
        <v>1.9724532227360558</v>
      </c>
      <c r="Q157" s="4">
        <f t="shared" si="28"/>
        <v>2.2839977321101173</v>
      </c>
      <c r="R157" s="2">
        <f t="shared" si="34"/>
        <v>3.2889584964761215E-2</v>
      </c>
      <c r="S157" s="4">
        <f t="shared" si="29"/>
        <v>3.2889584964761215E-2</v>
      </c>
      <c r="T157" s="4">
        <f>Tableau1[[#This Row],[Surface_calculated_mm2_170625]]-Tableau1[[#This Row],[Surface_calculated_mm2_250324]]</f>
        <v>0.62999687926639503</v>
      </c>
      <c r="U157" s="4">
        <f t="shared" si="30"/>
        <v>0.1925345862699035</v>
      </c>
      <c r="V157" s="4">
        <f t="shared" si="35"/>
        <v>0.1925345862699035</v>
      </c>
      <c r="W157" s="2">
        <f t="shared" si="31"/>
        <v>0.38089271730618635</v>
      </c>
      <c r="X157" s="2">
        <f t="shared" si="32"/>
        <v>0.38089271730618635</v>
      </c>
      <c r="Y157" s="4" t="s">
        <v>25</v>
      </c>
    </row>
    <row r="158" spans="1:26" x14ac:dyDescent="0.2">
      <c r="A158" s="6">
        <v>45376</v>
      </c>
      <c r="B158" t="s">
        <v>22</v>
      </c>
      <c r="C158" s="1" t="s">
        <v>23</v>
      </c>
      <c r="D158">
        <v>1</v>
      </c>
      <c r="E158">
        <v>7</v>
      </c>
      <c r="F158" t="s">
        <v>31</v>
      </c>
      <c r="G158">
        <v>62</v>
      </c>
      <c r="H158">
        <v>107.6151</v>
      </c>
      <c r="I158">
        <v>31</v>
      </c>
      <c r="J158">
        <v>30399</v>
      </c>
      <c r="K158">
        <v>30664</v>
      </c>
      <c r="L158">
        <v>30589</v>
      </c>
      <c r="M158">
        <v>36128</v>
      </c>
      <c r="N158" s="4">
        <f t="shared" si="26"/>
        <v>2.6249006486868343</v>
      </c>
      <c r="O158" s="4">
        <f t="shared" si="27"/>
        <v>2.6477829366536101</v>
      </c>
      <c r="P158" s="4">
        <f t="shared" si="33"/>
        <v>2.6413068174177301</v>
      </c>
      <c r="Q158" s="4">
        <f t="shared" si="28"/>
        <v>3.1195898100515791</v>
      </c>
      <c r="R158" s="2">
        <f t="shared" si="34"/>
        <v>8.717392019474416E-3</v>
      </c>
      <c r="S158" s="4">
        <f t="shared" si="29"/>
        <v>8.717392019474416E-3</v>
      </c>
      <c r="T158" s="4">
        <f>Tableau1[[#This Row],[Surface_calculated_mm2_170625]]-Tableau1[[#This Row],[Surface_calculated_mm2_250324]]</f>
        <v>0.49468916136474483</v>
      </c>
      <c r="U158" s="4">
        <f t="shared" si="30"/>
        <v>6.2502055988684366E-3</v>
      </c>
      <c r="V158" s="4">
        <f t="shared" si="35"/>
        <v>6.2502055988684366E-3</v>
      </c>
      <c r="W158" s="2">
        <f t="shared" si="31"/>
        <v>0.18846014671535255</v>
      </c>
      <c r="X158" s="2">
        <f t="shared" si="32"/>
        <v>0.18846014671535255</v>
      </c>
      <c r="Y158" s="4" t="s">
        <v>25</v>
      </c>
    </row>
    <row r="159" spans="1:26" x14ac:dyDescent="0.2">
      <c r="A159" s="6">
        <v>45376</v>
      </c>
      <c r="B159" t="s">
        <v>22</v>
      </c>
      <c r="C159" s="1" t="s">
        <v>23</v>
      </c>
      <c r="D159">
        <v>1</v>
      </c>
      <c r="E159">
        <v>7</v>
      </c>
      <c r="F159" t="s">
        <v>31</v>
      </c>
      <c r="G159">
        <v>62</v>
      </c>
      <c r="H159">
        <v>107.6151</v>
      </c>
      <c r="I159">
        <v>32</v>
      </c>
      <c r="J159">
        <v>9254</v>
      </c>
      <c r="K159">
        <v>9724</v>
      </c>
      <c r="L159">
        <v>11245</v>
      </c>
      <c r="M159">
        <v>10863</v>
      </c>
      <c r="N159" s="4">
        <f t="shared" si="26"/>
        <v>0.79906676545109923</v>
      </c>
      <c r="O159" s="4">
        <f t="shared" si="27"/>
        <v>0.83965044599594651</v>
      </c>
      <c r="P159" s="4">
        <f t="shared" si="33"/>
        <v>0.9709861440995905</v>
      </c>
      <c r="Q159" s="4">
        <f t="shared" si="28"/>
        <v>0.93800111012484233</v>
      </c>
      <c r="R159" s="2">
        <f t="shared" si="34"/>
        <v>5.0788848065701345E-2</v>
      </c>
      <c r="S159" s="4">
        <f t="shared" si="29"/>
        <v>5.0788848065701345E-2</v>
      </c>
      <c r="T159" s="4">
        <f>Tableau1[[#This Row],[Surface_calculated_mm2_170625]]-Tableau1[[#This Row],[Surface_calculated_mm2_250324]]</f>
        <v>0.1389343446737431</v>
      </c>
      <c r="U159" s="4">
        <f t="shared" si="30"/>
        <v>0.2151502053166198</v>
      </c>
      <c r="V159" s="4">
        <f t="shared" si="35"/>
        <v>0.2151502053166198</v>
      </c>
      <c r="W159" s="2">
        <f t="shared" si="31"/>
        <v>0.17387075859087964</v>
      </c>
      <c r="X159" s="2">
        <f t="shared" si="32"/>
        <v>0.17387075859087964</v>
      </c>
      <c r="Y159" s="4" t="s">
        <v>32</v>
      </c>
      <c r="Z159" t="s">
        <v>35</v>
      </c>
    </row>
    <row r="160" spans="1:26" x14ac:dyDescent="0.2">
      <c r="A160" s="6">
        <v>45376</v>
      </c>
      <c r="B160" t="s">
        <v>22</v>
      </c>
      <c r="C160" s="1" t="s">
        <v>23</v>
      </c>
      <c r="D160">
        <v>1</v>
      </c>
      <c r="E160">
        <v>7</v>
      </c>
      <c r="F160" t="s">
        <v>31</v>
      </c>
      <c r="G160">
        <v>62</v>
      </c>
      <c r="H160">
        <v>107.6151</v>
      </c>
      <c r="I160">
        <v>33</v>
      </c>
      <c r="J160">
        <v>11209</v>
      </c>
      <c r="K160">
        <v>11630</v>
      </c>
      <c r="L160">
        <v>12329</v>
      </c>
      <c r="M160">
        <v>13614</v>
      </c>
      <c r="N160" s="4">
        <f t="shared" si="26"/>
        <v>0.96787760686636815</v>
      </c>
      <c r="O160" s="4">
        <f t="shared" si="27"/>
        <v>1.0042302228437738</v>
      </c>
      <c r="P160" s="4">
        <f t="shared" si="33"/>
        <v>1.0645876541221744</v>
      </c>
      <c r="Q160" s="4">
        <f t="shared" si="28"/>
        <v>1.1755451636969165</v>
      </c>
      <c r="R160" s="2">
        <f t="shared" si="34"/>
        <v>3.7559104291194516E-2</v>
      </c>
      <c r="S160" s="4">
        <f t="shared" si="29"/>
        <v>3.7559104291194516E-2</v>
      </c>
      <c r="T160" s="4">
        <f>Tableau1[[#This Row],[Surface_calculated_mm2_170625]]-Tableau1[[#This Row],[Surface_calculated_mm2_250324]]</f>
        <v>0.20766755683054838</v>
      </c>
      <c r="U160" s="4">
        <f t="shared" si="30"/>
        <v>9.9919707377999795E-2</v>
      </c>
      <c r="V160" s="4">
        <f t="shared" si="35"/>
        <v>9.9919707377999795E-2</v>
      </c>
      <c r="W160" s="2">
        <f t="shared" si="31"/>
        <v>0.21455972878936583</v>
      </c>
      <c r="X160" s="2">
        <f t="shared" si="32"/>
        <v>0.21455972878936583</v>
      </c>
      <c r="Y160" s="4" t="s">
        <v>32</v>
      </c>
      <c r="Z160" t="s">
        <v>35</v>
      </c>
    </row>
    <row r="161" spans="1:26" x14ac:dyDescent="0.2">
      <c r="A161" s="6">
        <v>45376</v>
      </c>
      <c r="B161" t="s">
        <v>22</v>
      </c>
      <c r="C161" s="1" t="s">
        <v>23</v>
      </c>
      <c r="D161">
        <v>1</v>
      </c>
      <c r="E161">
        <v>7</v>
      </c>
      <c r="F161" t="s">
        <v>31</v>
      </c>
      <c r="G161">
        <v>63</v>
      </c>
      <c r="H161">
        <v>107.6151</v>
      </c>
      <c r="I161">
        <v>34</v>
      </c>
      <c r="J161">
        <v>20807</v>
      </c>
      <c r="K161">
        <v>21280</v>
      </c>
      <c r="L161">
        <v>23169</v>
      </c>
      <c r="M161">
        <v>24552</v>
      </c>
      <c r="N161" s="4">
        <f t="shared" si="26"/>
        <v>1.7966481725460366</v>
      </c>
      <c r="O161" s="4">
        <f t="shared" si="27"/>
        <v>1.8374908978603191</v>
      </c>
      <c r="P161" s="4">
        <f t="shared" si="33"/>
        <v>2.0006027543480136</v>
      </c>
      <c r="Q161" s="4">
        <f t="shared" si="28"/>
        <v>2.1200223930576385</v>
      </c>
      <c r="R161" s="2">
        <f t="shared" si="34"/>
        <v>2.2732734175998456E-2</v>
      </c>
      <c r="S161" s="4">
        <f t="shared" si="29"/>
        <v>2.2732734175998456E-2</v>
      </c>
      <c r="T161" s="4">
        <f>Tableau1[[#This Row],[Surface_calculated_mm2_170625]]-Tableau1[[#This Row],[Surface_calculated_mm2_250324]]</f>
        <v>0.32337422051160192</v>
      </c>
      <c r="U161" s="4">
        <f t="shared" si="30"/>
        <v>0.11351948863363284</v>
      </c>
      <c r="V161" s="4">
        <f t="shared" si="35"/>
        <v>0.11351948863363284</v>
      </c>
      <c r="W161" s="2">
        <f t="shared" si="31"/>
        <v>0.17998750420531537</v>
      </c>
      <c r="X161" s="2">
        <f t="shared" si="32"/>
        <v>0.17998750420531537</v>
      </c>
      <c r="Y161" s="4" t="s">
        <v>25</v>
      </c>
    </row>
    <row r="162" spans="1:26" x14ac:dyDescent="0.2">
      <c r="A162" s="6">
        <v>45376</v>
      </c>
      <c r="B162" t="s">
        <v>22</v>
      </c>
      <c r="C162" s="1" t="s">
        <v>23</v>
      </c>
      <c r="D162">
        <v>1</v>
      </c>
      <c r="E162">
        <v>7</v>
      </c>
      <c r="F162" t="s">
        <v>29</v>
      </c>
      <c r="G162">
        <v>62</v>
      </c>
      <c r="H162">
        <v>107.6151</v>
      </c>
      <c r="I162">
        <v>35</v>
      </c>
      <c r="J162">
        <v>38084</v>
      </c>
      <c r="K162">
        <v>40061</v>
      </c>
      <c r="L162">
        <v>43854</v>
      </c>
      <c r="M162">
        <v>44627</v>
      </c>
      <c r="N162" s="4">
        <f t="shared" si="26"/>
        <v>3.2884869997233266</v>
      </c>
      <c r="O162" s="4">
        <f t="shared" si="27"/>
        <v>3.4591975027811204</v>
      </c>
      <c r="P162" s="4">
        <f t="shared" si="33"/>
        <v>3.7867164396036856</v>
      </c>
      <c r="Q162" s="4">
        <f t="shared" si="28"/>
        <v>3.8534636418614876</v>
      </c>
      <c r="R162" s="2">
        <f t="shared" si="34"/>
        <v>5.1911563911353861E-2</v>
      </c>
      <c r="S162" s="4">
        <f t="shared" si="29"/>
        <v>5.1911563911353861E-2</v>
      </c>
      <c r="T162" s="4">
        <f>Tableau1[[#This Row],[Surface_calculated_mm2_170625]]-Tableau1[[#This Row],[Surface_calculated_mm2_250324]]</f>
        <v>0.56497664213816101</v>
      </c>
      <c r="U162" s="4">
        <f t="shared" si="30"/>
        <v>0.1515071946224136</v>
      </c>
      <c r="V162" s="4">
        <f t="shared" si="35"/>
        <v>0.1515071946224136</v>
      </c>
      <c r="W162" s="2">
        <f t="shared" si="31"/>
        <v>0.1718044323075307</v>
      </c>
      <c r="X162" s="2">
        <f t="shared" si="32"/>
        <v>0.1718044323075307</v>
      </c>
      <c r="Y162" s="4" t="s">
        <v>25</v>
      </c>
    </row>
    <row r="163" spans="1:26" x14ac:dyDescent="0.2">
      <c r="A163" s="6">
        <v>45376</v>
      </c>
      <c r="B163" t="s">
        <v>22</v>
      </c>
      <c r="C163" s="1" t="s">
        <v>23</v>
      </c>
      <c r="D163">
        <v>1</v>
      </c>
      <c r="E163">
        <v>7</v>
      </c>
      <c r="F163" t="s">
        <v>29</v>
      </c>
      <c r="G163">
        <v>62</v>
      </c>
      <c r="H163">
        <v>107.6151</v>
      </c>
      <c r="I163">
        <v>36</v>
      </c>
      <c r="J163">
        <v>11589</v>
      </c>
      <c r="K163">
        <v>12764</v>
      </c>
      <c r="L163">
        <v>13033</v>
      </c>
      <c r="M163">
        <v>14488</v>
      </c>
      <c r="N163" s="4">
        <f t="shared" si="26"/>
        <v>1.0006899443281596</v>
      </c>
      <c r="O163" s="4">
        <f t="shared" si="27"/>
        <v>1.1021491456902779</v>
      </c>
      <c r="P163" s="4">
        <f t="shared" si="33"/>
        <v>1.1253768266829669</v>
      </c>
      <c r="Q163" s="4">
        <f t="shared" si="28"/>
        <v>1.2510135398590367</v>
      </c>
      <c r="R163" s="2">
        <f t="shared" si="34"/>
        <v>0.10138924842523092</v>
      </c>
      <c r="S163" s="4">
        <f t="shared" si="29"/>
        <v>0.10138924842523092</v>
      </c>
      <c r="T163" s="4">
        <f>Tableau1[[#This Row],[Surface_calculated_mm2_170625]]-Tableau1[[#This Row],[Surface_calculated_mm2_250324]]</f>
        <v>0.25032359553087713</v>
      </c>
      <c r="U163" s="4">
        <f t="shared" si="30"/>
        <v>0.12460091466045381</v>
      </c>
      <c r="V163" s="4">
        <f t="shared" si="35"/>
        <v>0.12460091466045381</v>
      </c>
      <c r="W163" s="2">
        <f t="shared" si="31"/>
        <v>0.25015100526361206</v>
      </c>
      <c r="X163" s="2">
        <f t="shared" si="32"/>
        <v>0.25015100526361206</v>
      </c>
      <c r="Y163" s="4" t="s">
        <v>25</v>
      </c>
    </row>
    <row r="164" spans="1:26" x14ac:dyDescent="0.2">
      <c r="A164" s="6">
        <v>45376</v>
      </c>
      <c r="B164" t="s">
        <v>22</v>
      </c>
      <c r="C164" s="1" t="s">
        <v>23</v>
      </c>
      <c r="D164">
        <v>1</v>
      </c>
      <c r="E164">
        <v>7</v>
      </c>
      <c r="F164" t="s">
        <v>29</v>
      </c>
      <c r="G164">
        <v>62</v>
      </c>
      <c r="H164">
        <v>107.6151</v>
      </c>
      <c r="I164">
        <v>37</v>
      </c>
      <c r="J164">
        <v>24206</v>
      </c>
      <c r="K164">
        <v>28008</v>
      </c>
      <c r="L164">
        <v>29274</v>
      </c>
      <c r="M164">
        <v>29838</v>
      </c>
      <c r="N164" s="4">
        <f t="shared" si="26"/>
        <v>2.090145896316113</v>
      </c>
      <c r="O164" s="4">
        <f t="shared" si="27"/>
        <v>2.4184419674469839</v>
      </c>
      <c r="P164" s="4">
        <f t="shared" si="33"/>
        <v>2.5277588601486363</v>
      </c>
      <c r="Q164" s="4">
        <f t="shared" si="28"/>
        <v>2.5764592768024528</v>
      </c>
      <c r="R164" s="2">
        <f t="shared" si="34"/>
        <v>0.15706849541436005</v>
      </c>
      <c r="S164" s="4">
        <f t="shared" si="29"/>
        <v>0.15706849541436005</v>
      </c>
      <c r="T164" s="4">
        <f>Tableau1[[#This Row],[Surface_calculated_mm2_170625]]-Tableau1[[#This Row],[Surface_calculated_mm2_250324]]</f>
        <v>0.48631338048633976</v>
      </c>
      <c r="U164" s="4">
        <f t="shared" si="30"/>
        <v>0.20936957779063037</v>
      </c>
      <c r="V164" s="4">
        <f t="shared" si="35"/>
        <v>0.20936957779063037</v>
      </c>
      <c r="W164" s="2">
        <f t="shared" si="31"/>
        <v>0.23266958605304452</v>
      </c>
      <c r="X164" s="2">
        <f t="shared" si="32"/>
        <v>0.23266958605304452</v>
      </c>
      <c r="Y164" s="4" t="s">
        <v>25</v>
      </c>
    </row>
    <row r="165" spans="1:26" x14ac:dyDescent="0.2">
      <c r="A165" s="6">
        <v>45376</v>
      </c>
      <c r="B165" t="s">
        <v>22</v>
      </c>
      <c r="C165" s="1" t="s">
        <v>23</v>
      </c>
      <c r="D165">
        <v>1</v>
      </c>
      <c r="E165">
        <v>7</v>
      </c>
      <c r="F165" t="s">
        <v>28</v>
      </c>
      <c r="G165">
        <v>62</v>
      </c>
      <c r="H165">
        <v>107.6151</v>
      </c>
      <c r="I165">
        <v>38</v>
      </c>
      <c r="J165">
        <v>8839</v>
      </c>
      <c r="K165">
        <v>9010</v>
      </c>
      <c r="L165">
        <v>10108</v>
      </c>
      <c r="M165">
        <v>11178</v>
      </c>
      <c r="N165" s="4">
        <f t="shared" si="26"/>
        <v>0.76323223901256387</v>
      </c>
      <c r="O165" s="4">
        <f t="shared" si="27"/>
        <v>0.77799779087037002</v>
      </c>
      <c r="P165" s="4">
        <f t="shared" si="33"/>
        <v>0.8728081764836515</v>
      </c>
      <c r="Q165" s="4">
        <f t="shared" si="28"/>
        <v>0.96520081091553789</v>
      </c>
      <c r="R165" s="2">
        <f t="shared" si="34"/>
        <v>1.934607987328885E-2</v>
      </c>
      <c r="S165" s="4">
        <f t="shared" si="29"/>
        <v>1.934607987328885E-2</v>
      </c>
      <c r="T165" s="4">
        <f>Tableau1[[#This Row],[Surface_calculated_mm2_170625]]-Tableau1[[#This Row],[Surface_calculated_mm2_250324]]</f>
        <v>0.20196857190297401</v>
      </c>
      <c r="U165" s="4">
        <f t="shared" si="30"/>
        <v>0.1435682769544066</v>
      </c>
      <c r="V165" s="4">
        <f t="shared" si="35"/>
        <v>0.1435682769544066</v>
      </c>
      <c r="W165" s="2">
        <f t="shared" si="31"/>
        <v>0.26462269487498591</v>
      </c>
      <c r="X165" s="2">
        <f t="shared" si="32"/>
        <v>0.26462269487498591</v>
      </c>
      <c r="Y165" s="4" t="s">
        <v>32</v>
      </c>
      <c r="Z165" t="s">
        <v>35</v>
      </c>
    </row>
    <row r="166" spans="1:26" x14ac:dyDescent="0.2">
      <c r="A166" s="6">
        <v>45376</v>
      </c>
      <c r="B166" t="s">
        <v>22</v>
      </c>
      <c r="C166" s="1" t="s">
        <v>23</v>
      </c>
      <c r="D166">
        <v>1</v>
      </c>
      <c r="E166">
        <v>7</v>
      </c>
      <c r="F166" t="s">
        <v>27</v>
      </c>
      <c r="G166">
        <v>62</v>
      </c>
      <c r="H166">
        <v>107.6151</v>
      </c>
      <c r="I166">
        <v>39</v>
      </c>
      <c r="J166">
        <v>39435</v>
      </c>
      <c r="K166">
        <v>43750</v>
      </c>
      <c r="L166">
        <v>45951</v>
      </c>
      <c r="M166">
        <v>45788</v>
      </c>
      <c r="N166" s="4">
        <f t="shared" si="26"/>
        <v>3.4051434942256429</v>
      </c>
      <c r="O166" s="4">
        <f t="shared" si="27"/>
        <v>3.7777362209299321</v>
      </c>
      <c r="P166" s="4">
        <f t="shared" si="33"/>
        <v>3.967788733438887</v>
      </c>
      <c r="Q166" s="4">
        <f t="shared" si="28"/>
        <v>3.9537139676329081</v>
      </c>
      <c r="R166" s="2">
        <f t="shared" si="34"/>
        <v>0.10942056548751107</v>
      </c>
      <c r="S166" s="4">
        <f t="shared" si="29"/>
        <v>0.10942056548751107</v>
      </c>
      <c r="T166" s="4">
        <f>Tableau1[[#This Row],[Surface_calculated_mm2_170625]]-Tableau1[[#This Row],[Surface_calculated_mm2_250324]]</f>
        <v>0.54857047340726517</v>
      </c>
      <c r="U166" s="4">
        <f t="shared" si="30"/>
        <v>0.1652339292506656</v>
      </c>
      <c r="V166" s="4">
        <f t="shared" si="35"/>
        <v>0.1652339292506656</v>
      </c>
      <c r="W166" s="2">
        <f t="shared" si="31"/>
        <v>0.16110054520096356</v>
      </c>
      <c r="X166" s="2">
        <f t="shared" si="32"/>
        <v>0.16110054520096356</v>
      </c>
      <c r="Y166" s="4" t="s">
        <v>25</v>
      </c>
    </row>
    <row r="167" spans="1:26" x14ac:dyDescent="0.2">
      <c r="A167" s="6">
        <v>45376</v>
      </c>
      <c r="B167" t="s">
        <v>22</v>
      </c>
      <c r="C167" s="1" t="s">
        <v>23</v>
      </c>
      <c r="D167">
        <v>1</v>
      </c>
      <c r="E167">
        <v>7</v>
      </c>
      <c r="F167" t="s">
        <v>27</v>
      </c>
      <c r="G167">
        <v>62</v>
      </c>
      <c r="H167">
        <v>107.6151</v>
      </c>
      <c r="I167">
        <v>40</v>
      </c>
      <c r="J167">
        <v>15088</v>
      </c>
      <c r="K167">
        <v>15248</v>
      </c>
      <c r="L167">
        <v>16218</v>
      </c>
      <c r="M167">
        <v>19070</v>
      </c>
      <c r="N167" s="4">
        <f t="shared" si="26"/>
        <v>1.3028224937460757</v>
      </c>
      <c r="O167" s="4">
        <f t="shared" si="27"/>
        <v>1.3166382147826194</v>
      </c>
      <c r="P167" s="4">
        <f t="shared" si="33"/>
        <v>1.4003960235666659</v>
      </c>
      <c r="Q167" s="4">
        <f t="shared" si="28"/>
        <v>1.6466612510430585</v>
      </c>
      <c r="R167" s="2">
        <f t="shared" si="34"/>
        <v>1.0604453870625636E-2</v>
      </c>
      <c r="S167" s="4">
        <f t="shared" si="29"/>
        <v>1.0604453870625636E-2</v>
      </c>
      <c r="T167" s="4">
        <f>Tableau1[[#This Row],[Surface_calculated_mm2_170625]]-Tableau1[[#This Row],[Surface_calculated_mm2_250324]]</f>
        <v>0.34383875729698277</v>
      </c>
      <c r="U167" s="4">
        <f t="shared" si="30"/>
        <v>7.489395546129371E-2</v>
      </c>
      <c r="V167" s="4">
        <f t="shared" si="35"/>
        <v>7.489395546129371E-2</v>
      </c>
      <c r="W167" s="2">
        <f t="shared" si="31"/>
        <v>0.26391834570519629</v>
      </c>
      <c r="X167" s="2">
        <f t="shared" si="32"/>
        <v>0.26391834570519629</v>
      </c>
      <c r="Y167" s="4" t="s">
        <v>25</v>
      </c>
    </row>
    <row r="168" spans="1:26" x14ac:dyDescent="0.2">
      <c r="A168" s="6">
        <v>45376</v>
      </c>
      <c r="B168" t="s">
        <v>22</v>
      </c>
      <c r="C168" s="1" t="s">
        <v>23</v>
      </c>
      <c r="D168">
        <v>1</v>
      </c>
      <c r="E168">
        <v>7</v>
      </c>
      <c r="F168" t="s">
        <v>27</v>
      </c>
      <c r="G168">
        <v>63</v>
      </c>
      <c r="H168">
        <v>107.6151</v>
      </c>
      <c r="I168">
        <v>41</v>
      </c>
      <c r="J168">
        <v>10688</v>
      </c>
      <c r="K168">
        <v>12962</v>
      </c>
      <c r="L168">
        <v>12827</v>
      </c>
      <c r="M168">
        <v>12731</v>
      </c>
      <c r="N168" s="4">
        <f t="shared" si="26"/>
        <v>0.92289016524112255</v>
      </c>
      <c r="O168" s="4">
        <f t="shared" si="27"/>
        <v>1.1192461004730008</v>
      </c>
      <c r="P168" s="4">
        <f t="shared" si="33"/>
        <v>1.107589085848417</v>
      </c>
      <c r="Q168" s="4">
        <f t="shared" si="28"/>
        <v>1.0992996532264907</v>
      </c>
      <c r="R168" s="2">
        <f t="shared" si="34"/>
        <v>0.21276197604790437</v>
      </c>
      <c r="S168" s="4">
        <f t="shared" si="29"/>
        <v>0.21276197604790437</v>
      </c>
      <c r="T168" s="4">
        <f>Tableau1[[#This Row],[Surface_calculated_mm2_170625]]-Tableau1[[#This Row],[Surface_calculated_mm2_250324]]</f>
        <v>0.17640948798536815</v>
      </c>
      <c r="U168" s="4">
        <f t="shared" si="30"/>
        <v>0.20013098802395227</v>
      </c>
      <c r="V168" s="4">
        <f t="shared" si="35"/>
        <v>0.20013098802395227</v>
      </c>
      <c r="W168" s="2">
        <f t="shared" si="31"/>
        <v>0.19114895209580854</v>
      </c>
      <c r="X168" s="2">
        <f t="shared" si="32"/>
        <v>0.19114895209580854</v>
      </c>
      <c r="Y168" s="4" t="s">
        <v>25</v>
      </c>
    </row>
    <row r="169" spans="1:26" x14ac:dyDescent="0.2">
      <c r="A169" s="6">
        <v>45376</v>
      </c>
      <c r="B169" t="s">
        <v>22</v>
      </c>
      <c r="C169" s="1" t="s">
        <v>23</v>
      </c>
      <c r="D169">
        <v>1</v>
      </c>
      <c r="E169">
        <v>7</v>
      </c>
      <c r="F169" t="s">
        <v>28</v>
      </c>
      <c r="G169">
        <v>63</v>
      </c>
      <c r="H169">
        <v>107.6151</v>
      </c>
      <c r="I169">
        <v>42</v>
      </c>
      <c r="J169">
        <v>11414</v>
      </c>
      <c r="K169">
        <v>12274</v>
      </c>
      <c r="L169">
        <v>13694</v>
      </c>
      <c r="M169">
        <v>14674</v>
      </c>
      <c r="N169" s="4">
        <f t="shared" si="26"/>
        <v>0.98557899944443983</v>
      </c>
      <c r="O169" s="4">
        <f t="shared" si="27"/>
        <v>1.0598385000158626</v>
      </c>
      <c r="P169" s="4">
        <f t="shared" si="33"/>
        <v>1.1824530242151883</v>
      </c>
      <c r="Q169" s="4">
        <f t="shared" si="28"/>
        <v>1.2670743155640187</v>
      </c>
      <c r="R169" s="2">
        <f t="shared" si="34"/>
        <v>7.5346066234448977E-2</v>
      </c>
      <c r="S169" s="4">
        <f t="shared" si="29"/>
        <v>7.5346066234448977E-2</v>
      </c>
      <c r="T169" s="4">
        <f>Tableau1[[#This Row],[Surface_calculated_mm2_170625]]-Tableau1[[#This Row],[Surface_calculated_mm2_250324]]</f>
        <v>0.2814953161195789</v>
      </c>
      <c r="U169" s="4">
        <f t="shared" si="30"/>
        <v>0.19975468722621342</v>
      </c>
      <c r="V169" s="4">
        <f t="shared" si="35"/>
        <v>0.19975468722621342</v>
      </c>
      <c r="W169" s="2">
        <f t="shared" si="31"/>
        <v>0.28561415805151563</v>
      </c>
      <c r="X169" s="2">
        <f t="shared" si="32"/>
        <v>0.28561415805151563</v>
      </c>
      <c r="Y169" s="4" t="s">
        <v>25</v>
      </c>
    </row>
    <row r="170" spans="1:26" x14ac:dyDescent="0.2">
      <c r="A170" s="6">
        <v>45376</v>
      </c>
      <c r="B170" t="s">
        <v>22</v>
      </c>
      <c r="C170" s="1" t="s">
        <v>23</v>
      </c>
      <c r="D170">
        <v>1</v>
      </c>
      <c r="E170">
        <v>7</v>
      </c>
      <c r="F170" t="s">
        <v>29</v>
      </c>
      <c r="G170">
        <v>63</v>
      </c>
      <c r="H170">
        <v>107.6151</v>
      </c>
      <c r="I170">
        <v>43</v>
      </c>
      <c r="J170">
        <v>8826</v>
      </c>
      <c r="K170">
        <v>9427</v>
      </c>
      <c r="L170">
        <v>10316</v>
      </c>
      <c r="M170">
        <v>11339</v>
      </c>
      <c r="N170" s="4">
        <f t="shared" si="26"/>
        <v>0.76210971167834474</v>
      </c>
      <c r="O170" s="4">
        <f t="shared" si="27"/>
        <v>0.81400501382186219</v>
      </c>
      <c r="P170" s="4">
        <f t="shared" si="33"/>
        <v>0.89076861383115835</v>
      </c>
      <c r="Q170" s="4">
        <f t="shared" si="28"/>
        <v>0.97910288020855996</v>
      </c>
      <c r="R170" s="2">
        <f t="shared" si="34"/>
        <v>6.8094266938590511E-2</v>
      </c>
      <c r="S170" s="4">
        <f t="shared" si="29"/>
        <v>6.8094266938590511E-2</v>
      </c>
      <c r="T170" s="4">
        <f>Tableau1[[#This Row],[Surface_calculated_mm2_170625]]-Tableau1[[#This Row],[Surface_calculated_mm2_250324]]</f>
        <v>0.21699316853021522</v>
      </c>
      <c r="U170" s="4">
        <f t="shared" si="30"/>
        <v>0.16881939723544065</v>
      </c>
      <c r="V170" s="4">
        <f t="shared" si="35"/>
        <v>0.16881939723544065</v>
      </c>
      <c r="W170" s="2">
        <f t="shared" si="31"/>
        <v>0.28472694312259222</v>
      </c>
      <c r="X170" s="2">
        <f t="shared" si="32"/>
        <v>0.28472694312259222</v>
      </c>
      <c r="Y170" s="4" t="s">
        <v>25</v>
      </c>
    </row>
    <row r="171" spans="1:26" x14ac:dyDescent="0.2">
      <c r="A171" s="6">
        <v>45376</v>
      </c>
      <c r="B171" t="s">
        <v>22</v>
      </c>
      <c r="C171" s="1" t="s">
        <v>23</v>
      </c>
      <c r="D171">
        <v>1</v>
      </c>
      <c r="E171">
        <v>8</v>
      </c>
      <c r="F171" t="s">
        <v>27</v>
      </c>
      <c r="G171">
        <v>64</v>
      </c>
      <c r="H171">
        <v>113.6653</v>
      </c>
      <c r="I171">
        <v>1</v>
      </c>
      <c r="J171">
        <v>20048</v>
      </c>
      <c r="K171">
        <v>20346</v>
      </c>
      <c r="L171">
        <v>21420</v>
      </c>
      <c r="M171">
        <v>22026</v>
      </c>
      <c r="N171" s="4">
        <f>J171/H171^2</f>
        <v>1.5517267559813772</v>
      </c>
      <c r="O171" s="4">
        <f t="shared" ref="O171:O234" si="36">K171/H171^2</f>
        <v>1.5747921277532473</v>
      </c>
      <c r="P171" s="4">
        <f t="shared" si="33"/>
        <v>1.6579203468236783</v>
      </c>
      <c r="Q171" s="4">
        <f t="shared" si="28"/>
        <v>1.704825096131575</v>
      </c>
      <c r="R171" s="2">
        <f t="shared" si="34"/>
        <v>1.4864325618515585E-2</v>
      </c>
      <c r="S171" s="4">
        <f t="shared" si="29"/>
        <v>1.4864325618515585E-2</v>
      </c>
      <c r="T171" s="4">
        <f>Tableau1[[#This Row],[Surface_calculated_mm2_170625]]-Tableau1[[#This Row],[Surface_calculated_mm2_250324]]</f>
        <v>0.15309834015019774</v>
      </c>
      <c r="U171" s="4">
        <f t="shared" si="30"/>
        <v>6.8435754189944201E-2</v>
      </c>
      <c r="V171" s="4">
        <f t="shared" si="35"/>
        <v>6.8435754189944201E-2</v>
      </c>
      <c r="W171" s="2">
        <f t="shared" si="31"/>
        <v>9.866320830007981E-2</v>
      </c>
      <c r="X171" s="2">
        <f t="shared" si="32"/>
        <v>9.866320830007981E-2</v>
      </c>
      <c r="Y171" s="4" t="s">
        <v>25</v>
      </c>
    </row>
    <row r="172" spans="1:26" x14ac:dyDescent="0.2">
      <c r="A172" s="6">
        <v>45376</v>
      </c>
      <c r="B172" t="s">
        <v>22</v>
      </c>
      <c r="C172" s="1" t="s">
        <v>23</v>
      </c>
      <c r="D172">
        <v>1</v>
      </c>
      <c r="E172">
        <v>8</v>
      </c>
      <c r="F172" t="s">
        <v>27</v>
      </c>
      <c r="G172">
        <v>64</v>
      </c>
      <c r="H172">
        <v>113.6653</v>
      </c>
      <c r="I172">
        <v>2</v>
      </c>
      <c r="J172">
        <v>7114</v>
      </c>
      <c r="K172">
        <v>7518</v>
      </c>
      <c r="L172">
        <v>7837</v>
      </c>
      <c r="M172">
        <v>9026</v>
      </c>
      <c r="N172" s="4">
        <f t="shared" si="26"/>
        <v>0.55062770062108535</v>
      </c>
      <c r="O172" s="4">
        <f t="shared" si="36"/>
        <v>0.58189753349301654</v>
      </c>
      <c r="P172" s="4">
        <f t="shared" si="33"/>
        <v>0.6065883173696156</v>
      </c>
      <c r="Q172" s="4">
        <f t="shared" si="28"/>
        <v>0.69861760272784879</v>
      </c>
      <c r="R172" s="2">
        <f t="shared" si="34"/>
        <v>5.6789429294349172E-2</v>
      </c>
      <c r="S172" s="4">
        <f t="shared" si="29"/>
        <v>5.6789429294349172E-2</v>
      </c>
      <c r="T172" s="4">
        <f>Tableau1[[#This Row],[Surface_calculated_mm2_170625]]-Tableau1[[#This Row],[Surface_calculated_mm2_250324]]</f>
        <v>0.14798990210676344</v>
      </c>
      <c r="U172" s="4">
        <f t="shared" si="30"/>
        <v>0.10163058757379803</v>
      </c>
      <c r="V172" s="4">
        <f t="shared" si="35"/>
        <v>0.10163058757379803</v>
      </c>
      <c r="W172" s="2">
        <f t="shared" si="31"/>
        <v>0.26876581388810794</v>
      </c>
      <c r="X172" s="2">
        <f t="shared" si="32"/>
        <v>0.26876581388810794</v>
      </c>
      <c r="Y172" s="4" t="s">
        <v>32</v>
      </c>
      <c r="Z172" t="s">
        <v>35</v>
      </c>
    </row>
    <row r="173" spans="1:26" x14ac:dyDescent="0.2">
      <c r="A173" s="6">
        <v>45376</v>
      </c>
      <c r="B173" t="s">
        <v>22</v>
      </c>
      <c r="C173" s="1" t="s">
        <v>23</v>
      </c>
      <c r="D173">
        <v>1</v>
      </c>
      <c r="E173">
        <v>8</v>
      </c>
      <c r="F173" t="s">
        <v>28</v>
      </c>
      <c r="G173">
        <v>65</v>
      </c>
      <c r="H173">
        <v>113.6653</v>
      </c>
      <c r="I173">
        <v>3</v>
      </c>
      <c r="J173">
        <v>53936</v>
      </c>
      <c r="K173">
        <v>57486</v>
      </c>
      <c r="L173">
        <v>62606</v>
      </c>
      <c r="M173">
        <v>62943</v>
      </c>
      <c r="N173" s="4">
        <f t="shared" si="26"/>
        <v>4.1746774895556449</v>
      </c>
      <c r="O173" s="4">
        <f t="shared" si="36"/>
        <v>4.4494495358312776</v>
      </c>
      <c r="P173" s="4">
        <f t="shared" si="33"/>
        <v>4.8457404870795147</v>
      </c>
      <c r="Q173" s="4">
        <f t="shared" si="28"/>
        <v>4.8718244813315961</v>
      </c>
      <c r="R173" s="2">
        <f t="shared" si="34"/>
        <v>6.5818748145950692E-2</v>
      </c>
      <c r="S173" s="4">
        <f t="shared" si="29"/>
        <v>6.5818748145950692E-2</v>
      </c>
      <c r="T173" s="4">
        <f>Tableau1[[#This Row],[Surface_calculated_mm2_170625]]-Tableau1[[#This Row],[Surface_calculated_mm2_250324]]</f>
        <v>0.69714699177595119</v>
      </c>
      <c r="U173" s="4">
        <f t="shared" si="30"/>
        <v>0.16074606941560368</v>
      </c>
      <c r="V173" s="4">
        <f t="shared" si="35"/>
        <v>0.16074606941560368</v>
      </c>
      <c r="W173" s="2">
        <f t="shared" si="31"/>
        <v>0.16699421536636017</v>
      </c>
      <c r="X173" s="2">
        <f t="shared" si="32"/>
        <v>0.16699421536636017</v>
      </c>
      <c r="Y173" s="4" t="s">
        <v>25</v>
      </c>
    </row>
    <row r="174" spans="1:26" x14ac:dyDescent="0.2">
      <c r="A174" s="6">
        <v>45376</v>
      </c>
      <c r="B174" t="s">
        <v>22</v>
      </c>
      <c r="C174" s="1" t="s">
        <v>23</v>
      </c>
      <c r="D174">
        <v>1</v>
      </c>
      <c r="E174">
        <v>8</v>
      </c>
      <c r="F174" t="s">
        <v>29</v>
      </c>
      <c r="G174">
        <v>64</v>
      </c>
      <c r="H174">
        <v>113.6653</v>
      </c>
      <c r="I174">
        <v>4</v>
      </c>
      <c r="J174">
        <v>12507</v>
      </c>
      <c r="K174">
        <v>13035</v>
      </c>
      <c r="L174">
        <v>14045</v>
      </c>
      <c r="M174">
        <v>13304</v>
      </c>
      <c r="N174" s="4">
        <f t="shared" si="26"/>
        <v>0.96804900923080039</v>
      </c>
      <c r="O174" s="4">
        <f t="shared" si="36"/>
        <v>1.0089165135782747</v>
      </c>
      <c r="P174" s="4">
        <f t="shared" si="33"/>
        <v>1.0870910957581028</v>
      </c>
      <c r="Q174" s="4">
        <f t="shared" si="28"/>
        <v>1.0297372686340904</v>
      </c>
      <c r="R174" s="2">
        <f t="shared" si="34"/>
        <v>4.2216358839050033E-2</v>
      </c>
      <c r="S174" s="4">
        <f t="shared" si="29"/>
        <v>4.2216358839050033E-2</v>
      </c>
      <c r="T174" s="4">
        <f>Tableau1[[#This Row],[Surface_calculated_mm2_170625]]-Tableau1[[#This Row],[Surface_calculated_mm2_250324]]</f>
        <v>6.1688259403290036E-2</v>
      </c>
      <c r="U174" s="4">
        <f t="shared" si="30"/>
        <v>0.12297113616374833</v>
      </c>
      <c r="V174" s="4">
        <f t="shared" si="35"/>
        <v>0.12297113616374833</v>
      </c>
      <c r="W174" s="2">
        <f t="shared" si="31"/>
        <v>6.3724314383945033E-2</v>
      </c>
      <c r="X174" s="2">
        <f t="shared" si="32"/>
        <v>6.3724314383945033E-2</v>
      </c>
      <c r="Y174" s="4" t="s">
        <v>25</v>
      </c>
    </row>
    <row r="175" spans="1:26" x14ac:dyDescent="0.2">
      <c r="A175" s="6">
        <v>45376</v>
      </c>
      <c r="B175" t="s">
        <v>22</v>
      </c>
      <c r="C175" s="1" t="s">
        <v>23</v>
      </c>
      <c r="D175">
        <v>1</v>
      </c>
      <c r="E175">
        <v>8</v>
      </c>
      <c r="F175" t="s">
        <v>29</v>
      </c>
      <c r="G175">
        <v>65</v>
      </c>
      <c r="H175">
        <v>113.6653</v>
      </c>
      <c r="I175">
        <v>5</v>
      </c>
      <c r="J175">
        <v>11601</v>
      </c>
      <c r="K175">
        <v>12015</v>
      </c>
      <c r="L175">
        <v>14910</v>
      </c>
      <c r="M175">
        <v>14510</v>
      </c>
      <c r="N175" s="4">
        <f t="shared" si="26"/>
        <v>0.89792408699820225</v>
      </c>
      <c r="O175" s="4">
        <f t="shared" si="36"/>
        <v>0.92996792563429009</v>
      </c>
      <c r="P175" s="4">
        <f t="shared" si="33"/>
        <v>1.1540425943576584</v>
      </c>
      <c r="Q175" s="4">
        <f t="shared" si="28"/>
        <v>1.1230823637913898</v>
      </c>
      <c r="R175" s="2">
        <f t="shared" si="34"/>
        <v>3.5686578743211725E-2</v>
      </c>
      <c r="S175" s="4">
        <f t="shared" si="29"/>
        <v>3.5686578743211725E-2</v>
      </c>
      <c r="T175" s="4">
        <f>Tableau1[[#This Row],[Surface_calculated_mm2_170625]]-Tableau1[[#This Row],[Surface_calculated_mm2_250324]]</f>
        <v>0.22515827679318756</v>
      </c>
      <c r="U175" s="4">
        <f t="shared" si="30"/>
        <v>0.2852340315490044</v>
      </c>
      <c r="V175" s="4">
        <f t="shared" si="35"/>
        <v>0.2852340315490044</v>
      </c>
      <c r="W175" s="2">
        <f t="shared" si="31"/>
        <v>0.25075424532367885</v>
      </c>
      <c r="X175" s="2">
        <f t="shared" si="32"/>
        <v>0.25075424532367885</v>
      </c>
      <c r="Y175" s="4" t="s">
        <v>25</v>
      </c>
    </row>
    <row r="176" spans="1:26" x14ac:dyDescent="0.2">
      <c r="A176" s="6">
        <v>45376</v>
      </c>
      <c r="B176" t="s">
        <v>22</v>
      </c>
      <c r="C176" s="1" t="s">
        <v>23</v>
      </c>
      <c r="D176">
        <v>1</v>
      </c>
      <c r="E176">
        <v>8</v>
      </c>
      <c r="F176" t="s">
        <v>29</v>
      </c>
      <c r="G176">
        <v>66</v>
      </c>
      <c r="H176">
        <v>113.6653</v>
      </c>
      <c r="I176">
        <v>6</v>
      </c>
      <c r="J176">
        <v>25118</v>
      </c>
      <c r="K176">
        <v>29245</v>
      </c>
      <c r="L176">
        <v>28895</v>
      </c>
      <c r="M176">
        <v>28435</v>
      </c>
      <c r="N176" s="4">
        <f t="shared" si="26"/>
        <v>1.9441476784088305</v>
      </c>
      <c r="O176" s="4">
        <f t="shared" si="36"/>
        <v>2.263579857276306</v>
      </c>
      <c r="P176" s="4">
        <f t="shared" si="33"/>
        <v>2.2364896555308209</v>
      </c>
      <c r="Q176" s="4">
        <f t="shared" si="28"/>
        <v>2.2008853903796122</v>
      </c>
      <c r="R176" s="2">
        <f t="shared" si="34"/>
        <v>0.16430448284099061</v>
      </c>
      <c r="S176" s="4">
        <f t="shared" si="29"/>
        <v>0.16430448284099061</v>
      </c>
      <c r="T176" s="4">
        <f>Tableau1[[#This Row],[Surface_calculated_mm2_170625]]-Tableau1[[#This Row],[Surface_calculated_mm2_250324]]</f>
        <v>0.25673771197078166</v>
      </c>
      <c r="U176" s="4">
        <f t="shared" si="30"/>
        <v>0.15037025240863131</v>
      </c>
      <c r="V176" s="4">
        <f t="shared" si="35"/>
        <v>0.15037025240863131</v>
      </c>
      <c r="W176" s="2">
        <f t="shared" si="31"/>
        <v>0.13205669241181628</v>
      </c>
      <c r="X176" s="2">
        <f t="shared" si="32"/>
        <v>0.13205669241181628</v>
      </c>
      <c r="Y176" s="4" t="s">
        <v>25</v>
      </c>
    </row>
    <row r="177" spans="1:26" x14ac:dyDescent="0.2">
      <c r="A177" s="6">
        <v>45376</v>
      </c>
      <c r="B177" t="s">
        <v>22</v>
      </c>
      <c r="C177" s="1" t="s">
        <v>23</v>
      </c>
      <c r="D177">
        <v>1</v>
      </c>
      <c r="E177">
        <v>8</v>
      </c>
      <c r="F177" t="s">
        <v>30</v>
      </c>
      <c r="G177">
        <v>65</v>
      </c>
      <c r="H177">
        <v>113.6653</v>
      </c>
      <c r="I177">
        <v>7</v>
      </c>
      <c r="J177">
        <v>5356</v>
      </c>
      <c r="K177">
        <v>5520</v>
      </c>
      <c r="L177">
        <v>5356</v>
      </c>
      <c r="M177">
        <v>6473</v>
      </c>
      <c r="N177" s="4">
        <f t="shared" si="26"/>
        <v>0.41455748728233527</v>
      </c>
      <c r="O177" s="4">
        <f t="shared" si="36"/>
        <v>0.42725118181450533</v>
      </c>
      <c r="P177" s="4">
        <f t="shared" si="33"/>
        <v>0.41455748728233527</v>
      </c>
      <c r="Q177" s="4">
        <f t="shared" si="28"/>
        <v>0.50101393113864001</v>
      </c>
      <c r="R177" s="2">
        <f t="shared" si="34"/>
        <v>3.0619865571321826E-2</v>
      </c>
      <c r="S177" s="4">
        <f t="shared" si="29"/>
        <v>3.0619865571321826E-2</v>
      </c>
      <c r="T177" s="4">
        <f>Tableau1[[#This Row],[Surface_calculated_mm2_170625]]-Tableau1[[#This Row],[Surface_calculated_mm2_250324]]</f>
        <v>8.6456443856304743E-2</v>
      </c>
      <c r="U177" s="4">
        <f t="shared" si="30"/>
        <v>0</v>
      </c>
      <c r="V177" s="4">
        <f t="shared" si="35"/>
        <v>0</v>
      </c>
      <c r="W177" s="2">
        <f t="shared" si="31"/>
        <v>0.20855115758028367</v>
      </c>
      <c r="X177" s="2">
        <f t="shared" si="32"/>
        <v>0.20855115758028367</v>
      </c>
      <c r="Y177" s="4" t="s">
        <v>32</v>
      </c>
      <c r="Z177" t="s">
        <v>35</v>
      </c>
    </row>
    <row r="178" spans="1:26" x14ac:dyDescent="0.2">
      <c r="A178" s="6">
        <v>45376</v>
      </c>
      <c r="B178" t="s">
        <v>22</v>
      </c>
      <c r="C178" s="1" t="s">
        <v>23</v>
      </c>
      <c r="D178">
        <v>1</v>
      </c>
      <c r="E178">
        <v>8</v>
      </c>
      <c r="F178" t="s">
        <v>30</v>
      </c>
      <c r="G178">
        <v>65</v>
      </c>
      <c r="H178">
        <v>113.6653</v>
      </c>
      <c r="I178">
        <v>8</v>
      </c>
      <c r="J178">
        <v>9769</v>
      </c>
      <c r="K178">
        <v>11376</v>
      </c>
      <c r="L178">
        <v>11714</v>
      </c>
      <c r="M178">
        <v>9769</v>
      </c>
      <c r="N178" s="4">
        <f t="shared" si="26"/>
        <v>0.75612623100469245</v>
      </c>
      <c r="O178" s="4">
        <f t="shared" si="36"/>
        <v>0.88050895730467615</v>
      </c>
      <c r="P178" s="4">
        <f t="shared" si="33"/>
        <v>0.90667035213317304</v>
      </c>
      <c r="Q178" s="4">
        <f t="shared" si="28"/>
        <v>0.75612623100469245</v>
      </c>
      <c r="R178" s="2">
        <f t="shared" si="34"/>
        <v>0.16449994881768862</v>
      </c>
      <c r="S178" s="4">
        <f t="shared" si="29"/>
        <v>0.16449994881768862</v>
      </c>
      <c r="T178" s="4">
        <f>Tableau1[[#This Row],[Surface_calculated_mm2_170625]]-Tableau1[[#This Row],[Surface_calculated_mm2_250324]]</f>
        <v>0</v>
      </c>
      <c r="U178" s="4">
        <f t="shared" si="30"/>
        <v>0.19909919131948001</v>
      </c>
      <c r="V178" s="4">
        <f t="shared" si="35"/>
        <v>0.19909919131948001</v>
      </c>
      <c r="W178" s="2">
        <f t="shared" si="31"/>
        <v>0</v>
      </c>
      <c r="X178" s="2">
        <f t="shared" si="32"/>
        <v>0</v>
      </c>
      <c r="Y178" s="4" t="s">
        <v>25</v>
      </c>
    </row>
    <row r="179" spans="1:26" x14ac:dyDescent="0.2">
      <c r="A179" s="6">
        <v>45376</v>
      </c>
      <c r="B179" t="s">
        <v>22</v>
      </c>
      <c r="C179" s="1" t="s">
        <v>23</v>
      </c>
      <c r="D179">
        <v>1</v>
      </c>
      <c r="E179">
        <v>8</v>
      </c>
      <c r="F179" t="s">
        <v>30</v>
      </c>
      <c r="G179">
        <v>65</v>
      </c>
      <c r="H179">
        <v>113.6653</v>
      </c>
      <c r="I179">
        <v>9</v>
      </c>
      <c r="J179">
        <v>8068</v>
      </c>
      <c r="K179">
        <v>10015</v>
      </c>
      <c r="L179">
        <v>8068</v>
      </c>
      <c r="M179">
        <v>10021</v>
      </c>
      <c r="N179" s="4">
        <f t="shared" si="26"/>
        <v>0.62446785052163567</v>
      </c>
      <c r="O179" s="4">
        <f t="shared" si="36"/>
        <v>0.77516677280294766</v>
      </c>
      <c r="P179" s="4">
        <f t="shared" si="33"/>
        <v>0.62446785052163567</v>
      </c>
      <c r="Q179" s="4">
        <f t="shared" si="28"/>
        <v>0.77563117626144162</v>
      </c>
      <c r="R179" s="2">
        <f t="shared" si="34"/>
        <v>0.24132374814080326</v>
      </c>
      <c r="S179" s="4">
        <f t="shared" si="29"/>
        <v>0.24132374814080326</v>
      </c>
      <c r="T179" s="4">
        <f>Tableau1[[#This Row],[Surface_calculated_mm2_170625]]-Tableau1[[#This Row],[Surface_calculated_mm2_250324]]</f>
        <v>0.15116332573980595</v>
      </c>
      <c r="U179" s="4">
        <f t="shared" si="30"/>
        <v>0</v>
      </c>
      <c r="V179" s="4">
        <f t="shared" si="35"/>
        <v>0</v>
      </c>
      <c r="W179" s="2">
        <f t="shared" si="31"/>
        <v>0.24206742687159147</v>
      </c>
      <c r="X179" s="2">
        <f t="shared" si="32"/>
        <v>0.24206742687159147</v>
      </c>
      <c r="Y179" s="4" t="s">
        <v>32</v>
      </c>
      <c r="Z179" t="s">
        <v>35</v>
      </c>
    </row>
    <row r="180" spans="1:26" x14ac:dyDescent="0.2">
      <c r="A180" s="6">
        <v>45376</v>
      </c>
      <c r="B180" t="s">
        <v>22</v>
      </c>
      <c r="C180" s="1" t="s">
        <v>23</v>
      </c>
      <c r="D180">
        <v>1</v>
      </c>
      <c r="E180">
        <v>8</v>
      </c>
      <c r="F180" t="s">
        <v>30</v>
      </c>
      <c r="G180">
        <v>65</v>
      </c>
      <c r="H180">
        <v>113.6653</v>
      </c>
      <c r="I180">
        <v>10</v>
      </c>
      <c r="J180">
        <v>30067</v>
      </c>
      <c r="K180">
        <v>32928</v>
      </c>
      <c r="L180">
        <v>31689</v>
      </c>
      <c r="M180">
        <v>32513</v>
      </c>
      <c r="N180" s="4">
        <f t="shared" si="26"/>
        <v>2.3272031310899877</v>
      </c>
      <c r="O180" s="4">
        <f t="shared" si="36"/>
        <v>2.5486461802152229</v>
      </c>
      <c r="P180" s="4">
        <f t="shared" si="33"/>
        <v>2.4527468660362062</v>
      </c>
      <c r="Q180" s="4">
        <f t="shared" si="28"/>
        <v>2.5165249410027197</v>
      </c>
      <c r="R180" s="2">
        <f t="shared" si="34"/>
        <v>9.5154155718894379E-2</v>
      </c>
      <c r="S180" s="4">
        <f t="shared" si="29"/>
        <v>9.5154155718894379E-2</v>
      </c>
      <c r="T180" s="4">
        <f>Tableau1[[#This Row],[Surface_calculated_mm2_170625]]-Tableau1[[#This Row],[Surface_calculated_mm2_250324]]</f>
        <v>0.18932180991273206</v>
      </c>
      <c r="U180" s="4">
        <f t="shared" si="30"/>
        <v>5.3946186849369623E-2</v>
      </c>
      <c r="V180" s="4">
        <f t="shared" si="35"/>
        <v>5.3946186849369623E-2</v>
      </c>
      <c r="W180" s="2">
        <f t="shared" si="31"/>
        <v>8.1351647986164302E-2</v>
      </c>
      <c r="X180" s="2">
        <f t="shared" si="32"/>
        <v>8.1351647986164302E-2</v>
      </c>
      <c r="Y180" s="4" t="s">
        <v>25</v>
      </c>
    </row>
    <row r="181" spans="1:26" x14ac:dyDescent="0.2">
      <c r="A181" s="6">
        <v>45376</v>
      </c>
      <c r="B181" t="s">
        <v>22</v>
      </c>
      <c r="C181" s="1" t="s">
        <v>23</v>
      </c>
      <c r="D181">
        <v>1</v>
      </c>
      <c r="E181">
        <v>8</v>
      </c>
      <c r="F181" t="s">
        <v>31</v>
      </c>
      <c r="G181">
        <v>65</v>
      </c>
      <c r="H181">
        <v>113.6653</v>
      </c>
      <c r="I181">
        <v>11</v>
      </c>
      <c r="J181">
        <v>11731</v>
      </c>
      <c r="K181">
        <v>13445</v>
      </c>
      <c r="L181">
        <v>13595</v>
      </c>
      <c r="M181">
        <v>15067</v>
      </c>
      <c r="N181" s="4">
        <f t="shared" si="26"/>
        <v>0.90798616193223947</v>
      </c>
      <c r="O181" s="4">
        <f t="shared" si="36"/>
        <v>1.0406507499087001</v>
      </c>
      <c r="P181" s="4">
        <f t="shared" si="33"/>
        <v>1.0522608363710506</v>
      </c>
      <c r="Q181" s="4">
        <f t="shared" si="28"/>
        <v>1.1661944848549188</v>
      </c>
      <c r="R181" s="2">
        <f t="shared" si="34"/>
        <v>0.14610860114227273</v>
      </c>
      <c r="S181" s="4">
        <f t="shared" si="29"/>
        <v>0.14610860114227273</v>
      </c>
      <c r="T181" s="4">
        <f>Tableau1[[#This Row],[Surface_calculated_mm2_170625]]-Tableau1[[#This Row],[Surface_calculated_mm2_250324]]</f>
        <v>0.25820832292267937</v>
      </c>
      <c r="U181" s="4">
        <f t="shared" si="30"/>
        <v>0.15889523484783899</v>
      </c>
      <c r="V181" s="4">
        <f t="shared" si="35"/>
        <v>0.15889523484783899</v>
      </c>
      <c r="W181" s="2">
        <f t="shared" si="31"/>
        <v>0.28437473361179788</v>
      </c>
      <c r="X181" s="2">
        <f t="shared" si="32"/>
        <v>0.28437473361179788</v>
      </c>
      <c r="Y181" s="4" t="s">
        <v>25</v>
      </c>
    </row>
    <row r="182" spans="1:26" x14ac:dyDescent="0.2">
      <c r="A182" s="6">
        <v>45376</v>
      </c>
      <c r="B182" t="s">
        <v>22</v>
      </c>
      <c r="C182" s="1" t="s">
        <v>23</v>
      </c>
      <c r="D182">
        <v>1</v>
      </c>
      <c r="E182">
        <v>8</v>
      </c>
      <c r="F182" t="s">
        <v>30</v>
      </c>
      <c r="G182">
        <v>66</v>
      </c>
      <c r="H182">
        <v>113.6653</v>
      </c>
      <c r="I182">
        <v>12</v>
      </c>
      <c r="J182">
        <v>14009</v>
      </c>
      <c r="K182">
        <v>15591</v>
      </c>
      <c r="L182">
        <v>15700</v>
      </c>
      <c r="M182">
        <v>17610</v>
      </c>
      <c r="N182" s="4">
        <f t="shared" si="26"/>
        <v>1.0843046750071386</v>
      </c>
      <c r="O182" s="4">
        <f t="shared" si="36"/>
        <v>1.2067523868967305</v>
      </c>
      <c r="P182" s="4">
        <f t="shared" si="33"/>
        <v>1.2151890497260387</v>
      </c>
      <c r="Q182" s="4">
        <f t="shared" si="28"/>
        <v>1.3630241506799707</v>
      </c>
      <c r="R182" s="2">
        <f t="shared" si="34"/>
        <v>0.11292740381183525</v>
      </c>
      <c r="S182" s="4">
        <f t="shared" si="29"/>
        <v>0.11292740381183525</v>
      </c>
      <c r="T182" s="4">
        <f>Tableau1[[#This Row],[Surface_calculated_mm2_170625]]-Tableau1[[#This Row],[Surface_calculated_mm2_250324]]</f>
        <v>0.27871947567283217</v>
      </c>
      <c r="U182" s="4">
        <f t="shared" si="30"/>
        <v>0.12070811621100726</v>
      </c>
      <c r="V182" s="4">
        <f t="shared" si="35"/>
        <v>0.12070811621100726</v>
      </c>
      <c r="W182" s="2">
        <f t="shared" si="31"/>
        <v>0.25704903990291955</v>
      </c>
      <c r="X182" s="2">
        <f t="shared" si="32"/>
        <v>0.25704903990291955</v>
      </c>
      <c r="Y182" s="4" t="s">
        <v>25</v>
      </c>
    </row>
    <row r="183" spans="1:26" x14ac:dyDescent="0.2">
      <c r="A183" s="6">
        <v>45376</v>
      </c>
      <c r="B183" t="s">
        <v>22</v>
      </c>
      <c r="C183" s="1" t="s">
        <v>23</v>
      </c>
      <c r="D183">
        <v>1</v>
      </c>
      <c r="E183">
        <v>8</v>
      </c>
      <c r="F183" t="s">
        <v>29</v>
      </c>
      <c r="G183">
        <v>66</v>
      </c>
      <c r="H183">
        <v>113.6653</v>
      </c>
      <c r="I183">
        <v>13</v>
      </c>
      <c r="J183">
        <v>26727</v>
      </c>
      <c r="K183">
        <v>32136</v>
      </c>
      <c r="L183">
        <v>33949</v>
      </c>
      <c r="M183">
        <v>31773</v>
      </c>
      <c r="N183" s="4">
        <f t="shared" si="26"/>
        <v>2.0686852058616458</v>
      </c>
      <c r="O183" s="4">
        <f t="shared" si="36"/>
        <v>2.4873449236940113</v>
      </c>
      <c r="P183" s="4">
        <f t="shared" si="33"/>
        <v>2.6276721687356233</v>
      </c>
      <c r="Q183" s="4">
        <f t="shared" si="28"/>
        <v>2.4592485144551226</v>
      </c>
      <c r="R183" s="2">
        <f t="shared" si="34"/>
        <v>0.20237961611853161</v>
      </c>
      <c r="S183" s="4">
        <f t="shared" si="29"/>
        <v>0.20237961611853161</v>
      </c>
      <c r="T183" s="4">
        <f>Tableau1[[#This Row],[Surface_calculated_mm2_170625]]-Tableau1[[#This Row],[Surface_calculated_mm2_250324]]</f>
        <v>0.39056330859347677</v>
      </c>
      <c r="U183" s="4">
        <f t="shared" si="30"/>
        <v>0.27021364163579881</v>
      </c>
      <c r="V183" s="4">
        <f t="shared" si="35"/>
        <v>0.27021364163579881</v>
      </c>
      <c r="W183" s="2">
        <f t="shared" si="31"/>
        <v>0.18879784487596793</v>
      </c>
      <c r="X183" s="2">
        <f t="shared" si="32"/>
        <v>0.18879784487596793</v>
      </c>
      <c r="Y183" s="4" t="s">
        <v>25</v>
      </c>
    </row>
    <row r="184" spans="1:26" x14ac:dyDescent="0.2">
      <c r="A184" s="6">
        <v>45376</v>
      </c>
      <c r="B184" t="s">
        <v>22</v>
      </c>
      <c r="C184" s="1" t="s">
        <v>23</v>
      </c>
      <c r="D184">
        <v>1</v>
      </c>
      <c r="E184">
        <v>8</v>
      </c>
      <c r="F184" t="s">
        <v>28</v>
      </c>
      <c r="G184">
        <v>66</v>
      </c>
      <c r="H184">
        <v>113.6653</v>
      </c>
      <c r="I184">
        <v>14</v>
      </c>
      <c r="J184">
        <v>14358</v>
      </c>
      <c r="K184">
        <v>15181</v>
      </c>
      <c r="L184">
        <v>15931</v>
      </c>
      <c r="M184">
        <v>16939</v>
      </c>
      <c r="N184" s="4">
        <f t="shared" si="26"/>
        <v>1.1113174761762079</v>
      </c>
      <c r="O184" s="4">
        <f t="shared" si="36"/>
        <v>1.1750181505663053</v>
      </c>
      <c r="P184" s="4">
        <f t="shared" si="33"/>
        <v>1.2330685828780588</v>
      </c>
      <c r="Q184" s="4">
        <f t="shared" si="28"/>
        <v>1.3110883639050555</v>
      </c>
      <c r="R184" s="2">
        <f t="shared" si="34"/>
        <v>5.7319960997353363E-2</v>
      </c>
      <c r="S184" s="4">
        <f t="shared" si="29"/>
        <v>5.7319960997353363E-2</v>
      </c>
      <c r="T184" s="4">
        <f>Tableau1[[#This Row],[Surface_calculated_mm2_170625]]-Tableau1[[#This Row],[Surface_calculated_mm2_250324]]</f>
        <v>0.19977088772884755</v>
      </c>
      <c r="U184" s="4">
        <f t="shared" si="30"/>
        <v>0.10955564841899983</v>
      </c>
      <c r="V184" s="4">
        <f t="shared" si="35"/>
        <v>0.10955564841899983</v>
      </c>
      <c r="W184" s="2">
        <f t="shared" si="31"/>
        <v>0.17976041231369275</v>
      </c>
      <c r="X184" s="2">
        <f t="shared" si="32"/>
        <v>0.17976041231369275</v>
      </c>
      <c r="Y184" s="4" t="s">
        <v>25</v>
      </c>
    </row>
    <row r="185" spans="1:26" x14ac:dyDescent="0.2">
      <c r="A185" s="6">
        <v>45376</v>
      </c>
      <c r="B185" t="s">
        <v>22</v>
      </c>
      <c r="C185" s="1" t="s">
        <v>23</v>
      </c>
      <c r="D185">
        <v>1</v>
      </c>
      <c r="E185">
        <v>8</v>
      </c>
      <c r="F185" t="s">
        <v>27</v>
      </c>
      <c r="G185">
        <v>65</v>
      </c>
      <c r="H185">
        <v>113.6653</v>
      </c>
      <c r="I185">
        <v>15</v>
      </c>
      <c r="J185">
        <v>16263</v>
      </c>
      <c r="K185">
        <v>16468</v>
      </c>
      <c r="L185">
        <v>16207</v>
      </c>
      <c r="M185">
        <v>18643</v>
      </c>
      <c r="N185" s="4">
        <f t="shared" si="26"/>
        <v>1.2587655742480617</v>
      </c>
      <c r="O185" s="4">
        <f t="shared" si="36"/>
        <v>1.2746326924132743</v>
      </c>
      <c r="P185" s="4">
        <f t="shared" si="33"/>
        <v>1.2544311419687841</v>
      </c>
      <c r="Q185" s="4">
        <f t="shared" si="28"/>
        <v>1.4429789461173592</v>
      </c>
      <c r="R185" s="2">
        <f t="shared" si="34"/>
        <v>1.2605300375084524E-2</v>
      </c>
      <c r="S185" s="4">
        <f t="shared" si="29"/>
        <v>1.2605300375084524E-2</v>
      </c>
      <c r="T185" s="4">
        <f>Tableau1[[#This Row],[Surface_calculated_mm2_170625]]-Tableau1[[#This Row],[Surface_calculated_mm2_250324]]</f>
        <v>0.18421337186929754</v>
      </c>
      <c r="U185" s="4">
        <f t="shared" si="30"/>
        <v>-3.4433991268523279E-3</v>
      </c>
      <c r="V185" s="4">
        <f t="shared" si="35"/>
        <v>0</v>
      </c>
      <c r="W185" s="2">
        <f t="shared" si="31"/>
        <v>0.14634446289122544</v>
      </c>
      <c r="X185" s="2">
        <f t="shared" si="32"/>
        <v>0.14634446289122544</v>
      </c>
      <c r="Y185" s="4" t="s">
        <v>25</v>
      </c>
    </row>
    <row r="186" spans="1:26" x14ac:dyDescent="0.2">
      <c r="A186" s="6">
        <v>45376</v>
      </c>
      <c r="B186" t="s">
        <v>22</v>
      </c>
      <c r="C186" s="1" t="s">
        <v>23</v>
      </c>
      <c r="D186">
        <v>1</v>
      </c>
      <c r="E186">
        <v>8</v>
      </c>
      <c r="F186" t="s">
        <v>30</v>
      </c>
      <c r="G186">
        <v>67</v>
      </c>
      <c r="H186">
        <v>113.6653</v>
      </c>
      <c r="I186">
        <v>16</v>
      </c>
      <c r="J186">
        <v>7367</v>
      </c>
      <c r="K186">
        <v>7906</v>
      </c>
      <c r="L186">
        <v>8721</v>
      </c>
      <c r="M186">
        <v>9612</v>
      </c>
      <c r="N186" s="4">
        <f t="shared" si="26"/>
        <v>0.57021004645425011</v>
      </c>
      <c r="O186" s="4">
        <f t="shared" si="36"/>
        <v>0.61192895714229689</v>
      </c>
      <c r="P186" s="4">
        <f t="shared" si="33"/>
        <v>0.67501042692106905</v>
      </c>
      <c r="Q186" s="4">
        <f t="shared" si="28"/>
        <v>0.74397434050743205</v>
      </c>
      <c r="R186" s="2">
        <f t="shared" si="34"/>
        <v>7.316411022125692E-2</v>
      </c>
      <c r="S186" s="4">
        <f t="shared" si="29"/>
        <v>7.316411022125692E-2</v>
      </c>
      <c r="T186" s="4">
        <f>Tableau1[[#This Row],[Surface_calculated_mm2_170625]]-Tableau1[[#This Row],[Surface_calculated_mm2_250324]]</f>
        <v>0.17376429405318194</v>
      </c>
      <c r="U186" s="4">
        <f t="shared" si="30"/>
        <v>0.18379258857065303</v>
      </c>
      <c r="V186" s="4">
        <f t="shared" si="35"/>
        <v>0.18379258857065303</v>
      </c>
      <c r="W186" s="2">
        <f t="shared" si="31"/>
        <v>0.30473734220171028</v>
      </c>
      <c r="X186" s="2">
        <f t="shared" si="32"/>
        <v>0.30473734220171028</v>
      </c>
      <c r="Y186" s="4" t="s">
        <v>25</v>
      </c>
    </row>
    <row r="187" spans="1:26" x14ac:dyDescent="0.2">
      <c r="A187" s="6">
        <v>45376</v>
      </c>
      <c r="B187" t="s">
        <v>22</v>
      </c>
      <c r="C187" s="1" t="s">
        <v>23</v>
      </c>
      <c r="D187">
        <v>1</v>
      </c>
      <c r="E187">
        <v>8</v>
      </c>
      <c r="F187" t="s">
        <v>31</v>
      </c>
      <c r="G187">
        <v>67</v>
      </c>
      <c r="H187">
        <v>113.6653</v>
      </c>
      <c r="I187">
        <v>17</v>
      </c>
      <c r="J187">
        <v>16501</v>
      </c>
      <c r="K187">
        <v>16702</v>
      </c>
      <c r="L187">
        <v>17076</v>
      </c>
      <c r="M187">
        <v>19306</v>
      </c>
      <c r="N187" s="4">
        <f t="shared" si="26"/>
        <v>1.2771869114349914</v>
      </c>
      <c r="O187" s="4">
        <f t="shared" si="36"/>
        <v>1.2927444272945412</v>
      </c>
      <c r="P187" s="4">
        <f t="shared" si="33"/>
        <v>1.3216922428740023</v>
      </c>
      <c r="Q187" s="4">
        <f t="shared" si="28"/>
        <v>1.4942955282809491</v>
      </c>
      <c r="R187" s="2">
        <f t="shared" si="34"/>
        <v>1.2181079934549314E-2</v>
      </c>
      <c r="S187" s="4">
        <f t="shared" si="29"/>
        <v>1.2181079934549314E-2</v>
      </c>
      <c r="T187" s="4">
        <f>Tableau1[[#This Row],[Surface_calculated_mm2_170625]]-Tableau1[[#This Row],[Surface_calculated_mm2_250324]]</f>
        <v>0.21710861684595772</v>
      </c>
      <c r="U187" s="4">
        <f t="shared" si="30"/>
        <v>3.4846372947094077E-2</v>
      </c>
      <c r="V187" s="4">
        <f t="shared" si="35"/>
        <v>3.4846372947094077E-2</v>
      </c>
      <c r="W187" s="2">
        <f t="shared" si="31"/>
        <v>0.16998969759408508</v>
      </c>
      <c r="X187" s="2">
        <f t="shared" si="32"/>
        <v>0.16998969759408508</v>
      </c>
      <c r="Y187" s="4" t="s">
        <v>25</v>
      </c>
    </row>
    <row r="188" spans="1:26" x14ac:dyDescent="0.2">
      <c r="A188" s="6">
        <v>45376</v>
      </c>
      <c r="B188" t="s">
        <v>22</v>
      </c>
      <c r="C188" s="1" t="s">
        <v>23</v>
      </c>
      <c r="D188">
        <v>1</v>
      </c>
      <c r="E188">
        <v>8</v>
      </c>
      <c r="F188" t="s">
        <v>31</v>
      </c>
      <c r="G188">
        <v>67</v>
      </c>
      <c r="H188">
        <v>113.6653</v>
      </c>
      <c r="I188">
        <v>18</v>
      </c>
      <c r="J188">
        <v>26504</v>
      </c>
      <c r="K188">
        <v>28276</v>
      </c>
      <c r="L188">
        <v>29145</v>
      </c>
      <c r="M188">
        <v>29089</v>
      </c>
      <c r="N188" s="4">
        <f t="shared" si="26"/>
        <v>2.0514248773209509</v>
      </c>
      <c r="O188" s="4">
        <f t="shared" si="36"/>
        <v>2.1885786987295206</v>
      </c>
      <c r="P188" s="4">
        <f t="shared" si="33"/>
        <v>2.2558397996347388</v>
      </c>
      <c r="Q188" s="4">
        <f t="shared" si="28"/>
        <v>2.251505367355461</v>
      </c>
      <c r="R188" s="2">
        <f t="shared" si="34"/>
        <v>6.6857832779957854E-2</v>
      </c>
      <c r="S188" s="4">
        <f t="shared" si="29"/>
        <v>6.6857832779957854E-2</v>
      </c>
      <c r="T188" s="4">
        <f>Tableau1[[#This Row],[Surface_calculated_mm2_170625]]-Tableau1[[#This Row],[Surface_calculated_mm2_250324]]</f>
        <v>0.20008049003451012</v>
      </c>
      <c r="U188" s="4">
        <f t="shared" si="30"/>
        <v>9.9645336552973182E-2</v>
      </c>
      <c r="V188" s="4">
        <f t="shared" si="35"/>
        <v>9.9645336552973182E-2</v>
      </c>
      <c r="W188" s="2">
        <f t="shared" si="31"/>
        <v>9.7532447932387523E-2</v>
      </c>
      <c r="X188" s="2">
        <f t="shared" si="32"/>
        <v>9.7532447932387523E-2</v>
      </c>
      <c r="Y188" s="4" t="s">
        <v>25</v>
      </c>
    </row>
    <row r="189" spans="1:26" x14ac:dyDescent="0.2">
      <c r="A189" s="6">
        <v>45376</v>
      </c>
      <c r="B189" t="s">
        <v>22</v>
      </c>
      <c r="C189" s="1" t="s">
        <v>23</v>
      </c>
      <c r="D189">
        <v>1</v>
      </c>
      <c r="E189">
        <v>8</v>
      </c>
      <c r="F189" t="s">
        <v>30</v>
      </c>
      <c r="G189">
        <v>68</v>
      </c>
      <c r="H189">
        <v>113.6653</v>
      </c>
      <c r="I189">
        <v>19</v>
      </c>
      <c r="J189">
        <v>25400</v>
      </c>
      <c r="K189">
        <v>26926</v>
      </c>
      <c r="L189">
        <v>27529</v>
      </c>
      <c r="M189">
        <v>27510</v>
      </c>
      <c r="N189" s="4">
        <f t="shared" si="26"/>
        <v>1.9659746409580499</v>
      </c>
      <c r="O189" s="4">
        <f t="shared" si="36"/>
        <v>2.084087920568364</v>
      </c>
      <c r="P189" s="4">
        <f t="shared" si="33"/>
        <v>2.130760468147014</v>
      </c>
      <c r="Q189" s="4">
        <f t="shared" si="28"/>
        <v>2.1292898571951162</v>
      </c>
      <c r="R189" s="2">
        <f t="shared" si="34"/>
        <v>6.0078740157480222E-2</v>
      </c>
      <c r="S189" s="4">
        <f t="shared" si="29"/>
        <v>6.0078740157480222E-2</v>
      </c>
      <c r="T189" s="4">
        <f>Tableau1[[#This Row],[Surface_calculated_mm2_170625]]-Tableau1[[#This Row],[Surface_calculated_mm2_250324]]</f>
        <v>0.16331521623706635</v>
      </c>
      <c r="U189" s="4">
        <f t="shared" si="30"/>
        <v>8.3818897637795306E-2</v>
      </c>
      <c r="V189" s="4">
        <f t="shared" si="35"/>
        <v>8.3818897637795306E-2</v>
      </c>
      <c r="W189" s="2">
        <f t="shared" si="31"/>
        <v>8.3070866141732286E-2</v>
      </c>
      <c r="X189" s="2">
        <f t="shared" si="32"/>
        <v>8.3070866141732286E-2</v>
      </c>
      <c r="Y189" s="4" t="s">
        <v>25</v>
      </c>
    </row>
    <row r="190" spans="1:26" x14ac:dyDescent="0.2">
      <c r="A190" s="6">
        <v>45376</v>
      </c>
      <c r="B190" t="s">
        <v>22</v>
      </c>
      <c r="C190" s="1" t="s">
        <v>23</v>
      </c>
      <c r="D190">
        <v>1</v>
      </c>
      <c r="E190">
        <v>8</v>
      </c>
      <c r="F190" t="s">
        <v>30</v>
      </c>
      <c r="G190">
        <v>68</v>
      </c>
      <c r="H190">
        <v>113.6653</v>
      </c>
      <c r="I190">
        <v>20</v>
      </c>
      <c r="J190">
        <v>10781</v>
      </c>
      <c r="K190">
        <v>9705</v>
      </c>
      <c r="L190">
        <v>11294</v>
      </c>
      <c r="M190">
        <v>14632</v>
      </c>
      <c r="N190" s="4">
        <f t="shared" si="26"/>
        <v>0.83445561433735183</v>
      </c>
      <c r="O190" s="4">
        <f t="shared" si="36"/>
        <v>0.75117259411408954</v>
      </c>
      <c r="P190" s="4">
        <f t="shared" si="33"/>
        <v>0.87416211003859112</v>
      </c>
      <c r="Q190" s="4">
        <f t="shared" si="28"/>
        <v>1.1325252341141019</v>
      </c>
      <c r="R190" s="2">
        <f t="shared" si="34"/>
        <v>-9.9805212874501448E-2</v>
      </c>
      <c r="S190" s="4">
        <f t="shared" si="29"/>
        <v>0</v>
      </c>
      <c r="T190" s="4">
        <f>Tableau1[[#This Row],[Surface_calculated_mm2_170625]]-Tableau1[[#This Row],[Surface_calculated_mm2_250324]]</f>
        <v>0.29806961977675006</v>
      </c>
      <c r="U190" s="4">
        <f t="shared" si="30"/>
        <v>4.7583712086077291E-2</v>
      </c>
      <c r="V190" s="4">
        <f t="shared" si="35"/>
        <v>4.7583712086077291E-2</v>
      </c>
      <c r="W190" s="2">
        <f t="shared" si="31"/>
        <v>0.35720248585474451</v>
      </c>
      <c r="X190" s="2">
        <f t="shared" si="32"/>
        <v>0.35720248585474451</v>
      </c>
      <c r="Y190" s="4" t="s">
        <v>32</v>
      </c>
      <c r="Z190" t="s">
        <v>35</v>
      </c>
    </row>
    <row r="191" spans="1:26" x14ac:dyDescent="0.2">
      <c r="A191" s="6">
        <v>45376</v>
      </c>
      <c r="B191" t="s">
        <v>22</v>
      </c>
      <c r="C191" s="1" t="s">
        <v>23</v>
      </c>
      <c r="D191">
        <v>1</v>
      </c>
      <c r="E191">
        <v>8</v>
      </c>
      <c r="F191" t="s">
        <v>31</v>
      </c>
      <c r="G191">
        <v>68</v>
      </c>
      <c r="H191">
        <v>113.6653</v>
      </c>
      <c r="I191">
        <v>21</v>
      </c>
      <c r="J191">
        <v>68849</v>
      </c>
      <c r="K191">
        <v>75911</v>
      </c>
      <c r="L191">
        <v>78507</v>
      </c>
      <c r="M191">
        <v>78937</v>
      </c>
      <c r="N191" s="4">
        <f t="shared" si="26"/>
        <v>5.3289522856425506</v>
      </c>
      <c r="O191" s="4">
        <f t="shared" si="36"/>
        <v>5.8755551562900203</v>
      </c>
      <c r="P191" s="4">
        <f t="shared" si="33"/>
        <v>6.0764870526651036</v>
      </c>
      <c r="Q191" s="4">
        <f t="shared" si="28"/>
        <v>6.1097693005238423</v>
      </c>
      <c r="R191" s="2">
        <f t="shared" si="34"/>
        <v>0.10257229589391263</v>
      </c>
      <c r="S191" s="4">
        <f t="shared" si="29"/>
        <v>0.10257229589391263</v>
      </c>
      <c r="T191" s="4">
        <f>Tableau1[[#This Row],[Surface_calculated_mm2_170625]]-Tableau1[[#This Row],[Surface_calculated_mm2_250324]]</f>
        <v>0.78081701488129163</v>
      </c>
      <c r="U191" s="4">
        <f t="shared" si="30"/>
        <v>0.14027799968046012</v>
      </c>
      <c r="V191" s="4">
        <f t="shared" si="35"/>
        <v>0.14027799968046012</v>
      </c>
      <c r="W191" s="2">
        <f t="shared" si="31"/>
        <v>0.14652355154032737</v>
      </c>
      <c r="X191" s="2">
        <f t="shared" si="32"/>
        <v>0.14652355154032737</v>
      </c>
      <c r="Y191" s="4" t="s">
        <v>25</v>
      </c>
    </row>
    <row r="192" spans="1:26" x14ac:dyDescent="0.2">
      <c r="A192" s="6">
        <v>45376</v>
      </c>
      <c r="B192" t="s">
        <v>22</v>
      </c>
      <c r="C192" s="1" t="s">
        <v>23</v>
      </c>
      <c r="D192">
        <v>1</v>
      </c>
      <c r="E192">
        <v>8</v>
      </c>
      <c r="F192" t="s">
        <v>29</v>
      </c>
      <c r="G192">
        <v>68</v>
      </c>
      <c r="H192">
        <v>113.6653</v>
      </c>
      <c r="I192">
        <v>22</v>
      </c>
      <c r="J192">
        <v>19451</v>
      </c>
      <c r="K192">
        <v>18864</v>
      </c>
      <c r="L192">
        <v>19367</v>
      </c>
      <c r="M192">
        <v>24847</v>
      </c>
      <c r="N192" s="4">
        <f t="shared" ref="N192:N201" si="37">J192/H192^2</f>
        <v>1.5055186118612216</v>
      </c>
      <c r="O192" s="4">
        <f t="shared" si="36"/>
        <v>1.4600844735052225</v>
      </c>
      <c r="P192" s="4">
        <f t="shared" si="33"/>
        <v>1.4990169634423052</v>
      </c>
      <c r="Q192" s="4">
        <f t="shared" si="28"/>
        <v>1.9231721222001836</v>
      </c>
      <c r="R192" s="2">
        <f t="shared" si="34"/>
        <v>-3.0178396997583703E-2</v>
      </c>
      <c r="S192" s="4">
        <f t="shared" si="29"/>
        <v>0</v>
      </c>
      <c r="T192" s="4">
        <f>Tableau1[[#This Row],[Surface_calculated_mm2_170625]]-Tableau1[[#This Row],[Surface_calculated_mm2_250324]]</f>
        <v>0.41765351033896203</v>
      </c>
      <c r="U192" s="4">
        <f t="shared" si="30"/>
        <v>-4.3185440337258005E-3</v>
      </c>
      <c r="V192" s="4">
        <f t="shared" si="35"/>
        <v>0</v>
      </c>
      <c r="W192" s="2">
        <f t="shared" si="31"/>
        <v>0.27741504292838409</v>
      </c>
      <c r="X192" s="2">
        <f t="shared" si="32"/>
        <v>0.27741504292838409</v>
      </c>
      <c r="Y192" s="4" t="s">
        <v>25</v>
      </c>
    </row>
    <row r="193" spans="1:26" x14ac:dyDescent="0.2">
      <c r="A193" s="6">
        <v>45376</v>
      </c>
      <c r="B193" t="s">
        <v>22</v>
      </c>
      <c r="C193" s="1" t="s">
        <v>23</v>
      </c>
      <c r="D193">
        <v>1</v>
      </c>
      <c r="E193">
        <v>8</v>
      </c>
      <c r="F193" t="s">
        <v>29</v>
      </c>
      <c r="G193">
        <v>68</v>
      </c>
      <c r="H193">
        <v>113.6653</v>
      </c>
      <c r="I193">
        <v>23</v>
      </c>
      <c r="J193">
        <v>11772</v>
      </c>
      <c r="K193">
        <v>11860</v>
      </c>
      <c r="L193">
        <v>12079</v>
      </c>
      <c r="M193">
        <v>13568</v>
      </c>
      <c r="N193" s="4">
        <f t="shared" si="37"/>
        <v>0.91115958556528198</v>
      </c>
      <c r="O193" s="4">
        <f t="shared" si="36"/>
        <v>0.91797083628986109</v>
      </c>
      <c r="P193" s="4">
        <f t="shared" si="33"/>
        <v>0.93492156252489311</v>
      </c>
      <c r="Q193" s="4">
        <f t="shared" si="28"/>
        <v>1.0501710208078276</v>
      </c>
      <c r="R193" s="2">
        <f t="shared" si="34"/>
        <v>7.4753652735304547E-3</v>
      </c>
      <c r="S193" s="4">
        <f t="shared" si="29"/>
        <v>7.4753652735304547E-3</v>
      </c>
      <c r="T193" s="4">
        <f>Tableau1[[#This Row],[Surface_calculated_mm2_170625]]-Tableau1[[#This Row],[Surface_calculated_mm2_250324]]</f>
        <v>0.13901143524254567</v>
      </c>
      <c r="U193" s="4">
        <f t="shared" si="30"/>
        <v>2.6078831124702745E-2</v>
      </c>
      <c r="V193" s="4">
        <f t="shared" si="35"/>
        <v>2.6078831124702745E-2</v>
      </c>
      <c r="W193" s="2">
        <f t="shared" si="31"/>
        <v>0.1525654094461435</v>
      </c>
      <c r="X193" s="2">
        <f t="shared" si="32"/>
        <v>0.1525654094461435</v>
      </c>
      <c r="Y193" s="4" t="s">
        <v>25</v>
      </c>
    </row>
    <row r="194" spans="1:26" x14ac:dyDescent="0.2">
      <c r="A194" s="6">
        <v>45376</v>
      </c>
      <c r="B194" t="s">
        <v>22</v>
      </c>
      <c r="C194" s="1" t="s">
        <v>23</v>
      </c>
      <c r="D194">
        <v>1</v>
      </c>
      <c r="E194">
        <v>8</v>
      </c>
      <c r="F194" t="s">
        <v>28</v>
      </c>
      <c r="G194">
        <v>68</v>
      </c>
      <c r="H194">
        <v>113.6653</v>
      </c>
      <c r="I194">
        <v>24</v>
      </c>
      <c r="J194">
        <v>25812</v>
      </c>
      <c r="K194">
        <v>30351</v>
      </c>
      <c r="L194">
        <v>30337</v>
      </c>
      <c r="M194">
        <v>32606</v>
      </c>
      <c r="N194" s="4">
        <f t="shared" si="37"/>
        <v>1.9978636784413064</v>
      </c>
      <c r="O194" s="4">
        <f t="shared" si="36"/>
        <v>2.3491848947920384</v>
      </c>
      <c r="P194" s="4">
        <f t="shared" si="33"/>
        <v>2.3481012867222191</v>
      </c>
      <c r="Q194" s="4">
        <f t="shared" ref="Q194:Q257" si="38">M194/H194^2</f>
        <v>2.523723194609377</v>
      </c>
      <c r="R194" s="2">
        <f t="shared" si="34"/>
        <v>0.17584844258484433</v>
      </c>
      <c r="S194" s="4">
        <f t="shared" ref="S194:S257" si="39">IF(R194&lt;0, 0, R194)</f>
        <v>0.17584844258484433</v>
      </c>
      <c r="T194" s="4">
        <f>Tableau1[[#This Row],[Surface_calculated_mm2_170625]]-Tableau1[[#This Row],[Surface_calculated_mm2_250324]]</f>
        <v>0.52585951616807058</v>
      </c>
      <c r="U194" s="4">
        <f t="shared" ref="U194:U257" si="40">(P194-N194)/N194</f>
        <v>0.17530605919727271</v>
      </c>
      <c r="V194" s="4">
        <f t="shared" si="35"/>
        <v>0.17530605919727271</v>
      </c>
      <c r="W194" s="2">
        <f t="shared" ref="W194:W257" si="41">(Q194-N194)/N194</f>
        <v>0.26321090965442434</v>
      </c>
      <c r="X194" s="2">
        <f t="shared" ref="X194:X257" si="42">IF(W194&lt;0, 0, W194)</f>
        <v>0.26321090965442434</v>
      </c>
      <c r="Y194" s="4" t="s">
        <v>25</v>
      </c>
    </row>
    <row r="195" spans="1:26" x14ac:dyDescent="0.2">
      <c r="A195" s="6">
        <v>45376</v>
      </c>
      <c r="B195" t="s">
        <v>22</v>
      </c>
      <c r="C195" s="1" t="s">
        <v>23</v>
      </c>
      <c r="D195">
        <v>1</v>
      </c>
      <c r="E195">
        <v>8</v>
      </c>
      <c r="F195" t="s">
        <v>28</v>
      </c>
      <c r="G195">
        <v>69</v>
      </c>
      <c r="H195">
        <v>113.6653</v>
      </c>
      <c r="I195">
        <v>25</v>
      </c>
      <c r="J195">
        <v>13254</v>
      </c>
      <c r="K195">
        <v>15324</v>
      </c>
      <c r="L195">
        <v>16447</v>
      </c>
      <c r="M195">
        <v>15372</v>
      </c>
      <c r="N195" s="4">
        <f t="shared" si="37"/>
        <v>1.0258672398133069</v>
      </c>
      <c r="O195" s="4">
        <f t="shared" si="36"/>
        <v>1.1860864329937464</v>
      </c>
      <c r="P195" s="4">
        <f t="shared" ref="P195:P258" si="43">L195/H195^2</f>
        <v>1.273007280308545</v>
      </c>
      <c r="Q195" s="4">
        <f t="shared" si="38"/>
        <v>1.1898016606616986</v>
      </c>
      <c r="R195" s="2">
        <f t="shared" ref="R195:R258" si="44">(O195-N195)/N195</f>
        <v>0.15617926663648712</v>
      </c>
      <c r="S195" s="4">
        <f t="shared" si="39"/>
        <v>0.15617926663648712</v>
      </c>
      <c r="T195" s="4">
        <f>Tableau1[[#This Row],[Surface_calculated_mm2_170625]]-Tableau1[[#This Row],[Surface_calculated_mm2_250324]]</f>
        <v>0.16393442084839172</v>
      </c>
      <c r="U195" s="4">
        <f t="shared" si="40"/>
        <v>0.24090840500980823</v>
      </c>
      <c r="V195" s="4">
        <f t="shared" ref="V195:V258" si="45">IF(U195&lt;0, 0, U195)</f>
        <v>0.24090840500980823</v>
      </c>
      <c r="W195" s="2">
        <f t="shared" si="41"/>
        <v>0.15980081484834766</v>
      </c>
      <c r="X195" s="2">
        <f t="shared" si="42"/>
        <v>0.15980081484834766</v>
      </c>
      <c r="Y195" s="4" t="s">
        <v>25</v>
      </c>
    </row>
    <row r="196" spans="1:26" x14ac:dyDescent="0.2">
      <c r="A196" s="6">
        <v>45376</v>
      </c>
      <c r="B196" t="s">
        <v>22</v>
      </c>
      <c r="C196" s="1" t="s">
        <v>23</v>
      </c>
      <c r="D196">
        <v>1</v>
      </c>
      <c r="E196">
        <v>8</v>
      </c>
      <c r="F196" t="s">
        <v>27</v>
      </c>
      <c r="G196">
        <v>67</v>
      </c>
      <c r="H196">
        <v>113.6653</v>
      </c>
      <c r="I196">
        <v>26</v>
      </c>
      <c r="J196">
        <v>13299</v>
      </c>
      <c r="K196">
        <v>15355</v>
      </c>
      <c r="L196">
        <v>17355</v>
      </c>
      <c r="M196">
        <v>15599</v>
      </c>
      <c r="N196" s="4">
        <f t="shared" si="37"/>
        <v>1.0293502657520119</v>
      </c>
      <c r="O196" s="4">
        <f t="shared" si="36"/>
        <v>1.1884858508626321</v>
      </c>
      <c r="P196" s="4">
        <f t="shared" si="43"/>
        <v>1.3432870036939746</v>
      </c>
      <c r="Q196" s="4">
        <f t="shared" si="38"/>
        <v>1.2073715915080558</v>
      </c>
      <c r="R196" s="2">
        <f t="shared" si="44"/>
        <v>0.15459809008196115</v>
      </c>
      <c r="S196" s="4">
        <f t="shared" si="39"/>
        <v>0.15459809008196115</v>
      </c>
      <c r="T196" s="4">
        <f>Tableau1[[#This Row],[Surface_calculated_mm2_170625]]-Tableau1[[#This Row],[Surface_calculated_mm2_250324]]</f>
        <v>0.1780213257560439</v>
      </c>
      <c r="U196" s="4">
        <f t="shared" si="40"/>
        <v>0.30498533724340182</v>
      </c>
      <c r="V196" s="4">
        <f t="shared" si="45"/>
        <v>0.30498533724340182</v>
      </c>
      <c r="W196" s="2">
        <f t="shared" si="41"/>
        <v>0.17294533423565683</v>
      </c>
      <c r="X196" s="2">
        <f t="shared" si="42"/>
        <v>0.17294533423565683</v>
      </c>
      <c r="Y196" s="4" t="s">
        <v>25</v>
      </c>
    </row>
    <row r="197" spans="1:26" x14ac:dyDescent="0.2">
      <c r="A197" s="6">
        <v>45376</v>
      </c>
      <c r="B197" t="s">
        <v>22</v>
      </c>
      <c r="C197" s="1" t="s">
        <v>23</v>
      </c>
      <c r="D197">
        <v>1</v>
      </c>
      <c r="E197">
        <v>8</v>
      </c>
      <c r="F197" t="s">
        <v>24</v>
      </c>
      <c r="G197">
        <v>68</v>
      </c>
      <c r="H197">
        <v>113.6653</v>
      </c>
      <c r="I197">
        <v>27</v>
      </c>
      <c r="J197">
        <v>12491</v>
      </c>
      <c r="K197">
        <v>13628</v>
      </c>
      <c r="L197">
        <v>13789</v>
      </c>
      <c r="M197">
        <v>15716</v>
      </c>
      <c r="N197" s="4">
        <f t="shared" si="37"/>
        <v>0.96681060000814967</v>
      </c>
      <c r="O197" s="4">
        <f t="shared" si="36"/>
        <v>1.0548150553927678</v>
      </c>
      <c r="P197" s="4">
        <f t="shared" si="43"/>
        <v>1.067276548195691</v>
      </c>
      <c r="Q197" s="4">
        <f t="shared" si="38"/>
        <v>1.2164274589486894</v>
      </c>
      <c r="R197" s="2">
        <f t="shared" si="44"/>
        <v>9.102553838763898E-2</v>
      </c>
      <c r="S197" s="4">
        <f t="shared" si="39"/>
        <v>9.102553838763898E-2</v>
      </c>
      <c r="T197" s="4">
        <f>Tableau1[[#This Row],[Surface_calculated_mm2_170625]]-Tableau1[[#This Row],[Surface_calculated_mm2_250324]]</f>
        <v>0.24961685894053975</v>
      </c>
      <c r="U197" s="4">
        <f t="shared" si="40"/>
        <v>0.10391481866944199</v>
      </c>
      <c r="V197" s="4">
        <f t="shared" si="45"/>
        <v>0.10391481866944199</v>
      </c>
      <c r="W197" s="2">
        <f t="shared" si="41"/>
        <v>0.25818589384356733</v>
      </c>
      <c r="X197" s="2">
        <f t="shared" si="42"/>
        <v>0.25818589384356733</v>
      </c>
      <c r="Y197" s="4" t="s">
        <v>25</v>
      </c>
    </row>
    <row r="198" spans="1:26" x14ac:dyDescent="0.2">
      <c r="A198" s="6">
        <v>45376</v>
      </c>
      <c r="B198" t="s">
        <v>22</v>
      </c>
      <c r="C198" s="1" t="s">
        <v>23</v>
      </c>
      <c r="D198">
        <v>1</v>
      </c>
      <c r="E198">
        <v>8</v>
      </c>
      <c r="F198" t="s">
        <v>26</v>
      </c>
      <c r="G198">
        <v>69</v>
      </c>
      <c r="H198">
        <v>113.6653</v>
      </c>
      <c r="I198">
        <v>28</v>
      </c>
      <c r="J198">
        <v>16513</v>
      </c>
      <c r="K198">
        <v>17853</v>
      </c>
      <c r="L198">
        <v>18054</v>
      </c>
      <c r="M198">
        <v>19925</v>
      </c>
      <c r="N198" s="4">
        <f t="shared" si="37"/>
        <v>1.2781157183519793</v>
      </c>
      <c r="O198" s="4">
        <f t="shared" si="36"/>
        <v>1.381832490748979</v>
      </c>
      <c r="P198" s="4">
        <f t="shared" si="43"/>
        <v>1.3973900066085287</v>
      </c>
      <c r="Q198" s="4">
        <f t="shared" si="38"/>
        <v>1.5422064850822497</v>
      </c>
      <c r="R198" s="2">
        <f t="shared" si="44"/>
        <v>8.1148186277478454E-2</v>
      </c>
      <c r="S198" s="4">
        <f t="shared" si="39"/>
        <v>8.1148186277478454E-2</v>
      </c>
      <c r="T198" s="4">
        <f>Tableau1[[#This Row],[Surface_calculated_mm2_170625]]-Tableau1[[#This Row],[Surface_calculated_mm2_250324]]</f>
        <v>0.26409076673027032</v>
      </c>
      <c r="U198" s="4">
        <f t="shared" si="40"/>
        <v>9.3320414219100103E-2</v>
      </c>
      <c r="V198" s="4">
        <f t="shared" si="45"/>
        <v>9.3320414219100103E-2</v>
      </c>
      <c r="W198" s="2">
        <f t="shared" si="41"/>
        <v>0.20662508326772847</v>
      </c>
      <c r="X198" s="2">
        <f t="shared" si="42"/>
        <v>0.20662508326772847</v>
      </c>
      <c r="Y198" s="4" t="s">
        <v>25</v>
      </c>
    </row>
    <row r="199" spans="1:26" x14ac:dyDescent="0.2">
      <c r="A199" s="6">
        <v>45376</v>
      </c>
      <c r="B199" t="s">
        <v>22</v>
      </c>
      <c r="C199" s="1" t="s">
        <v>23</v>
      </c>
      <c r="D199">
        <v>1</v>
      </c>
      <c r="E199">
        <v>8</v>
      </c>
      <c r="F199" t="s">
        <v>26</v>
      </c>
      <c r="G199">
        <v>69</v>
      </c>
      <c r="H199">
        <v>113.6653</v>
      </c>
      <c r="I199">
        <v>29</v>
      </c>
      <c r="J199">
        <v>13169</v>
      </c>
      <c r="K199">
        <v>13407</v>
      </c>
      <c r="L199">
        <v>14870</v>
      </c>
      <c r="M199">
        <v>16526</v>
      </c>
      <c r="N199" s="4">
        <f t="shared" si="37"/>
        <v>1.0192881908179747</v>
      </c>
      <c r="O199" s="4">
        <f t="shared" si="36"/>
        <v>1.0377095280049045</v>
      </c>
      <c r="P199" s="4">
        <f t="shared" si="43"/>
        <v>1.1509465713010316</v>
      </c>
      <c r="Q199" s="4">
        <f t="shared" si="38"/>
        <v>1.2791219258453832</v>
      </c>
      <c r="R199" s="2">
        <f t="shared" si="44"/>
        <v>1.8072746601867997E-2</v>
      </c>
      <c r="S199" s="4">
        <f t="shared" si="39"/>
        <v>1.8072746601867997E-2</v>
      </c>
      <c r="T199" s="4">
        <f>Tableau1[[#This Row],[Surface_calculated_mm2_170625]]-Tableau1[[#This Row],[Surface_calculated_mm2_250324]]</f>
        <v>0.25983373502740847</v>
      </c>
      <c r="U199" s="4">
        <f t="shared" si="40"/>
        <v>0.12916698306629215</v>
      </c>
      <c r="V199" s="4">
        <f t="shared" si="45"/>
        <v>0.12916698306629215</v>
      </c>
      <c r="W199" s="2">
        <f t="shared" si="41"/>
        <v>0.25491685017844945</v>
      </c>
      <c r="X199" s="2">
        <f t="shared" si="42"/>
        <v>0.25491685017844945</v>
      </c>
      <c r="Y199" s="4" t="s">
        <v>25</v>
      </c>
    </row>
    <row r="200" spans="1:26" x14ac:dyDescent="0.2">
      <c r="A200" s="6">
        <v>45376</v>
      </c>
      <c r="B200" t="s">
        <v>22</v>
      </c>
      <c r="C200" s="1" t="s">
        <v>23</v>
      </c>
      <c r="D200">
        <v>1</v>
      </c>
      <c r="E200">
        <v>8</v>
      </c>
      <c r="F200" t="s">
        <v>27</v>
      </c>
      <c r="G200">
        <v>70</v>
      </c>
      <c r="H200">
        <v>113.6653</v>
      </c>
      <c r="I200">
        <v>30</v>
      </c>
      <c r="J200">
        <v>37637</v>
      </c>
      <c r="K200">
        <v>38806</v>
      </c>
      <c r="L200">
        <v>39806</v>
      </c>
      <c r="M200">
        <v>43742</v>
      </c>
      <c r="N200" s="4">
        <f t="shared" si="37"/>
        <v>2.9131254945566192</v>
      </c>
      <c r="O200" s="4">
        <f t="shared" si="36"/>
        <v>3.0036067683865388</v>
      </c>
      <c r="P200" s="4">
        <f t="shared" si="43"/>
        <v>3.0810073448022099</v>
      </c>
      <c r="Q200" s="4">
        <f t="shared" si="38"/>
        <v>3.3856560135742919</v>
      </c>
      <c r="R200" s="2">
        <f t="shared" si="44"/>
        <v>3.1059861306692867E-2</v>
      </c>
      <c r="S200" s="4">
        <f t="shared" si="39"/>
        <v>3.1059861306692867E-2</v>
      </c>
      <c r="T200" s="4">
        <f>Tableau1[[#This Row],[Surface_calculated_mm2_170625]]-Tableau1[[#This Row],[Surface_calculated_mm2_250324]]</f>
        <v>0.47253051901767273</v>
      </c>
      <c r="U200" s="4">
        <f t="shared" si="40"/>
        <v>5.7629460371442932E-2</v>
      </c>
      <c r="V200" s="4">
        <f t="shared" si="45"/>
        <v>5.7629460371442932E-2</v>
      </c>
      <c r="W200" s="2">
        <f t="shared" si="41"/>
        <v>0.16220740229029934</v>
      </c>
      <c r="X200" s="2">
        <f t="shared" si="42"/>
        <v>0.16220740229029934</v>
      </c>
      <c r="Y200" s="4" t="s">
        <v>25</v>
      </c>
    </row>
    <row r="201" spans="1:26" x14ac:dyDescent="0.2">
      <c r="A201" s="6">
        <v>45376</v>
      </c>
      <c r="B201" t="s">
        <v>22</v>
      </c>
      <c r="C201" s="1" t="s">
        <v>23</v>
      </c>
      <c r="D201">
        <v>1</v>
      </c>
      <c r="E201">
        <v>8</v>
      </c>
      <c r="F201" t="s">
        <v>28</v>
      </c>
      <c r="G201">
        <v>71</v>
      </c>
      <c r="H201">
        <v>113.6653</v>
      </c>
      <c r="I201">
        <v>31</v>
      </c>
      <c r="J201">
        <v>32401</v>
      </c>
      <c r="K201">
        <v>35436</v>
      </c>
      <c r="L201">
        <v>33575</v>
      </c>
      <c r="M201">
        <v>34896</v>
      </c>
      <c r="N201" s="4">
        <f t="shared" si="37"/>
        <v>2.5078560764441642</v>
      </c>
      <c r="O201" s="4">
        <f t="shared" si="36"/>
        <v>2.7427668258657265</v>
      </c>
      <c r="P201" s="4">
        <f t="shared" si="43"/>
        <v>2.5987243531561623</v>
      </c>
      <c r="Q201" s="4">
        <f t="shared" si="38"/>
        <v>2.7009705146012641</v>
      </c>
      <c r="R201" s="2">
        <f t="shared" si="44"/>
        <v>9.3669948458380947E-2</v>
      </c>
      <c r="S201" s="4">
        <f t="shared" si="39"/>
        <v>9.3669948458380947E-2</v>
      </c>
      <c r="T201" s="4">
        <f>Tableau1[[#This Row],[Surface_calculated_mm2_170625]]-Tableau1[[#This Row],[Surface_calculated_mm2_250324]]</f>
        <v>0.19311443815709994</v>
      </c>
      <c r="U201" s="4">
        <f t="shared" si="40"/>
        <v>3.6233449584889395E-2</v>
      </c>
      <c r="V201" s="4">
        <f t="shared" si="45"/>
        <v>3.6233449584889395E-2</v>
      </c>
      <c r="W201" s="2">
        <f t="shared" si="41"/>
        <v>7.7003796179130349E-2</v>
      </c>
      <c r="X201" s="2">
        <f t="shared" si="42"/>
        <v>7.7003796179130349E-2</v>
      </c>
      <c r="Y201" s="4" t="s">
        <v>25</v>
      </c>
    </row>
    <row r="202" spans="1:26" x14ac:dyDescent="0.2">
      <c r="A202" s="6">
        <v>45376</v>
      </c>
      <c r="B202" t="s">
        <v>22</v>
      </c>
      <c r="C202" s="1" t="s">
        <v>23</v>
      </c>
      <c r="D202">
        <v>2</v>
      </c>
      <c r="E202">
        <v>1</v>
      </c>
      <c r="F202" t="s">
        <v>26</v>
      </c>
      <c r="G202">
        <v>1</v>
      </c>
      <c r="H202">
        <v>77.3416</v>
      </c>
      <c r="I202">
        <v>1</v>
      </c>
      <c r="J202">
        <v>3660</v>
      </c>
      <c r="K202">
        <v>3660</v>
      </c>
      <c r="L202">
        <v>3660</v>
      </c>
      <c r="M202">
        <v>5386</v>
      </c>
      <c r="N202" s="4">
        <f t="shared" ref="N202:N265" si="46">J202/H202^2</f>
        <v>0.61186382996832378</v>
      </c>
      <c r="O202" s="4">
        <f t="shared" si="36"/>
        <v>0.61186382996832378</v>
      </c>
      <c r="P202" s="4">
        <f t="shared" si="43"/>
        <v>0.61186382996832378</v>
      </c>
      <c r="Q202" s="4">
        <f t="shared" ref="Q202:Q218" si="47">M202/H202^2</f>
        <v>0.90040945033043496</v>
      </c>
      <c r="R202" s="2">
        <f t="shared" si="44"/>
        <v>0</v>
      </c>
      <c r="S202" s="4">
        <f t="shared" si="39"/>
        <v>0</v>
      </c>
      <c r="T202" s="4">
        <f>Tableau1[[#This Row],[Surface_calculated_mm2_170625]]-Tableau1[[#This Row],[Surface_calculated_mm2_250324]]</f>
        <v>0.28854562036211118</v>
      </c>
      <c r="U202" s="4">
        <f t="shared" si="40"/>
        <v>0</v>
      </c>
      <c r="V202" s="4">
        <f t="shared" si="45"/>
        <v>0</v>
      </c>
      <c r="W202" s="2">
        <f t="shared" si="41"/>
        <v>0.47158469945355191</v>
      </c>
      <c r="X202" s="2">
        <f t="shared" si="42"/>
        <v>0.47158469945355191</v>
      </c>
      <c r="Y202" s="4" t="s">
        <v>32</v>
      </c>
      <c r="Z202" t="s">
        <v>35</v>
      </c>
    </row>
    <row r="203" spans="1:26" x14ac:dyDescent="0.2">
      <c r="A203" s="6">
        <v>45376</v>
      </c>
      <c r="B203" t="s">
        <v>22</v>
      </c>
      <c r="C203" s="1" t="s">
        <v>23</v>
      </c>
      <c r="D203">
        <v>2</v>
      </c>
      <c r="E203">
        <v>1</v>
      </c>
      <c r="F203" t="s">
        <v>26</v>
      </c>
      <c r="G203">
        <v>1</v>
      </c>
      <c r="H203">
        <v>77.3416</v>
      </c>
      <c r="I203">
        <v>2</v>
      </c>
      <c r="J203">
        <v>5354</v>
      </c>
      <c r="K203">
        <v>5226</v>
      </c>
      <c r="L203">
        <v>5307</v>
      </c>
      <c r="M203">
        <v>5878</v>
      </c>
      <c r="N203" s="4">
        <f t="shared" si="46"/>
        <v>0.89505982121595773</v>
      </c>
      <c r="O203" s="4">
        <f t="shared" si="36"/>
        <v>0.87366130475804915</v>
      </c>
      <c r="P203" s="4">
        <f t="shared" si="43"/>
        <v>0.88720255345406951</v>
      </c>
      <c r="Q203" s="4">
        <f t="shared" si="47"/>
        <v>0.98265999796552106</v>
      </c>
      <c r="R203" s="2">
        <f t="shared" si="44"/>
        <v>-2.390735898393723E-2</v>
      </c>
      <c r="S203" s="4">
        <f t="shared" si="39"/>
        <v>0</v>
      </c>
      <c r="T203" s="4">
        <f>Tableau1[[#This Row],[Surface_calculated_mm2_170625]]-Tableau1[[#This Row],[Surface_calculated_mm2_250324]]</f>
        <v>8.760017674956333E-2</v>
      </c>
      <c r="U203" s="4">
        <f t="shared" si="40"/>
        <v>-8.7784833769143557E-3</v>
      </c>
      <c r="V203" s="4">
        <f t="shared" si="45"/>
        <v>0</v>
      </c>
      <c r="W203" s="2">
        <f t="shared" si="41"/>
        <v>9.787075084049314E-2</v>
      </c>
      <c r="X203" s="2">
        <f t="shared" si="42"/>
        <v>9.787075084049314E-2</v>
      </c>
      <c r="Y203" s="4" t="s">
        <v>25</v>
      </c>
    </row>
    <row r="204" spans="1:26" x14ac:dyDescent="0.2">
      <c r="A204" s="6">
        <v>45376</v>
      </c>
      <c r="B204" t="s">
        <v>22</v>
      </c>
      <c r="C204" s="1" t="s">
        <v>23</v>
      </c>
      <c r="D204">
        <v>2</v>
      </c>
      <c r="E204">
        <v>1</v>
      </c>
      <c r="F204" t="s">
        <v>30</v>
      </c>
      <c r="G204">
        <v>1</v>
      </c>
      <c r="H204">
        <v>77.3416</v>
      </c>
      <c r="I204">
        <v>3</v>
      </c>
      <c r="J204">
        <v>5114</v>
      </c>
      <c r="K204">
        <v>5640</v>
      </c>
      <c r="L204">
        <v>6086</v>
      </c>
      <c r="M204">
        <v>6146</v>
      </c>
      <c r="N204" s="4">
        <f t="shared" si="46"/>
        <v>0.85493760285737919</v>
      </c>
      <c r="O204" s="4">
        <f t="shared" si="36"/>
        <v>0.94287213142659732</v>
      </c>
      <c r="P204" s="4">
        <f t="shared" si="43"/>
        <v>1.0174325872096226</v>
      </c>
      <c r="Q204" s="4">
        <f t="shared" si="47"/>
        <v>1.0274631417992672</v>
      </c>
      <c r="R204" s="2">
        <f t="shared" si="44"/>
        <v>0.10285490809542434</v>
      </c>
      <c r="S204" s="4">
        <f t="shared" si="39"/>
        <v>0.10285490809542434</v>
      </c>
      <c r="T204" s="4">
        <f>Tableau1[[#This Row],[Surface_calculated_mm2_170625]]-Tableau1[[#This Row],[Surface_calculated_mm2_250324]]</f>
        <v>0.17252553894188805</v>
      </c>
      <c r="U204" s="4">
        <f t="shared" si="40"/>
        <v>0.19006648416112637</v>
      </c>
      <c r="V204" s="4">
        <f t="shared" si="45"/>
        <v>0.19006648416112637</v>
      </c>
      <c r="W204" s="2">
        <f t="shared" si="41"/>
        <v>0.2017989831834181</v>
      </c>
      <c r="X204" s="2">
        <f t="shared" si="42"/>
        <v>0.2017989831834181</v>
      </c>
      <c r="Y204" s="4" t="s">
        <v>25</v>
      </c>
    </row>
    <row r="205" spans="1:26" x14ac:dyDescent="0.2">
      <c r="A205" s="6">
        <v>45376</v>
      </c>
      <c r="B205" t="s">
        <v>22</v>
      </c>
      <c r="C205" s="1" t="s">
        <v>23</v>
      </c>
      <c r="D205">
        <v>2</v>
      </c>
      <c r="E205">
        <v>1</v>
      </c>
      <c r="F205" t="s">
        <v>30</v>
      </c>
      <c r="G205">
        <v>2</v>
      </c>
      <c r="H205">
        <v>77.3416</v>
      </c>
      <c r="I205">
        <v>4</v>
      </c>
      <c r="J205">
        <v>11629</v>
      </c>
      <c r="K205">
        <v>11459</v>
      </c>
      <c r="L205">
        <v>11440</v>
      </c>
      <c r="M205">
        <v>12776</v>
      </c>
      <c r="N205" s="4">
        <f t="shared" si="46"/>
        <v>1.9440886553829611</v>
      </c>
      <c r="O205" s="4">
        <f t="shared" si="36"/>
        <v>1.9156687507123011</v>
      </c>
      <c r="P205" s="4">
        <f t="shared" si="43"/>
        <v>1.9124924084255803</v>
      </c>
      <c r="Q205" s="4">
        <f t="shared" si="47"/>
        <v>2.1358394239550011</v>
      </c>
      <c r="R205" s="2">
        <f t="shared" si="44"/>
        <v>-1.4618625849170211E-2</v>
      </c>
      <c r="S205" s="4">
        <f t="shared" si="39"/>
        <v>0</v>
      </c>
      <c r="T205" s="4">
        <f>Tableau1[[#This Row],[Surface_calculated_mm2_170625]]-Tableau1[[#This Row],[Surface_calculated_mm2_250324]]</f>
        <v>0.1917507685720401</v>
      </c>
      <c r="U205" s="4">
        <f t="shared" si="40"/>
        <v>-1.6252472267606882E-2</v>
      </c>
      <c r="V205" s="4">
        <f t="shared" si="45"/>
        <v>0</v>
      </c>
      <c r="W205" s="2">
        <f t="shared" si="41"/>
        <v>9.8632728523518703E-2</v>
      </c>
      <c r="X205" s="2">
        <f t="shared" si="42"/>
        <v>9.8632728523518703E-2</v>
      </c>
      <c r="Y205" s="4" t="s">
        <v>25</v>
      </c>
    </row>
    <row r="206" spans="1:26" x14ac:dyDescent="0.2">
      <c r="A206" s="6">
        <v>45376</v>
      </c>
      <c r="B206" t="s">
        <v>22</v>
      </c>
      <c r="C206" s="1" t="s">
        <v>23</v>
      </c>
      <c r="D206">
        <v>2</v>
      </c>
      <c r="E206">
        <v>1</v>
      </c>
      <c r="F206" t="s">
        <v>27</v>
      </c>
      <c r="G206">
        <v>2</v>
      </c>
      <c r="H206">
        <v>77.3416</v>
      </c>
      <c r="I206">
        <v>5</v>
      </c>
      <c r="J206">
        <v>4108</v>
      </c>
      <c r="K206">
        <v>4108</v>
      </c>
      <c r="L206">
        <v>4343</v>
      </c>
      <c r="M206">
        <v>4872</v>
      </c>
      <c r="N206" s="4">
        <f t="shared" si="46"/>
        <v>0.68675863757100386</v>
      </c>
      <c r="O206" s="4">
        <f t="shared" si="36"/>
        <v>0.68675863757100386</v>
      </c>
      <c r="P206" s="4">
        <f t="shared" si="43"/>
        <v>0.72604497638044541</v>
      </c>
      <c r="Q206" s="4">
        <f t="shared" si="47"/>
        <v>0.81448103267914573</v>
      </c>
      <c r="R206" s="2">
        <f t="shared" si="44"/>
        <v>0</v>
      </c>
      <c r="S206" s="4">
        <f t="shared" si="39"/>
        <v>0</v>
      </c>
      <c r="T206" s="4">
        <f>Tableau1[[#This Row],[Surface_calculated_mm2_170625]]-Tableau1[[#This Row],[Surface_calculated_mm2_250324]]</f>
        <v>0.12772239510814187</v>
      </c>
      <c r="U206" s="4">
        <f t="shared" si="40"/>
        <v>5.7205452775073017E-2</v>
      </c>
      <c r="V206" s="4">
        <f t="shared" si="45"/>
        <v>5.7205452775073017E-2</v>
      </c>
      <c r="W206" s="2">
        <f t="shared" si="41"/>
        <v>0.18597857838364162</v>
      </c>
      <c r="X206" s="2">
        <f t="shared" si="42"/>
        <v>0.18597857838364162</v>
      </c>
      <c r="Y206" s="4" t="s">
        <v>25</v>
      </c>
    </row>
    <row r="207" spans="1:26" x14ac:dyDescent="0.2">
      <c r="A207" s="6">
        <v>45376</v>
      </c>
      <c r="B207" t="s">
        <v>22</v>
      </c>
      <c r="C207" s="1" t="s">
        <v>23</v>
      </c>
      <c r="D207">
        <v>2</v>
      </c>
      <c r="E207">
        <v>1</v>
      </c>
      <c r="F207" t="s">
        <v>27</v>
      </c>
      <c r="G207">
        <v>3</v>
      </c>
      <c r="H207">
        <v>77.3416</v>
      </c>
      <c r="I207">
        <v>6</v>
      </c>
      <c r="J207">
        <v>15645</v>
      </c>
      <c r="K207">
        <v>16591</v>
      </c>
      <c r="L207">
        <v>19638</v>
      </c>
      <c r="M207">
        <v>22405</v>
      </c>
      <c r="N207" s="4">
        <f t="shared" si="46"/>
        <v>2.6154671092498432</v>
      </c>
      <c r="O207" s="4">
        <f t="shared" si="36"/>
        <v>2.7736155199465737</v>
      </c>
      <c r="P207" s="4">
        <f t="shared" si="43"/>
        <v>3.2830005171906946</v>
      </c>
      <c r="Q207" s="4">
        <f t="shared" si="47"/>
        <v>3.7455762596831406</v>
      </c>
      <c r="R207" s="2">
        <f t="shared" si="44"/>
        <v>6.0466602748481903E-2</v>
      </c>
      <c r="S207" s="4">
        <f t="shared" si="39"/>
        <v>6.0466602748481903E-2</v>
      </c>
      <c r="T207" s="4">
        <f>Tableau1[[#This Row],[Surface_calculated_mm2_170625]]-Tableau1[[#This Row],[Surface_calculated_mm2_250324]]</f>
        <v>1.1301091504332974</v>
      </c>
      <c r="U207" s="4">
        <f t="shared" si="40"/>
        <v>0.25522531160115047</v>
      </c>
      <c r="V207" s="4">
        <f t="shared" si="45"/>
        <v>0.25522531160115047</v>
      </c>
      <c r="W207" s="2">
        <f t="shared" si="41"/>
        <v>0.43208692873122401</v>
      </c>
      <c r="X207" s="2">
        <f t="shared" si="42"/>
        <v>0.43208692873122401</v>
      </c>
      <c r="Y207" s="4" t="s">
        <v>25</v>
      </c>
    </row>
    <row r="208" spans="1:26" x14ac:dyDescent="0.2">
      <c r="A208" s="6">
        <v>45376</v>
      </c>
      <c r="B208" t="s">
        <v>22</v>
      </c>
      <c r="C208" s="1" t="s">
        <v>23</v>
      </c>
      <c r="D208">
        <v>2</v>
      </c>
      <c r="E208">
        <v>1</v>
      </c>
      <c r="F208" t="s">
        <v>26</v>
      </c>
      <c r="G208">
        <v>6</v>
      </c>
      <c r="H208">
        <v>77.3416</v>
      </c>
      <c r="I208">
        <v>7</v>
      </c>
      <c r="J208">
        <v>7558</v>
      </c>
      <c r="K208">
        <v>7704</v>
      </c>
      <c r="L208">
        <v>8116</v>
      </c>
      <c r="M208">
        <v>9309</v>
      </c>
      <c r="N208" s="4">
        <f t="shared" si="46"/>
        <v>1.2635155264755713</v>
      </c>
      <c r="O208" s="4">
        <f t="shared" si="36"/>
        <v>1.2879232093103734</v>
      </c>
      <c r="P208" s="4">
        <f t="shared" si="43"/>
        <v>1.3567996841592667</v>
      </c>
      <c r="Q208" s="4">
        <f t="shared" si="47"/>
        <v>1.5562405445833678</v>
      </c>
      <c r="R208" s="2">
        <f t="shared" si="44"/>
        <v>1.931727970362539E-2</v>
      </c>
      <c r="S208" s="4">
        <f t="shared" si="39"/>
        <v>1.931727970362539E-2</v>
      </c>
      <c r="T208" s="4">
        <f>Tableau1[[#This Row],[Surface_calculated_mm2_170625]]-Tableau1[[#This Row],[Surface_calculated_mm2_250324]]</f>
        <v>0.2927250181077965</v>
      </c>
      <c r="U208" s="4">
        <f t="shared" si="40"/>
        <v>7.3829055305636493E-2</v>
      </c>
      <c r="V208" s="4">
        <f t="shared" si="45"/>
        <v>7.3829055305636493E-2</v>
      </c>
      <c r="W208" s="2">
        <f t="shared" si="41"/>
        <v>0.23167504630854729</v>
      </c>
      <c r="X208" s="2">
        <f t="shared" si="42"/>
        <v>0.23167504630854729</v>
      </c>
      <c r="Y208" s="4" t="s">
        <v>25</v>
      </c>
    </row>
    <row r="209" spans="1:25" x14ac:dyDescent="0.2">
      <c r="A209" s="6">
        <v>45376</v>
      </c>
      <c r="B209" t="s">
        <v>22</v>
      </c>
      <c r="C209" s="1" t="s">
        <v>23</v>
      </c>
      <c r="D209">
        <v>2</v>
      </c>
      <c r="E209">
        <v>1</v>
      </c>
      <c r="F209" t="s">
        <v>28</v>
      </c>
      <c r="G209">
        <v>6</v>
      </c>
      <c r="H209">
        <v>77.3416</v>
      </c>
      <c r="I209">
        <v>8</v>
      </c>
      <c r="J209">
        <v>15925</v>
      </c>
      <c r="K209">
        <v>16814</v>
      </c>
      <c r="L209">
        <v>17070</v>
      </c>
      <c r="M209">
        <v>17613</v>
      </c>
      <c r="N209" s="4">
        <f t="shared" si="46"/>
        <v>2.6622763640015181</v>
      </c>
      <c r="O209" s="4">
        <f t="shared" si="36"/>
        <v>2.8108957478380865</v>
      </c>
      <c r="P209" s="4">
        <f t="shared" si="43"/>
        <v>2.8536927807539034</v>
      </c>
      <c r="Q209" s="4">
        <f t="shared" si="47"/>
        <v>2.9444692997901876</v>
      </c>
      <c r="R209" s="2">
        <f t="shared" si="44"/>
        <v>5.5824175824175863E-2</v>
      </c>
      <c r="S209" s="4">
        <f t="shared" si="39"/>
        <v>5.5824175824175863E-2</v>
      </c>
      <c r="T209" s="4">
        <f>Tableau1[[#This Row],[Surface_calculated_mm2_170625]]-Tableau1[[#This Row],[Surface_calculated_mm2_250324]]</f>
        <v>0.28219293578866944</v>
      </c>
      <c r="U209" s="4">
        <f t="shared" si="40"/>
        <v>7.1899529042386126E-2</v>
      </c>
      <c r="V209" s="4">
        <f t="shared" si="45"/>
        <v>7.1899529042386126E-2</v>
      </c>
      <c r="W209" s="2">
        <f t="shared" si="41"/>
        <v>0.10599686028257453</v>
      </c>
      <c r="X209" s="2">
        <f t="shared" si="42"/>
        <v>0.10599686028257453</v>
      </c>
      <c r="Y209" s="4" t="s">
        <v>25</v>
      </c>
    </row>
    <row r="210" spans="1:25" x14ac:dyDescent="0.2">
      <c r="A210" s="6">
        <v>45376</v>
      </c>
      <c r="B210" t="s">
        <v>22</v>
      </c>
      <c r="C210" s="1" t="s">
        <v>23</v>
      </c>
      <c r="D210">
        <v>2</v>
      </c>
      <c r="E210">
        <v>1</v>
      </c>
      <c r="F210" t="s">
        <v>26</v>
      </c>
      <c r="G210">
        <v>7</v>
      </c>
      <c r="H210">
        <v>77.3416</v>
      </c>
      <c r="I210">
        <v>9</v>
      </c>
      <c r="J210">
        <v>5188</v>
      </c>
      <c r="K210">
        <v>5154</v>
      </c>
      <c r="L210">
        <v>5188</v>
      </c>
      <c r="M210">
        <v>5725</v>
      </c>
      <c r="N210" s="4">
        <f t="shared" si="46"/>
        <v>0.86730862018460753</v>
      </c>
      <c r="O210" s="4">
        <f t="shared" si="36"/>
        <v>0.86162463925047561</v>
      </c>
      <c r="P210" s="4">
        <f t="shared" si="43"/>
        <v>0.86730862018460753</v>
      </c>
      <c r="Q210" s="4">
        <f t="shared" si="47"/>
        <v>0.95708208376192716</v>
      </c>
      <c r="R210" s="2">
        <f t="shared" si="44"/>
        <v>-6.5535851966074948E-3</v>
      </c>
      <c r="S210" s="4">
        <f t="shared" si="39"/>
        <v>0</v>
      </c>
      <c r="T210" s="4">
        <f>Tableau1[[#This Row],[Surface_calculated_mm2_170625]]-Tableau1[[#This Row],[Surface_calculated_mm2_250324]]</f>
        <v>8.9773463577319634E-2</v>
      </c>
      <c r="U210" s="4">
        <f t="shared" si="40"/>
        <v>0</v>
      </c>
      <c r="V210" s="4">
        <f t="shared" si="45"/>
        <v>0</v>
      </c>
      <c r="W210" s="2">
        <f t="shared" si="41"/>
        <v>0.10350809560524288</v>
      </c>
      <c r="X210" s="2">
        <f t="shared" si="42"/>
        <v>0.10350809560524288</v>
      </c>
      <c r="Y210" s="4" t="s">
        <v>25</v>
      </c>
    </row>
    <row r="211" spans="1:25" x14ac:dyDescent="0.2">
      <c r="A211" s="6">
        <v>45376</v>
      </c>
      <c r="B211" t="s">
        <v>22</v>
      </c>
      <c r="C211" s="1" t="s">
        <v>23</v>
      </c>
      <c r="D211">
        <v>2</v>
      </c>
      <c r="E211">
        <v>1</v>
      </c>
      <c r="F211" t="s">
        <v>26</v>
      </c>
      <c r="G211">
        <v>9</v>
      </c>
      <c r="H211">
        <v>77.3416</v>
      </c>
      <c r="I211">
        <v>10</v>
      </c>
      <c r="J211">
        <v>6600</v>
      </c>
      <c r="K211">
        <v>6600</v>
      </c>
      <c r="L211">
        <v>6793</v>
      </c>
      <c r="M211">
        <v>7020</v>
      </c>
      <c r="N211" s="4">
        <f t="shared" si="46"/>
        <v>1.1033610048609117</v>
      </c>
      <c r="O211" s="4">
        <f t="shared" si="36"/>
        <v>1.1033610048609117</v>
      </c>
      <c r="P211" s="4">
        <f t="shared" si="43"/>
        <v>1.135625955457602</v>
      </c>
      <c r="Q211" s="4">
        <f t="shared" si="47"/>
        <v>1.1735748869884244</v>
      </c>
      <c r="R211" s="2">
        <f t="shared" si="44"/>
        <v>0</v>
      </c>
      <c r="S211" s="4">
        <f t="shared" si="39"/>
        <v>0</v>
      </c>
      <c r="T211" s="4">
        <f>Tableau1[[#This Row],[Surface_calculated_mm2_170625]]-Tableau1[[#This Row],[Surface_calculated_mm2_250324]]</f>
        <v>7.0213882127512672E-2</v>
      </c>
      <c r="U211" s="4">
        <f t="shared" si="40"/>
        <v>2.9242424242424264E-2</v>
      </c>
      <c r="V211" s="4">
        <f t="shared" si="45"/>
        <v>2.9242424242424264E-2</v>
      </c>
      <c r="W211" s="2">
        <f t="shared" si="41"/>
        <v>6.3636363636363741E-2</v>
      </c>
      <c r="X211" s="2">
        <f t="shared" si="42"/>
        <v>6.3636363636363741E-2</v>
      </c>
      <c r="Y211" s="4" t="s">
        <v>25</v>
      </c>
    </row>
    <row r="212" spans="1:25" x14ac:dyDescent="0.2">
      <c r="A212" s="6">
        <v>45376</v>
      </c>
      <c r="B212" t="s">
        <v>22</v>
      </c>
      <c r="C212" s="1" t="s">
        <v>23</v>
      </c>
      <c r="D212">
        <v>2</v>
      </c>
      <c r="E212">
        <v>1</v>
      </c>
      <c r="F212" t="s">
        <v>28</v>
      </c>
      <c r="G212">
        <v>8</v>
      </c>
      <c r="H212">
        <v>77.3416</v>
      </c>
      <c r="I212">
        <v>11</v>
      </c>
      <c r="J212">
        <v>10697</v>
      </c>
      <c r="K212">
        <v>12091</v>
      </c>
      <c r="L212">
        <v>12511</v>
      </c>
      <c r="M212">
        <v>13906</v>
      </c>
      <c r="N212" s="4">
        <f t="shared" si="46"/>
        <v>1.7882807074238141</v>
      </c>
      <c r="O212" s="4">
        <f t="shared" si="36"/>
        <v>2.0213239257232249</v>
      </c>
      <c r="P212" s="4">
        <f t="shared" si="43"/>
        <v>2.0915378078507372</v>
      </c>
      <c r="Q212" s="4">
        <f t="shared" si="47"/>
        <v>2.3247482020599755</v>
      </c>
      <c r="R212" s="2">
        <f t="shared" si="44"/>
        <v>0.13031691128353751</v>
      </c>
      <c r="S212" s="4">
        <f t="shared" si="39"/>
        <v>0.13031691128353751</v>
      </c>
      <c r="T212" s="4">
        <f>Tableau1[[#This Row],[Surface_calculated_mm2_170625]]-Tableau1[[#This Row],[Surface_calculated_mm2_250324]]</f>
        <v>0.53646749463616139</v>
      </c>
      <c r="U212" s="4">
        <f t="shared" si="40"/>
        <v>0.16958025614658304</v>
      </c>
      <c r="V212" s="4">
        <f t="shared" si="45"/>
        <v>0.16958025614658304</v>
      </c>
      <c r="W212" s="2">
        <f t="shared" si="41"/>
        <v>0.29999065158455634</v>
      </c>
      <c r="X212" s="2">
        <f t="shared" si="42"/>
        <v>0.29999065158455634</v>
      </c>
      <c r="Y212" s="4" t="s">
        <v>25</v>
      </c>
    </row>
    <row r="213" spans="1:25" x14ac:dyDescent="0.2">
      <c r="A213" s="6">
        <v>45376</v>
      </c>
      <c r="B213" t="s">
        <v>22</v>
      </c>
      <c r="C213" s="1" t="s">
        <v>23</v>
      </c>
      <c r="D213">
        <v>2</v>
      </c>
      <c r="E213">
        <v>1</v>
      </c>
      <c r="F213" t="s">
        <v>28</v>
      </c>
      <c r="G213">
        <v>10</v>
      </c>
      <c r="H213">
        <v>77.3416</v>
      </c>
      <c r="I213">
        <v>12</v>
      </c>
      <c r="J213">
        <v>11359</v>
      </c>
      <c r="K213">
        <v>13230</v>
      </c>
      <c r="L213">
        <v>14977</v>
      </c>
      <c r="M213">
        <v>16842</v>
      </c>
      <c r="N213" s="4">
        <f t="shared" si="46"/>
        <v>1.8989511597295601</v>
      </c>
      <c r="O213" s="4">
        <f t="shared" si="36"/>
        <v>2.2117372870166458</v>
      </c>
      <c r="P213" s="4">
        <f t="shared" si="43"/>
        <v>2.5037936014851327</v>
      </c>
      <c r="Q213" s="4">
        <f t="shared" si="47"/>
        <v>2.8155766733132537</v>
      </c>
      <c r="R213" s="2">
        <f t="shared" si="44"/>
        <v>0.16471520380315169</v>
      </c>
      <c r="S213" s="4">
        <f t="shared" si="39"/>
        <v>0.16471520380315169</v>
      </c>
      <c r="T213" s="4">
        <f>Tableau1[[#This Row],[Surface_calculated_mm2_170625]]-Tableau1[[#This Row],[Surface_calculated_mm2_250324]]</f>
        <v>0.9166255135836936</v>
      </c>
      <c r="U213" s="4">
        <f t="shared" si="40"/>
        <v>0.31851395369310687</v>
      </c>
      <c r="V213" s="4">
        <f t="shared" si="45"/>
        <v>0.31851395369310687</v>
      </c>
      <c r="W213" s="2">
        <f t="shared" si="41"/>
        <v>0.4827009419843295</v>
      </c>
      <c r="X213" s="2">
        <f t="shared" si="42"/>
        <v>0.4827009419843295</v>
      </c>
      <c r="Y213" s="4" t="s">
        <v>25</v>
      </c>
    </row>
    <row r="214" spans="1:25" x14ac:dyDescent="0.2">
      <c r="A214" s="6">
        <v>45376</v>
      </c>
      <c r="B214" t="s">
        <v>22</v>
      </c>
      <c r="C214" s="1" t="s">
        <v>23</v>
      </c>
      <c r="D214">
        <v>2</v>
      </c>
      <c r="E214">
        <v>1</v>
      </c>
      <c r="F214" t="s">
        <v>28</v>
      </c>
      <c r="G214">
        <v>10</v>
      </c>
      <c r="H214">
        <v>77.3416</v>
      </c>
      <c r="I214">
        <v>13</v>
      </c>
      <c r="J214">
        <v>12122</v>
      </c>
      <c r="K214">
        <v>12012</v>
      </c>
      <c r="L214">
        <v>12060</v>
      </c>
      <c r="M214">
        <v>14848</v>
      </c>
      <c r="N214" s="4">
        <f t="shared" si="46"/>
        <v>2.0265063789278743</v>
      </c>
      <c r="O214" s="4">
        <f t="shared" si="36"/>
        <v>2.0081170288468595</v>
      </c>
      <c r="P214" s="4">
        <f t="shared" si="43"/>
        <v>2.0161414725185751</v>
      </c>
      <c r="Q214" s="4">
        <f t="shared" si="47"/>
        <v>2.4822279091173964</v>
      </c>
      <c r="R214" s="2">
        <f t="shared" si="44"/>
        <v>-9.0744101633392048E-3</v>
      </c>
      <c r="S214" s="4">
        <f t="shared" si="39"/>
        <v>0</v>
      </c>
      <c r="T214" s="4">
        <f>Tableau1[[#This Row],[Surface_calculated_mm2_170625]]-Tableau1[[#This Row],[Surface_calculated_mm2_250324]]</f>
        <v>0.45572153018952211</v>
      </c>
      <c r="U214" s="4">
        <f t="shared" si="40"/>
        <v>-5.1146675466093418E-3</v>
      </c>
      <c r="V214" s="4">
        <f t="shared" si="45"/>
        <v>0</v>
      </c>
      <c r="W214" s="2">
        <f t="shared" si="41"/>
        <v>0.22488038277511968</v>
      </c>
      <c r="X214" s="2">
        <f t="shared" si="42"/>
        <v>0.22488038277511968</v>
      </c>
      <c r="Y214" s="4" t="s">
        <v>25</v>
      </c>
    </row>
    <row r="215" spans="1:25" x14ac:dyDescent="0.2">
      <c r="A215" s="6">
        <v>45376</v>
      </c>
      <c r="B215" t="s">
        <v>22</v>
      </c>
      <c r="C215" s="1" t="s">
        <v>23</v>
      </c>
      <c r="D215">
        <v>2</v>
      </c>
      <c r="E215">
        <v>1</v>
      </c>
      <c r="F215" t="s">
        <v>26</v>
      </c>
      <c r="G215">
        <v>11</v>
      </c>
      <c r="H215">
        <v>77.3416</v>
      </c>
      <c r="I215">
        <v>14</v>
      </c>
      <c r="J215">
        <v>4498</v>
      </c>
      <c r="K215">
        <v>5469</v>
      </c>
      <c r="L215">
        <v>6024</v>
      </c>
      <c r="M215">
        <v>6072</v>
      </c>
      <c r="N215" s="4">
        <f t="shared" si="46"/>
        <v>0.7519572424036941</v>
      </c>
      <c r="O215" s="4">
        <f t="shared" si="36"/>
        <v>0.91428505084611</v>
      </c>
      <c r="P215" s="4">
        <f t="shared" si="43"/>
        <v>1.0070676808003232</v>
      </c>
      <c r="Q215" s="4">
        <f t="shared" si="47"/>
        <v>1.0150921244720388</v>
      </c>
      <c r="R215" s="2">
        <f t="shared" si="44"/>
        <v>0.2158737216540684</v>
      </c>
      <c r="S215" s="4">
        <f t="shared" si="39"/>
        <v>0.2158737216540684</v>
      </c>
      <c r="T215" s="4">
        <f>Tableau1[[#This Row],[Surface_calculated_mm2_170625]]-Tableau1[[#This Row],[Surface_calculated_mm2_250324]]</f>
        <v>0.26313488206834468</v>
      </c>
      <c r="U215" s="4">
        <f t="shared" si="40"/>
        <v>0.33926189417518904</v>
      </c>
      <c r="V215" s="4">
        <f t="shared" si="45"/>
        <v>0.33926189417518904</v>
      </c>
      <c r="W215" s="2">
        <f t="shared" si="41"/>
        <v>0.34993330369052905</v>
      </c>
      <c r="X215" s="2">
        <f t="shared" si="42"/>
        <v>0.34993330369052905</v>
      </c>
      <c r="Y215" s="4" t="s">
        <v>25</v>
      </c>
    </row>
    <row r="216" spans="1:25" x14ac:dyDescent="0.2">
      <c r="A216" s="6">
        <v>45376</v>
      </c>
      <c r="B216" t="s">
        <v>22</v>
      </c>
      <c r="C216" s="1" t="s">
        <v>23</v>
      </c>
      <c r="D216">
        <v>2</v>
      </c>
      <c r="E216">
        <v>1</v>
      </c>
      <c r="F216" t="s">
        <v>28</v>
      </c>
      <c r="G216">
        <v>11</v>
      </c>
      <c r="H216">
        <v>77.3416</v>
      </c>
      <c r="I216">
        <v>15</v>
      </c>
      <c r="J216">
        <v>10735</v>
      </c>
      <c r="K216">
        <v>11934</v>
      </c>
      <c r="L216">
        <v>11835</v>
      </c>
      <c r="M216">
        <v>11251</v>
      </c>
      <c r="N216" s="4">
        <f t="shared" si="46"/>
        <v>1.7946333919972557</v>
      </c>
      <c r="O216" s="4">
        <f t="shared" si="36"/>
        <v>1.9950773078803212</v>
      </c>
      <c r="P216" s="4">
        <f t="shared" si="43"/>
        <v>1.9785268928074076</v>
      </c>
      <c r="Q216" s="4">
        <f t="shared" si="47"/>
        <v>1.8808961614681996</v>
      </c>
      <c r="R216" s="2">
        <f t="shared" si="44"/>
        <v>0.11169073125291099</v>
      </c>
      <c r="S216" s="4">
        <f t="shared" si="39"/>
        <v>0.11169073125291099</v>
      </c>
      <c r="T216" s="4">
        <f>Tableau1[[#This Row],[Surface_calculated_mm2_170625]]-Tableau1[[#This Row],[Surface_calculated_mm2_250324]]</f>
        <v>8.6262769470943912E-2</v>
      </c>
      <c r="U216" s="4">
        <f t="shared" si="40"/>
        <v>0.10246856078248714</v>
      </c>
      <c r="V216" s="4">
        <f t="shared" si="45"/>
        <v>0.10246856078248714</v>
      </c>
      <c r="W216" s="2">
        <f t="shared" si="41"/>
        <v>4.8067070330693941E-2</v>
      </c>
      <c r="X216" s="2">
        <f t="shared" si="42"/>
        <v>4.8067070330693941E-2</v>
      </c>
      <c r="Y216" s="4" t="s">
        <v>25</v>
      </c>
    </row>
    <row r="217" spans="1:25" x14ac:dyDescent="0.2">
      <c r="A217" s="6">
        <v>45376</v>
      </c>
      <c r="B217" t="s">
        <v>22</v>
      </c>
      <c r="C217" s="1" t="s">
        <v>23</v>
      </c>
      <c r="D217">
        <v>2</v>
      </c>
      <c r="E217">
        <v>1</v>
      </c>
      <c r="F217" t="s">
        <v>31</v>
      </c>
      <c r="G217">
        <v>12</v>
      </c>
      <c r="H217">
        <v>77.3416</v>
      </c>
      <c r="I217">
        <v>16</v>
      </c>
      <c r="J217">
        <v>4816</v>
      </c>
      <c r="K217">
        <v>5129</v>
      </c>
      <c r="L217">
        <v>5331</v>
      </c>
      <c r="M217">
        <v>5345</v>
      </c>
      <c r="N217" s="4">
        <f t="shared" si="46"/>
        <v>0.8051191817288107</v>
      </c>
      <c r="O217" s="4">
        <f t="shared" si="36"/>
        <v>0.85744524150479029</v>
      </c>
      <c r="P217" s="4">
        <f t="shared" si="43"/>
        <v>0.89121477528992732</v>
      </c>
      <c r="Q217" s="4">
        <f t="shared" si="47"/>
        <v>0.89355523802751113</v>
      </c>
      <c r="R217" s="2">
        <f t="shared" si="44"/>
        <v>6.4991694352159457E-2</v>
      </c>
      <c r="S217" s="4">
        <f t="shared" si="39"/>
        <v>6.4991694352159457E-2</v>
      </c>
      <c r="T217" s="4">
        <f>Tableau1[[#This Row],[Surface_calculated_mm2_170625]]-Tableau1[[#This Row],[Surface_calculated_mm2_250324]]</f>
        <v>8.8436056298700438E-2</v>
      </c>
      <c r="U217" s="4">
        <f t="shared" si="40"/>
        <v>0.1069352159468439</v>
      </c>
      <c r="V217" s="4">
        <f t="shared" si="45"/>
        <v>0.1069352159468439</v>
      </c>
      <c r="W217" s="2">
        <f t="shared" si="41"/>
        <v>0.10984219269103002</v>
      </c>
      <c r="X217" s="2">
        <f t="shared" si="42"/>
        <v>0.10984219269103002</v>
      </c>
      <c r="Y217" s="4" t="s">
        <v>25</v>
      </c>
    </row>
    <row r="218" spans="1:25" x14ac:dyDescent="0.2">
      <c r="A218" s="6">
        <v>45376</v>
      </c>
      <c r="B218" t="s">
        <v>22</v>
      </c>
      <c r="C218" s="1" t="s">
        <v>23</v>
      </c>
      <c r="D218">
        <v>2</v>
      </c>
      <c r="E218">
        <v>2</v>
      </c>
      <c r="F218" t="s">
        <v>27</v>
      </c>
      <c r="G218">
        <v>13</v>
      </c>
      <c r="H218">
        <v>80.941800000000001</v>
      </c>
      <c r="I218">
        <v>1</v>
      </c>
      <c r="J218">
        <v>5462</v>
      </c>
      <c r="K218">
        <v>5572</v>
      </c>
      <c r="L218">
        <v>5715</v>
      </c>
      <c r="M218">
        <v>6802</v>
      </c>
      <c r="N218" s="4">
        <f t="shared" si="46"/>
        <v>0.83369266331193925</v>
      </c>
      <c r="O218" s="4">
        <f t="shared" si="36"/>
        <v>0.85048251921899032</v>
      </c>
      <c r="P218" s="4">
        <f t="shared" si="43"/>
        <v>0.87230933189815685</v>
      </c>
      <c r="Q218" s="4">
        <f t="shared" si="47"/>
        <v>1.0382236352705623</v>
      </c>
      <c r="R218" s="2">
        <f t="shared" si="44"/>
        <v>2.0139143170999546E-2</v>
      </c>
      <c r="S218" s="4">
        <f t="shared" si="39"/>
        <v>2.0139143170999546E-2</v>
      </c>
      <c r="T218" s="4">
        <f>Tableau1[[#This Row],[Surface_calculated_mm2_170625]]-Tableau1[[#This Row],[Surface_calculated_mm2_250324]]</f>
        <v>0.20453097195862302</v>
      </c>
      <c r="U218" s="4">
        <f t="shared" si="40"/>
        <v>4.6320029293299127E-2</v>
      </c>
      <c r="V218" s="4">
        <f t="shared" si="45"/>
        <v>4.6320029293299127E-2</v>
      </c>
      <c r="W218" s="2">
        <f t="shared" si="41"/>
        <v>0.2453313804467229</v>
      </c>
      <c r="X218" s="2">
        <f t="shared" si="42"/>
        <v>0.2453313804467229</v>
      </c>
      <c r="Y218" s="4" t="s">
        <v>25</v>
      </c>
    </row>
    <row r="219" spans="1:25" x14ac:dyDescent="0.2">
      <c r="A219" s="6">
        <v>45376</v>
      </c>
      <c r="B219" t="s">
        <v>22</v>
      </c>
      <c r="C219" s="1" t="s">
        <v>23</v>
      </c>
      <c r="D219">
        <v>2</v>
      </c>
      <c r="E219">
        <v>2</v>
      </c>
      <c r="F219" t="s">
        <v>27</v>
      </c>
      <c r="G219">
        <v>14</v>
      </c>
      <c r="H219">
        <v>80.941800000000001</v>
      </c>
      <c r="I219">
        <v>2</v>
      </c>
      <c r="J219">
        <v>16766</v>
      </c>
      <c r="K219">
        <v>18284</v>
      </c>
      <c r="L219">
        <v>19087</v>
      </c>
      <c r="M219">
        <v>18388</v>
      </c>
      <c r="N219" s="4">
        <f t="shared" si="46"/>
        <v>2.5590793103419944</v>
      </c>
      <c r="O219" s="4">
        <f t="shared" si="36"/>
        <v>2.7907793218593002</v>
      </c>
      <c r="P219" s="4">
        <f t="shared" si="43"/>
        <v>2.9133452699807734</v>
      </c>
      <c r="Q219" s="4">
        <f t="shared" si="38"/>
        <v>2.8066533674441483</v>
      </c>
      <c r="R219" s="2">
        <f t="shared" si="44"/>
        <v>9.0540379339138763E-2</v>
      </c>
      <c r="S219" s="4">
        <f t="shared" si="39"/>
        <v>9.0540379339138763E-2</v>
      </c>
      <c r="T219" s="4">
        <f>Tableau1[[#This Row],[Surface_calculated_mm2_170625]]-Tableau1[[#This Row],[Surface_calculated_mm2_250324]]</f>
        <v>0.24757405710215385</v>
      </c>
      <c r="U219" s="4">
        <f t="shared" si="40"/>
        <v>0.13843492783013236</v>
      </c>
      <c r="V219" s="4">
        <f t="shared" si="45"/>
        <v>0.13843492783013236</v>
      </c>
      <c r="W219" s="2">
        <f t="shared" si="41"/>
        <v>9.6743409280687032E-2</v>
      </c>
      <c r="X219" s="2">
        <f t="shared" si="42"/>
        <v>9.6743409280687032E-2</v>
      </c>
      <c r="Y219" s="4" t="s">
        <v>25</v>
      </c>
    </row>
    <row r="220" spans="1:25" x14ac:dyDescent="0.2">
      <c r="A220" s="6">
        <v>45376</v>
      </c>
      <c r="B220" t="s">
        <v>22</v>
      </c>
      <c r="C220" s="1" t="s">
        <v>23</v>
      </c>
      <c r="D220">
        <v>2</v>
      </c>
      <c r="E220">
        <v>2</v>
      </c>
      <c r="F220" t="s">
        <v>29</v>
      </c>
      <c r="G220">
        <v>14</v>
      </c>
      <c r="H220">
        <v>80.941800000000001</v>
      </c>
      <c r="I220">
        <v>3</v>
      </c>
      <c r="J220">
        <v>6843</v>
      </c>
      <c r="K220">
        <v>7456</v>
      </c>
      <c r="L220">
        <v>7848</v>
      </c>
      <c r="M220">
        <v>8109</v>
      </c>
      <c r="N220" s="4">
        <f t="shared" si="46"/>
        <v>1.0444816724722812</v>
      </c>
      <c r="O220" s="4">
        <f t="shared" si="36"/>
        <v>1.1380469603906662</v>
      </c>
      <c r="P220" s="4">
        <f t="shared" si="43"/>
        <v>1.1978799014412485</v>
      </c>
      <c r="Q220" s="4">
        <f t="shared" si="38"/>
        <v>1.2377176504570697</v>
      </c>
      <c r="R220" s="2">
        <f t="shared" si="44"/>
        <v>8.9580593307029138E-2</v>
      </c>
      <c r="S220" s="4">
        <f t="shared" si="39"/>
        <v>8.9580593307029138E-2</v>
      </c>
      <c r="T220" s="4">
        <f>Tableau1[[#This Row],[Surface_calculated_mm2_170625]]-Tableau1[[#This Row],[Surface_calculated_mm2_250324]]</f>
        <v>0.19323597798478853</v>
      </c>
      <c r="U220" s="4">
        <f t="shared" si="40"/>
        <v>0.14686540990793517</v>
      </c>
      <c r="V220" s="4">
        <f t="shared" si="45"/>
        <v>0.14686540990793517</v>
      </c>
      <c r="W220" s="2">
        <f t="shared" si="41"/>
        <v>0.1850065760631302</v>
      </c>
      <c r="X220" s="2">
        <f t="shared" si="42"/>
        <v>0.1850065760631302</v>
      </c>
      <c r="Y220" s="4" t="s">
        <v>25</v>
      </c>
    </row>
    <row r="221" spans="1:25" x14ac:dyDescent="0.2">
      <c r="A221" s="6">
        <v>45376</v>
      </c>
      <c r="B221" t="s">
        <v>22</v>
      </c>
      <c r="C221" s="1" t="s">
        <v>23</v>
      </c>
      <c r="D221">
        <v>2</v>
      </c>
      <c r="E221">
        <v>2</v>
      </c>
      <c r="F221" t="s">
        <v>26</v>
      </c>
      <c r="G221">
        <v>16</v>
      </c>
      <c r="H221">
        <v>80.941800000000001</v>
      </c>
      <c r="I221">
        <v>4</v>
      </c>
      <c r="J221">
        <v>5380</v>
      </c>
      <c r="K221">
        <v>6395</v>
      </c>
      <c r="L221">
        <v>6013</v>
      </c>
      <c r="M221">
        <v>6689</v>
      </c>
      <c r="N221" s="4">
        <f t="shared" si="46"/>
        <v>0.82117658890850109</v>
      </c>
      <c r="O221" s="4">
        <f t="shared" si="36"/>
        <v>0.97610116841447292</v>
      </c>
      <c r="P221" s="4">
        <f t="shared" si="43"/>
        <v>0.91779457790089536</v>
      </c>
      <c r="Q221" s="4">
        <f t="shared" si="38"/>
        <v>1.0209758742024095</v>
      </c>
      <c r="R221" s="2">
        <f t="shared" si="44"/>
        <v>0.18866171003717469</v>
      </c>
      <c r="S221" s="4">
        <f t="shared" si="39"/>
        <v>0.18866171003717469</v>
      </c>
      <c r="T221" s="4">
        <f>Tableau1[[#This Row],[Surface_calculated_mm2_170625]]-Tableau1[[#This Row],[Surface_calculated_mm2_250324]]</f>
        <v>0.19979928529390845</v>
      </c>
      <c r="U221" s="4">
        <f t="shared" si="40"/>
        <v>0.11765799256505576</v>
      </c>
      <c r="V221" s="4">
        <f t="shared" si="45"/>
        <v>0.11765799256505576</v>
      </c>
      <c r="W221" s="2">
        <f t="shared" si="41"/>
        <v>0.2433085501858735</v>
      </c>
      <c r="X221" s="2">
        <f t="shared" si="42"/>
        <v>0.2433085501858735</v>
      </c>
      <c r="Y221" s="4" t="s">
        <v>25</v>
      </c>
    </row>
    <row r="222" spans="1:25" x14ac:dyDescent="0.2">
      <c r="A222" s="6">
        <v>45376</v>
      </c>
      <c r="B222" t="s">
        <v>22</v>
      </c>
      <c r="C222" s="1" t="s">
        <v>23</v>
      </c>
      <c r="D222">
        <v>2</v>
      </c>
      <c r="E222">
        <v>2</v>
      </c>
      <c r="F222" t="s">
        <v>26</v>
      </c>
      <c r="G222">
        <v>16</v>
      </c>
      <c r="H222">
        <v>80.941800000000001</v>
      </c>
      <c r="I222">
        <v>5</v>
      </c>
      <c r="J222">
        <v>4879</v>
      </c>
      <c r="K222">
        <v>5480</v>
      </c>
      <c r="L222">
        <v>5215</v>
      </c>
      <c r="M222">
        <v>6280</v>
      </c>
      <c r="N222" s="4">
        <f t="shared" si="46"/>
        <v>0.74470642700456824</v>
      </c>
      <c r="O222" s="4">
        <f t="shared" si="36"/>
        <v>0.8364400942785476</v>
      </c>
      <c r="P222" s="4">
        <f t="shared" si="43"/>
        <v>0.79599180504792444</v>
      </c>
      <c r="Q222" s="4">
        <f t="shared" si="38"/>
        <v>0.95854813723891952</v>
      </c>
      <c r="R222" s="2">
        <f t="shared" si="44"/>
        <v>0.12318097970895669</v>
      </c>
      <c r="S222" s="4">
        <f t="shared" si="39"/>
        <v>0.12318097970895669</v>
      </c>
      <c r="T222" s="4">
        <f>Tableau1[[#This Row],[Surface_calculated_mm2_170625]]-Tableau1[[#This Row],[Surface_calculated_mm2_250324]]</f>
        <v>0.21384171023435128</v>
      </c>
      <c r="U222" s="4">
        <f t="shared" si="40"/>
        <v>6.886657101865136E-2</v>
      </c>
      <c r="V222" s="4">
        <f t="shared" si="45"/>
        <v>6.886657101865136E-2</v>
      </c>
      <c r="W222" s="2">
        <f t="shared" si="41"/>
        <v>0.28714900594384091</v>
      </c>
      <c r="X222" s="2">
        <f t="shared" si="42"/>
        <v>0.28714900594384091</v>
      </c>
      <c r="Y222" s="4" t="s">
        <v>25</v>
      </c>
    </row>
    <row r="223" spans="1:25" x14ac:dyDescent="0.2">
      <c r="A223" s="6">
        <v>45376</v>
      </c>
      <c r="B223" t="s">
        <v>22</v>
      </c>
      <c r="C223" s="1" t="s">
        <v>23</v>
      </c>
      <c r="D223">
        <v>2</v>
      </c>
      <c r="E223">
        <v>2</v>
      </c>
      <c r="F223" t="s">
        <v>26</v>
      </c>
      <c r="G223">
        <v>16</v>
      </c>
      <c r="H223">
        <v>80.941800000000001</v>
      </c>
      <c r="I223">
        <v>6</v>
      </c>
      <c r="J223">
        <v>5098</v>
      </c>
      <c r="K223">
        <v>5452</v>
      </c>
      <c r="L223">
        <v>5098</v>
      </c>
      <c r="M223">
        <v>6329</v>
      </c>
      <c r="N223" s="4">
        <f t="shared" si="46"/>
        <v>0.77813350376497004</v>
      </c>
      <c r="O223" s="4">
        <f t="shared" si="36"/>
        <v>0.83216631277493458</v>
      </c>
      <c r="P223" s="4">
        <f t="shared" si="43"/>
        <v>0.77813350376497004</v>
      </c>
      <c r="Q223" s="4">
        <f t="shared" si="38"/>
        <v>0.96602725487024232</v>
      </c>
      <c r="R223" s="2">
        <f t="shared" si="44"/>
        <v>6.9438995684582158E-2</v>
      </c>
      <c r="S223" s="4">
        <f t="shared" si="39"/>
        <v>6.9438995684582158E-2</v>
      </c>
      <c r="T223" s="4">
        <f>Tableau1[[#This Row],[Surface_calculated_mm2_170625]]-Tableau1[[#This Row],[Surface_calculated_mm2_250324]]</f>
        <v>0.18789375110527229</v>
      </c>
      <c r="U223" s="4">
        <f t="shared" si="40"/>
        <v>0</v>
      </c>
      <c r="V223" s="4">
        <f t="shared" si="45"/>
        <v>0</v>
      </c>
      <c r="W223" s="2">
        <f t="shared" si="41"/>
        <v>0.24146724205570813</v>
      </c>
      <c r="X223" s="2">
        <f t="shared" si="42"/>
        <v>0.24146724205570813</v>
      </c>
      <c r="Y223" s="4" t="s">
        <v>25</v>
      </c>
    </row>
    <row r="224" spans="1:25" x14ac:dyDescent="0.2">
      <c r="A224" s="6">
        <v>45376</v>
      </c>
      <c r="B224" t="s">
        <v>22</v>
      </c>
      <c r="C224" s="1" t="s">
        <v>23</v>
      </c>
      <c r="D224">
        <v>2</v>
      </c>
      <c r="E224">
        <v>2</v>
      </c>
      <c r="F224" t="s">
        <v>26</v>
      </c>
      <c r="G224">
        <v>16</v>
      </c>
      <c r="H224">
        <v>80.941800000000001</v>
      </c>
      <c r="I224">
        <v>7</v>
      </c>
      <c r="J224">
        <v>7295</v>
      </c>
      <c r="K224">
        <v>7826</v>
      </c>
      <c r="L224">
        <v>7944</v>
      </c>
      <c r="M224">
        <v>7847</v>
      </c>
      <c r="N224" s="4">
        <f t="shared" si="46"/>
        <v>1.1134727167448915</v>
      </c>
      <c r="O224" s="4">
        <f t="shared" si="36"/>
        <v>1.1945219302598382</v>
      </c>
      <c r="P224" s="4">
        <f t="shared" si="43"/>
        <v>1.2125328665964932</v>
      </c>
      <c r="Q224" s="4">
        <f t="shared" si="38"/>
        <v>1.197727266387548</v>
      </c>
      <c r="R224" s="2">
        <f t="shared" si="44"/>
        <v>7.2789581905414583E-2</v>
      </c>
      <c r="S224" s="4">
        <f t="shared" si="39"/>
        <v>7.2789581905414583E-2</v>
      </c>
      <c r="T224" s="4">
        <f>Tableau1[[#This Row],[Surface_calculated_mm2_170625]]-Tableau1[[#This Row],[Surface_calculated_mm2_250324]]</f>
        <v>8.4254549642656551E-2</v>
      </c>
      <c r="U224" s="4">
        <f t="shared" si="40"/>
        <v>8.8965044551062369E-2</v>
      </c>
      <c r="V224" s="4">
        <f t="shared" si="45"/>
        <v>8.8965044551062369E-2</v>
      </c>
      <c r="W224" s="2">
        <f t="shared" si="41"/>
        <v>7.5668265935572243E-2</v>
      </c>
      <c r="X224" s="2">
        <f t="shared" si="42"/>
        <v>7.5668265935572243E-2</v>
      </c>
      <c r="Y224" s="4" t="s">
        <v>25</v>
      </c>
    </row>
    <row r="225" spans="1:25" x14ac:dyDescent="0.2">
      <c r="A225" s="6">
        <v>45376</v>
      </c>
      <c r="B225" t="s">
        <v>22</v>
      </c>
      <c r="C225" s="1" t="s">
        <v>23</v>
      </c>
      <c r="D225">
        <v>2</v>
      </c>
      <c r="E225">
        <v>2</v>
      </c>
      <c r="F225" t="s">
        <v>27</v>
      </c>
      <c r="G225">
        <v>19</v>
      </c>
      <c r="H225">
        <v>80.941800000000001</v>
      </c>
      <c r="I225">
        <v>8</v>
      </c>
      <c r="J225">
        <v>9575</v>
      </c>
      <c r="K225">
        <v>10204</v>
      </c>
      <c r="L225">
        <v>10228</v>
      </c>
      <c r="M225">
        <v>11016</v>
      </c>
      <c r="N225" s="4">
        <f t="shared" si="46"/>
        <v>1.4614806391819513</v>
      </c>
      <c r="O225" s="4">
        <f t="shared" si="36"/>
        <v>1.5574880879595436</v>
      </c>
      <c r="P225" s="4">
        <f t="shared" si="43"/>
        <v>1.561151329248355</v>
      </c>
      <c r="Q225" s="4">
        <f t="shared" si="38"/>
        <v>1.6814277515643212</v>
      </c>
      <c r="R225" s="2">
        <f t="shared" si="44"/>
        <v>6.5691906005221901E-2</v>
      </c>
      <c r="S225" s="4">
        <f t="shared" si="39"/>
        <v>6.5691906005221901E-2</v>
      </c>
      <c r="T225" s="4">
        <f>Tableau1[[#This Row],[Surface_calculated_mm2_170625]]-Tableau1[[#This Row],[Surface_calculated_mm2_250324]]</f>
        <v>0.21994711238236997</v>
      </c>
      <c r="U225" s="4">
        <f t="shared" si="40"/>
        <v>6.8198433420365634E-2</v>
      </c>
      <c r="V225" s="4">
        <f t="shared" si="45"/>
        <v>6.8198433420365634E-2</v>
      </c>
      <c r="W225" s="2">
        <f t="shared" si="41"/>
        <v>0.1504960835509139</v>
      </c>
      <c r="X225" s="2">
        <f t="shared" si="42"/>
        <v>0.1504960835509139</v>
      </c>
      <c r="Y225" s="4" t="s">
        <v>25</v>
      </c>
    </row>
    <row r="226" spans="1:25" x14ac:dyDescent="0.2">
      <c r="A226" s="6">
        <v>45376</v>
      </c>
      <c r="B226" t="s">
        <v>22</v>
      </c>
      <c r="C226" s="1" t="s">
        <v>23</v>
      </c>
      <c r="D226">
        <v>2</v>
      </c>
      <c r="E226">
        <v>2</v>
      </c>
      <c r="F226" t="s">
        <v>27</v>
      </c>
      <c r="G226">
        <v>20</v>
      </c>
      <c r="H226">
        <v>80.941800000000001</v>
      </c>
      <c r="I226">
        <v>9</v>
      </c>
      <c r="J226">
        <v>7343</v>
      </c>
      <c r="K226">
        <v>7414</v>
      </c>
      <c r="L226">
        <v>8177</v>
      </c>
      <c r="M226">
        <v>8438</v>
      </c>
      <c r="N226" s="4">
        <f t="shared" si="46"/>
        <v>1.1207991993225137</v>
      </c>
      <c r="O226" s="4">
        <f t="shared" si="36"/>
        <v>1.1316362881352466</v>
      </c>
      <c r="P226" s="4">
        <f t="shared" si="43"/>
        <v>1.2480968341087013</v>
      </c>
      <c r="Q226" s="4">
        <f t="shared" si="38"/>
        <v>1.2879345831245228</v>
      </c>
      <c r="R226" s="2">
        <f t="shared" si="44"/>
        <v>9.6690725861363885E-3</v>
      </c>
      <c r="S226" s="4">
        <f t="shared" si="39"/>
        <v>9.6690725861363885E-3</v>
      </c>
      <c r="T226" s="4">
        <f>Tableau1[[#This Row],[Surface_calculated_mm2_170625]]-Tableau1[[#This Row],[Surface_calculated_mm2_250324]]</f>
        <v>0.1671353838020091</v>
      </c>
      <c r="U226" s="4">
        <f t="shared" si="40"/>
        <v>0.11357755685687039</v>
      </c>
      <c r="V226" s="4">
        <f t="shared" si="45"/>
        <v>0.11357755685687039</v>
      </c>
      <c r="W226" s="2">
        <f t="shared" si="41"/>
        <v>0.14912161241999186</v>
      </c>
      <c r="X226" s="2">
        <f t="shared" si="42"/>
        <v>0.14912161241999186</v>
      </c>
      <c r="Y226" s="4" t="s">
        <v>25</v>
      </c>
    </row>
    <row r="227" spans="1:25" x14ac:dyDescent="0.2">
      <c r="A227" s="6">
        <v>45376</v>
      </c>
      <c r="B227" t="s">
        <v>22</v>
      </c>
      <c r="C227" s="1" t="s">
        <v>23</v>
      </c>
      <c r="D227">
        <v>2</v>
      </c>
      <c r="E227">
        <v>2</v>
      </c>
      <c r="F227" t="s">
        <v>29</v>
      </c>
      <c r="G227">
        <v>20</v>
      </c>
      <c r="H227">
        <v>80.941800000000001</v>
      </c>
      <c r="I227">
        <v>10</v>
      </c>
      <c r="J227">
        <v>7565</v>
      </c>
      <c r="K227">
        <v>8077</v>
      </c>
      <c r="L227">
        <v>8809</v>
      </c>
      <c r="M227">
        <v>8227</v>
      </c>
      <c r="N227" s="4">
        <f t="shared" si="46"/>
        <v>1.1546841812440169</v>
      </c>
      <c r="O227" s="4">
        <f t="shared" si="36"/>
        <v>1.2328333287386548</v>
      </c>
      <c r="P227" s="4">
        <f t="shared" si="43"/>
        <v>1.3445621880473952</v>
      </c>
      <c r="Q227" s="4">
        <f t="shared" si="38"/>
        <v>1.2557285867937247</v>
      </c>
      <c r="R227" s="2">
        <f t="shared" si="44"/>
        <v>6.7680105750165087E-2</v>
      </c>
      <c r="S227" s="4">
        <f t="shared" si="39"/>
        <v>6.7680105750165087E-2</v>
      </c>
      <c r="T227" s="4">
        <f>Tableau1[[#This Row],[Surface_calculated_mm2_170625]]-Tableau1[[#This Row],[Surface_calculated_mm2_250324]]</f>
        <v>0.10104440554970773</v>
      </c>
      <c r="U227" s="4">
        <f t="shared" si="40"/>
        <v>0.16444150693985457</v>
      </c>
      <c r="V227" s="4">
        <f t="shared" si="45"/>
        <v>0.16444150693985457</v>
      </c>
      <c r="W227" s="2">
        <f t="shared" si="41"/>
        <v>8.7508261731658932E-2</v>
      </c>
      <c r="X227" s="2">
        <f t="shared" si="42"/>
        <v>8.7508261731658932E-2</v>
      </c>
      <c r="Y227" s="4" t="s">
        <v>25</v>
      </c>
    </row>
    <row r="228" spans="1:25" x14ac:dyDescent="0.2">
      <c r="A228" s="6">
        <v>45376</v>
      </c>
      <c r="B228" t="s">
        <v>22</v>
      </c>
      <c r="C228" s="1" t="s">
        <v>23</v>
      </c>
      <c r="D228">
        <v>2</v>
      </c>
      <c r="E228">
        <v>2</v>
      </c>
      <c r="F228" t="s">
        <v>31</v>
      </c>
      <c r="G228">
        <v>20</v>
      </c>
      <c r="H228">
        <v>80.941800000000001</v>
      </c>
      <c r="I228">
        <v>11</v>
      </c>
      <c r="J228">
        <v>6026</v>
      </c>
      <c r="K228">
        <v>6099</v>
      </c>
      <c r="L228">
        <v>6471</v>
      </c>
      <c r="M228">
        <v>6359</v>
      </c>
      <c r="N228" s="4">
        <f t="shared" si="46"/>
        <v>0.91977883359900148</v>
      </c>
      <c r="O228" s="4">
        <f t="shared" si="36"/>
        <v>0.93092119251913541</v>
      </c>
      <c r="P228" s="4">
        <f t="shared" si="43"/>
        <v>0.9877014324957083</v>
      </c>
      <c r="Q228" s="4">
        <f t="shared" si="38"/>
        <v>0.97060630648125623</v>
      </c>
      <c r="R228" s="2">
        <f t="shared" si="44"/>
        <v>1.2114171921672745E-2</v>
      </c>
      <c r="S228" s="4">
        <f t="shared" si="39"/>
        <v>1.2114171921672745E-2</v>
      </c>
      <c r="T228" s="4">
        <f>Tableau1[[#This Row],[Surface_calculated_mm2_170625]]-Tableau1[[#This Row],[Surface_calculated_mm2_250324]]</f>
        <v>5.0827472882254754E-2</v>
      </c>
      <c r="U228" s="4">
        <f t="shared" si="40"/>
        <v>7.3846664454032457E-2</v>
      </c>
      <c r="V228" s="4">
        <f t="shared" si="45"/>
        <v>7.3846664454032457E-2</v>
      </c>
      <c r="W228" s="2">
        <f t="shared" si="41"/>
        <v>5.5260537670096185E-2</v>
      </c>
      <c r="X228" s="2">
        <f t="shared" si="42"/>
        <v>5.5260537670096185E-2</v>
      </c>
      <c r="Y228" s="4" t="s">
        <v>25</v>
      </c>
    </row>
    <row r="229" spans="1:25" x14ac:dyDescent="0.2">
      <c r="A229" s="6">
        <v>45376</v>
      </c>
      <c r="B229" t="s">
        <v>22</v>
      </c>
      <c r="C229" s="1" t="s">
        <v>23</v>
      </c>
      <c r="D229">
        <v>2</v>
      </c>
      <c r="E229">
        <v>2</v>
      </c>
      <c r="F229" t="s">
        <v>29</v>
      </c>
      <c r="G229">
        <v>22</v>
      </c>
      <c r="H229">
        <v>80.941800000000001</v>
      </c>
      <c r="I229">
        <v>12</v>
      </c>
      <c r="J229">
        <v>8416</v>
      </c>
      <c r="K229">
        <v>8257</v>
      </c>
      <c r="L229">
        <v>8719</v>
      </c>
      <c r="M229">
        <v>8972</v>
      </c>
      <c r="N229" s="4">
        <f t="shared" si="46"/>
        <v>1.2845766119431126</v>
      </c>
      <c r="O229" s="4">
        <f t="shared" si="36"/>
        <v>1.2603076384047387</v>
      </c>
      <c r="P229" s="4">
        <f t="shared" si="43"/>
        <v>1.3308250332143534</v>
      </c>
      <c r="Q229" s="4">
        <f t="shared" si="38"/>
        <v>1.3694417018005709</v>
      </c>
      <c r="R229" s="2">
        <f t="shared" si="44"/>
        <v>-1.8892585551330762E-2</v>
      </c>
      <c r="S229" s="4">
        <f t="shared" si="39"/>
        <v>0</v>
      </c>
      <c r="T229" s="4">
        <f>Tableau1[[#This Row],[Surface_calculated_mm2_170625]]-Tableau1[[#This Row],[Surface_calculated_mm2_250324]]</f>
        <v>8.4865089857458331E-2</v>
      </c>
      <c r="U229" s="4">
        <f t="shared" si="40"/>
        <v>3.6002851711026601E-2</v>
      </c>
      <c r="V229" s="4">
        <f t="shared" si="45"/>
        <v>3.6002851711026601E-2</v>
      </c>
      <c r="W229" s="2">
        <f t="shared" si="41"/>
        <v>6.6064638783269847E-2</v>
      </c>
      <c r="X229" s="2">
        <f t="shared" si="42"/>
        <v>6.6064638783269847E-2</v>
      </c>
      <c r="Y229" s="4" t="s">
        <v>25</v>
      </c>
    </row>
    <row r="230" spans="1:25" x14ac:dyDescent="0.2">
      <c r="A230" s="6">
        <v>45376</v>
      </c>
      <c r="B230" t="s">
        <v>22</v>
      </c>
      <c r="C230" s="1" t="s">
        <v>23</v>
      </c>
      <c r="D230">
        <v>2</v>
      </c>
      <c r="E230">
        <v>2</v>
      </c>
      <c r="F230" t="s">
        <v>29</v>
      </c>
      <c r="G230">
        <v>22</v>
      </c>
      <c r="H230">
        <v>80.941800000000001</v>
      </c>
      <c r="I230">
        <v>13</v>
      </c>
      <c r="J230">
        <v>5175</v>
      </c>
      <c r="K230">
        <v>5385</v>
      </c>
      <c r="L230">
        <v>5660</v>
      </c>
      <c r="M230">
        <v>5701</v>
      </c>
      <c r="N230" s="4">
        <f t="shared" si="46"/>
        <v>0.78988640289990586</v>
      </c>
      <c r="O230" s="4">
        <f t="shared" si="36"/>
        <v>0.82193976417700343</v>
      </c>
      <c r="P230" s="4">
        <f t="shared" si="43"/>
        <v>0.86391440394463126</v>
      </c>
      <c r="Q230" s="4">
        <f t="shared" si="38"/>
        <v>0.87017244114635028</v>
      </c>
      <c r="R230" s="2">
        <f t="shared" si="44"/>
        <v>4.0579710144927464E-2</v>
      </c>
      <c r="S230" s="4">
        <f t="shared" si="39"/>
        <v>4.0579710144927464E-2</v>
      </c>
      <c r="T230" s="4">
        <f>Tableau1[[#This Row],[Surface_calculated_mm2_170625]]-Tableau1[[#This Row],[Surface_calculated_mm2_250324]]</f>
        <v>8.0286038246444424E-2</v>
      </c>
      <c r="U230" s="4">
        <f t="shared" si="40"/>
        <v>9.3719806763284924E-2</v>
      </c>
      <c r="V230" s="4">
        <f t="shared" si="45"/>
        <v>9.3719806763284924E-2</v>
      </c>
      <c r="W230" s="2">
        <f t="shared" si="41"/>
        <v>0.10164251207729454</v>
      </c>
      <c r="X230" s="2">
        <f t="shared" si="42"/>
        <v>0.10164251207729454</v>
      </c>
      <c r="Y230" s="4" t="s">
        <v>25</v>
      </c>
    </row>
    <row r="231" spans="1:25" x14ac:dyDescent="0.2">
      <c r="A231" s="6">
        <v>45376</v>
      </c>
      <c r="B231" t="s">
        <v>22</v>
      </c>
      <c r="C231" s="1" t="s">
        <v>23</v>
      </c>
      <c r="D231">
        <v>2</v>
      </c>
      <c r="E231">
        <v>2</v>
      </c>
      <c r="F231" t="s">
        <v>28</v>
      </c>
      <c r="G231">
        <v>21</v>
      </c>
      <c r="H231">
        <v>80.941800000000001</v>
      </c>
      <c r="I231">
        <v>14</v>
      </c>
      <c r="J231">
        <v>6694</v>
      </c>
      <c r="K231">
        <v>7158</v>
      </c>
      <c r="L231">
        <v>7491</v>
      </c>
      <c r="M231">
        <v>7834</v>
      </c>
      <c r="N231" s="4">
        <f t="shared" si="46"/>
        <v>1.021739049470912</v>
      </c>
      <c r="O231" s="4">
        <f t="shared" si="36"/>
        <v>1.0925617143879276</v>
      </c>
      <c r="P231" s="4">
        <f t="shared" si="43"/>
        <v>1.1433891872701825</v>
      </c>
      <c r="Q231" s="4">
        <f t="shared" si="38"/>
        <v>1.195743010689442</v>
      </c>
      <c r="R231" s="2">
        <f t="shared" si="44"/>
        <v>6.9315805198685299E-2</v>
      </c>
      <c r="S231" s="4">
        <f t="shared" si="39"/>
        <v>6.9315805198685299E-2</v>
      </c>
      <c r="T231" s="4">
        <f>Tableau1[[#This Row],[Surface_calculated_mm2_170625]]-Tableau1[[#This Row],[Surface_calculated_mm2_250324]]</f>
        <v>0.17400396121853001</v>
      </c>
      <c r="U231" s="4">
        <f t="shared" si="40"/>
        <v>0.11906184642963843</v>
      </c>
      <c r="V231" s="4">
        <f t="shared" si="45"/>
        <v>0.11906184642963843</v>
      </c>
      <c r="W231" s="2">
        <f t="shared" si="41"/>
        <v>0.17030176277263223</v>
      </c>
      <c r="X231" s="2">
        <f t="shared" si="42"/>
        <v>0.17030176277263223</v>
      </c>
      <c r="Y231" s="4" t="s">
        <v>25</v>
      </c>
    </row>
    <row r="232" spans="1:25" x14ac:dyDescent="0.2">
      <c r="A232" s="6">
        <v>45376</v>
      </c>
      <c r="B232" t="s">
        <v>22</v>
      </c>
      <c r="C232" s="1" t="s">
        <v>23</v>
      </c>
      <c r="D232">
        <v>2</v>
      </c>
      <c r="E232">
        <v>2</v>
      </c>
      <c r="F232" t="s">
        <v>27</v>
      </c>
      <c r="G232">
        <v>21</v>
      </c>
      <c r="H232">
        <v>80.941800000000001</v>
      </c>
      <c r="I232">
        <v>15</v>
      </c>
      <c r="J232">
        <v>7470</v>
      </c>
      <c r="K232">
        <v>6440</v>
      </c>
      <c r="L232">
        <v>7574</v>
      </c>
      <c r="M232">
        <v>8285</v>
      </c>
      <c r="N232" s="4">
        <f t="shared" si="46"/>
        <v>1.1401838511424727</v>
      </c>
      <c r="O232" s="4">
        <f t="shared" si="36"/>
        <v>0.98296974583099395</v>
      </c>
      <c r="P232" s="4">
        <f t="shared" si="43"/>
        <v>1.1560578967273212</v>
      </c>
      <c r="Q232" s="4">
        <f t="shared" si="38"/>
        <v>1.2645814199083516</v>
      </c>
      <c r="R232" s="2">
        <f t="shared" si="44"/>
        <v>-0.13788487282463177</v>
      </c>
      <c r="S232" s="4">
        <f t="shared" si="39"/>
        <v>0</v>
      </c>
      <c r="T232" s="4">
        <f>Tableau1[[#This Row],[Surface_calculated_mm2_170625]]-Tableau1[[#This Row],[Surface_calculated_mm2_250324]]</f>
        <v>0.12439756876587893</v>
      </c>
      <c r="U232" s="4">
        <f t="shared" si="40"/>
        <v>1.392235609103093E-2</v>
      </c>
      <c r="V232" s="4">
        <f t="shared" si="45"/>
        <v>1.392235609103093E-2</v>
      </c>
      <c r="W232" s="2">
        <f t="shared" si="41"/>
        <v>0.10910307898259709</v>
      </c>
      <c r="X232" s="2">
        <f t="shared" si="42"/>
        <v>0.10910307898259709</v>
      </c>
      <c r="Y232" s="4" t="s">
        <v>25</v>
      </c>
    </row>
    <row r="233" spans="1:25" x14ac:dyDescent="0.2">
      <c r="A233" s="6">
        <v>45376</v>
      </c>
      <c r="B233" t="s">
        <v>22</v>
      </c>
      <c r="C233" s="1" t="s">
        <v>23</v>
      </c>
      <c r="D233">
        <v>2</v>
      </c>
      <c r="E233">
        <v>2</v>
      </c>
      <c r="F233" t="s">
        <v>27</v>
      </c>
      <c r="G233">
        <v>22</v>
      </c>
      <c r="H233">
        <v>80.941800000000001</v>
      </c>
      <c r="I233">
        <v>16</v>
      </c>
      <c r="J233">
        <v>5940</v>
      </c>
      <c r="K233">
        <v>6736</v>
      </c>
      <c r="L233">
        <v>6980</v>
      </c>
      <c r="M233">
        <v>7758</v>
      </c>
      <c r="N233" s="4">
        <f t="shared" si="46"/>
        <v>0.90665221898076143</v>
      </c>
      <c r="O233" s="4">
        <f t="shared" si="36"/>
        <v>1.0281497217263316</v>
      </c>
      <c r="P233" s="4">
        <f t="shared" si="43"/>
        <v>1.0653926748292448</v>
      </c>
      <c r="Q233" s="4">
        <f t="shared" si="38"/>
        <v>1.1841427466082066</v>
      </c>
      <c r="R233" s="2">
        <f t="shared" si="44"/>
        <v>0.1340067340067341</v>
      </c>
      <c r="S233" s="4">
        <f t="shared" si="39"/>
        <v>0.1340067340067341</v>
      </c>
      <c r="T233" s="4">
        <f>Tableau1[[#This Row],[Surface_calculated_mm2_170625]]-Tableau1[[#This Row],[Surface_calculated_mm2_250324]]</f>
        <v>0.27749052762744519</v>
      </c>
      <c r="U233" s="4">
        <f t="shared" si="40"/>
        <v>0.17508417508417498</v>
      </c>
      <c r="V233" s="4">
        <f t="shared" si="45"/>
        <v>0.17508417508417498</v>
      </c>
      <c r="W233" s="2">
        <f t="shared" si="41"/>
        <v>0.30606060606060609</v>
      </c>
      <c r="X233" s="2">
        <f t="shared" si="42"/>
        <v>0.30606060606060609</v>
      </c>
      <c r="Y233" s="4" t="s">
        <v>25</v>
      </c>
    </row>
    <row r="234" spans="1:25" x14ac:dyDescent="0.2">
      <c r="A234" s="6">
        <v>45376</v>
      </c>
      <c r="B234" t="s">
        <v>22</v>
      </c>
      <c r="C234" s="1" t="s">
        <v>23</v>
      </c>
      <c r="D234">
        <v>2</v>
      </c>
      <c r="E234">
        <v>2</v>
      </c>
      <c r="F234" t="s">
        <v>26</v>
      </c>
      <c r="G234">
        <v>22</v>
      </c>
      <c r="H234">
        <v>80.941800000000001</v>
      </c>
      <c r="I234">
        <v>17</v>
      </c>
      <c r="J234">
        <v>6777</v>
      </c>
      <c r="K234">
        <v>7948</v>
      </c>
      <c r="L234">
        <v>8257</v>
      </c>
      <c r="M234">
        <v>7847</v>
      </c>
      <c r="N234" s="4">
        <f t="shared" si="46"/>
        <v>1.0344077589280505</v>
      </c>
      <c r="O234" s="4">
        <f t="shared" si="36"/>
        <v>1.213143406811295</v>
      </c>
      <c r="P234" s="4">
        <f t="shared" si="43"/>
        <v>1.2603076384047387</v>
      </c>
      <c r="Q234" s="4">
        <f t="shared" si="38"/>
        <v>1.197727266387548</v>
      </c>
      <c r="R234" s="2">
        <f t="shared" si="44"/>
        <v>0.17279032020067886</v>
      </c>
      <c r="S234" s="4">
        <f t="shared" si="39"/>
        <v>0.17279032020067886</v>
      </c>
      <c r="T234" s="4">
        <f>Tableau1[[#This Row],[Surface_calculated_mm2_170625]]-Tableau1[[#This Row],[Surface_calculated_mm2_250324]]</f>
        <v>0.16331950745949753</v>
      </c>
      <c r="U234" s="4">
        <f t="shared" si="40"/>
        <v>0.2183857163936847</v>
      </c>
      <c r="V234" s="4">
        <f t="shared" si="45"/>
        <v>0.2183857163936847</v>
      </c>
      <c r="W234" s="2">
        <f t="shared" si="41"/>
        <v>0.15788697063597473</v>
      </c>
      <c r="X234" s="2">
        <f t="shared" si="42"/>
        <v>0.15788697063597473</v>
      </c>
      <c r="Y234" s="4" t="s">
        <v>25</v>
      </c>
    </row>
    <row r="235" spans="1:25" x14ac:dyDescent="0.2">
      <c r="A235" s="6">
        <v>45376</v>
      </c>
      <c r="B235" t="s">
        <v>22</v>
      </c>
      <c r="C235" s="1" t="s">
        <v>23</v>
      </c>
      <c r="D235">
        <v>2</v>
      </c>
      <c r="E235">
        <v>2</v>
      </c>
      <c r="F235" t="s">
        <v>27</v>
      </c>
      <c r="G235">
        <v>22</v>
      </c>
      <c r="H235">
        <v>80.941800000000001</v>
      </c>
      <c r="I235">
        <v>18</v>
      </c>
      <c r="J235">
        <v>3992</v>
      </c>
      <c r="K235">
        <v>4244</v>
      </c>
      <c r="L235">
        <v>4321</v>
      </c>
      <c r="M235">
        <v>4599</v>
      </c>
      <c r="N235" s="4">
        <f t="shared" si="46"/>
        <v>0.60931913437225582</v>
      </c>
      <c r="O235" s="4">
        <f t="shared" ref="O235:O298" si="48">K235/H235^2</f>
        <v>0.64778316790477297</v>
      </c>
      <c r="P235" s="4">
        <f t="shared" si="43"/>
        <v>0.6595360670397088</v>
      </c>
      <c r="Q235" s="4">
        <f t="shared" si="38"/>
        <v>0.70196861196843807</v>
      </c>
      <c r="R235" s="2">
        <f t="shared" si="44"/>
        <v>6.3126252505010014E-2</v>
      </c>
      <c r="S235" s="4">
        <f t="shared" si="39"/>
        <v>6.3126252505010014E-2</v>
      </c>
      <c r="T235" s="4">
        <f>Tableau1[[#This Row],[Surface_calculated_mm2_170625]]-Tableau1[[#This Row],[Surface_calculated_mm2_250324]]</f>
        <v>9.264947759618225E-2</v>
      </c>
      <c r="U235" s="4">
        <f t="shared" si="40"/>
        <v>8.2414829659318678E-2</v>
      </c>
      <c r="V235" s="4">
        <f t="shared" si="45"/>
        <v>8.2414829659318678E-2</v>
      </c>
      <c r="W235" s="2">
        <f t="shared" si="41"/>
        <v>0.15205410821643298</v>
      </c>
      <c r="X235" s="2">
        <f t="shared" si="42"/>
        <v>0.15205410821643298</v>
      </c>
      <c r="Y235" s="4" t="s">
        <v>25</v>
      </c>
    </row>
    <row r="236" spans="1:25" x14ac:dyDescent="0.2">
      <c r="A236" s="6">
        <v>45376</v>
      </c>
      <c r="B236" t="s">
        <v>22</v>
      </c>
      <c r="C236" s="1" t="s">
        <v>23</v>
      </c>
      <c r="D236">
        <v>2</v>
      </c>
      <c r="E236">
        <v>3</v>
      </c>
      <c r="F236" t="s">
        <v>28</v>
      </c>
      <c r="G236">
        <v>23</v>
      </c>
      <c r="H236">
        <v>83.089399999999998</v>
      </c>
      <c r="I236">
        <v>1</v>
      </c>
      <c r="J236">
        <v>4507</v>
      </c>
      <c r="K236">
        <v>4556</v>
      </c>
      <c r="L236">
        <v>4659</v>
      </c>
      <c r="M236">
        <v>4919</v>
      </c>
      <c r="N236" s="4">
        <f t="shared" si="46"/>
        <v>0.65282430086204934</v>
      </c>
      <c r="O236" s="4">
        <f t="shared" si="48"/>
        <v>0.65992179159695952</v>
      </c>
      <c r="P236" s="4">
        <f t="shared" si="43"/>
        <v>0.67484100681524029</v>
      </c>
      <c r="Q236" s="4">
        <f t="shared" si="38"/>
        <v>0.71250116173517208</v>
      </c>
      <c r="R236" s="2">
        <f t="shared" si="44"/>
        <v>1.0871976924783578E-2</v>
      </c>
      <c r="S236" s="4">
        <f t="shared" si="39"/>
        <v>1.0871976924783578E-2</v>
      </c>
      <c r="T236" s="4">
        <f>Tableau1[[#This Row],[Surface_calculated_mm2_170625]]-Tableau1[[#This Row],[Surface_calculated_mm2_250324]]</f>
        <v>5.9676860873122739E-2</v>
      </c>
      <c r="U236" s="4">
        <f t="shared" si="40"/>
        <v>3.3725316174839162E-2</v>
      </c>
      <c r="V236" s="4">
        <f t="shared" si="45"/>
        <v>3.3725316174839162E-2</v>
      </c>
      <c r="W236" s="2">
        <f t="shared" si="41"/>
        <v>9.1413357000221823E-2</v>
      </c>
      <c r="X236" s="2">
        <f t="shared" si="42"/>
        <v>9.1413357000221823E-2</v>
      </c>
      <c r="Y236" s="4" t="s">
        <v>25</v>
      </c>
    </row>
    <row r="237" spans="1:25" x14ac:dyDescent="0.2">
      <c r="A237" s="6">
        <v>45376</v>
      </c>
      <c r="B237" t="s">
        <v>22</v>
      </c>
      <c r="C237" s="1" t="s">
        <v>23</v>
      </c>
      <c r="D237">
        <v>2</v>
      </c>
      <c r="E237">
        <v>3</v>
      </c>
      <c r="F237" t="s">
        <v>28</v>
      </c>
      <c r="G237">
        <v>24</v>
      </c>
      <c r="H237">
        <v>83.089399999999998</v>
      </c>
      <c r="I237">
        <v>2</v>
      </c>
      <c r="J237">
        <v>11987</v>
      </c>
      <c r="K237">
        <v>13416</v>
      </c>
      <c r="L237">
        <v>13414</v>
      </c>
      <c r="M237">
        <v>15679</v>
      </c>
      <c r="N237" s="4">
        <f t="shared" si="46"/>
        <v>1.7362779885585502</v>
      </c>
      <c r="O237" s="4">
        <f t="shared" si="48"/>
        <v>1.9432639938684833</v>
      </c>
      <c r="P237" s="4">
        <f t="shared" si="43"/>
        <v>1.9429743003690991</v>
      </c>
      <c r="Q237" s="4">
        <f t="shared" si="38"/>
        <v>2.2710521884215824</v>
      </c>
      <c r="R237" s="2">
        <f t="shared" si="44"/>
        <v>0.11921248018686907</v>
      </c>
      <c r="S237" s="4">
        <f t="shared" si="39"/>
        <v>0.11921248018686907</v>
      </c>
      <c r="T237" s="4">
        <f>Tableau1[[#This Row],[Surface_calculated_mm2_170625]]-Tableau1[[#This Row],[Surface_calculated_mm2_250324]]</f>
        <v>0.53477419986303221</v>
      </c>
      <c r="U237" s="4">
        <f t="shared" si="40"/>
        <v>0.11904563276883284</v>
      </c>
      <c r="V237" s="4">
        <f t="shared" si="45"/>
        <v>0.11904563276883284</v>
      </c>
      <c r="W237" s="2">
        <f t="shared" si="41"/>
        <v>0.30800033369483604</v>
      </c>
      <c r="X237" s="2">
        <f t="shared" si="42"/>
        <v>0.30800033369483604</v>
      </c>
      <c r="Y237" s="4" t="s">
        <v>25</v>
      </c>
    </row>
    <row r="238" spans="1:25" x14ac:dyDescent="0.2">
      <c r="A238" s="6">
        <v>45376</v>
      </c>
      <c r="B238" t="s">
        <v>22</v>
      </c>
      <c r="C238" s="1" t="s">
        <v>23</v>
      </c>
      <c r="D238">
        <v>2</v>
      </c>
      <c r="E238">
        <v>3</v>
      </c>
      <c r="F238" t="s">
        <v>29</v>
      </c>
      <c r="G238">
        <v>24</v>
      </c>
      <c r="H238">
        <v>83.089399999999998</v>
      </c>
      <c r="I238">
        <v>3</v>
      </c>
      <c r="J238">
        <v>8701</v>
      </c>
      <c r="K238">
        <v>9218</v>
      </c>
      <c r="L238">
        <v>9337</v>
      </c>
      <c r="M238">
        <v>9386</v>
      </c>
      <c r="N238" s="4">
        <f t="shared" si="46"/>
        <v>1.2603115690704885</v>
      </c>
      <c r="O238" s="4">
        <f t="shared" si="48"/>
        <v>1.3351973386612759</v>
      </c>
      <c r="P238" s="4">
        <f t="shared" si="43"/>
        <v>1.3524341018746293</v>
      </c>
      <c r="Q238" s="4">
        <f t="shared" si="38"/>
        <v>1.3595315926095395</v>
      </c>
      <c r="R238" s="2">
        <f t="shared" si="44"/>
        <v>5.941845764854603E-2</v>
      </c>
      <c r="S238" s="4">
        <f t="shared" si="39"/>
        <v>5.941845764854603E-2</v>
      </c>
      <c r="T238" s="4">
        <f>Tableau1[[#This Row],[Surface_calculated_mm2_170625]]-Tableau1[[#This Row],[Surface_calculated_mm2_250324]]</f>
        <v>9.9220023539051017E-2</v>
      </c>
      <c r="U238" s="4">
        <f t="shared" si="40"/>
        <v>7.3095046546373874E-2</v>
      </c>
      <c r="V238" s="4">
        <f t="shared" si="45"/>
        <v>7.3095046546373874E-2</v>
      </c>
      <c r="W238" s="2">
        <f t="shared" si="41"/>
        <v>7.8726583151361759E-2</v>
      </c>
      <c r="X238" s="2">
        <f t="shared" si="42"/>
        <v>7.8726583151361759E-2</v>
      </c>
      <c r="Y238" s="4" t="s">
        <v>25</v>
      </c>
    </row>
    <row r="239" spans="1:25" x14ac:dyDescent="0.2">
      <c r="A239" s="6">
        <v>45376</v>
      </c>
      <c r="B239" t="s">
        <v>22</v>
      </c>
      <c r="C239" s="1" t="s">
        <v>23</v>
      </c>
      <c r="D239">
        <v>2</v>
      </c>
      <c r="E239">
        <v>3</v>
      </c>
      <c r="F239" t="s">
        <v>27</v>
      </c>
      <c r="G239">
        <v>24</v>
      </c>
      <c r="H239">
        <v>83.089399999999998</v>
      </c>
      <c r="I239">
        <v>4</v>
      </c>
      <c r="J239">
        <v>4514</v>
      </c>
      <c r="K239">
        <v>4568</v>
      </c>
      <c r="L239">
        <v>4989</v>
      </c>
      <c r="M239">
        <v>5098</v>
      </c>
      <c r="N239" s="4">
        <f t="shared" si="46"/>
        <v>0.65383822810989367</v>
      </c>
      <c r="O239" s="4">
        <f t="shared" si="48"/>
        <v>0.66165995259326416</v>
      </c>
      <c r="P239" s="4">
        <f t="shared" si="43"/>
        <v>0.72264043421361523</v>
      </c>
      <c r="Q239" s="4">
        <f t="shared" si="38"/>
        <v>0.73842872993004827</v>
      </c>
      <c r="R239" s="2">
        <f t="shared" si="44"/>
        <v>1.196278245458577E-2</v>
      </c>
      <c r="S239" s="4">
        <f t="shared" si="39"/>
        <v>1.196278245458577E-2</v>
      </c>
      <c r="T239" s="4">
        <f>Tableau1[[#This Row],[Surface_calculated_mm2_170625]]-Tableau1[[#This Row],[Surface_calculated_mm2_250324]]</f>
        <v>8.4590501820154596E-2</v>
      </c>
      <c r="U239" s="4">
        <f t="shared" si="40"/>
        <v>0.10522817899867068</v>
      </c>
      <c r="V239" s="4">
        <f t="shared" si="45"/>
        <v>0.10522817899867068</v>
      </c>
      <c r="W239" s="2">
        <f t="shared" si="41"/>
        <v>0.1293752769162605</v>
      </c>
      <c r="X239" s="2">
        <f t="shared" si="42"/>
        <v>0.1293752769162605</v>
      </c>
      <c r="Y239" s="4" t="s">
        <v>25</v>
      </c>
    </row>
    <row r="240" spans="1:25" x14ac:dyDescent="0.2">
      <c r="A240" s="6">
        <v>45376</v>
      </c>
      <c r="B240" t="s">
        <v>22</v>
      </c>
      <c r="C240" s="1" t="s">
        <v>23</v>
      </c>
      <c r="D240">
        <v>2</v>
      </c>
      <c r="E240">
        <v>3</v>
      </c>
      <c r="F240" t="s">
        <v>27</v>
      </c>
      <c r="G240">
        <v>24</v>
      </c>
      <c r="H240">
        <v>83.089399999999998</v>
      </c>
      <c r="I240">
        <v>5</v>
      </c>
      <c r="J240">
        <v>6316</v>
      </c>
      <c r="K240">
        <v>6588</v>
      </c>
      <c r="L240">
        <v>6695</v>
      </c>
      <c r="M240">
        <v>7431</v>
      </c>
      <c r="N240" s="4">
        <f t="shared" si="46"/>
        <v>0.91485207105495969</v>
      </c>
      <c r="O240" s="4">
        <f t="shared" si="48"/>
        <v>0.95425038697119613</v>
      </c>
      <c r="P240" s="4">
        <f t="shared" si="43"/>
        <v>0.96974898918824504</v>
      </c>
      <c r="Q240" s="4">
        <f t="shared" si="38"/>
        <v>1.0763561969615905</v>
      </c>
      <c r="R240" s="2">
        <f t="shared" si="44"/>
        <v>4.3065231158961423E-2</v>
      </c>
      <c r="S240" s="4">
        <f t="shared" si="39"/>
        <v>4.3065231158961423E-2</v>
      </c>
      <c r="T240" s="4">
        <f>Tableau1[[#This Row],[Surface_calculated_mm2_170625]]-Tableau1[[#This Row],[Surface_calculated_mm2_250324]]</f>
        <v>0.16150412590663077</v>
      </c>
      <c r="U240" s="4">
        <f t="shared" si="40"/>
        <v>6.0006333122229347E-2</v>
      </c>
      <c r="V240" s="4">
        <f t="shared" si="45"/>
        <v>6.0006333122229347E-2</v>
      </c>
      <c r="W240" s="2">
        <f t="shared" si="41"/>
        <v>0.17653578214059529</v>
      </c>
      <c r="X240" s="2">
        <f t="shared" si="42"/>
        <v>0.17653578214059529</v>
      </c>
      <c r="Y240" s="4" t="s">
        <v>25</v>
      </c>
    </row>
    <row r="241" spans="1:25" x14ac:dyDescent="0.2">
      <c r="A241" s="6">
        <v>45376</v>
      </c>
      <c r="B241" t="s">
        <v>22</v>
      </c>
      <c r="C241" s="1" t="s">
        <v>23</v>
      </c>
      <c r="D241">
        <v>2</v>
      </c>
      <c r="E241">
        <v>3</v>
      </c>
      <c r="F241" t="s">
        <v>27</v>
      </c>
      <c r="G241">
        <v>24</v>
      </c>
      <c r="H241">
        <v>83.089399999999998</v>
      </c>
      <c r="I241">
        <v>6</v>
      </c>
      <c r="J241">
        <v>21615</v>
      </c>
      <c r="K241">
        <v>22395</v>
      </c>
      <c r="L241">
        <v>22553</v>
      </c>
      <c r="M241">
        <v>24140</v>
      </c>
      <c r="N241" s="4">
        <f t="shared" si="46"/>
        <v>3.1308624945935648</v>
      </c>
      <c r="O241" s="4">
        <f t="shared" si="48"/>
        <v>3.2438429593533602</v>
      </c>
      <c r="P241" s="4">
        <f t="shared" si="43"/>
        <v>3.2667287458047034</v>
      </c>
      <c r="Q241" s="4">
        <f t="shared" si="38"/>
        <v>3.4966005375659797</v>
      </c>
      <c r="R241" s="2">
        <f t="shared" si="44"/>
        <v>3.6086051353226879E-2</v>
      </c>
      <c r="S241" s="4">
        <f t="shared" si="39"/>
        <v>3.6086051353226879E-2</v>
      </c>
      <c r="T241" s="4">
        <f>Tableau1[[#This Row],[Surface_calculated_mm2_170625]]-Tableau1[[#This Row],[Surface_calculated_mm2_250324]]</f>
        <v>0.36573804297241486</v>
      </c>
      <c r="U241" s="4">
        <f t="shared" si="40"/>
        <v>4.3395789960675411E-2</v>
      </c>
      <c r="V241" s="4">
        <f t="shared" si="45"/>
        <v>4.3395789960675411E-2</v>
      </c>
      <c r="W241" s="2">
        <f t="shared" si="41"/>
        <v>0.11681702521397172</v>
      </c>
      <c r="X241" s="2">
        <f t="shared" si="42"/>
        <v>0.11681702521397172</v>
      </c>
      <c r="Y241" s="4" t="s">
        <v>25</v>
      </c>
    </row>
    <row r="242" spans="1:25" x14ac:dyDescent="0.2">
      <c r="A242" s="6">
        <v>45376</v>
      </c>
      <c r="B242" t="s">
        <v>22</v>
      </c>
      <c r="C242" s="1" t="s">
        <v>23</v>
      </c>
      <c r="D242">
        <v>2</v>
      </c>
      <c r="E242">
        <v>3</v>
      </c>
      <c r="F242" t="s">
        <v>26</v>
      </c>
      <c r="G242">
        <v>25</v>
      </c>
      <c r="H242">
        <v>83.089399999999998</v>
      </c>
      <c r="I242">
        <v>7</v>
      </c>
      <c r="J242">
        <v>2946</v>
      </c>
      <c r="K242">
        <v>3116</v>
      </c>
      <c r="L242">
        <v>3026</v>
      </c>
      <c r="M242">
        <v>3379</v>
      </c>
      <c r="N242" s="4">
        <f t="shared" si="46"/>
        <v>0.42671852459276621</v>
      </c>
      <c r="O242" s="4">
        <f t="shared" si="48"/>
        <v>0.45134247204041394</v>
      </c>
      <c r="P242" s="4">
        <f t="shared" si="43"/>
        <v>0.43830626456812988</v>
      </c>
      <c r="Q242" s="4">
        <f t="shared" si="38"/>
        <v>0.48943716720942193</v>
      </c>
      <c r="R242" s="2">
        <f t="shared" si="44"/>
        <v>5.7705363204344842E-2</v>
      </c>
      <c r="S242" s="4">
        <f t="shared" si="39"/>
        <v>5.7705363204344842E-2</v>
      </c>
      <c r="T242" s="4">
        <f>Tableau1[[#This Row],[Surface_calculated_mm2_170625]]-Tableau1[[#This Row],[Surface_calculated_mm2_250324]]</f>
        <v>6.2718642616655718E-2</v>
      </c>
      <c r="U242" s="4">
        <f t="shared" si="40"/>
        <v>2.7155465037338813E-2</v>
      </c>
      <c r="V242" s="4">
        <f t="shared" si="45"/>
        <v>2.7155465037338813E-2</v>
      </c>
      <c r="W242" s="2">
        <f t="shared" si="41"/>
        <v>0.14697895451459606</v>
      </c>
      <c r="X242" s="2">
        <f t="shared" si="42"/>
        <v>0.14697895451459606</v>
      </c>
      <c r="Y242" s="4" t="s">
        <v>25</v>
      </c>
    </row>
    <row r="243" spans="1:25" x14ac:dyDescent="0.2">
      <c r="A243" s="6">
        <v>45376</v>
      </c>
      <c r="B243" t="s">
        <v>22</v>
      </c>
      <c r="C243" s="1" t="s">
        <v>23</v>
      </c>
      <c r="D243">
        <v>2</v>
      </c>
      <c r="E243">
        <v>3</v>
      </c>
      <c r="F243" t="s">
        <v>27</v>
      </c>
      <c r="G243">
        <v>25</v>
      </c>
      <c r="H243">
        <v>83.089399999999998</v>
      </c>
      <c r="I243">
        <v>8</v>
      </c>
      <c r="J243">
        <v>6977</v>
      </c>
      <c r="K243">
        <v>6977</v>
      </c>
      <c r="L243">
        <v>6861</v>
      </c>
      <c r="M243">
        <v>7404</v>
      </c>
      <c r="N243" s="4">
        <f t="shared" si="46"/>
        <v>1.0105957726014019</v>
      </c>
      <c r="O243" s="4">
        <f t="shared" si="48"/>
        <v>1.0105957726014019</v>
      </c>
      <c r="P243" s="4">
        <f t="shared" si="43"/>
        <v>0.99379354963712452</v>
      </c>
      <c r="Q243" s="4">
        <f t="shared" si="38"/>
        <v>1.0724453347199052</v>
      </c>
      <c r="R243" s="2">
        <f t="shared" si="44"/>
        <v>0</v>
      </c>
      <c r="S243" s="4">
        <f t="shared" si="39"/>
        <v>0</v>
      </c>
      <c r="T243" s="4">
        <f>Tableau1[[#This Row],[Surface_calculated_mm2_170625]]-Tableau1[[#This Row],[Surface_calculated_mm2_250324]]</f>
        <v>6.1849562118503343E-2</v>
      </c>
      <c r="U243" s="4">
        <f t="shared" si="40"/>
        <v>-1.6626057044575104E-2</v>
      </c>
      <c r="V243" s="4">
        <f t="shared" si="45"/>
        <v>0</v>
      </c>
      <c r="W243" s="2">
        <f t="shared" si="41"/>
        <v>6.1201089293392463E-2</v>
      </c>
      <c r="X243" s="2">
        <f t="shared" si="42"/>
        <v>6.1201089293392463E-2</v>
      </c>
      <c r="Y243" s="4" t="s">
        <v>25</v>
      </c>
    </row>
    <row r="244" spans="1:25" x14ac:dyDescent="0.2">
      <c r="A244" s="6">
        <v>45376</v>
      </c>
      <c r="B244" t="s">
        <v>22</v>
      </c>
      <c r="C244" s="1" t="s">
        <v>23</v>
      </c>
      <c r="D244">
        <v>2</v>
      </c>
      <c r="E244">
        <v>3</v>
      </c>
      <c r="F244" t="s">
        <v>26</v>
      </c>
      <c r="G244">
        <v>24</v>
      </c>
      <c r="H244">
        <v>83.089399999999998</v>
      </c>
      <c r="I244">
        <v>9</v>
      </c>
      <c r="J244">
        <v>5589</v>
      </c>
      <c r="K244">
        <v>6562</v>
      </c>
      <c r="L244">
        <v>6022</v>
      </c>
      <c r="M244">
        <v>6247</v>
      </c>
      <c r="N244" s="4">
        <f t="shared" si="46"/>
        <v>0.80954848402884261</v>
      </c>
      <c r="O244" s="4">
        <f t="shared" si="48"/>
        <v>0.95048437147920295</v>
      </c>
      <c r="P244" s="4">
        <f t="shared" si="43"/>
        <v>0.87226712664549833</v>
      </c>
      <c r="Q244" s="4">
        <f t="shared" si="38"/>
        <v>0.9048576453262086</v>
      </c>
      <c r="R244" s="2">
        <f t="shared" si="44"/>
        <v>0.1740919663624978</v>
      </c>
      <c r="S244" s="4">
        <f t="shared" si="39"/>
        <v>0.1740919663624978</v>
      </c>
      <c r="T244" s="4">
        <f>Tableau1[[#This Row],[Surface_calculated_mm2_170625]]-Tableau1[[#This Row],[Surface_calculated_mm2_250324]]</f>
        <v>9.5309161297365996E-2</v>
      </c>
      <c r="U244" s="4">
        <f t="shared" si="40"/>
        <v>7.7473608874575051E-2</v>
      </c>
      <c r="V244" s="4">
        <f t="shared" si="45"/>
        <v>7.7473608874575051E-2</v>
      </c>
      <c r="W244" s="2">
        <f t="shared" si="41"/>
        <v>0.11773125782787622</v>
      </c>
      <c r="X244" s="2">
        <f t="shared" si="42"/>
        <v>0.11773125782787622</v>
      </c>
      <c r="Y244" s="4" t="s">
        <v>25</v>
      </c>
    </row>
    <row r="245" spans="1:25" x14ac:dyDescent="0.2">
      <c r="A245" s="6">
        <v>45376</v>
      </c>
      <c r="B245" t="s">
        <v>22</v>
      </c>
      <c r="C245" s="1" t="s">
        <v>23</v>
      </c>
      <c r="D245">
        <v>2</v>
      </c>
      <c r="E245">
        <v>3</v>
      </c>
      <c r="F245" t="s">
        <v>27</v>
      </c>
      <c r="G245">
        <v>26</v>
      </c>
      <c r="H245">
        <v>83.089399999999998</v>
      </c>
      <c r="I245">
        <v>10</v>
      </c>
      <c r="J245">
        <v>5988</v>
      </c>
      <c r="K245">
        <v>6488</v>
      </c>
      <c r="L245">
        <v>6668</v>
      </c>
      <c r="M245">
        <v>7041</v>
      </c>
      <c r="N245" s="4">
        <f t="shared" si="46"/>
        <v>0.86734233715596876</v>
      </c>
      <c r="O245" s="4">
        <f t="shared" si="48"/>
        <v>0.93976571200199155</v>
      </c>
      <c r="P245" s="4">
        <f t="shared" si="43"/>
        <v>0.96583812694655979</v>
      </c>
      <c r="Q245" s="4">
        <f t="shared" si="38"/>
        <v>1.0198659645816928</v>
      </c>
      <c r="R245" s="2">
        <f t="shared" si="44"/>
        <v>8.3500334001336024E-2</v>
      </c>
      <c r="S245" s="4">
        <f t="shared" si="39"/>
        <v>8.3500334001336024E-2</v>
      </c>
      <c r="T245" s="4">
        <f>Tableau1[[#This Row],[Surface_calculated_mm2_170625]]-Tableau1[[#This Row],[Surface_calculated_mm2_250324]]</f>
        <v>0.15252362742572401</v>
      </c>
      <c r="U245" s="4">
        <f t="shared" si="40"/>
        <v>0.11356045424181704</v>
      </c>
      <c r="V245" s="4">
        <f t="shared" si="45"/>
        <v>0.11356045424181704</v>
      </c>
      <c r="W245" s="2">
        <f t="shared" si="41"/>
        <v>0.17585170340681366</v>
      </c>
      <c r="X245" s="2">
        <f t="shared" si="42"/>
        <v>0.17585170340681366</v>
      </c>
      <c r="Y245" s="4" t="s">
        <v>25</v>
      </c>
    </row>
    <row r="246" spans="1:25" x14ac:dyDescent="0.2">
      <c r="A246" s="6">
        <v>45376</v>
      </c>
      <c r="B246" t="s">
        <v>22</v>
      </c>
      <c r="C246" s="1" t="s">
        <v>23</v>
      </c>
      <c r="D246">
        <v>2</v>
      </c>
      <c r="E246">
        <v>3</v>
      </c>
      <c r="F246" t="s">
        <v>27</v>
      </c>
      <c r="G246">
        <v>25</v>
      </c>
      <c r="H246">
        <v>83.089399999999998</v>
      </c>
      <c r="I246">
        <v>11</v>
      </c>
      <c r="J246">
        <v>14221</v>
      </c>
      <c r="K246">
        <v>14974</v>
      </c>
      <c r="L246">
        <v>15498</v>
      </c>
      <c r="M246">
        <v>16897</v>
      </c>
      <c r="N246" s="4">
        <f t="shared" si="46"/>
        <v>2.0598656273705798</v>
      </c>
      <c r="O246" s="4">
        <f t="shared" si="48"/>
        <v>2.1689352298886901</v>
      </c>
      <c r="P246" s="4">
        <f t="shared" si="43"/>
        <v>2.244834926727322</v>
      </c>
      <c r="Q246" s="4">
        <f t="shared" si="38"/>
        <v>2.4474755295464936</v>
      </c>
      <c r="R246" s="2">
        <f t="shared" si="44"/>
        <v>5.2949862878841188E-2</v>
      </c>
      <c r="S246" s="4">
        <f t="shared" si="39"/>
        <v>5.2949862878841188E-2</v>
      </c>
      <c r="T246" s="4">
        <f>Tableau1[[#This Row],[Surface_calculated_mm2_170625]]-Tableau1[[#This Row],[Surface_calculated_mm2_250324]]</f>
        <v>0.38760990217591385</v>
      </c>
      <c r="U246" s="4">
        <f t="shared" si="40"/>
        <v>8.9796779410730637E-2</v>
      </c>
      <c r="V246" s="4">
        <f t="shared" si="45"/>
        <v>8.9796779410730637E-2</v>
      </c>
      <c r="W246" s="2">
        <f t="shared" si="41"/>
        <v>0.18817242106743545</v>
      </c>
      <c r="X246" s="2">
        <f t="shared" si="42"/>
        <v>0.18817242106743545</v>
      </c>
      <c r="Y246" s="4" t="s">
        <v>25</v>
      </c>
    </row>
    <row r="247" spans="1:25" x14ac:dyDescent="0.2">
      <c r="A247" s="6">
        <v>45376</v>
      </c>
      <c r="B247" t="s">
        <v>22</v>
      </c>
      <c r="C247" s="1" t="s">
        <v>23</v>
      </c>
      <c r="D247">
        <v>2</v>
      </c>
      <c r="E247">
        <v>3</v>
      </c>
      <c r="F247" t="s">
        <v>28</v>
      </c>
      <c r="G247">
        <v>26</v>
      </c>
      <c r="H247">
        <v>83.089399999999998</v>
      </c>
      <c r="I247">
        <v>12</v>
      </c>
      <c r="J247">
        <v>8656</v>
      </c>
      <c r="K247">
        <v>7515</v>
      </c>
      <c r="L247">
        <v>7717</v>
      </c>
      <c r="M247">
        <v>9193</v>
      </c>
      <c r="N247" s="4">
        <f t="shared" si="46"/>
        <v>1.2537934653343463</v>
      </c>
      <c r="O247" s="4">
        <f t="shared" si="48"/>
        <v>1.0885233239357224</v>
      </c>
      <c r="P247" s="4">
        <f t="shared" si="43"/>
        <v>1.1177823673735157</v>
      </c>
      <c r="Q247" s="4">
        <f t="shared" si="38"/>
        <v>1.3315761699189748</v>
      </c>
      <c r="R247" s="2">
        <f t="shared" si="44"/>
        <v>-0.13181608133086875</v>
      </c>
      <c r="S247" s="4">
        <f t="shared" si="39"/>
        <v>0</v>
      </c>
      <c r="T247" s="4">
        <f>Tableau1[[#This Row],[Surface_calculated_mm2_170625]]-Tableau1[[#This Row],[Surface_calculated_mm2_250324]]</f>
        <v>7.7782704584628437E-2</v>
      </c>
      <c r="U247" s="4">
        <f t="shared" si="40"/>
        <v>-0.10847966728280953</v>
      </c>
      <c r="V247" s="4">
        <f t="shared" si="45"/>
        <v>0</v>
      </c>
      <c r="W247" s="2">
        <f t="shared" si="41"/>
        <v>6.2037892791127522E-2</v>
      </c>
      <c r="X247" s="2">
        <f t="shared" si="42"/>
        <v>6.2037892791127522E-2</v>
      </c>
      <c r="Y247" s="4" t="s">
        <v>25</v>
      </c>
    </row>
    <row r="248" spans="1:25" x14ac:dyDescent="0.2">
      <c r="A248" s="6">
        <v>45376</v>
      </c>
      <c r="B248" t="s">
        <v>22</v>
      </c>
      <c r="C248" s="1" t="s">
        <v>23</v>
      </c>
      <c r="D248">
        <v>2</v>
      </c>
      <c r="E248">
        <v>3</v>
      </c>
      <c r="F248" t="s">
        <v>29</v>
      </c>
      <c r="G248">
        <v>29</v>
      </c>
      <c r="H248">
        <v>83.089399999999998</v>
      </c>
      <c r="I248">
        <v>13</v>
      </c>
      <c r="J248">
        <v>8501</v>
      </c>
      <c r="K248">
        <v>8107</v>
      </c>
      <c r="L248">
        <v>8454</v>
      </c>
      <c r="M248">
        <v>9681</v>
      </c>
      <c r="N248" s="4">
        <f t="shared" si="46"/>
        <v>1.2313422191320793</v>
      </c>
      <c r="O248" s="4">
        <f t="shared" si="48"/>
        <v>1.1742725997534134</v>
      </c>
      <c r="P248" s="4">
        <f t="shared" si="43"/>
        <v>1.224534421896553</v>
      </c>
      <c r="Q248" s="4">
        <f t="shared" si="38"/>
        <v>1.402261383768693</v>
      </c>
      <c r="R248" s="2">
        <f t="shared" si="44"/>
        <v>-4.6347488530761087E-2</v>
      </c>
      <c r="S248" s="4">
        <f t="shared" si="39"/>
        <v>0</v>
      </c>
      <c r="T248" s="4">
        <f>Tableau1[[#This Row],[Surface_calculated_mm2_170625]]-Tableau1[[#This Row],[Surface_calculated_mm2_250324]]</f>
        <v>0.17091916463661372</v>
      </c>
      <c r="U248" s="4">
        <f t="shared" si="40"/>
        <v>-5.5287613221974927E-3</v>
      </c>
      <c r="V248" s="4">
        <f t="shared" si="45"/>
        <v>0</v>
      </c>
      <c r="W248" s="2">
        <f t="shared" si="41"/>
        <v>0.13880719915304079</v>
      </c>
      <c r="X248" s="2">
        <f t="shared" si="42"/>
        <v>0.13880719915304079</v>
      </c>
      <c r="Y248" s="4" t="s">
        <v>25</v>
      </c>
    </row>
    <row r="249" spans="1:25" x14ac:dyDescent="0.2">
      <c r="A249" s="6">
        <v>45376</v>
      </c>
      <c r="B249" t="s">
        <v>22</v>
      </c>
      <c r="C249" s="1" t="s">
        <v>23</v>
      </c>
      <c r="D249">
        <v>2</v>
      </c>
      <c r="E249">
        <v>3</v>
      </c>
      <c r="F249" t="s">
        <v>31</v>
      </c>
      <c r="G249">
        <v>29</v>
      </c>
      <c r="H249">
        <v>83.089399999999998</v>
      </c>
      <c r="I249">
        <v>14</v>
      </c>
      <c r="J249">
        <v>15585</v>
      </c>
      <c r="K249">
        <v>15473</v>
      </c>
      <c r="L249">
        <v>16310</v>
      </c>
      <c r="M249">
        <v>15952</v>
      </c>
      <c r="N249" s="4">
        <f t="shared" si="46"/>
        <v>2.2574365939505299</v>
      </c>
      <c r="O249" s="4">
        <f t="shared" si="48"/>
        <v>2.2412137579850211</v>
      </c>
      <c r="P249" s="4">
        <f t="shared" si="43"/>
        <v>2.3624504874772629</v>
      </c>
      <c r="Q249" s="4">
        <f t="shared" si="38"/>
        <v>2.3105953510875108</v>
      </c>
      <c r="R249" s="2">
        <f t="shared" si="44"/>
        <v>-7.1863971767723933E-3</v>
      </c>
      <c r="S249" s="4">
        <f t="shared" si="39"/>
        <v>0</v>
      </c>
      <c r="T249" s="4">
        <f>Tableau1[[#This Row],[Surface_calculated_mm2_170625]]-Tableau1[[#This Row],[Surface_calculated_mm2_250324]]</f>
        <v>5.3158757136980928E-2</v>
      </c>
      <c r="U249" s="4">
        <f t="shared" si="40"/>
        <v>4.6519088867500821E-2</v>
      </c>
      <c r="V249" s="4">
        <f t="shared" si="45"/>
        <v>4.6519088867500821E-2</v>
      </c>
      <c r="W249" s="2">
        <f t="shared" si="41"/>
        <v>2.3548283606031534E-2</v>
      </c>
      <c r="X249" s="2">
        <f t="shared" si="42"/>
        <v>2.3548283606031534E-2</v>
      </c>
      <c r="Y249" s="4" t="s">
        <v>25</v>
      </c>
    </row>
    <row r="250" spans="1:25" x14ac:dyDescent="0.2">
      <c r="A250" s="6">
        <v>45376</v>
      </c>
      <c r="B250" t="s">
        <v>22</v>
      </c>
      <c r="C250" s="1" t="s">
        <v>23</v>
      </c>
      <c r="D250">
        <v>2</v>
      </c>
      <c r="E250">
        <v>3</v>
      </c>
      <c r="F250" t="s">
        <v>31</v>
      </c>
      <c r="G250">
        <v>28</v>
      </c>
      <c r="H250">
        <v>83.089399999999998</v>
      </c>
      <c r="I250">
        <v>15</v>
      </c>
      <c r="J250">
        <v>3772</v>
      </c>
      <c r="K250">
        <v>2677</v>
      </c>
      <c r="L250">
        <v>3202</v>
      </c>
      <c r="M250">
        <v>4442</v>
      </c>
      <c r="N250" s="4">
        <f t="shared" si="46"/>
        <v>0.54636193983839587</v>
      </c>
      <c r="O250" s="4">
        <f t="shared" si="48"/>
        <v>0.38775474892560596</v>
      </c>
      <c r="P250" s="4">
        <f t="shared" si="43"/>
        <v>0.46379929251392987</v>
      </c>
      <c r="Q250" s="4">
        <f t="shared" si="38"/>
        <v>0.6434092621320664</v>
      </c>
      <c r="R250" s="2">
        <f t="shared" si="44"/>
        <v>-0.29029692470837754</v>
      </c>
      <c r="S250" s="4">
        <f t="shared" si="39"/>
        <v>0</v>
      </c>
      <c r="T250" s="4">
        <f>Tableau1[[#This Row],[Surface_calculated_mm2_170625]]-Tableau1[[#This Row],[Surface_calculated_mm2_250324]]</f>
        <v>9.7047322293670524E-2</v>
      </c>
      <c r="U250" s="4">
        <f t="shared" si="40"/>
        <v>-0.15111346765641576</v>
      </c>
      <c r="V250" s="4">
        <f t="shared" si="45"/>
        <v>0</v>
      </c>
      <c r="W250" s="2">
        <f t="shared" si="41"/>
        <v>0.17762460233297983</v>
      </c>
      <c r="X250" s="2">
        <f t="shared" si="42"/>
        <v>0.17762460233297983</v>
      </c>
      <c r="Y250" s="4" t="s">
        <v>25</v>
      </c>
    </row>
    <row r="251" spans="1:25" x14ac:dyDescent="0.2">
      <c r="A251" s="6">
        <v>45376</v>
      </c>
      <c r="B251" t="s">
        <v>22</v>
      </c>
      <c r="C251" s="1" t="s">
        <v>23</v>
      </c>
      <c r="D251">
        <v>2</v>
      </c>
      <c r="E251">
        <v>3</v>
      </c>
      <c r="F251" t="s">
        <v>27</v>
      </c>
      <c r="G251">
        <v>29</v>
      </c>
      <c r="H251">
        <v>83.089399999999998</v>
      </c>
      <c r="I251">
        <v>16</v>
      </c>
      <c r="J251">
        <v>8304</v>
      </c>
      <c r="K251">
        <v>8303</v>
      </c>
      <c r="L251">
        <v>8245</v>
      </c>
      <c r="M251">
        <v>9546</v>
      </c>
      <c r="N251" s="4">
        <f t="shared" si="46"/>
        <v>1.2028074094427463</v>
      </c>
      <c r="O251" s="4">
        <f t="shared" si="48"/>
        <v>1.2026625626930543</v>
      </c>
      <c r="P251" s="4">
        <f t="shared" si="43"/>
        <v>1.1942614512109155</v>
      </c>
      <c r="Q251" s="4">
        <f t="shared" si="38"/>
        <v>1.3827070725602668</v>
      </c>
      <c r="R251" s="2">
        <f t="shared" si="44"/>
        <v>-1.2042389210020673E-4</v>
      </c>
      <c r="S251" s="4">
        <f t="shared" si="39"/>
        <v>0</v>
      </c>
      <c r="T251" s="4">
        <f>Tableau1[[#This Row],[Surface_calculated_mm2_170625]]-Tableau1[[#This Row],[Surface_calculated_mm2_250324]]</f>
        <v>0.17989966311752048</v>
      </c>
      <c r="U251" s="4">
        <f t="shared" si="40"/>
        <v>-7.1050096339114587E-3</v>
      </c>
      <c r="V251" s="4">
        <f t="shared" si="45"/>
        <v>0</v>
      </c>
      <c r="W251" s="2">
        <f t="shared" si="41"/>
        <v>0.14956647398843922</v>
      </c>
      <c r="X251" s="2">
        <f t="shared" si="42"/>
        <v>0.14956647398843922</v>
      </c>
      <c r="Y251" s="4" t="s">
        <v>25</v>
      </c>
    </row>
    <row r="252" spans="1:25" x14ac:dyDescent="0.2">
      <c r="A252" s="6">
        <v>45376</v>
      </c>
      <c r="B252" t="s">
        <v>22</v>
      </c>
      <c r="C252" s="1" t="s">
        <v>23</v>
      </c>
      <c r="D252">
        <v>2</v>
      </c>
      <c r="E252">
        <v>4</v>
      </c>
      <c r="F252" t="s">
        <v>28</v>
      </c>
      <c r="G252">
        <v>30</v>
      </c>
      <c r="H252">
        <v>88.8977</v>
      </c>
      <c r="I252">
        <v>1</v>
      </c>
      <c r="J252">
        <v>7950</v>
      </c>
      <c r="K252">
        <v>7076</v>
      </c>
      <c r="L252">
        <v>6889</v>
      </c>
      <c r="M252">
        <v>9269</v>
      </c>
      <c r="N252" s="4">
        <f t="shared" si="46"/>
        <v>1.0059724310810889</v>
      </c>
      <c r="O252" s="4">
        <f t="shared" si="48"/>
        <v>0.89537873236852639</v>
      </c>
      <c r="P252" s="4">
        <f t="shared" si="43"/>
        <v>0.87171623619089567</v>
      </c>
      <c r="Q252" s="4">
        <f t="shared" si="38"/>
        <v>1.1728752784516494</v>
      </c>
      <c r="R252" s="2">
        <f t="shared" si="44"/>
        <v>-0.10993710691823905</v>
      </c>
      <c r="S252" s="4">
        <f t="shared" si="39"/>
        <v>0</v>
      </c>
      <c r="T252" s="4">
        <f>Tableau1[[#This Row],[Surface_calculated_mm2_170625]]-Tableau1[[#This Row],[Surface_calculated_mm2_250324]]</f>
        <v>0.16690284737056049</v>
      </c>
      <c r="U252" s="4">
        <f t="shared" si="40"/>
        <v>-0.13345911949685546</v>
      </c>
      <c r="V252" s="4">
        <f t="shared" si="45"/>
        <v>0</v>
      </c>
      <c r="W252" s="2">
        <f t="shared" si="41"/>
        <v>0.16591194968553455</v>
      </c>
      <c r="X252" s="2">
        <f t="shared" si="42"/>
        <v>0.16591194968553455</v>
      </c>
      <c r="Y252" s="4" t="s">
        <v>25</v>
      </c>
    </row>
    <row r="253" spans="1:25" x14ac:dyDescent="0.2">
      <c r="A253" s="6">
        <v>45376</v>
      </c>
      <c r="B253" t="s">
        <v>22</v>
      </c>
      <c r="C253" s="1" t="s">
        <v>23</v>
      </c>
      <c r="D253">
        <v>2</v>
      </c>
      <c r="E253">
        <v>4</v>
      </c>
      <c r="F253" t="s">
        <v>29</v>
      </c>
      <c r="G253">
        <v>30</v>
      </c>
      <c r="H253">
        <v>88.8977</v>
      </c>
      <c r="I253">
        <v>2</v>
      </c>
      <c r="J253">
        <v>22039</v>
      </c>
      <c r="K253">
        <v>22174</v>
      </c>
      <c r="L253">
        <v>24077</v>
      </c>
      <c r="M253">
        <v>24559</v>
      </c>
      <c r="N253" s="4">
        <f t="shared" si="46"/>
        <v>2.7887580388171216</v>
      </c>
      <c r="O253" s="4">
        <f t="shared" si="48"/>
        <v>2.8058405895335929</v>
      </c>
      <c r="P253" s="4">
        <f t="shared" si="43"/>
        <v>3.0466412859294811</v>
      </c>
      <c r="Q253" s="4">
        <f t="shared" si="38"/>
        <v>3.1076323188579194</v>
      </c>
      <c r="R253" s="2">
        <f t="shared" si="44"/>
        <v>6.1255047869685688E-3</v>
      </c>
      <c r="S253" s="4">
        <f t="shared" si="39"/>
        <v>6.1255047869685688E-3</v>
      </c>
      <c r="T253" s="4">
        <f>Tableau1[[#This Row],[Surface_calculated_mm2_170625]]-Tableau1[[#This Row],[Surface_calculated_mm2_250324]]</f>
        <v>0.31887428004079776</v>
      </c>
      <c r="U253" s="4">
        <f t="shared" si="40"/>
        <v>9.2472435228458619E-2</v>
      </c>
      <c r="V253" s="4">
        <f t="shared" si="45"/>
        <v>9.2472435228458619E-2</v>
      </c>
      <c r="W253" s="2">
        <f t="shared" si="41"/>
        <v>0.11434275602341297</v>
      </c>
      <c r="X253" s="2">
        <f t="shared" si="42"/>
        <v>0.11434275602341297</v>
      </c>
      <c r="Y253" s="4" t="s">
        <v>25</v>
      </c>
    </row>
    <row r="254" spans="1:25" x14ac:dyDescent="0.2">
      <c r="A254" s="6">
        <v>45376</v>
      </c>
      <c r="B254" t="s">
        <v>22</v>
      </c>
      <c r="C254" s="1" t="s">
        <v>23</v>
      </c>
      <c r="D254">
        <v>2</v>
      </c>
      <c r="E254">
        <v>4</v>
      </c>
      <c r="F254" t="s">
        <v>27</v>
      </c>
      <c r="G254">
        <v>31</v>
      </c>
      <c r="H254">
        <v>88.8977</v>
      </c>
      <c r="I254">
        <v>3</v>
      </c>
      <c r="J254">
        <v>8798</v>
      </c>
      <c r="K254">
        <v>9854</v>
      </c>
      <c r="L254">
        <v>10273</v>
      </c>
      <c r="M254">
        <v>10839</v>
      </c>
      <c r="N254" s="4">
        <f t="shared" si="46"/>
        <v>1.1132761570630716</v>
      </c>
      <c r="O254" s="4">
        <f t="shared" si="48"/>
        <v>1.2468996648896917</v>
      </c>
      <c r="P254" s="4">
        <f t="shared" si="43"/>
        <v>1.2999188408171101</v>
      </c>
      <c r="Q254" s="4">
        <f t="shared" si="38"/>
        <v>1.371539016413575</v>
      </c>
      <c r="R254" s="2">
        <f t="shared" si="44"/>
        <v>0.12002727892702891</v>
      </c>
      <c r="S254" s="4">
        <f t="shared" si="39"/>
        <v>0.12002727892702891</v>
      </c>
      <c r="T254" s="4">
        <f>Tableau1[[#This Row],[Surface_calculated_mm2_170625]]-Tableau1[[#This Row],[Surface_calculated_mm2_250324]]</f>
        <v>0.25826285935050342</v>
      </c>
      <c r="U254" s="4">
        <f t="shared" si="40"/>
        <v>0.16765173903159808</v>
      </c>
      <c r="V254" s="4">
        <f t="shared" si="45"/>
        <v>0.16765173903159808</v>
      </c>
      <c r="W254" s="2">
        <f t="shared" si="41"/>
        <v>0.23198454194135029</v>
      </c>
      <c r="X254" s="2">
        <f t="shared" si="42"/>
        <v>0.23198454194135029</v>
      </c>
      <c r="Y254" s="4" t="s">
        <v>25</v>
      </c>
    </row>
    <row r="255" spans="1:25" x14ac:dyDescent="0.2">
      <c r="A255" s="6">
        <v>45376</v>
      </c>
      <c r="B255" t="s">
        <v>22</v>
      </c>
      <c r="C255" s="1" t="s">
        <v>23</v>
      </c>
      <c r="D255">
        <v>2</v>
      </c>
      <c r="E255">
        <v>4</v>
      </c>
      <c r="F255" t="s">
        <v>27</v>
      </c>
      <c r="G255">
        <v>31</v>
      </c>
      <c r="H255">
        <v>88.8977</v>
      </c>
      <c r="I255">
        <v>4</v>
      </c>
      <c r="J255">
        <v>6919</v>
      </c>
      <c r="K255">
        <v>6970</v>
      </c>
      <c r="L255">
        <v>7401</v>
      </c>
      <c r="M255">
        <v>7940</v>
      </c>
      <c r="N255" s="4">
        <f t="shared" si="46"/>
        <v>0.87551235857233378</v>
      </c>
      <c r="O255" s="4">
        <f t="shared" si="48"/>
        <v>0.88196576662077852</v>
      </c>
      <c r="P255" s="4">
        <f t="shared" si="43"/>
        <v>0.93650339150077211</v>
      </c>
      <c r="Q255" s="4">
        <f t="shared" si="38"/>
        <v>1.0047070569539427</v>
      </c>
      <c r="R255" s="2">
        <f t="shared" si="44"/>
        <v>7.3710073710073955E-3</v>
      </c>
      <c r="S255" s="4">
        <f t="shared" si="39"/>
        <v>7.3710073710073955E-3</v>
      </c>
      <c r="T255" s="4">
        <f>Tableau1[[#This Row],[Surface_calculated_mm2_170625]]-Tableau1[[#This Row],[Surface_calculated_mm2_250324]]</f>
        <v>0.12919469838160891</v>
      </c>
      <c r="U255" s="4">
        <f t="shared" si="40"/>
        <v>6.9663246133834358E-2</v>
      </c>
      <c r="V255" s="4">
        <f t="shared" si="45"/>
        <v>6.9663246133834358E-2</v>
      </c>
      <c r="W255" s="2">
        <f t="shared" si="41"/>
        <v>0.14756467697644154</v>
      </c>
      <c r="X255" s="2">
        <f t="shared" si="42"/>
        <v>0.14756467697644154</v>
      </c>
      <c r="Y255" s="4" t="s">
        <v>25</v>
      </c>
    </row>
    <row r="256" spans="1:25" x14ac:dyDescent="0.2">
      <c r="A256" s="6">
        <v>45376</v>
      </c>
      <c r="B256" t="s">
        <v>22</v>
      </c>
      <c r="C256" s="1" t="s">
        <v>23</v>
      </c>
      <c r="D256">
        <v>2</v>
      </c>
      <c r="E256">
        <v>4</v>
      </c>
      <c r="F256" t="s">
        <v>26</v>
      </c>
      <c r="G256">
        <v>33</v>
      </c>
      <c r="H256">
        <v>88.8977</v>
      </c>
      <c r="I256">
        <v>5</v>
      </c>
      <c r="J256">
        <v>8192</v>
      </c>
      <c r="K256">
        <v>8194</v>
      </c>
      <c r="L256">
        <v>8304</v>
      </c>
      <c r="M256">
        <v>8559</v>
      </c>
      <c r="N256" s="4">
        <f t="shared" si="46"/>
        <v>1.0365944849580226</v>
      </c>
      <c r="O256" s="4">
        <f t="shared" si="48"/>
        <v>1.0368475597834519</v>
      </c>
      <c r="P256" s="4">
        <f t="shared" si="43"/>
        <v>1.0507666751820581</v>
      </c>
      <c r="Q256" s="4">
        <f t="shared" si="38"/>
        <v>1.0830337154242817</v>
      </c>
      <c r="R256" s="2">
        <f t="shared" si="44"/>
        <v>2.441406250000386E-4</v>
      </c>
      <c r="S256" s="4">
        <f t="shared" si="39"/>
        <v>2.441406250000386E-4</v>
      </c>
      <c r="T256" s="4">
        <f>Tableau1[[#This Row],[Surface_calculated_mm2_170625]]-Tableau1[[#This Row],[Surface_calculated_mm2_250324]]</f>
        <v>4.6439230466259085E-2</v>
      </c>
      <c r="U256" s="4">
        <f t="shared" si="40"/>
        <v>1.3671875000000019E-2</v>
      </c>
      <c r="V256" s="4">
        <f t="shared" si="45"/>
        <v>1.3671875000000019E-2</v>
      </c>
      <c r="W256" s="2">
        <f t="shared" si="41"/>
        <v>4.4799804687500014E-2</v>
      </c>
      <c r="X256" s="2">
        <f t="shared" si="42"/>
        <v>4.4799804687500014E-2</v>
      </c>
      <c r="Y256" s="4" t="s">
        <v>25</v>
      </c>
    </row>
    <row r="257" spans="1:25" x14ac:dyDescent="0.2">
      <c r="A257" s="6">
        <v>45376</v>
      </c>
      <c r="B257" t="s">
        <v>22</v>
      </c>
      <c r="C257" s="1" t="s">
        <v>23</v>
      </c>
      <c r="D257">
        <v>2</v>
      </c>
      <c r="E257">
        <v>4</v>
      </c>
      <c r="F257" t="s">
        <v>27</v>
      </c>
      <c r="G257">
        <v>33</v>
      </c>
      <c r="H257">
        <v>88.8977</v>
      </c>
      <c r="I257">
        <v>6</v>
      </c>
      <c r="J257">
        <v>21436</v>
      </c>
      <c r="K257">
        <v>18857</v>
      </c>
      <c r="L257">
        <v>19144</v>
      </c>
      <c r="M257">
        <v>22433</v>
      </c>
      <c r="N257" s="4">
        <f t="shared" si="46"/>
        <v>2.7124559789502163</v>
      </c>
      <c r="O257" s="4">
        <f t="shared" si="48"/>
        <v>2.3861159915592567</v>
      </c>
      <c r="P257" s="4">
        <f t="shared" si="43"/>
        <v>2.4224322290083475</v>
      </c>
      <c r="Q257" s="4">
        <f t="shared" si="38"/>
        <v>2.8386137794266748</v>
      </c>
      <c r="R257" s="2">
        <f t="shared" si="44"/>
        <v>-0.12031162530322825</v>
      </c>
      <c r="S257" s="4">
        <f t="shared" si="39"/>
        <v>0</v>
      </c>
      <c r="T257" s="4">
        <f>Tableau1[[#This Row],[Surface_calculated_mm2_170625]]-Tableau1[[#This Row],[Surface_calculated_mm2_250324]]</f>
        <v>0.12615780047645853</v>
      </c>
      <c r="U257" s="4">
        <f t="shared" si="40"/>
        <v>-0.1069229333830939</v>
      </c>
      <c r="V257" s="4">
        <f t="shared" si="45"/>
        <v>0</v>
      </c>
      <c r="W257" s="2">
        <f t="shared" si="41"/>
        <v>4.651054301175591E-2</v>
      </c>
      <c r="X257" s="2">
        <f t="shared" si="42"/>
        <v>4.651054301175591E-2</v>
      </c>
      <c r="Y257" s="4" t="s">
        <v>25</v>
      </c>
    </row>
    <row r="258" spans="1:25" x14ac:dyDescent="0.2">
      <c r="A258" s="6">
        <v>45376</v>
      </c>
      <c r="B258" t="s">
        <v>22</v>
      </c>
      <c r="C258" s="1" t="s">
        <v>23</v>
      </c>
      <c r="D258">
        <v>2</v>
      </c>
      <c r="E258">
        <v>4</v>
      </c>
      <c r="F258" t="s">
        <v>28</v>
      </c>
      <c r="G258">
        <v>35</v>
      </c>
      <c r="H258">
        <v>88.8977</v>
      </c>
      <c r="I258">
        <v>7</v>
      </c>
      <c r="J258">
        <v>7913</v>
      </c>
      <c r="K258">
        <v>7743</v>
      </c>
      <c r="L258">
        <v>8004</v>
      </c>
      <c r="M258">
        <v>8291</v>
      </c>
      <c r="N258" s="4">
        <f t="shared" si="46"/>
        <v>1.0012905468106486</v>
      </c>
      <c r="O258" s="4">
        <f t="shared" si="48"/>
        <v>0.97977918664916608</v>
      </c>
      <c r="P258" s="4">
        <f t="shared" si="43"/>
        <v>1.0128054513676774</v>
      </c>
      <c r="Q258" s="4">
        <f t="shared" ref="Q258:Q321" si="49">M258/H258^2</f>
        <v>1.0491216888167683</v>
      </c>
      <c r="R258" s="2">
        <f t="shared" si="44"/>
        <v>-2.1483634525464496E-2</v>
      </c>
      <c r="S258" s="4">
        <f t="shared" ref="S258:S321" si="50">IF(R258&lt;0, 0, R258)</f>
        <v>0</v>
      </c>
      <c r="T258" s="4">
        <f>Tableau1[[#This Row],[Surface_calculated_mm2_170625]]-Tableau1[[#This Row],[Surface_calculated_mm2_250324]]</f>
        <v>4.7831142006119709E-2</v>
      </c>
      <c r="U258" s="4">
        <f t="shared" ref="U258:U321" si="51">(P258-N258)/N258</f>
        <v>1.1500063187160414E-2</v>
      </c>
      <c r="V258" s="4">
        <f t="shared" si="45"/>
        <v>1.1500063187160414E-2</v>
      </c>
      <c r="W258" s="2">
        <f t="shared" ref="W258:W321" si="52">(Q258-N258)/N258</f>
        <v>4.7769493238973851E-2</v>
      </c>
      <c r="X258" s="2">
        <f t="shared" ref="X258:X321" si="53">IF(W258&lt;0, 0, W258)</f>
        <v>4.7769493238973851E-2</v>
      </c>
      <c r="Y258" s="4" t="s">
        <v>25</v>
      </c>
    </row>
    <row r="259" spans="1:25" x14ac:dyDescent="0.2">
      <c r="A259" s="6">
        <v>45376</v>
      </c>
      <c r="B259" t="s">
        <v>22</v>
      </c>
      <c r="C259" s="1" t="s">
        <v>23</v>
      </c>
      <c r="D259">
        <v>2</v>
      </c>
      <c r="E259">
        <v>4</v>
      </c>
      <c r="F259" t="s">
        <v>29</v>
      </c>
      <c r="G259">
        <v>35</v>
      </c>
      <c r="H259">
        <v>88.8977</v>
      </c>
      <c r="I259">
        <v>8</v>
      </c>
      <c r="J259">
        <v>9848</v>
      </c>
      <c r="K259">
        <v>10755</v>
      </c>
      <c r="L259">
        <v>11373</v>
      </c>
      <c r="M259">
        <v>11486</v>
      </c>
      <c r="N259" s="4">
        <f t="shared" si="46"/>
        <v>1.246140440413404</v>
      </c>
      <c r="O259" s="4">
        <f t="shared" si="48"/>
        <v>1.3609098737455485</v>
      </c>
      <c r="P259" s="4">
        <f t="shared" ref="P259:P322" si="54">L259/H259^2</f>
        <v>1.4391099948031727</v>
      </c>
      <c r="Q259" s="4">
        <f t="shared" si="49"/>
        <v>1.4534087224399228</v>
      </c>
      <c r="R259" s="2">
        <f t="shared" ref="R259:R322" si="55">(O259-N259)/N259</f>
        <v>9.2099918765231659E-2</v>
      </c>
      <c r="S259" s="4">
        <f t="shared" si="50"/>
        <v>9.2099918765231659E-2</v>
      </c>
      <c r="T259" s="4">
        <f>Tableau1[[#This Row],[Surface_calculated_mm2_170625]]-Tableau1[[#This Row],[Surface_calculated_mm2_250324]]</f>
        <v>0.20726828202651881</v>
      </c>
      <c r="U259" s="4">
        <f t="shared" si="51"/>
        <v>0.15485377741673445</v>
      </c>
      <c r="V259" s="4">
        <f t="shared" ref="V259:V322" si="56">IF(U259&lt;0, 0, U259)</f>
        <v>0.15485377741673445</v>
      </c>
      <c r="W259" s="2">
        <f t="shared" si="52"/>
        <v>0.16632818846466299</v>
      </c>
      <c r="X259" s="2">
        <f t="shared" si="53"/>
        <v>0.16632818846466299</v>
      </c>
      <c r="Y259" s="4" t="s">
        <v>25</v>
      </c>
    </row>
    <row r="260" spans="1:25" x14ac:dyDescent="0.2">
      <c r="A260" s="6">
        <v>45376</v>
      </c>
      <c r="B260" t="s">
        <v>22</v>
      </c>
      <c r="C260" s="1" t="s">
        <v>23</v>
      </c>
      <c r="D260">
        <v>2</v>
      </c>
      <c r="E260">
        <v>4</v>
      </c>
      <c r="F260" t="s">
        <v>31</v>
      </c>
      <c r="G260">
        <v>35</v>
      </c>
      <c r="H260">
        <v>88.8977</v>
      </c>
      <c r="I260">
        <v>9</v>
      </c>
      <c r="J260">
        <v>6770</v>
      </c>
      <c r="K260">
        <v>6628</v>
      </c>
      <c r="L260">
        <v>6922</v>
      </c>
      <c r="M260">
        <v>7664</v>
      </c>
      <c r="N260" s="4">
        <f t="shared" si="46"/>
        <v>0.85665828407785805</v>
      </c>
      <c r="O260" s="4">
        <f t="shared" si="48"/>
        <v>0.83868997147238444</v>
      </c>
      <c r="P260" s="4">
        <f t="shared" si="54"/>
        <v>0.87589197081047754</v>
      </c>
      <c r="Q260" s="4">
        <f t="shared" si="49"/>
        <v>0.96978273104471258</v>
      </c>
      <c r="R260" s="2">
        <f t="shared" si="55"/>
        <v>-2.0974889217134494E-2</v>
      </c>
      <c r="S260" s="4">
        <f t="shared" si="50"/>
        <v>0</v>
      </c>
      <c r="T260" s="4">
        <f>Tableau1[[#This Row],[Surface_calculated_mm2_170625]]-Tableau1[[#This Row],[Surface_calculated_mm2_250324]]</f>
        <v>0.11312444696685453</v>
      </c>
      <c r="U260" s="4">
        <f t="shared" si="51"/>
        <v>2.2451994091580423E-2</v>
      </c>
      <c r="V260" s="4">
        <f t="shared" si="56"/>
        <v>2.2451994091580423E-2</v>
      </c>
      <c r="W260" s="2">
        <f t="shared" si="52"/>
        <v>0.13205317577548006</v>
      </c>
      <c r="X260" s="2">
        <f t="shared" si="53"/>
        <v>0.13205317577548006</v>
      </c>
      <c r="Y260" s="4" t="s">
        <v>25</v>
      </c>
    </row>
    <row r="261" spans="1:25" x14ac:dyDescent="0.2">
      <c r="A261" s="6">
        <v>45376</v>
      </c>
      <c r="B261" t="s">
        <v>22</v>
      </c>
      <c r="C261" s="1" t="s">
        <v>23</v>
      </c>
      <c r="D261">
        <v>2</v>
      </c>
      <c r="E261">
        <v>4</v>
      </c>
      <c r="F261" t="s">
        <v>29</v>
      </c>
      <c r="G261">
        <v>36</v>
      </c>
      <c r="H261">
        <v>88.8977</v>
      </c>
      <c r="I261">
        <v>10</v>
      </c>
      <c r="J261">
        <v>23036</v>
      </c>
      <c r="K261">
        <v>22447</v>
      </c>
      <c r="L261">
        <v>22947</v>
      </c>
      <c r="M261">
        <v>23602</v>
      </c>
      <c r="N261" s="4">
        <f t="shared" si="46"/>
        <v>2.9149158392935801</v>
      </c>
      <c r="O261" s="4">
        <f t="shared" si="48"/>
        <v>2.8403853032046795</v>
      </c>
      <c r="P261" s="4">
        <f t="shared" si="54"/>
        <v>2.9036540095619805</v>
      </c>
      <c r="Q261" s="4">
        <f t="shared" si="49"/>
        <v>2.9865360148900448</v>
      </c>
      <c r="R261" s="2">
        <f t="shared" si="55"/>
        <v>-2.5568675117207777E-2</v>
      </c>
      <c r="S261" s="4">
        <f t="shared" si="50"/>
        <v>0</v>
      </c>
      <c r="T261" s="4">
        <f>Tableau1[[#This Row],[Surface_calculated_mm2_170625]]-Tableau1[[#This Row],[Surface_calculated_mm2_250324]]</f>
        <v>7.1620175596464719E-2</v>
      </c>
      <c r="U261" s="4">
        <f t="shared" si="51"/>
        <v>-3.8635179718701177E-3</v>
      </c>
      <c r="V261" s="4">
        <f t="shared" si="56"/>
        <v>0</v>
      </c>
      <c r="W261" s="2">
        <f t="shared" si="52"/>
        <v>2.4570237888522237E-2</v>
      </c>
      <c r="X261" s="2">
        <f t="shared" si="53"/>
        <v>2.4570237888522237E-2</v>
      </c>
      <c r="Y261" s="4" t="s">
        <v>25</v>
      </c>
    </row>
    <row r="262" spans="1:25" x14ac:dyDescent="0.2">
      <c r="A262" s="6">
        <v>45376</v>
      </c>
      <c r="B262" t="s">
        <v>22</v>
      </c>
      <c r="C262" s="1" t="s">
        <v>23</v>
      </c>
      <c r="D262">
        <v>2</v>
      </c>
      <c r="E262">
        <v>4</v>
      </c>
      <c r="F262" t="s">
        <v>29</v>
      </c>
      <c r="G262">
        <v>37</v>
      </c>
      <c r="H262">
        <v>88.8977</v>
      </c>
      <c r="I262">
        <v>11</v>
      </c>
      <c r="J262">
        <v>20522</v>
      </c>
      <c r="K262">
        <v>18544</v>
      </c>
      <c r="L262">
        <v>20683</v>
      </c>
      <c r="M262">
        <v>24523</v>
      </c>
      <c r="N262" s="4">
        <f t="shared" si="46"/>
        <v>2.5968007837290696</v>
      </c>
      <c r="O262" s="4">
        <f t="shared" si="48"/>
        <v>2.3465097813795861</v>
      </c>
      <c r="P262" s="4">
        <f t="shared" si="54"/>
        <v>2.6171733071761207</v>
      </c>
      <c r="Q262" s="4">
        <f t="shared" si="49"/>
        <v>3.1030769720001938</v>
      </c>
      <c r="R262" s="2">
        <f t="shared" si="55"/>
        <v>-9.6384367995322115E-2</v>
      </c>
      <c r="S262" s="4">
        <f t="shared" si="50"/>
        <v>0</v>
      </c>
      <c r="T262" s="4">
        <f>Tableau1[[#This Row],[Surface_calculated_mm2_170625]]-Tableau1[[#This Row],[Surface_calculated_mm2_250324]]</f>
        <v>0.50627618827112419</v>
      </c>
      <c r="U262" s="4">
        <f t="shared" si="51"/>
        <v>7.8452392554332374E-3</v>
      </c>
      <c r="V262" s="4">
        <f t="shared" si="56"/>
        <v>7.8452392554332374E-3</v>
      </c>
      <c r="W262" s="2">
        <f t="shared" si="52"/>
        <v>0.1949615047266349</v>
      </c>
      <c r="X262" s="2">
        <f t="shared" si="53"/>
        <v>0.1949615047266349</v>
      </c>
      <c r="Y262" s="4" t="s">
        <v>25</v>
      </c>
    </row>
    <row r="263" spans="1:25" x14ac:dyDescent="0.2">
      <c r="A263" s="6">
        <v>45376</v>
      </c>
      <c r="B263" t="s">
        <v>22</v>
      </c>
      <c r="C263" s="1" t="s">
        <v>23</v>
      </c>
      <c r="D263">
        <v>2</v>
      </c>
      <c r="E263">
        <v>4</v>
      </c>
      <c r="F263" t="s">
        <v>26</v>
      </c>
      <c r="G263">
        <v>37</v>
      </c>
      <c r="H263">
        <v>88.8977</v>
      </c>
      <c r="I263">
        <v>12</v>
      </c>
      <c r="J263">
        <v>6867</v>
      </c>
      <c r="K263">
        <v>6978</v>
      </c>
      <c r="L263">
        <v>6867</v>
      </c>
      <c r="M263">
        <v>7692</v>
      </c>
      <c r="N263" s="4">
        <f t="shared" si="46"/>
        <v>0.86893241311117442</v>
      </c>
      <c r="O263" s="4">
        <f t="shared" si="48"/>
        <v>0.88297806592249528</v>
      </c>
      <c r="P263" s="4">
        <f t="shared" si="54"/>
        <v>0.86893241311117442</v>
      </c>
      <c r="Q263" s="4">
        <f t="shared" si="49"/>
        <v>0.97332577860072145</v>
      </c>
      <c r="R263" s="2">
        <f t="shared" si="55"/>
        <v>1.616426387068589E-2</v>
      </c>
      <c r="S263" s="4">
        <f t="shared" si="50"/>
        <v>1.616426387068589E-2</v>
      </c>
      <c r="T263" s="4">
        <f>Tableau1[[#This Row],[Surface_calculated_mm2_170625]]-Tableau1[[#This Row],[Surface_calculated_mm2_250324]]</f>
        <v>0.10439336548954703</v>
      </c>
      <c r="U263" s="4">
        <f t="shared" si="51"/>
        <v>0</v>
      </c>
      <c r="V263" s="4">
        <f t="shared" si="56"/>
        <v>0</v>
      </c>
      <c r="W263" s="2">
        <f t="shared" si="52"/>
        <v>0.12013979903888169</v>
      </c>
      <c r="X263" s="2">
        <f t="shared" si="53"/>
        <v>0.12013979903888169</v>
      </c>
      <c r="Y263" s="4" t="s">
        <v>25</v>
      </c>
    </row>
    <row r="264" spans="1:25" x14ac:dyDescent="0.2">
      <c r="A264" s="6">
        <v>45376</v>
      </c>
      <c r="B264" t="s">
        <v>22</v>
      </c>
      <c r="C264" s="1" t="s">
        <v>23</v>
      </c>
      <c r="D264">
        <v>2</v>
      </c>
      <c r="E264">
        <v>4</v>
      </c>
      <c r="F264" t="s">
        <v>26</v>
      </c>
      <c r="G264">
        <v>37</v>
      </c>
      <c r="H264">
        <v>88.8977</v>
      </c>
      <c r="I264">
        <v>13</v>
      </c>
      <c r="J264">
        <v>6699</v>
      </c>
      <c r="K264">
        <v>6950</v>
      </c>
      <c r="L264">
        <v>8143</v>
      </c>
      <c r="M264">
        <v>8644</v>
      </c>
      <c r="N264" s="4">
        <f t="shared" si="46"/>
        <v>0.8476741277751213</v>
      </c>
      <c r="O264" s="4">
        <f t="shared" si="48"/>
        <v>0.87943501836648641</v>
      </c>
      <c r="P264" s="4">
        <f t="shared" si="54"/>
        <v>1.030394151735007</v>
      </c>
      <c r="Q264" s="4">
        <f t="shared" si="49"/>
        <v>1.0937893955050229</v>
      </c>
      <c r="R264" s="2">
        <f t="shared" si="55"/>
        <v>3.746827884758909E-2</v>
      </c>
      <c r="S264" s="4">
        <f t="shared" si="50"/>
        <v>3.746827884758909E-2</v>
      </c>
      <c r="T264" s="4">
        <f>Tableau1[[#This Row],[Surface_calculated_mm2_170625]]-Tableau1[[#This Row],[Surface_calculated_mm2_250324]]</f>
        <v>0.24611526772990155</v>
      </c>
      <c r="U264" s="4">
        <f t="shared" si="51"/>
        <v>0.21555456038214649</v>
      </c>
      <c r="V264" s="4">
        <f t="shared" si="56"/>
        <v>0.21555456038214649</v>
      </c>
      <c r="W264" s="2">
        <f t="shared" si="52"/>
        <v>0.2903418420659799</v>
      </c>
      <c r="X264" s="2">
        <f t="shared" si="53"/>
        <v>0.2903418420659799</v>
      </c>
      <c r="Y264" s="4" t="s">
        <v>25</v>
      </c>
    </row>
    <row r="265" spans="1:25" x14ac:dyDescent="0.2">
      <c r="A265" s="6">
        <v>45376</v>
      </c>
      <c r="B265" t="s">
        <v>22</v>
      </c>
      <c r="C265" s="1" t="s">
        <v>23</v>
      </c>
      <c r="D265">
        <v>2</v>
      </c>
      <c r="E265">
        <v>4</v>
      </c>
      <c r="F265" t="s">
        <v>27</v>
      </c>
      <c r="G265">
        <v>38</v>
      </c>
      <c r="H265">
        <v>88.8977</v>
      </c>
      <c r="I265">
        <v>14</v>
      </c>
      <c r="J265">
        <v>9554</v>
      </c>
      <c r="K265">
        <v>9208</v>
      </c>
      <c r="L265">
        <v>10108</v>
      </c>
      <c r="M265">
        <v>10212</v>
      </c>
      <c r="N265" s="4">
        <f t="shared" si="46"/>
        <v>1.208938441075311</v>
      </c>
      <c r="O265" s="4">
        <f t="shared" si="48"/>
        <v>1.1651564962760586</v>
      </c>
      <c r="P265" s="4">
        <f t="shared" si="54"/>
        <v>1.2790401677192007</v>
      </c>
      <c r="Q265" s="4">
        <f t="shared" si="49"/>
        <v>1.2922000586415194</v>
      </c>
      <c r="R265" s="2">
        <f t="shared" si="55"/>
        <v>-3.6215197822901439E-2</v>
      </c>
      <c r="S265" s="4">
        <f t="shared" si="50"/>
        <v>0</v>
      </c>
      <c r="T265" s="4">
        <f>Tableau1[[#This Row],[Surface_calculated_mm2_170625]]-Tableau1[[#This Row],[Surface_calculated_mm2_250324]]</f>
        <v>8.3261617566208423E-2</v>
      </c>
      <c r="U265" s="4">
        <f t="shared" si="51"/>
        <v>5.7986183797362346E-2</v>
      </c>
      <c r="V265" s="4">
        <f t="shared" si="56"/>
        <v>5.7986183797362346E-2</v>
      </c>
      <c r="W265" s="2">
        <f t="shared" si="52"/>
        <v>6.8871676784592897E-2</v>
      </c>
      <c r="X265" s="2">
        <f t="shared" si="53"/>
        <v>6.8871676784592897E-2</v>
      </c>
      <c r="Y265" s="4" t="s">
        <v>25</v>
      </c>
    </row>
    <row r="266" spans="1:25" x14ac:dyDescent="0.2">
      <c r="A266" s="6">
        <v>45376</v>
      </c>
      <c r="B266" t="s">
        <v>22</v>
      </c>
      <c r="C266" s="1" t="s">
        <v>23</v>
      </c>
      <c r="D266">
        <v>2</v>
      </c>
      <c r="E266">
        <v>5</v>
      </c>
      <c r="F266" t="s">
        <v>27</v>
      </c>
      <c r="G266">
        <v>40</v>
      </c>
      <c r="H266">
        <v>93.917199999999994</v>
      </c>
      <c r="I266">
        <v>1</v>
      </c>
      <c r="J266">
        <v>20107</v>
      </c>
      <c r="K266">
        <v>19379</v>
      </c>
      <c r="L266">
        <v>20779</v>
      </c>
      <c r="M266">
        <v>23387</v>
      </c>
      <c r="N266" s="4">
        <f t="shared" ref="N266:N329" si="57">J266/H266^2</f>
        <v>2.2795913764926774</v>
      </c>
      <c r="O266" s="4">
        <f t="shared" si="48"/>
        <v>2.1970558156389117</v>
      </c>
      <c r="P266" s="4">
        <f t="shared" si="54"/>
        <v>2.3557780480499995</v>
      </c>
      <c r="Q266" s="4">
        <f t="shared" si="49"/>
        <v>2.6514548924272265</v>
      </c>
      <c r="R266" s="2">
        <f t="shared" si="55"/>
        <v>-3.620629631471621E-2</v>
      </c>
      <c r="S266" s="4">
        <f t="shared" si="50"/>
        <v>0</v>
      </c>
      <c r="T266" s="4">
        <f>Tableau1[[#This Row],[Surface_calculated_mm2_170625]]-Tableau1[[#This Row],[Surface_calculated_mm2_250324]]</f>
        <v>0.37186351593454914</v>
      </c>
      <c r="U266" s="4">
        <f t="shared" si="51"/>
        <v>3.3421196598199532E-2</v>
      </c>
      <c r="V266" s="4">
        <f t="shared" si="56"/>
        <v>3.3421196598199532E-2</v>
      </c>
      <c r="W266" s="2">
        <f t="shared" si="52"/>
        <v>0.16312726911026007</v>
      </c>
      <c r="X266" s="2">
        <f t="shared" si="53"/>
        <v>0.16312726911026007</v>
      </c>
      <c r="Y266" s="4" t="s">
        <v>25</v>
      </c>
    </row>
    <row r="267" spans="1:25" x14ac:dyDescent="0.2">
      <c r="A267" s="6">
        <v>45376</v>
      </c>
      <c r="B267" t="s">
        <v>22</v>
      </c>
      <c r="C267" s="1" t="s">
        <v>23</v>
      </c>
      <c r="D267">
        <v>2</v>
      </c>
      <c r="E267">
        <v>5</v>
      </c>
      <c r="F267" t="s">
        <v>28</v>
      </c>
      <c r="G267">
        <v>41</v>
      </c>
      <c r="H267">
        <v>93.917199999999994</v>
      </c>
      <c r="I267">
        <v>2</v>
      </c>
      <c r="J267">
        <v>9191</v>
      </c>
      <c r="K267">
        <v>9994</v>
      </c>
      <c r="L267">
        <v>11149</v>
      </c>
      <c r="M267">
        <v>12034</v>
      </c>
      <c r="N267" s="4">
        <f t="shared" si="57"/>
        <v>1.0420114557787934</v>
      </c>
      <c r="O267" s="4">
        <f t="shared" si="48"/>
        <v>1.1330499933688674</v>
      </c>
      <c r="P267" s="4">
        <f t="shared" si="54"/>
        <v>1.2639958351080152</v>
      </c>
      <c r="Q267" s="4">
        <f t="shared" si="49"/>
        <v>1.3643309605964529</v>
      </c>
      <c r="R267" s="2">
        <f t="shared" si="55"/>
        <v>8.7368077467087232E-2</v>
      </c>
      <c r="S267" s="4">
        <f t="shared" si="50"/>
        <v>8.7368077467087232E-2</v>
      </c>
      <c r="T267" s="4">
        <f>Tableau1[[#This Row],[Surface_calculated_mm2_170625]]-Tableau1[[#This Row],[Surface_calculated_mm2_250324]]</f>
        <v>0.32231950481765947</v>
      </c>
      <c r="U267" s="4">
        <f t="shared" si="51"/>
        <v>0.21303449026221302</v>
      </c>
      <c r="V267" s="4">
        <f t="shared" si="56"/>
        <v>0.21303449026221302</v>
      </c>
      <c r="W267" s="2">
        <f t="shared" si="52"/>
        <v>0.30932433902730916</v>
      </c>
      <c r="X267" s="2">
        <f t="shared" si="53"/>
        <v>0.30932433902730916</v>
      </c>
      <c r="Y267" s="4" t="s">
        <v>25</v>
      </c>
    </row>
    <row r="268" spans="1:25" x14ac:dyDescent="0.2">
      <c r="A268" s="6">
        <v>45376</v>
      </c>
      <c r="B268" t="s">
        <v>22</v>
      </c>
      <c r="C268" s="1" t="s">
        <v>23</v>
      </c>
      <c r="D268">
        <v>2</v>
      </c>
      <c r="E268">
        <v>5</v>
      </c>
      <c r="F268" t="s">
        <v>29</v>
      </c>
      <c r="G268">
        <v>41</v>
      </c>
      <c r="H268">
        <v>93.917199999999994</v>
      </c>
      <c r="I268">
        <v>3</v>
      </c>
      <c r="J268">
        <v>10885</v>
      </c>
      <c r="K268">
        <v>11079</v>
      </c>
      <c r="L268">
        <v>11700</v>
      </c>
      <c r="M268">
        <v>12142</v>
      </c>
      <c r="N268" s="4">
        <f t="shared" si="57"/>
        <v>1.2340653569962099</v>
      </c>
      <c r="O268" s="4">
        <f t="shared" si="48"/>
        <v>1.2560597234874606</v>
      </c>
      <c r="P268" s="4">
        <f t="shared" si="54"/>
        <v>1.3264643708640933</v>
      </c>
      <c r="Q268" s="4">
        <f t="shared" si="49"/>
        <v>1.376575247096737</v>
      </c>
      <c r="R268" s="2">
        <f t="shared" si="55"/>
        <v>1.7822691777675679E-2</v>
      </c>
      <c r="S268" s="4">
        <f t="shared" si="50"/>
        <v>1.7822691777675679E-2</v>
      </c>
      <c r="T268" s="4">
        <f>Tableau1[[#This Row],[Surface_calculated_mm2_170625]]-Tableau1[[#This Row],[Surface_calculated_mm2_250324]]</f>
        <v>0.14250989010052706</v>
      </c>
      <c r="U268" s="4">
        <f t="shared" si="51"/>
        <v>7.4873679375287078E-2</v>
      </c>
      <c r="V268" s="4">
        <f t="shared" si="56"/>
        <v>7.4873679375287078E-2</v>
      </c>
      <c r="W268" s="2">
        <f t="shared" si="52"/>
        <v>0.11548001837390914</v>
      </c>
      <c r="X268" s="2">
        <f t="shared" si="53"/>
        <v>0.11548001837390914</v>
      </c>
      <c r="Y268" s="4" t="s">
        <v>25</v>
      </c>
    </row>
    <row r="269" spans="1:25" x14ac:dyDescent="0.2">
      <c r="A269" s="6">
        <v>45376</v>
      </c>
      <c r="B269" t="s">
        <v>22</v>
      </c>
      <c r="C269" s="1" t="s">
        <v>23</v>
      </c>
      <c r="D269">
        <v>2</v>
      </c>
      <c r="E269">
        <v>5</v>
      </c>
      <c r="F269" t="s">
        <v>26</v>
      </c>
      <c r="G269">
        <v>41</v>
      </c>
      <c r="H269">
        <v>93.917199999999994</v>
      </c>
      <c r="I269">
        <v>4</v>
      </c>
      <c r="J269">
        <v>16038</v>
      </c>
      <c r="K269">
        <v>14857</v>
      </c>
      <c r="L269">
        <v>14873</v>
      </c>
      <c r="M269">
        <v>17057</v>
      </c>
      <c r="N269" s="4">
        <f t="shared" si="57"/>
        <v>1.8182765452921648</v>
      </c>
      <c r="O269" s="4">
        <f t="shared" si="48"/>
        <v>1.6843830049510971</v>
      </c>
      <c r="P269" s="4">
        <f t="shared" si="54"/>
        <v>1.6861969733215094</v>
      </c>
      <c r="Q269" s="4">
        <f t="shared" si="49"/>
        <v>1.9338036558828069</v>
      </c>
      <c r="R269" s="2">
        <f t="shared" si="55"/>
        <v>-7.3637610674647622E-2</v>
      </c>
      <c r="S269" s="4">
        <f t="shared" si="50"/>
        <v>0</v>
      </c>
      <c r="T269" s="4">
        <f>Tableau1[[#This Row],[Surface_calculated_mm2_170625]]-Tableau1[[#This Row],[Surface_calculated_mm2_250324]]</f>
        <v>0.11552711059064213</v>
      </c>
      <c r="U269" s="4">
        <f t="shared" si="51"/>
        <v>-7.2639980047387406E-2</v>
      </c>
      <c r="V269" s="4">
        <f t="shared" si="56"/>
        <v>0</v>
      </c>
      <c r="W269" s="2">
        <f t="shared" si="52"/>
        <v>6.3536600573637705E-2</v>
      </c>
      <c r="X269" s="2">
        <f t="shared" si="53"/>
        <v>6.3536600573637705E-2</v>
      </c>
      <c r="Y269" s="4" t="s">
        <v>25</v>
      </c>
    </row>
    <row r="270" spans="1:25" x14ac:dyDescent="0.2">
      <c r="A270" s="6">
        <v>45376</v>
      </c>
      <c r="B270" t="s">
        <v>22</v>
      </c>
      <c r="C270" s="1" t="s">
        <v>23</v>
      </c>
      <c r="D270">
        <v>2</v>
      </c>
      <c r="E270">
        <v>5</v>
      </c>
      <c r="F270" t="s">
        <v>26</v>
      </c>
      <c r="G270">
        <v>43</v>
      </c>
      <c r="H270">
        <v>93.917199999999994</v>
      </c>
      <c r="I270">
        <v>5</v>
      </c>
      <c r="J270">
        <v>8071</v>
      </c>
      <c r="K270">
        <v>4690</v>
      </c>
      <c r="L270">
        <v>5537</v>
      </c>
      <c r="M270">
        <v>9067</v>
      </c>
      <c r="N270" s="4">
        <f t="shared" si="57"/>
        <v>0.91503366984992285</v>
      </c>
      <c r="O270" s="4">
        <f t="shared" si="48"/>
        <v>0.53171947857714508</v>
      </c>
      <c r="P270" s="4">
        <f t="shared" si="54"/>
        <v>0.62774642918585344</v>
      </c>
      <c r="Q270" s="4">
        <f t="shared" si="49"/>
        <v>1.0279532009080969</v>
      </c>
      <c r="R270" s="2">
        <f>(O270-N270)/N270</f>
        <v>-0.41890719861231573</v>
      </c>
      <c r="S270" s="4">
        <f t="shared" si="50"/>
        <v>0</v>
      </c>
      <c r="T270" s="4">
        <f>Tableau1[[#This Row],[Surface_calculated_mm2_170625]]-Tableau1[[#This Row],[Surface_calculated_mm2_250324]]</f>
        <v>0.11291953105817409</v>
      </c>
      <c r="U270" s="4">
        <f t="shared" si="51"/>
        <v>-0.31396357328707714</v>
      </c>
      <c r="V270" s="4">
        <f t="shared" si="56"/>
        <v>0</v>
      </c>
      <c r="W270" s="2">
        <f t="shared" si="52"/>
        <v>0.12340478255482591</v>
      </c>
      <c r="X270" s="2">
        <f t="shared" si="53"/>
        <v>0.12340478255482591</v>
      </c>
      <c r="Y270" s="4" t="s">
        <v>25</v>
      </c>
    </row>
    <row r="271" spans="1:25" x14ac:dyDescent="0.2">
      <c r="A271" s="6">
        <v>45376</v>
      </c>
      <c r="B271" t="s">
        <v>22</v>
      </c>
      <c r="C271" s="1" t="s">
        <v>23</v>
      </c>
      <c r="D271">
        <v>2</v>
      </c>
      <c r="E271">
        <v>5</v>
      </c>
      <c r="F271" t="s">
        <v>28</v>
      </c>
      <c r="G271">
        <v>42</v>
      </c>
      <c r="H271">
        <v>93.917199999999994</v>
      </c>
      <c r="I271">
        <v>6</v>
      </c>
      <c r="J271">
        <v>16530</v>
      </c>
      <c r="K271">
        <v>18931</v>
      </c>
      <c r="L271">
        <v>21295</v>
      </c>
      <c r="M271">
        <v>23403</v>
      </c>
      <c r="N271" s="4">
        <f t="shared" si="57"/>
        <v>1.8740560726823472</v>
      </c>
      <c r="O271" s="4">
        <f t="shared" si="48"/>
        <v>2.1462647012673632</v>
      </c>
      <c r="P271" s="4">
        <f t="shared" si="54"/>
        <v>2.4142785279958008</v>
      </c>
      <c r="Q271" s="4">
        <f t="shared" si="49"/>
        <v>2.6532688607976391</v>
      </c>
      <c r="R271" s="2">
        <f t="shared" si="55"/>
        <v>0.14525105868118571</v>
      </c>
      <c r="S271" s="4">
        <f t="shared" si="50"/>
        <v>0.14525105868118571</v>
      </c>
      <c r="T271" s="4">
        <f>Tableau1[[#This Row],[Surface_calculated_mm2_170625]]-Tableau1[[#This Row],[Surface_calculated_mm2_250324]]</f>
        <v>0.77921278811529193</v>
      </c>
      <c r="U271" s="4">
        <f t="shared" si="51"/>
        <v>0.2882637628554145</v>
      </c>
      <c r="V271" s="4">
        <f t="shared" si="56"/>
        <v>0.2882637628554145</v>
      </c>
      <c r="W271" s="2">
        <f t="shared" si="52"/>
        <v>0.41578947368421065</v>
      </c>
      <c r="X271" s="2">
        <f t="shared" si="53"/>
        <v>0.41578947368421065</v>
      </c>
      <c r="Y271" s="4" t="s">
        <v>25</v>
      </c>
    </row>
    <row r="272" spans="1:25" x14ac:dyDescent="0.2">
      <c r="A272" s="6">
        <v>45376</v>
      </c>
      <c r="B272" t="s">
        <v>22</v>
      </c>
      <c r="C272" s="1" t="s">
        <v>23</v>
      </c>
      <c r="D272">
        <v>2</v>
      </c>
      <c r="E272">
        <v>5</v>
      </c>
      <c r="F272" t="s">
        <v>31</v>
      </c>
      <c r="G272">
        <v>41</v>
      </c>
      <c r="H272">
        <v>93.917199999999994</v>
      </c>
      <c r="I272">
        <v>7</v>
      </c>
      <c r="J272">
        <v>9533</v>
      </c>
      <c r="K272">
        <v>10102</v>
      </c>
      <c r="L272">
        <v>10483</v>
      </c>
      <c r="M272">
        <v>11218</v>
      </c>
      <c r="N272" s="4">
        <f t="shared" si="57"/>
        <v>1.080785029696359</v>
      </c>
      <c r="O272" s="4">
        <f t="shared" si="48"/>
        <v>1.1452942798691514</v>
      </c>
      <c r="P272" s="4">
        <f t="shared" si="54"/>
        <v>1.1884894016895975</v>
      </c>
      <c r="Q272" s="4">
        <f t="shared" si="49"/>
        <v>1.2718185737054186</v>
      </c>
      <c r="R272" s="2">
        <f t="shared" si="55"/>
        <v>5.9687401657400781E-2</v>
      </c>
      <c r="S272" s="4">
        <f t="shared" si="50"/>
        <v>5.9687401657400781E-2</v>
      </c>
      <c r="T272" s="4">
        <f>Tableau1[[#This Row],[Surface_calculated_mm2_170625]]-Tableau1[[#This Row],[Surface_calculated_mm2_250324]]</f>
        <v>0.19103354400905959</v>
      </c>
      <c r="U272" s="4">
        <f t="shared" si="51"/>
        <v>9.9653834050141721E-2</v>
      </c>
      <c r="V272" s="4">
        <f t="shared" si="56"/>
        <v>9.9653834050141721E-2</v>
      </c>
      <c r="W272" s="2">
        <f t="shared" si="52"/>
        <v>0.17675443197314591</v>
      </c>
      <c r="X272" s="2">
        <f t="shared" si="53"/>
        <v>0.17675443197314591</v>
      </c>
      <c r="Y272" s="4" t="s">
        <v>25</v>
      </c>
    </row>
    <row r="273" spans="1:25" x14ac:dyDescent="0.2">
      <c r="A273" s="6">
        <v>45376</v>
      </c>
      <c r="B273" t="s">
        <v>22</v>
      </c>
      <c r="C273" s="1" t="s">
        <v>23</v>
      </c>
      <c r="D273">
        <v>2</v>
      </c>
      <c r="E273">
        <v>5</v>
      </c>
      <c r="F273" t="s">
        <v>27</v>
      </c>
      <c r="G273">
        <v>43</v>
      </c>
      <c r="H273">
        <v>93.917199999999994</v>
      </c>
      <c r="I273">
        <v>8</v>
      </c>
      <c r="J273">
        <v>5179</v>
      </c>
      <c r="K273">
        <v>6104</v>
      </c>
      <c r="L273">
        <v>6184</v>
      </c>
      <c r="M273">
        <v>7112</v>
      </c>
      <c r="N273" s="4">
        <f t="shared" si="57"/>
        <v>0.58715888689787521</v>
      </c>
      <c r="O273" s="4">
        <f t="shared" si="48"/>
        <v>0.69202893331234405</v>
      </c>
      <c r="P273" s="4">
        <f t="shared" si="54"/>
        <v>0.70109877516440622</v>
      </c>
      <c r="Q273" s="4">
        <f t="shared" si="49"/>
        <v>0.80630894064832748</v>
      </c>
      <c r="R273" s="2">
        <f t="shared" si="55"/>
        <v>0.17860590847653973</v>
      </c>
      <c r="S273" s="4">
        <f t="shared" si="50"/>
        <v>0.17860590847653973</v>
      </c>
      <c r="T273" s="4">
        <f>Tableau1[[#This Row],[Surface_calculated_mm2_170625]]-Tableau1[[#This Row],[Surface_calculated_mm2_250324]]</f>
        <v>0.21915005375045227</v>
      </c>
      <c r="U273" s="4">
        <f t="shared" si="51"/>
        <v>0.19405290596640262</v>
      </c>
      <c r="V273" s="4">
        <f t="shared" si="56"/>
        <v>0.19405290596640262</v>
      </c>
      <c r="W273" s="2">
        <f t="shared" si="52"/>
        <v>0.37323807684881233</v>
      </c>
      <c r="X273" s="2">
        <f t="shared" si="53"/>
        <v>0.37323807684881233</v>
      </c>
      <c r="Y273" s="4" t="s">
        <v>25</v>
      </c>
    </row>
    <row r="274" spans="1:25" x14ac:dyDescent="0.2">
      <c r="A274" s="6">
        <v>45376</v>
      </c>
      <c r="B274" t="s">
        <v>22</v>
      </c>
      <c r="C274" s="1" t="s">
        <v>23</v>
      </c>
      <c r="D274">
        <v>2</v>
      </c>
      <c r="E274">
        <v>5</v>
      </c>
      <c r="F274" t="s">
        <v>28</v>
      </c>
      <c r="G274">
        <v>43</v>
      </c>
      <c r="H274">
        <v>93.917199999999994</v>
      </c>
      <c r="I274">
        <v>9</v>
      </c>
      <c r="J274">
        <v>7273</v>
      </c>
      <c r="K274">
        <v>8112</v>
      </c>
      <c r="L274">
        <v>8846</v>
      </c>
      <c r="M274">
        <v>9080</v>
      </c>
      <c r="N274" s="4">
        <f t="shared" si="57"/>
        <v>0.82456199737560265</v>
      </c>
      <c r="O274" s="4">
        <f t="shared" si="48"/>
        <v>0.91968196379910472</v>
      </c>
      <c r="P274" s="4">
        <f t="shared" si="54"/>
        <v>1.0028977627917752</v>
      </c>
      <c r="Q274" s="4">
        <f t="shared" si="49"/>
        <v>1.029427050209057</v>
      </c>
      <c r="R274" s="2">
        <f t="shared" si="55"/>
        <v>0.11535817406847242</v>
      </c>
      <c r="S274" s="4">
        <f t="shared" si="50"/>
        <v>0.11535817406847242</v>
      </c>
      <c r="T274" s="4">
        <f>Tableau1[[#This Row],[Surface_calculated_mm2_170625]]-Tableau1[[#This Row],[Surface_calculated_mm2_250324]]</f>
        <v>0.20486505283345435</v>
      </c>
      <c r="U274" s="4">
        <f t="shared" si="51"/>
        <v>0.21627938952289291</v>
      </c>
      <c r="V274" s="4">
        <f t="shared" si="56"/>
        <v>0.21627938952289291</v>
      </c>
      <c r="W274" s="2">
        <f t="shared" si="52"/>
        <v>0.24845318300563721</v>
      </c>
      <c r="X274" s="2">
        <f t="shared" si="53"/>
        <v>0.24845318300563721</v>
      </c>
      <c r="Y274" s="4" t="s">
        <v>25</v>
      </c>
    </row>
    <row r="275" spans="1:25" x14ac:dyDescent="0.2">
      <c r="A275" s="6">
        <v>45376</v>
      </c>
      <c r="B275" t="s">
        <v>22</v>
      </c>
      <c r="C275" s="1" t="s">
        <v>23</v>
      </c>
      <c r="D275">
        <v>2</v>
      </c>
      <c r="E275">
        <v>5</v>
      </c>
      <c r="F275" t="s">
        <v>28</v>
      </c>
      <c r="G275">
        <v>44</v>
      </c>
      <c r="H275">
        <v>93.917199999999994</v>
      </c>
      <c r="I275">
        <v>10</v>
      </c>
      <c r="J275">
        <v>13673</v>
      </c>
      <c r="K275">
        <v>15195</v>
      </c>
      <c r="L275">
        <v>15872</v>
      </c>
      <c r="M275">
        <v>17970</v>
      </c>
      <c r="N275" s="4">
        <f t="shared" si="57"/>
        <v>1.5501493455405768</v>
      </c>
      <c r="O275" s="4">
        <f t="shared" si="48"/>
        <v>1.7227030867760598</v>
      </c>
      <c r="P275" s="4">
        <f t="shared" si="54"/>
        <v>1.7994566234491358</v>
      </c>
      <c r="Q275" s="4">
        <f t="shared" si="49"/>
        <v>2.0373132260194664</v>
      </c>
      <c r="R275" s="2">
        <f t="shared" si="55"/>
        <v>0.11131426899729396</v>
      </c>
      <c r="S275" s="4">
        <f t="shared" si="50"/>
        <v>0.11131426899729396</v>
      </c>
      <c r="T275" s="4">
        <f>Tableau1[[#This Row],[Surface_calculated_mm2_170625]]-Tableau1[[#This Row],[Surface_calculated_mm2_250324]]</f>
        <v>0.48716388047888959</v>
      </c>
      <c r="U275" s="4">
        <f t="shared" si="51"/>
        <v>0.16082790901777219</v>
      </c>
      <c r="V275" s="4">
        <f t="shared" si="56"/>
        <v>0.16082790901777219</v>
      </c>
      <c r="W275" s="2">
        <f t="shared" si="52"/>
        <v>0.31426899729393692</v>
      </c>
      <c r="X275" s="2">
        <f t="shared" si="53"/>
        <v>0.31426899729393692</v>
      </c>
      <c r="Y275" s="4" t="s">
        <v>25</v>
      </c>
    </row>
    <row r="276" spans="1:25" x14ac:dyDescent="0.2">
      <c r="A276" s="6">
        <v>45376</v>
      </c>
      <c r="B276" t="s">
        <v>22</v>
      </c>
      <c r="C276" s="1" t="s">
        <v>23</v>
      </c>
      <c r="D276">
        <v>2</v>
      </c>
      <c r="E276">
        <v>5</v>
      </c>
      <c r="F276" t="s">
        <v>28</v>
      </c>
      <c r="G276">
        <v>44</v>
      </c>
      <c r="H276">
        <v>93.917199999999994</v>
      </c>
      <c r="I276">
        <v>11</v>
      </c>
      <c r="J276">
        <v>23267</v>
      </c>
      <c r="K276">
        <v>24114</v>
      </c>
      <c r="L276">
        <v>24773</v>
      </c>
      <c r="M276">
        <v>26623</v>
      </c>
      <c r="N276" s="4">
        <f t="shared" si="57"/>
        <v>2.6378501296491335</v>
      </c>
      <c r="O276" s="4">
        <f t="shared" si="48"/>
        <v>2.7338770802578414</v>
      </c>
      <c r="P276" s="4">
        <f t="shared" si="54"/>
        <v>2.8085899025142038</v>
      </c>
      <c r="Q276" s="4">
        <f t="shared" si="49"/>
        <v>3.0183299953431417</v>
      </c>
      <c r="R276" s="2">
        <f t="shared" si="55"/>
        <v>3.6403489921347683E-2</v>
      </c>
      <c r="S276" s="4">
        <f t="shared" si="50"/>
        <v>3.6403489921347683E-2</v>
      </c>
      <c r="T276" s="4">
        <f>Tableau1[[#This Row],[Surface_calculated_mm2_170625]]-Tableau1[[#This Row],[Surface_calculated_mm2_250324]]</f>
        <v>0.38047986569400827</v>
      </c>
      <c r="U276" s="4">
        <f t="shared" si="51"/>
        <v>6.4726866377272485E-2</v>
      </c>
      <c r="V276" s="4">
        <f t="shared" si="56"/>
        <v>6.4726866377272485E-2</v>
      </c>
      <c r="W276" s="2">
        <f t="shared" si="52"/>
        <v>0.14423862122319162</v>
      </c>
      <c r="X276" s="2">
        <f t="shared" si="53"/>
        <v>0.14423862122319162</v>
      </c>
      <c r="Y276" s="4" t="s">
        <v>25</v>
      </c>
    </row>
    <row r="277" spans="1:25" x14ac:dyDescent="0.2">
      <c r="A277" s="6">
        <v>45376</v>
      </c>
      <c r="B277" t="s">
        <v>22</v>
      </c>
      <c r="C277" s="1" t="s">
        <v>23</v>
      </c>
      <c r="D277">
        <v>2</v>
      </c>
      <c r="E277">
        <v>5</v>
      </c>
      <c r="F277" t="s">
        <v>28</v>
      </c>
      <c r="G277">
        <v>44</v>
      </c>
      <c r="H277">
        <v>93.917199999999994</v>
      </c>
      <c r="I277">
        <v>12</v>
      </c>
      <c r="J277">
        <v>7543</v>
      </c>
      <c r="K277">
        <v>7579</v>
      </c>
      <c r="L277">
        <v>8043</v>
      </c>
      <c r="M277">
        <v>8428</v>
      </c>
      <c r="N277" s="4">
        <f t="shared" si="57"/>
        <v>0.85517271362631253</v>
      </c>
      <c r="O277" s="4">
        <f t="shared" si="48"/>
        <v>0.85925414245974041</v>
      </c>
      <c r="P277" s="4">
        <f t="shared" si="54"/>
        <v>0.91185922520170104</v>
      </c>
      <c r="Q277" s="4">
        <f t="shared" si="49"/>
        <v>0.95550783911475035</v>
      </c>
      <c r="R277" s="2">
        <f t="shared" si="55"/>
        <v>4.772636881877121E-3</v>
      </c>
      <c r="S277" s="4">
        <f t="shared" si="50"/>
        <v>4.772636881877121E-3</v>
      </c>
      <c r="T277" s="4">
        <f>Tableau1[[#This Row],[Surface_calculated_mm2_170625]]-Tableau1[[#This Row],[Surface_calculated_mm2_250324]]</f>
        <v>0.10033512548843782</v>
      </c>
      <c r="U277" s="4">
        <f t="shared" si="51"/>
        <v>6.6286623359405952E-2</v>
      </c>
      <c r="V277" s="4">
        <f t="shared" si="56"/>
        <v>6.6286623359405952E-2</v>
      </c>
      <c r="W277" s="2">
        <f t="shared" si="52"/>
        <v>0.11732732334614872</v>
      </c>
      <c r="X277" s="2">
        <f t="shared" si="53"/>
        <v>0.11732732334614872</v>
      </c>
      <c r="Y277" s="4" t="s">
        <v>25</v>
      </c>
    </row>
    <row r="278" spans="1:25" x14ac:dyDescent="0.2">
      <c r="A278" s="6">
        <v>45376</v>
      </c>
      <c r="B278" t="s">
        <v>22</v>
      </c>
      <c r="C278" s="1" t="s">
        <v>23</v>
      </c>
      <c r="D278">
        <v>2</v>
      </c>
      <c r="E278">
        <v>5</v>
      </c>
      <c r="F278" t="s">
        <v>28</v>
      </c>
      <c r="G278">
        <v>44</v>
      </c>
      <c r="H278">
        <v>93.917199999999994</v>
      </c>
      <c r="I278">
        <v>13</v>
      </c>
      <c r="J278">
        <v>8671</v>
      </c>
      <c r="K278">
        <v>10363</v>
      </c>
      <c r="L278">
        <v>10733</v>
      </c>
      <c r="M278">
        <v>11297</v>
      </c>
      <c r="N278" s="4">
        <f t="shared" si="57"/>
        <v>0.98305748374038915</v>
      </c>
      <c r="O278" s="4">
        <f t="shared" si="48"/>
        <v>1.1748846389115042</v>
      </c>
      <c r="P278" s="4">
        <f t="shared" si="54"/>
        <v>1.2168326574772919</v>
      </c>
      <c r="Q278" s="4">
        <f t="shared" si="49"/>
        <v>1.2807750425343301</v>
      </c>
      <c r="R278" s="2">
        <f t="shared" si="55"/>
        <v>0.19513320262945452</v>
      </c>
      <c r="S278" s="4">
        <f t="shared" si="50"/>
        <v>0.19513320262945452</v>
      </c>
      <c r="T278" s="4">
        <f>Tableau1[[#This Row],[Surface_calculated_mm2_170625]]-Tableau1[[#This Row],[Surface_calculated_mm2_250324]]</f>
        <v>0.29771755879394091</v>
      </c>
      <c r="U278" s="4">
        <f t="shared" si="51"/>
        <v>0.23780417483565922</v>
      </c>
      <c r="V278" s="4">
        <f t="shared" si="56"/>
        <v>0.23780417483565922</v>
      </c>
      <c r="W278" s="2">
        <f t="shared" si="52"/>
        <v>0.30284857571214391</v>
      </c>
      <c r="X278" s="2">
        <f t="shared" si="53"/>
        <v>0.30284857571214391</v>
      </c>
      <c r="Y278" s="4" t="s">
        <v>25</v>
      </c>
    </row>
    <row r="279" spans="1:25" x14ac:dyDescent="0.2">
      <c r="A279" s="6">
        <v>45376</v>
      </c>
      <c r="B279" t="s">
        <v>22</v>
      </c>
      <c r="C279" s="1" t="s">
        <v>23</v>
      </c>
      <c r="D279">
        <v>2</v>
      </c>
      <c r="E279">
        <v>5</v>
      </c>
      <c r="F279" t="s">
        <v>28</v>
      </c>
      <c r="G279">
        <v>44</v>
      </c>
      <c r="H279">
        <v>93.917199999999994</v>
      </c>
      <c r="I279">
        <v>14</v>
      </c>
      <c r="J279">
        <v>14055</v>
      </c>
      <c r="K279">
        <v>15088</v>
      </c>
      <c r="L279">
        <v>15398</v>
      </c>
      <c r="M279">
        <v>18769</v>
      </c>
      <c r="N279" s="4">
        <f t="shared" si="57"/>
        <v>1.5934578403841737</v>
      </c>
      <c r="O279" s="4">
        <f t="shared" si="48"/>
        <v>1.7105721732989265</v>
      </c>
      <c r="P279" s="4">
        <f t="shared" si="54"/>
        <v>1.7457178104756674</v>
      </c>
      <c r="Q279" s="4">
        <f t="shared" si="49"/>
        <v>2.1278982715169374</v>
      </c>
      <c r="R279" s="2">
        <f t="shared" si="55"/>
        <v>7.3496976165065786E-2</v>
      </c>
      <c r="S279" s="4">
        <f t="shared" si="50"/>
        <v>7.3496976165065786E-2</v>
      </c>
      <c r="T279" s="4">
        <f>Tableau1[[#This Row],[Surface_calculated_mm2_170625]]-Tableau1[[#This Row],[Surface_calculated_mm2_250324]]</f>
        <v>0.53444043113276374</v>
      </c>
      <c r="U279" s="4">
        <f t="shared" si="51"/>
        <v>9.5553183920313006E-2</v>
      </c>
      <c r="V279" s="4">
        <f t="shared" si="56"/>
        <v>9.5553183920313006E-2</v>
      </c>
      <c r="W279" s="2">
        <f t="shared" si="52"/>
        <v>0.33539665599430807</v>
      </c>
      <c r="X279" s="2">
        <f t="shared" si="53"/>
        <v>0.33539665599430807</v>
      </c>
      <c r="Y279" s="4" t="s">
        <v>25</v>
      </c>
    </row>
    <row r="280" spans="1:25" x14ac:dyDescent="0.2">
      <c r="A280" s="6">
        <v>45376</v>
      </c>
      <c r="B280" t="s">
        <v>22</v>
      </c>
      <c r="C280" s="1" t="s">
        <v>23</v>
      </c>
      <c r="D280">
        <v>2</v>
      </c>
      <c r="E280">
        <v>5</v>
      </c>
      <c r="F280" t="s">
        <v>28</v>
      </c>
      <c r="G280">
        <v>44</v>
      </c>
      <c r="H280">
        <v>93.917199999999994</v>
      </c>
      <c r="I280">
        <v>15</v>
      </c>
      <c r="J280">
        <v>2252</v>
      </c>
      <c r="K280">
        <v>2385</v>
      </c>
      <c r="L280">
        <v>2681</v>
      </c>
      <c r="M280">
        <v>2969</v>
      </c>
      <c r="N280" s="4">
        <f t="shared" si="57"/>
        <v>0.25531604813555026</v>
      </c>
      <c r="O280" s="4">
        <f t="shared" si="48"/>
        <v>0.27039466021460362</v>
      </c>
      <c r="P280" s="4">
        <f t="shared" si="54"/>
        <v>0.30395307506723368</v>
      </c>
      <c r="Q280" s="4">
        <f t="shared" si="49"/>
        <v>0.33660450573465756</v>
      </c>
      <c r="R280" s="2">
        <f t="shared" si="55"/>
        <v>5.9058614564831254E-2</v>
      </c>
      <c r="S280" s="4">
        <f t="shared" si="50"/>
        <v>5.9058614564831254E-2</v>
      </c>
      <c r="T280" s="4">
        <f>Tableau1[[#This Row],[Surface_calculated_mm2_170625]]-Tableau1[[#This Row],[Surface_calculated_mm2_250324]]</f>
        <v>8.12884575991073E-2</v>
      </c>
      <c r="U280" s="4">
        <f t="shared" si="51"/>
        <v>0.1904973357015986</v>
      </c>
      <c r="V280" s="4">
        <f t="shared" si="56"/>
        <v>0.1904973357015986</v>
      </c>
      <c r="W280" s="2">
        <f t="shared" si="52"/>
        <v>0.31838365896980481</v>
      </c>
      <c r="X280" s="2">
        <f t="shared" si="53"/>
        <v>0.31838365896980481</v>
      </c>
      <c r="Y280" s="4" t="s">
        <v>25</v>
      </c>
    </row>
    <row r="281" spans="1:25" x14ac:dyDescent="0.2">
      <c r="A281" s="6">
        <v>45376</v>
      </c>
      <c r="B281" t="s">
        <v>22</v>
      </c>
      <c r="C281" s="1" t="s">
        <v>23</v>
      </c>
      <c r="D281">
        <v>2</v>
      </c>
      <c r="E281">
        <v>5</v>
      </c>
      <c r="F281" t="s">
        <v>29</v>
      </c>
      <c r="G281">
        <v>44</v>
      </c>
      <c r="H281">
        <v>93.917199999999994</v>
      </c>
      <c r="I281">
        <v>16</v>
      </c>
      <c r="J281">
        <v>10800</v>
      </c>
      <c r="K281">
        <v>11442</v>
      </c>
      <c r="L281">
        <v>12152</v>
      </c>
      <c r="M281">
        <v>12637</v>
      </c>
      <c r="N281" s="4">
        <f t="shared" si="57"/>
        <v>1.2244286500283939</v>
      </c>
      <c r="O281" s="4">
        <f t="shared" si="48"/>
        <v>1.2972141308911929</v>
      </c>
      <c r="P281" s="4">
        <f t="shared" si="54"/>
        <v>1.3777089773282447</v>
      </c>
      <c r="Q281" s="4">
        <f t="shared" si="49"/>
        <v>1.4326948935563715</v>
      </c>
      <c r="R281" s="2">
        <f t="shared" si="55"/>
        <v>5.944444444444448E-2</v>
      </c>
      <c r="S281" s="4">
        <f t="shared" si="50"/>
        <v>5.944444444444448E-2</v>
      </c>
      <c r="T281" s="4">
        <f>Tableau1[[#This Row],[Surface_calculated_mm2_170625]]-Tableau1[[#This Row],[Surface_calculated_mm2_250324]]</f>
        <v>0.20826624352797762</v>
      </c>
      <c r="U281" s="4">
        <f t="shared" si="51"/>
        <v>0.12518518518518523</v>
      </c>
      <c r="V281" s="4">
        <f t="shared" si="56"/>
        <v>0.12518518518518523</v>
      </c>
      <c r="W281" s="2">
        <f t="shared" si="52"/>
        <v>0.17009259259259252</v>
      </c>
      <c r="X281" s="2">
        <f t="shared" si="53"/>
        <v>0.17009259259259252</v>
      </c>
      <c r="Y281" s="4" t="s">
        <v>25</v>
      </c>
    </row>
    <row r="282" spans="1:25" x14ac:dyDescent="0.2">
      <c r="A282" s="6">
        <v>45376</v>
      </c>
      <c r="B282" t="s">
        <v>22</v>
      </c>
      <c r="C282" s="1" t="s">
        <v>23</v>
      </c>
      <c r="D282">
        <v>2</v>
      </c>
      <c r="E282">
        <v>5</v>
      </c>
      <c r="F282" t="s">
        <v>29</v>
      </c>
      <c r="G282">
        <v>44</v>
      </c>
      <c r="H282">
        <v>93.917199999999994</v>
      </c>
      <c r="I282">
        <v>17</v>
      </c>
      <c r="J282">
        <v>11822</v>
      </c>
      <c r="K282">
        <v>12232</v>
      </c>
      <c r="L282">
        <v>12369</v>
      </c>
      <c r="M282">
        <v>13639</v>
      </c>
      <c r="N282" s="4">
        <f t="shared" si="57"/>
        <v>1.3402958796884881</v>
      </c>
      <c r="O282" s="4">
        <f t="shared" si="48"/>
        <v>1.3867788191803068</v>
      </c>
      <c r="P282" s="4">
        <f t="shared" si="54"/>
        <v>1.4023109233519633</v>
      </c>
      <c r="Q282" s="4">
        <f t="shared" si="49"/>
        <v>1.5462946627534504</v>
      </c>
      <c r="R282" s="2">
        <f t="shared" si="55"/>
        <v>3.4681103028252447E-2</v>
      </c>
      <c r="S282" s="4">
        <f t="shared" si="50"/>
        <v>3.4681103028252447E-2</v>
      </c>
      <c r="T282" s="4">
        <f>Tableau1[[#This Row],[Surface_calculated_mm2_170625]]-Tableau1[[#This Row],[Surface_calculated_mm2_250324]]</f>
        <v>0.20599878306496233</v>
      </c>
      <c r="U282" s="4">
        <f t="shared" si="51"/>
        <v>4.6269666723058767E-2</v>
      </c>
      <c r="V282" s="4">
        <f t="shared" si="56"/>
        <v>4.6269666723058767E-2</v>
      </c>
      <c r="W282" s="2">
        <f t="shared" si="52"/>
        <v>0.15369649805447483</v>
      </c>
      <c r="X282" s="2">
        <f t="shared" si="53"/>
        <v>0.15369649805447483</v>
      </c>
      <c r="Y282" s="4" t="s">
        <v>25</v>
      </c>
    </row>
    <row r="283" spans="1:25" x14ac:dyDescent="0.2">
      <c r="A283" s="6">
        <v>45376</v>
      </c>
      <c r="B283" t="s">
        <v>22</v>
      </c>
      <c r="C283" s="1" t="s">
        <v>23</v>
      </c>
      <c r="D283">
        <v>2</v>
      </c>
      <c r="E283">
        <v>5</v>
      </c>
      <c r="F283" t="s">
        <v>29</v>
      </c>
      <c r="G283">
        <v>44</v>
      </c>
      <c r="H283">
        <v>93.917199999999994</v>
      </c>
      <c r="I283">
        <v>18</v>
      </c>
      <c r="J283">
        <v>9582</v>
      </c>
      <c r="K283">
        <v>11399</v>
      </c>
      <c r="L283">
        <v>11600</v>
      </c>
      <c r="M283">
        <v>12069</v>
      </c>
      <c r="N283" s="4">
        <f t="shared" si="57"/>
        <v>1.0863403078307472</v>
      </c>
      <c r="O283" s="4">
        <f t="shared" si="48"/>
        <v>1.2923390908957093</v>
      </c>
      <c r="P283" s="4">
        <f t="shared" si="54"/>
        <v>1.3151270685490155</v>
      </c>
      <c r="Q283" s="4">
        <f t="shared" si="49"/>
        <v>1.3682990164067301</v>
      </c>
      <c r="R283" s="2">
        <f t="shared" si="55"/>
        <v>0.18962638280108529</v>
      </c>
      <c r="S283" s="4">
        <f t="shared" si="50"/>
        <v>0.18962638280108529</v>
      </c>
      <c r="T283" s="4">
        <f>Tableau1[[#This Row],[Surface_calculated_mm2_170625]]-Tableau1[[#This Row],[Surface_calculated_mm2_250324]]</f>
        <v>0.28195870857598293</v>
      </c>
      <c r="U283" s="4">
        <f t="shared" si="51"/>
        <v>0.21060321436025872</v>
      </c>
      <c r="V283" s="4">
        <f t="shared" si="56"/>
        <v>0.21060321436025872</v>
      </c>
      <c r="W283" s="2">
        <f t="shared" si="52"/>
        <v>0.2595491546649969</v>
      </c>
      <c r="X283" s="2">
        <f t="shared" si="53"/>
        <v>0.2595491546649969</v>
      </c>
      <c r="Y283" s="4" t="s">
        <v>25</v>
      </c>
    </row>
    <row r="284" spans="1:25" x14ac:dyDescent="0.2">
      <c r="A284" s="6">
        <v>45376</v>
      </c>
      <c r="B284" t="s">
        <v>22</v>
      </c>
      <c r="C284" s="1" t="s">
        <v>23</v>
      </c>
      <c r="D284">
        <v>2</v>
      </c>
      <c r="E284">
        <v>5</v>
      </c>
      <c r="F284" t="s">
        <v>31</v>
      </c>
      <c r="G284">
        <v>43</v>
      </c>
      <c r="H284">
        <v>93.917199999999994</v>
      </c>
      <c r="I284">
        <v>19</v>
      </c>
      <c r="J284">
        <v>8221</v>
      </c>
      <c r="K284">
        <v>8277</v>
      </c>
      <c r="L284">
        <v>8622</v>
      </c>
      <c r="M284">
        <v>9054</v>
      </c>
      <c r="N284" s="4">
        <f t="shared" si="57"/>
        <v>0.93203962332253942</v>
      </c>
      <c r="O284" s="4">
        <f t="shared" si="48"/>
        <v>0.93838851261898293</v>
      </c>
      <c r="P284" s="4">
        <f t="shared" si="54"/>
        <v>0.9775022056060011</v>
      </c>
      <c r="Q284" s="4">
        <f t="shared" si="49"/>
        <v>1.0264793516071369</v>
      </c>
      <c r="R284" s="2">
        <f t="shared" si="55"/>
        <v>6.8118233791509353E-3</v>
      </c>
      <c r="S284" s="4">
        <f t="shared" si="50"/>
        <v>6.8118233791509353E-3</v>
      </c>
      <c r="T284" s="4">
        <f>Tableau1[[#This Row],[Surface_calculated_mm2_170625]]-Tableau1[[#This Row],[Surface_calculated_mm2_250324]]</f>
        <v>9.4439728284597457E-2</v>
      </c>
      <c r="U284" s="4">
        <f t="shared" si="51"/>
        <v>4.8777520982848814E-2</v>
      </c>
      <c r="V284" s="4">
        <f t="shared" si="56"/>
        <v>4.8777520982848814E-2</v>
      </c>
      <c r="W284" s="2">
        <f t="shared" si="52"/>
        <v>0.1013258727648705</v>
      </c>
      <c r="X284" s="2">
        <f t="shared" si="53"/>
        <v>0.1013258727648705</v>
      </c>
      <c r="Y284" s="4" t="s">
        <v>25</v>
      </c>
    </row>
    <row r="285" spans="1:25" x14ac:dyDescent="0.2">
      <c r="A285" s="6">
        <v>45376</v>
      </c>
      <c r="B285" t="s">
        <v>22</v>
      </c>
      <c r="C285" s="1" t="s">
        <v>23</v>
      </c>
      <c r="D285">
        <v>2</v>
      </c>
      <c r="E285">
        <v>5</v>
      </c>
      <c r="F285" t="s">
        <v>31</v>
      </c>
      <c r="G285">
        <v>45</v>
      </c>
      <c r="H285">
        <v>93.917199999999994</v>
      </c>
      <c r="I285">
        <v>20</v>
      </c>
      <c r="J285">
        <v>8355</v>
      </c>
      <c r="K285">
        <v>8403</v>
      </c>
      <c r="L285">
        <v>8927</v>
      </c>
      <c r="M285">
        <v>9464</v>
      </c>
      <c r="N285" s="4">
        <f t="shared" si="57"/>
        <v>0.94723160842474352</v>
      </c>
      <c r="O285" s="4">
        <f t="shared" si="48"/>
        <v>0.95267351353598084</v>
      </c>
      <c r="P285" s="4">
        <f t="shared" si="54"/>
        <v>1.0120809776669881</v>
      </c>
      <c r="Q285" s="4">
        <f t="shared" si="49"/>
        <v>1.0729622910989556</v>
      </c>
      <c r="R285" s="2">
        <f t="shared" si="55"/>
        <v>5.7450628366247924E-3</v>
      </c>
      <c r="S285" s="4">
        <f t="shared" si="50"/>
        <v>5.7450628366247924E-3</v>
      </c>
      <c r="T285" s="4">
        <f>Tableau1[[#This Row],[Surface_calculated_mm2_170625]]-Tableau1[[#This Row],[Surface_calculated_mm2_250324]]</f>
        <v>0.12573068267421206</v>
      </c>
      <c r="U285" s="4">
        <f t="shared" si="51"/>
        <v>6.8461998803111962E-2</v>
      </c>
      <c r="V285" s="4">
        <f t="shared" si="56"/>
        <v>6.8461998803111962E-2</v>
      </c>
      <c r="W285" s="2">
        <f t="shared" si="52"/>
        <v>0.13273488928785174</v>
      </c>
      <c r="X285" s="2">
        <f t="shared" si="53"/>
        <v>0.13273488928785174</v>
      </c>
      <c r="Y285" s="4" t="s">
        <v>25</v>
      </c>
    </row>
    <row r="286" spans="1:25" x14ac:dyDescent="0.2">
      <c r="A286" s="6">
        <v>45376</v>
      </c>
      <c r="B286" t="s">
        <v>22</v>
      </c>
      <c r="C286" s="1" t="s">
        <v>23</v>
      </c>
      <c r="D286">
        <v>2</v>
      </c>
      <c r="E286">
        <v>5</v>
      </c>
      <c r="F286" t="s">
        <v>30</v>
      </c>
      <c r="G286">
        <v>45</v>
      </c>
      <c r="H286">
        <v>93.917199999999994</v>
      </c>
      <c r="I286">
        <v>21</v>
      </c>
      <c r="J286">
        <v>8334</v>
      </c>
      <c r="K286">
        <v>8501</v>
      </c>
      <c r="L286">
        <v>9225</v>
      </c>
      <c r="M286">
        <v>9285</v>
      </c>
      <c r="N286" s="4">
        <f t="shared" si="57"/>
        <v>0.94485077493857728</v>
      </c>
      <c r="O286" s="4">
        <f t="shared" si="48"/>
        <v>0.96378406980475706</v>
      </c>
      <c r="P286" s="4">
        <f t="shared" si="54"/>
        <v>1.0458661385659198</v>
      </c>
      <c r="Q286" s="4">
        <f t="shared" si="49"/>
        <v>1.0526685199549664</v>
      </c>
      <c r="R286" s="2">
        <f t="shared" si="55"/>
        <v>2.003839692824573E-2</v>
      </c>
      <c r="S286" s="4">
        <f t="shared" si="50"/>
        <v>2.003839692824573E-2</v>
      </c>
      <c r="T286" s="4">
        <f>Tableau1[[#This Row],[Surface_calculated_mm2_170625]]-Tableau1[[#This Row],[Surface_calculated_mm2_250324]]</f>
        <v>0.10781774501638908</v>
      </c>
      <c r="U286" s="4">
        <f t="shared" si="51"/>
        <v>0.10691144708423331</v>
      </c>
      <c r="V286" s="4">
        <f t="shared" si="56"/>
        <v>0.10691144708423331</v>
      </c>
      <c r="W286" s="2">
        <f t="shared" si="52"/>
        <v>0.11411087113030952</v>
      </c>
      <c r="X286" s="2">
        <f t="shared" si="53"/>
        <v>0.11411087113030952</v>
      </c>
      <c r="Y286" s="4" t="s">
        <v>25</v>
      </c>
    </row>
    <row r="287" spans="1:25" x14ac:dyDescent="0.2">
      <c r="A287" s="6">
        <v>45376</v>
      </c>
      <c r="B287" t="s">
        <v>22</v>
      </c>
      <c r="C287" s="1" t="s">
        <v>23</v>
      </c>
      <c r="D287">
        <v>2</v>
      </c>
      <c r="E287">
        <v>5</v>
      </c>
      <c r="F287" t="s">
        <v>30</v>
      </c>
      <c r="G287">
        <v>46</v>
      </c>
      <c r="H287">
        <v>93.917199999999994</v>
      </c>
      <c r="I287">
        <v>22</v>
      </c>
      <c r="J287">
        <v>15358</v>
      </c>
      <c r="K287">
        <v>15502</v>
      </c>
      <c r="L287">
        <v>16417</v>
      </c>
      <c r="M287">
        <v>16661</v>
      </c>
      <c r="N287" s="4">
        <f t="shared" si="57"/>
        <v>1.7411828895496364</v>
      </c>
      <c r="O287" s="4">
        <f t="shared" si="48"/>
        <v>1.7575086048833484</v>
      </c>
      <c r="P287" s="4">
        <f t="shared" si="54"/>
        <v>1.8612449210663093</v>
      </c>
      <c r="Q287" s="4">
        <f t="shared" si="49"/>
        <v>1.8889079387150991</v>
      </c>
      <c r="R287" s="2">
        <f t="shared" si="55"/>
        <v>9.3762208620914445E-3</v>
      </c>
      <c r="S287" s="4">
        <f t="shared" si="50"/>
        <v>9.3762208620914445E-3</v>
      </c>
      <c r="T287" s="4">
        <f>Tableau1[[#This Row],[Surface_calculated_mm2_170625]]-Tableau1[[#This Row],[Surface_calculated_mm2_250324]]</f>
        <v>0.1477250491654627</v>
      </c>
      <c r="U287" s="4">
        <f t="shared" si="51"/>
        <v>6.8954290923297232E-2</v>
      </c>
      <c r="V287" s="4">
        <f t="shared" si="56"/>
        <v>6.8954290923297232E-2</v>
      </c>
      <c r="W287" s="2">
        <f t="shared" si="52"/>
        <v>8.4841776272952196E-2</v>
      </c>
      <c r="X287" s="2">
        <f t="shared" si="53"/>
        <v>8.4841776272952196E-2</v>
      </c>
      <c r="Y287" s="4" t="s">
        <v>25</v>
      </c>
    </row>
    <row r="288" spans="1:25" x14ac:dyDescent="0.2">
      <c r="A288" s="6">
        <v>45376</v>
      </c>
      <c r="B288" t="s">
        <v>22</v>
      </c>
      <c r="C288" s="1" t="s">
        <v>23</v>
      </c>
      <c r="D288">
        <v>2</v>
      </c>
      <c r="E288">
        <v>5</v>
      </c>
      <c r="F288" t="s">
        <v>29</v>
      </c>
      <c r="G288">
        <v>46</v>
      </c>
      <c r="H288">
        <v>93.917199999999994</v>
      </c>
      <c r="I288">
        <v>23</v>
      </c>
      <c r="J288">
        <v>9101</v>
      </c>
      <c r="K288">
        <v>9753</v>
      </c>
      <c r="L288">
        <v>9571</v>
      </c>
      <c r="M288">
        <v>9651</v>
      </c>
      <c r="N288" s="4">
        <f t="shared" si="57"/>
        <v>1.0318078836952234</v>
      </c>
      <c r="O288" s="4">
        <f t="shared" si="48"/>
        <v>1.1057270947895301</v>
      </c>
      <c r="P288" s="4">
        <f t="shared" si="54"/>
        <v>1.0850932045760886</v>
      </c>
      <c r="Q288" s="4">
        <f t="shared" si="49"/>
        <v>1.0941630464281509</v>
      </c>
      <c r="R288" s="2">
        <f t="shared" si="55"/>
        <v>7.1640479068234286E-2</v>
      </c>
      <c r="S288" s="4">
        <f t="shared" si="50"/>
        <v>7.1640479068234286E-2</v>
      </c>
      <c r="T288" s="4">
        <f>Tableau1[[#This Row],[Surface_calculated_mm2_170625]]-Tableau1[[#This Row],[Surface_calculated_mm2_250324]]</f>
        <v>6.2355162732927516E-2</v>
      </c>
      <c r="U288" s="4">
        <f t="shared" si="51"/>
        <v>5.1642676628941828E-2</v>
      </c>
      <c r="V288" s="4">
        <f t="shared" si="56"/>
        <v>5.1642676628941828E-2</v>
      </c>
      <c r="W288" s="2">
        <f t="shared" si="52"/>
        <v>6.0432919459400117E-2</v>
      </c>
      <c r="X288" s="2">
        <f t="shared" si="53"/>
        <v>6.0432919459400117E-2</v>
      </c>
      <c r="Y288" s="4" t="s">
        <v>25</v>
      </c>
    </row>
    <row r="289" spans="1:25" x14ac:dyDescent="0.2">
      <c r="A289" s="6">
        <v>45376</v>
      </c>
      <c r="B289" t="s">
        <v>22</v>
      </c>
      <c r="C289" s="1" t="s">
        <v>23</v>
      </c>
      <c r="D289">
        <v>2</v>
      </c>
      <c r="E289">
        <v>5</v>
      </c>
      <c r="F289" t="s">
        <v>31</v>
      </c>
      <c r="G289">
        <v>46</v>
      </c>
      <c r="H289">
        <v>93.917199999999994</v>
      </c>
      <c r="I289">
        <v>24</v>
      </c>
      <c r="J289">
        <v>6821</v>
      </c>
      <c r="K289">
        <v>6950</v>
      </c>
      <c r="L289">
        <v>7391</v>
      </c>
      <c r="M289">
        <v>7771</v>
      </c>
      <c r="N289" s="4">
        <f t="shared" si="57"/>
        <v>0.77331739091145135</v>
      </c>
      <c r="O289" s="4">
        <f t="shared" si="48"/>
        <v>0.78794251089790157</v>
      </c>
      <c r="P289" s="4">
        <f t="shared" si="54"/>
        <v>0.83794001410739438</v>
      </c>
      <c r="Q289" s="4">
        <f t="shared" si="49"/>
        <v>0.8810217629046897</v>
      </c>
      <c r="R289" s="2">
        <f t="shared" si="55"/>
        <v>1.8912182964374673E-2</v>
      </c>
      <c r="S289" s="4">
        <f t="shared" si="50"/>
        <v>1.8912182964374673E-2</v>
      </c>
      <c r="T289" s="4">
        <f>Tableau1[[#This Row],[Surface_calculated_mm2_170625]]-Tableau1[[#This Row],[Surface_calculated_mm2_250324]]</f>
        <v>0.10770437199323835</v>
      </c>
      <c r="U289" s="4">
        <f t="shared" si="51"/>
        <v>8.3565459610027884E-2</v>
      </c>
      <c r="V289" s="4">
        <f t="shared" si="56"/>
        <v>8.3565459610027884E-2</v>
      </c>
      <c r="W289" s="2">
        <f t="shared" si="52"/>
        <v>0.1392757660167131</v>
      </c>
      <c r="X289" s="2">
        <f t="shared" si="53"/>
        <v>0.1392757660167131</v>
      </c>
      <c r="Y289" s="4" t="s">
        <v>25</v>
      </c>
    </row>
    <row r="290" spans="1:25" x14ac:dyDescent="0.2">
      <c r="A290" s="6">
        <v>45376</v>
      </c>
      <c r="B290" t="s">
        <v>22</v>
      </c>
      <c r="C290" s="1" t="s">
        <v>23</v>
      </c>
      <c r="D290">
        <v>2</v>
      </c>
      <c r="E290">
        <v>5</v>
      </c>
      <c r="F290" t="s">
        <v>28</v>
      </c>
      <c r="G290">
        <v>45</v>
      </c>
      <c r="H290">
        <v>93.917199999999994</v>
      </c>
      <c r="I290">
        <v>25</v>
      </c>
      <c r="J290">
        <v>3427</v>
      </c>
      <c r="K290">
        <v>4859</v>
      </c>
      <c r="L290">
        <v>4456</v>
      </c>
      <c r="M290">
        <v>5674</v>
      </c>
      <c r="N290" s="4">
        <f t="shared" si="57"/>
        <v>0.38852935033771352</v>
      </c>
      <c r="O290" s="4">
        <f t="shared" si="48"/>
        <v>0.55087951948962643</v>
      </c>
      <c r="P290" s="4">
        <f t="shared" si="54"/>
        <v>0.50519019115986319</v>
      </c>
      <c r="Q290" s="4">
        <f t="shared" si="49"/>
        <v>0.64327853335750984</v>
      </c>
      <c r="R290" s="2">
        <f t="shared" si="55"/>
        <v>0.41785818500145883</v>
      </c>
      <c r="S290" s="4">
        <f t="shared" si="50"/>
        <v>0.41785818500145883</v>
      </c>
      <c r="T290" s="4">
        <f>Tableau1[[#This Row],[Surface_calculated_mm2_170625]]-Tableau1[[#This Row],[Surface_calculated_mm2_250324]]</f>
        <v>0.25474918301979632</v>
      </c>
      <c r="U290" s="4">
        <f t="shared" si="51"/>
        <v>0.30026262036766832</v>
      </c>
      <c r="V290" s="4">
        <f t="shared" si="56"/>
        <v>0.30026262036766832</v>
      </c>
      <c r="W290" s="2">
        <f t="shared" si="52"/>
        <v>0.65567551794572487</v>
      </c>
      <c r="X290" s="2">
        <f t="shared" si="53"/>
        <v>0.65567551794572487</v>
      </c>
      <c r="Y290" s="4" t="s">
        <v>25</v>
      </c>
    </row>
    <row r="291" spans="1:25" x14ac:dyDescent="0.2">
      <c r="A291" s="6">
        <v>45376</v>
      </c>
      <c r="B291" t="s">
        <v>22</v>
      </c>
      <c r="C291" s="1" t="s">
        <v>23</v>
      </c>
      <c r="D291">
        <v>2</v>
      </c>
      <c r="E291">
        <v>5</v>
      </c>
      <c r="F291" t="s">
        <v>27</v>
      </c>
      <c r="G291">
        <v>46</v>
      </c>
      <c r="H291">
        <v>93.917199999999994</v>
      </c>
      <c r="I291">
        <v>26</v>
      </c>
      <c r="J291">
        <v>17244</v>
      </c>
      <c r="K291">
        <v>18235</v>
      </c>
      <c r="L291">
        <v>18701</v>
      </c>
      <c r="M291">
        <v>19779</v>
      </c>
      <c r="N291" s="4">
        <f t="shared" si="57"/>
        <v>1.9550044112120022</v>
      </c>
      <c r="O291" s="4">
        <f t="shared" si="48"/>
        <v>2.0673570771544223</v>
      </c>
      <c r="P291" s="4">
        <f t="shared" si="54"/>
        <v>2.1201889059426846</v>
      </c>
      <c r="Q291" s="4">
        <f t="shared" si="49"/>
        <v>2.2424050248992224</v>
      </c>
      <c r="R291" s="2">
        <f t="shared" si="55"/>
        <v>5.7469264671769833E-2</v>
      </c>
      <c r="S291" s="4">
        <f t="shared" si="50"/>
        <v>5.7469264671769833E-2</v>
      </c>
      <c r="T291" s="4">
        <f>Tableau1[[#This Row],[Surface_calculated_mm2_170625]]-Tableau1[[#This Row],[Surface_calculated_mm2_250324]]</f>
        <v>0.28740061368722025</v>
      </c>
      <c r="U291" s="4">
        <f t="shared" si="51"/>
        <v>8.4493157040129913E-2</v>
      </c>
      <c r="V291" s="4">
        <f t="shared" si="56"/>
        <v>8.4493157040129913E-2</v>
      </c>
      <c r="W291" s="2">
        <f t="shared" si="52"/>
        <v>0.14700765483646488</v>
      </c>
      <c r="X291" s="2">
        <f t="shared" si="53"/>
        <v>0.14700765483646488</v>
      </c>
      <c r="Y291" s="4" t="s">
        <v>25</v>
      </c>
    </row>
    <row r="292" spans="1:25" x14ac:dyDescent="0.2">
      <c r="A292" s="6">
        <v>45376</v>
      </c>
      <c r="B292" t="s">
        <v>22</v>
      </c>
      <c r="C292" s="1" t="s">
        <v>23</v>
      </c>
      <c r="D292">
        <v>2</v>
      </c>
      <c r="E292">
        <v>5</v>
      </c>
      <c r="F292" t="s">
        <v>27</v>
      </c>
      <c r="G292">
        <v>46</v>
      </c>
      <c r="H292">
        <v>93.917199999999994</v>
      </c>
      <c r="I292">
        <v>27</v>
      </c>
      <c r="J292">
        <v>9221</v>
      </c>
      <c r="K292">
        <v>9589</v>
      </c>
      <c r="L292">
        <v>9970</v>
      </c>
      <c r="M292">
        <v>10248</v>
      </c>
      <c r="N292" s="4">
        <f t="shared" si="57"/>
        <v>1.0454126464733167</v>
      </c>
      <c r="O292" s="4">
        <f t="shared" si="48"/>
        <v>1.0871339189928027</v>
      </c>
      <c r="P292" s="4">
        <f t="shared" si="54"/>
        <v>1.1303290408132487</v>
      </c>
      <c r="Q292" s="4">
        <f t="shared" si="49"/>
        <v>1.1618467412491649</v>
      </c>
      <c r="R292" s="2">
        <f t="shared" si="55"/>
        <v>3.9908903589632332E-2</v>
      </c>
      <c r="S292" s="4">
        <f t="shared" si="50"/>
        <v>3.9908903589632332E-2</v>
      </c>
      <c r="T292" s="4">
        <f>Tableau1[[#This Row],[Surface_calculated_mm2_170625]]-Tableau1[[#This Row],[Surface_calculated_mm2_250324]]</f>
        <v>0.11643409477584821</v>
      </c>
      <c r="U292" s="4">
        <f t="shared" si="51"/>
        <v>8.1227632577811418E-2</v>
      </c>
      <c r="V292" s="4">
        <f t="shared" si="56"/>
        <v>8.1227632577811418E-2</v>
      </c>
      <c r="W292" s="2">
        <f t="shared" si="52"/>
        <v>0.11137620648519685</v>
      </c>
      <c r="X292" s="2">
        <f t="shared" si="53"/>
        <v>0.11137620648519685</v>
      </c>
      <c r="Y292" s="4" t="s">
        <v>25</v>
      </c>
    </row>
    <row r="293" spans="1:25" x14ac:dyDescent="0.2">
      <c r="A293" s="6">
        <v>45376</v>
      </c>
      <c r="B293" t="s">
        <v>22</v>
      </c>
      <c r="C293" s="1" t="s">
        <v>23</v>
      </c>
      <c r="D293">
        <v>2</v>
      </c>
      <c r="E293">
        <v>5</v>
      </c>
      <c r="F293" t="s">
        <v>27</v>
      </c>
      <c r="G293">
        <v>46</v>
      </c>
      <c r="H293">
        <v>93.917199999999994</v>
      </c>
      <c r="I293">
        <v>28</v>
      </c>
      <c r="J293">
        <v>18573</v>
      </c>
      <c r="K293">
        <v>19506</v>
      </c>
      <c r="L293">
        <v>19458</v>
      </c>
      <c r="M293">
        <v>21002</v>
      </c>
      <c r="N293" s="4">
        <f t="shared" si="57"/>
        <v>2.1056771589793852</v>
      </c>
      <c r="O293" s="4">
        <f t="shared" si="48"/>
        <v>2.2114541895790603</v>
      </c>
      <c r="P293" s="4">
        <f t="shared" si="54"/>
        <v>2.2060122844678229</v>
      </c>
      <c r="Q293" s="4">
        <f t="shared" si="49"/>
        <v>2.3810602322126231</v>
      </c>
      <c r="R293" s="2">
        <f t="shared" si="55"/>
        <v>5.0234210951380982E-2</v>
      </c>
      <c r="S293" s="4">
        <f t="shared" si="50"/>
        <v>5.0234210951380982E-2</v>
      </c>
      <c r="T293" s="4">
        <f>Tableau1[[#This Row],[Surface_calculated_mm2_170625]]-Tableau1[[#This Row],[Surface_calculated_mm2_250324]]</f>
        <v>0.27538307323323785</v>
      </c>
      <c r="U293" s="4">
        <f t="shared" si="51"/>
        <v>4.7649814246486774E-2</v>
      </c>
      <c r="V293" s="4">
        <f t="shared" si="56"/>
        <v>4.7649814246486774E-2</v>
      </c>
      <c r="W293" s="2">
        <f t="shared" si="52"/>
        <v>0.1307812415872503</v>
      </c>
      <c r="X293" s="2">
        <f t="shared" si="53"/>
        <v>0.1307812415872503</v>
      </c>
      <c r="Y293" s="4" t="s">
        <v>25</v>
      </c>
    </row>
    <row r="294" spans="1:25" x14ac:dyDescent="0.2">
      <c r="A294" s="6">
        <v>45376</v>
      </c>
      <c r="B294" t="s">
        <v>22</v>
      </c>
      <c r="C294" s="1" t="s">
        <v>23</v>
      </c>
      <c r="D294">
        <v>2</v>
      </c>
      <c r="E294">
        <v>5</v>
      </c>
      <c r="F294" t="s">
        <v>27</v>
      </c>
      <c r="G294">
        <v>44</v>
      </c>
      <c r="H294">
        <v>93.917199999999994</v>
      </c>
      <c r="I294">
        <v>29</v>
      </c>
      <c r="J294">
        <v>4877</v>
      </c>
      <c r="K294">
        <v>6920</v>
      </c>
      <c r="L294">
        <v>8018</v>
      </c>
      <c r="M294">
        <v>9446</v>
      </c>
      <c r="N294" s="4">
        <f t="shared" si="57"/>
        <v>0.55292023390634049</v>
      </c>
      <c r="O294" s="4">
        <f t="shared" si="48"/>
        <v>0.7845413202033783</v>
      </c>
      <c r="P294" s="4">
        <f t="shared" si="54"/>
        <v>0.90902489962293165</v>
      </c>
      <c r="Q294" s="4">
        <f t="shared" si="49"/>
        <v>1.0709215766822415</v>
      </c>
      <c r="R294" s="2">
        <f t="shared" si="55"/>
        <v>0.41890506458888654</v>
      </c>
      <c r="S294" s="4">
        <f t="shared" si="50"/>
        <v>0.41890506458888654</v>
      </c>
      <c r="T294" s="4">
        <f>Tableau1[[#This Row],[Surface_calculated_mm2_170625]]-Tableau1[[#This Row],[Surface_calculated_mm2_250324]]</f>
        <v>0.51800134277590104</v>
      </c>
      <c r="U294" s="4">
        <f t="shared" si="51"/>
        <v>0.64404346934590928</v>
      </c>
      <c r="V294" s="4">
        <f t="shared" si="56"/>
        <v>0.64404346934590928</v>
      </c>
      <c r="W294" s="2">
        <f t="shared" si="52"/>
        <v>0.93684642198072576</v>
      </c>
      <c r="X294" s="2">
        <f t="shared" si="53"/>
        <v>0.93684642198072576</v>
      </c>
      <c r="Y294" s="4" t="s">
        <v>25</v>
      </c>
    </row>
    <row r="295" spans="1:25" x14ac:dyDescent="0.2">
      <c r="A295" s="6">
        <v>45376</v>
      </c>
      <c r="B295" t="s">
        <v>22</v>
      </c>
      <c r="C295" s="1" t="s">
        <v>23</v>
      </c>
      <c r="D295">
        <v>2</v>
      </c>
      <c r="E295">
        <v>5</v>
      </c>
      <c r="F295" t="s">
        <v>26</v>
      </c>
      <c r="G295">
        <v>44</v>
      </c>
      <c r="H295">
        <v>93.917199999999994</v>
      </c>
      <c r="I295">
        <v>30</v>
      </c>
      <c r="J295">
        <v>13713</v>
      </c>
      <c r="K295">
        <v>14543</v>
      </c>
      <c r="L295">
        <v>15258</v>
      </c>
      <c r="M295">
        <v>16710</v>
      </c>
      <c r="N295" s="4">
        <f t="shared" si="57"/>
        <v>1.5546842664666078</v>
      </c>
      <c r="O295" s="4">
        <f t="shared" si="48"/>
        <v>1.648783875681753</v>
      </c>
      <c r="P295" s="4">
        <f t="shared" si="54"/>
        <v>1.7298455872345586</v>
      </c>
      <c r="Q295" s="4">
        <f t="shared" si="49"/>
        <v>1.894463216849487</v>
      </c>
      <c r="R295" s="2">
        <f t="shared" si="55"/>
        <v>6.052650769342964E-2</v>
      </c>
      <c r="S295" s="4">
        <f t="shared" si="50"/>
        <v>6.052650769342964E-2</v>
      </c>
      <c r="T295" s="4">
        <f>Tableau1[[#This Row],[Surface_calculated_mm2_170625]]-Tableau1[[#This Row],[Surface_calculated_mm2_250324]]</f>
        <v>0.3397789503828792</v>
      </c>
      <c r="U295" s="4">
        <f t="shared" si="51"/>
        <v>0.11266681251367315</v>
      </c>
      <c r="V295" s="4">
        <f t="shared" si="56"/>
        <v>0.11266681251367315</v>
      </c>
      <c r="W295" s="2">
        <f t="shared" si="52"/>
        <v>0.21855173922555232</v>
      </c>
      <c r="X295" s="2">
        <f t="shared" si="53"/>
        <v>0.21855173922555232</v>
      </c>
      <c r="Y295" s="4" t="s">
        <v>25</v>
      </c>
    </row>
    <row r="296" spans="1:25" x14ac:dyDescent="0.2">
      <c r="A296" s="6">
        <v>45376</v>
      </c>
      <c r="B296" t="s">
        <v>22</v>
      </c>
      <c r="C296" s="1" t="s">
        <v>23</v>
      </c>
      <c r="D296">
        <v>2</v>
      </c>
      <c r="E296">
        <v>5</v>
      </c>
      <c r="F296" t="s">
        <v>26</v>
      </c>
      <c r="G296">
        <v>44</v>
      </c>
      <c r="H296">
        <v>93.917199999999994</v>
      </c>
      <c r="I296">
        <v>31</v>
      </c>
      <c r="J296">
        <v>8369</v>
      </c>
      <c r="K296">
        <v>8663</v>
      </c>
      <c r="L296">
        <v>9178</v>
      </c>
      <c r="M296">
        <v>10153</v>
      </c>
      <c r="N296" s="4">
        <f t="shared" si="57"/>
        <v>0.94881883074885442</v>
      </c>
      <c r="O296" s="4">
        <f t="shared" si="48"/>
        <v>0.98215049955518297</v>
      </c>
      <c r="P296" s="4">
        <f t="shared" si="54"/>
        <v>1.0405376064778331</v>
      </c>
      <c r="Q296" s="4">
        <f t="shared" si="49"/>
        <v>1.1510763040498411</v>
      </c>
      <c r="R296" s="2">
        <f t="shared" si="55"/>
        <v>3.512964511889119E-2</v>
      </c>
      <c r="S296" s="4">
        <f t="shared" si="50"/>
        <v>3.512964511889119E-2</v>
      </c>
      <c r="T296" s="4">
        <f>Tableau1[[#This Row],[Surface_calculated_mm2_170625]]-Tableau1[[#This Row],[Surface_calculated_mm2_250324]]</f>
        <v>0.20225747330098665</v>
      </c>
      <c r="U296" s="4">
        <f t="shared" si="51"/>
        <v>9.6666268371370462E-2</v>
      </c>
      <c r="V296" s="4">
        <f t="shared" si="56"/>
        <v>9.6666268371370462E-2</v>
      </c>
      <c r="W296" s="2">
        <f t="shared" si="52"/>
        <v>0.21316764249014231</v>
      </c>
      <c r="X296" s="2">
        <f t="shared" si="53"/>
        <v>0.21316764249014231</v>
      </c>
      <c r="Y296" s="4" t="s">
        <v>25</v>
      </c>
    </row>
    <row r="297" spans="1:25" x14ac:dyDescent="0.2">
      <c r="A297" s="6">
        <v>45376</v>
      </c>
      <c r="B297" t="s">
        <v>22</v>
      </c>
      <c r="C297" s="1" t="s">
        <v>23</v>
      </c>
      <c r="D297">
        <v>2</v>
      </c>
      <c r="E297">
        <v>5</v>
      </c>
      <c r="F297" t="s">
        <v>26</v>
      </c>
      <c r="G297">
        <v>45</v>
      </c>
      <c r="H297">
        <v>93.917199999999994</v>
      </c>
      <c r="I297">
        <v>32</v>
      </c>
      <c r="J297">
        <v>8766</v>
      </c>
      <c r="K297">
        <v>9482</v>
      </c>
      <c r="L297">
        <v>9599</v>
      </c>
      <c r="M297">
        <v>11418</v>
      </c>
      <c r="N297" s="4">
        <f t="shared" si="57"/>
        <v>0.99382792093971306</v>
      </c>
      <c r="O297" s="4">
        <f t="shared" si="48"/>
        <v>1.0750030055156694</v>
      </c>
      <c r="P297" s="4">
        <f t="shared" si="54"/>
        <v>1.0882676492243104</v>
      </c>
      <c r="Q297" s="4">
        <f t="shared" si="49"/>
        <v>1.2944931783355742</v>
      </c>
      <c r="R297" s="2">
        <f t="shared" si="55"/>
        <v>8.1679215149440876E-2</v>
      </c>
      <c r="S297" s="4">
        <f t="shared" si="50"/>
        <v>8.1679215149440876E-2</v>
      </c>
      <c r="T297" s="4">
        <f>Tableau1[[#This Row],[Surface_calculated_mm2_170625]]-Tableau1[[#This Row],[Surface_calculated_mm2_250324]]</f>
        <v>0.30066525739586114</v>
      </c>
      <c r="U297" s="4">
        <f t="shared" si="51"/>
        <v>9.5026237736709943E-2</v>
      </c>
      <c r="V297" s="4">
        <f t="shared" si="56"/>
        <v>9.5026237736709943E-2</v>
      </c>
      <c r="W297" s="2">
        <f t="shared" si="52"/>
        <v>0.30253251197809716</v>
      </c>
      <c r="X297" s="2">
        <f t="shared" si="53"/>
        <v>0.30253251197809716</v>
      </c>
      <c r="Y297" s="4" t="s">
        <v>25</v>
      </c>
    </row>
    <row r="298" spans="1:25" x14ac:dyDescent="0.2">
      <c r="A298" s="6">
        <v>45376</v>
      </c>
      <c r="B298" t="s">
        <v>22</v>
      </c>
      <c r="C298" s="1" t="s">
        <v>23</v>
      </c>
      <c r="D298">
        <v>2</v>
      </c>
      <c r="E298">
        <v>5</v>
      </c>
      <c r="F298" t="s">
        <v>26</v>
      </c>
      <c r="G298">
        <v>45</v>
      </c>
      <c r="H298">
        <v>93.917199999999994</v>
      </c>
      <c r="I298">
        <v>33</v>
      </c>
      <c r="J298">
        <v>5594</v>
      </c>
      <c r="K298">
        <v>6278</v>
      </c>
      <c r="L298">
        <v>6480</v>
      </c>
      <c r="M298">
        <v>7110</v>
      </c>
      <c r="N298" s="4">
        <f t="shared" si="57"/>
        <v>0.63420869150544767</v>
      </c>
      <c r="O298" s="4">
        <f t="shared" si="48"/>
        <v>0.71175583934057929</v>
      </c>
      <c r="P298" s="4">
        <f t="shared" si="54"/>
        <v>0.73465719001703633</v>
      </c>
      <c r="Q298" s="4">
        <f t="shared" si="49"/>
        <v>0.8060821946020259</v>
      </c>
      <c r="R298" s="2">
        <f t="shared" si="55"/>
        <v>0.12227386485520202</v>
      </c>
      <c r="S298" s="4">
        <f t="shared" si="50"/>
        <v>0.12227386485520202</v>
      </c>
      <c r="T298" s="4">
        <f>Tableau1[[#This Row],[Surface_calculated_mm2_170625]]-Tableau1[[#This Row],[Surface_calculated_mm2_250324]]</f>
        <v>0.17187350309657823</v>
      </c>
      <c r="U298" s="4">
        <f t="shared" si="51"/>
        <v>0.1583839828387559</v>
      </c>
      <c r="V298" s="4">
        <f t="shared" si="56"/>
        <v>0.1583839828387559</v>
      </c>
      <c r="W298" s="2">
        <f t="shared" si="52"/>
        <v>0.27100464783696815</v>
      </c>
      <c r="X298" s="2">
        <f t="shared" si="53"/>
        <v>0.27100464783696815</v>
      </c>
      <c r="Y298" s="4" t="s">
        <v>25</v>
      </c>
    </row>
    <row r="299" spans="1:25" x14ac:dyDescent="0.2">
      <c r="A299" s="6">
        <v>45376</v>
      </c>
      <c r="B299" t="s">
        <v>22</v>
      </c>
      <c r="C299" s="1" t="s">
        <v>23</v>
      </c>
      <c r="D299">
        <v>2</v>
      </c>
      <c r="E299">
        <v>5</v>
      </c>
      <c r="F299" t="s">
        <v>26</v>
      </c>
      <c r="G299">
        <v>45</v>
      </c>
      <c r="H299">
        <v>93.917199999999994</v>
      </c>
      <c r="I299">
        <v>34</v>
      </c>
      <c r="J299">
        <v>14400</v>
      </c>
      <c r="K299">
        <v>15411</v>
      </c>
      <c r="L299">
        <v>16389</v>
      </c>
      <c r="M299">
        <v>18384</v>
      </c>
      <c r="N299" s="4">
        <f t="shared" si="57"/>
        <v>1.6325715333711919</v>
      </c>
      <c r="O299" s="4">
        <f t="shared" ref="O299:O344" si="58">K299/H299^2</f>
        <v>1.7471916597766275</v>
      </c>
      <c r="P299" s="4">
        <f t="shared" si="54"/>
        <v>1.8580704764180878</v>
      </c>
      <c r="Q299" s="4">
        <f t="shared" si="49"/>
        <v>2.084249657603888</v>
      </c>
      <c r="R299" s="2">
        <f t="shared" si="55"/>
        <v>7.0208333333333248E-2</v>
      </c>
      <c r="S299" s="4">
        <f t="shared" si="50"/>
        <v>7.0208333333333248E-2</v>
      </c>
      <c r="T299" s="4">
        <f>Tableau1[[#This Row],[Surface_calculated_mm2_170625]]-Tableau1[[#This Row],[Surface_calculated_mm2_250324]]</f>
        <v>0.45167812423269615</v>
      </c>
      <c r="U299" s="4">
        <f t="shared" si="51"/>
        <v>0.138125</v>
      </c>
      <c r="V299" s="4">
        <f t="shared" si="56"/>
        <v>0.138125</v>
      </c>
      <c r="W299" s="2">
        <f t="shared" si="52"/>
        <v>0.27666666666666651</v>
      </c>
      <c r="X299" s="2">
        <f t="shared" si="53"/>
        <v>0.27666666666666651</v>
      </c>
      <c r="Y299" s="4" t="s">
        <v>25</v>
      </c>
    </row>
    <row r="300" spans="1:25" x14ac:dyDescent="0.2">
      <c r="A300" s="6">
        <v>45376</v>
      </c>
      <c r="B300" t="s">
        <v>22</v>
      </c>
      <c r="C300" s="1" t="s">
        <v>23</v>
      </c>
      <c r="D300">
        <v>2</v>
      </c>
      <c r="E300">
        <v>6</v>
      </c>
      <c r="F300" t="s">
        <v>28</v>
      </c>
      <c r="G300">
        <v>47</v>
      </c>
      <c r="H300">
        <v>98.513000000000005</v>
      </c>
      <c r="I300">
        <v>1</v>
      </c>
      <c r="J300">
        <v>9801</v>
      </c>
      <c r="K300">
        <v>10839</v>
      </c>
      <c r="L300">
        <v>11397</v>
      </c>
      <c r="M300">
        <v>12191</v>
      </c>
      <c r="N300" s="4">
        <f t="shared" si="57"/>
        <v>1.0099114582782667</v>
      </c>
      <c r="O300" s="4">
        <f t="shared" si="58"/>
        <v>1.1168687170980647</v>
      </c>
      <c r="P300" s="4">
        <f t="shared" si="54"/>
        <v>1.1743659718393433</v>
      </c>
      <c r="Q300" s="4">
        <f t="shared" si="49"/>
        <v>1.2561810619192275</v>
      </c>
      <c r="R300" s="2">
        <f t="shared" si="55"/>
        <v>0.10590756045301494</v>
      </c>
      <c r="S300" s="4">
        <f t="shared" si="50"/>
        <v>0.10590756045301494</v>
      </c>
      <c r="T300" s="4">
        <f>Tableau1[[#This Row],[Surface_calculated_mm2_170625]]-Tableau1[[#This Row],[Surface_calculated_mm2_250324]]</f>
        <v>0.24626960364096084</v>
      </c>
      <c r="U300" s="4">
        <f t="shared" si="51"/>
        <v>0.16284052647688999</v>
      </c>
      <c r="V300" s="4">
        <f t="shared" si="56"/>
        <v>0.16284052647688999</v>
      </c>
      <c r="W300" s="2">
        <f t="shared" si="52"/>
        <v>0.24385266809509232</v>
      </c>
      <c r="X300" s="2">
        <f t="shared" si="53"/>
        <v>0.24385266809509232</v>
      </c>
      <c r="Y300" s="4" t="s">
        <v>25</v>
      </c>
    </row>
    <row r="301" spans="1:25" x14ac:dyDescent="0.2">
      <c r="A301" s="6">
        <v>45376</v>
      </c>
      <c r="B301" t="s">
        <v>22</v>
      </c>
      <c r="C301" s="1" t="s">
        <v>23</v>
      </c>
      <c r="D301">
        <v>2</v>
      </c>
      <c r="E301">
        <v>6</v>
      </c>
      <c r="F301" t="s">
        <v>28</v>
      </c>
      <c r="G301">
        <v>47</v>
      </c>
      <c r="H301">
        <v>98.513000000000005</v>
      </c>
      <c r="I301">
        <v>2</v>
      </c>
      <c r="J301">
        <v>9496</v>
      </c>
      <c r="K301">
        <v>10069</v>
      </c>
      <c r="L301">
        <v>10887</v>
      </c>
      <c r="M301">
        <v>11949</v>
      </c>
      <c r="N301" s="4">
        <f t="shared" si="57"/>
        <v>0.97848374735337418</v>
      </c>
      <c r="O301" s="4">
        <f t="shared" si="58"/>
        <v>1.0375266272221066</v>
      </c>
      <c r="P301" s="4">
        <f t="shared" si="54"/>
        <v>1.1218147175059165</v>
      </c>
      <c r="Q301" s="4">
        <f t="shared" si="49"/>
        <v>1.2312449765296407</v>
      </c>
      <c r="R301" s="2">
        <f t="shared" si="55"/>
        <v>6.0341196293176087E-2</v>
      </c>
      <c r="S301" s="4">
        <f t="shared" si="50"/>
        <v>6.0341196293176087E-2</v>
      </c>
      <c r="T301" s="4">
        <f>Tableau1[[#This Row],[Surface_calculated_mm2_170625]]-Tableau1[[#This Row],[Surface_calculated_mm2_250324]]</f>
        <v>0.25276122917626653</v>
      </c>
      <c r="U301" s="4">
        <f t="shared" si="51"/>
        <v>0.14648272957034528</v>
      </c>
      <c r="V301" s="4">
        <f t="shared" si="56"/>
        <v>0.14648272957034528</v>
      </c>
      <c r="W301" s="2">
        <f t="shared" si="52"/>
        <v>0.25831929233361417</v>
      </c>
      <c r="X301" s="2">
        <f t="shared" si="53"/>
        <v>0.25831929233361417</v>
      </c>
      <c r="Y301" s="4" t="s">
        <v>25</v>
      </c>
    </row>
    <row r="302" spans="1:25" x14ac:dyDescent="0.2">
      <c r="A302" s="6">
        <v>45376</v>
      </c>
      <c r="B302" t="s">
        <v>22</v>
      </c>
      <c r="C302" s="1" t="s">
        <v>23</v>
      </c>
      <c r="D302">
        <v>2</v>
      </c>
      <c r="E302">
        <v>6</v>
      </c>
      <c r="F302" t="s">
        <v>28</v>
      </c>
      <c r="G302">
        <v>47</v>
      </c>
      <c r="H302">
        <v>98.513000000000005</v>
      </c>
      <c r="I302">
        <v>3</v>
      </c>
      <c r="J302">
        <v>10034</v>
      </c>
      <c r="K302">
        <v>11069</v>
      </c>
      <c r="L302">
        <v>12698</v>
      </c>
      <c r="M302">
        <v>13636</v>
      </c>
      <c r="N302" s="4">
        <f t="shared" si="57"/>
        <v>1.0339201685913813</v>
      </c>
      <c r="O302" s="4">
        <f t="shared" si="58"/>
        <v>1.1405683023856885</v>
      </c>
      <c r="P302" s="4">
        <f t="shared" si="54"/>
        <v>1.3084231912271636</v>
      </c>
      <c r="Q302" s="4">
        <f t="shared" si="49"/>
        <v>1.4050762825306033</v>
      </c>
      <c r="R302" s="2">
        <f t="shared" si="55"/>
        <v>0.10314929240582016</v>
      </c>
      <c r="S302" s="4">
        <f t="shared" si="50"/>
        <v>0.10314929240582016</v>
      </c>
      <c r="T302" s="4">
        <f>Tableau1[[#This Row],[Surface_calculated_mm2_170625]]-Tableau1[[#This Row],[Surface_calculated_mm2_250324]]</f>
        <v>0.3711561139392221</v>
      </c>
      <c r="U302" s="4">
        <f t="shared" si="51"/>
        <v>0.26549730914889375</v>
      </c>
      <c r="V302" s="4">
        <f t="shared" si="56"/>
        <v>0.26549730914889375</v>
      </c>
      <c r="W302" s="2">
        <f t="shared" si="52"/>
        <v>0.35897946980267087</v>
      </c>
      <c r="X302" s="2">
        <f t="shared" si="53"/>
        <v>0.35897946980267087</v>
      </c>
      <c r="Y302" s="4" t="s">
        <v>25</v>
      </c>
    </row>
    <row r="303" spans="1:25" x14ac:dyDescent="0.2">
      <c r="A303" s="6">
        <v>45376</v>
      </c>
      <c r="B303" t="s">
        <v>22</v>
      </c>
      <c r="C303" s="1" t="s">
        <v>23</v>
      </c>
      <c r="D303">
        <v>2</v>
      </c>
      <c r="E303">
        <v>6</v>
      </c>
      <c r="F303" t="s">
        <v>26</v>
      </c>
      <c r="G303">
        <v>47</v>
      </c>
      <c r="H303">
        <v>98.513000000000005</v>
      </c>
      <c r="I303">
        <v>4</v>
      </c>
      <c r="J303">
        <v>8532</v>
      </c>
      <c r="K303">
        <v>8925</v>
      </c>
      <c r="L303">
        <v>9605</v>
      </c>
      <c r="M303">
        <v>9974</v>
      </c>
      <c r="N303" s="4">
        <f t="shared" si="57"/>
        <v>0.8791515724956811</v>
      </c>
      <c r="O303" s="4">
        <f t="shared" si="58"/>
        <v>0.91964695083496883</v>
      </c>
      <c r="P303" s="4">
        <f t="shared" si="54"/>
        <v>0.98971528994620461</v>
      </c>
      <c r="Q303" s="4">
        <f t="shared" si="49"/>
        <v>1.0277376680815664</v>
      </c>
      <c r="R303" s="2">
        <f t="shared" si="55"/>
        <v>4.6061884669479643E-2</v>
      </c>
      <c r="S303" s="4">
        <f t="shared" si="50"/>
        <v>4.6061884669479643E-2</v>
      </c>
      <c r="T303" s="4">
        <f>Tableau1[[#This Row],[Surface_calculated_mm2_170625]]-Tableau1[[#This Row],[Surface_calculated_mm2_250324]]</f>
        <v>0.14858609558588531</v>
      </c>
      <c r="U303" s="4">
        <f t="shared" si="51"/>
        <v>0.12576183778715436</v>
      </c>
      <c r="V303" s="4">
        <f t="shared" si="56"/>
        <v>0.12576183778715436</v>
      </c>
      <c r="W303" s="2">
        <f t="shared" si="52"/>
        <v>0.16901078293483374</v>
      </c>
      <c r="X303" s="2">
        <f t="shared" si="53"/>
        <v>0.16901078293483374</v>
      </c>
      <c r="Y303" s="4" t="s">
        <v>25</v>
      </c>
    </row>
    <row r="304" spans="1:25" x14ac:dyDescent="0.2">
      <c r="A304" s="6">
        <v>45376</v>
      </c>
      <c r="B304" t="s">
        <v>22</v>
      </c>
      <c r="C304" s="1" t="s">
        <v>23</v>
      </c>
      <c r="D304">
        <v>2</v>
      </c>
      <c r="E304">
        <v>6</v>
      </c>
      <c r="F304" t="s">
        <v>28</v>
      </c>
      <c r="G304">
        <v>49</v>
      </c>
      <c r="H304">
        <v>98.513000000000005</v>
      </c>
      <c r="I304">
        <v>5</v>
      </c>
      <c r="J304">
        <v>11226</v>
      </c>
      <c r="K304">
        <v>10651</v>
      </c>
      <c r="L304">
        <v>11394</v>
      </c>
      <c r="M304">
        <v>11826</v>
      </c>
      <c r="N304" s="4">
        <f t="shared" si="57"/>
        <v>1.1567458453863708</v>
      </c>
      <c r="O304" s="4">
        <f t="shared" si="58"/>
        <v>1.0974968821673112</v>
      </c>
      <c r="P304" s="4">
        <f t="shared" si="54"/>
        <v>1.1740568468138526</v>
      </c>
      <c r="Q304" s="4">
        <f t="shared" si="49"/>
        <v>1.2185708504845201</v>
      </c>
      <c r="R304" s="2">
        <f t="shared" si="55"/>
        <v>-5.1220381257794385E-2</v>
      </c>
      <c r="S304" s="4">
        <f t="shared" si="50"/>
        <v>0</v>
      </c>
      <c r="T304" s="4">
        <f>Tableau1[[#This Row],[Surface_calculated_mm2_170625]]-Tableau1[[#This Row],[Surface_calculated_mm2_250324]]</f>
        <v>6.1825005098149255E-2</v>
      </c>
      <c r="U304" s="4">
        <f t="shared" si="51"/>
        <v>1.4965259219668625E-2</v>
      </c>
      <c r="V304" s="4">
        <f t="shared" si="56"/>
        <v>1.4965259219668625E-2</v>
      </c>
      <c r="W304" s="2">
        <f t="shared" si="52"/>
        <v>5.3447354355959459E-2</v>
      </c>
      <c r="X304" s="2">
        <f t="shared" si="53"/>
        <v>5.3447354355959459E-2</v>
      </c>
      <c r="Y304" s="4" t="s">
        <v>25</v>
      </c>
    </row>
    <row r="305" spans="1:26" x14ac:dyDescent="0.2">
      <c r="A305" s="6">
        <v>45376</v>
      </c>
      <c r="B305" t="s">
        <v>22</v>
      </c>
      <c r="C305" s="1" t="s">
        <v>23</v>
      </c>
      <c r="D305">
        <v>2</v>
      </c>
      <c r="E305">
        <v>6</v>
      </c>
      <c r="F305" t="s">
        <v>26</v>
      </c>
      <c r="G305">
        <v>52</v>
      </c>
      <c r="H305">
        <v>98.513000000000005</v>
      </c>
      <c r="I305">
        <v>6</v>
      </c>
      <c r="J305">
        <v>7585</v>
      </c>
      <c r="K305">
        <v>7287</v>
      </c>
      <c r="L305">
        <v>7145</v>
      </c>
      <c r="M305">
        <v>8071</v>
      </c>
      <c r="N305" s="4">
        <f t="shared" si="57"/>
        <v>0.78157110611576908</v>
      </c>
      <c r="O305" s="4">
        <f t="shared" si="58"/>
        <v>0.75086468691702157</v>
      </c>
      <c r="P305" s="4">
        <f t="shared" si="54"/>
        <v>0.73623276904379298</v>
      </c>
      <c r="Q305" s="4">
        <f t="shared" si="49"/>
        <v>0.83164936024526992</v>
      </c>
      <c r="R305" s="2">
        <f t="shared" si="55"/>
        <v>-3.9288068556361348E-2</v>
      </c>
      <c r="S305" s="4">
        <f t="shared" si="50"/>
        <v>0</v>
      </c>
      <c r="T305" s="4">
        <f>Tableau1[[#This Row],[Surface_calculated_mm2_170625]]-Tableau1[[#This Row],[Surface_calculated_mm2_250324]]</f>
        <v>5.0078254129500843E-2</v>
      </c>
      <c r="U305" s="4">
        <f t="shared" si="51"/>
        <v>-5.8009228740936107E-2</v>
      </c>
      <c r="V305" s="4">
        <f t="shared" si="56"/>
        <v>0</v>
      </c>
      <c r="W305" s="2">
        <f t="shared" si="52"/>
        <v>6.4073829927488488E-2</v>
      </c>
      <c r="X305" s="2">
        <f t="shared" si="53"/>
        <v>6.4073829927488488E-2</v>
      </c>
      <c r="Y305" s="4" t="s">
        <v>25</v>
      </c>
    </row>
    <row r="306" spans="1:26" x14ac:dyDescent="0.2">
      <c r="A306" s="6">
        <v>45376</v>
      </c>
      <c r="B306" t="s">
        <v>22</v>
      </c>
      <c r="C306" s="1" t="s">
        <v>23</v>
      </c>
      <c r="D306">
        <v>2</v>
      </c>
      <c r="E306">
        <v>6</v>
      </c>
      <c r="F306" t="s">
        <v>27</v>
      </c>
      <c r="G306">
        <v>52</v>
      </c>
      <c r="H306">
        <v>98.513000000000005</v>
      </c>
      <c r="I306">
        <v>7</v>
      </c>
      <c r="J306">
        <v>8470</v>
      </c>
      <c r="K306">
        <v>9258</v>
      </c>
      <c r="L306">
        <v>9218</v>
      </c>
      <c r="M306">
        <v>9430</v>
      </c>
      <c r="N306" s="4">
        <f t="shared" si="57"/>
        <v>0.87276298863553903</v>
      </c>
      <c r="O306" s="4">
        <f t="shared" si="58"/>
        <v>0.95395982866444162</v>
      </c>
      <c r="P306" s="4">
        <f t="shared" si="54"/>
        <v>0.94983816165789836</v>
      </c>
      <c r="Q306" s="4">
        <f t="shared" si="49"/>
        <v>0.97168299679257775</v>
      </c>
      <c r="R306" s="2">
        <f t="shared" si="55"/>
        <v>9.3034238488783977E-2</v>
      </c>
      <c r="S306" s="4">
        <f t="shared" si="50"/>
        <v>9.3034238488783977E-2</v>
      </c>
      <c r="T306" s="4">
        <f>Tableau1[[#This Row],[Surface_calculated_mm2_170625]]-Tableau1[[#This Row],[Surface_calculated_mm2_250324]]</f>
        <v>9.8920008157038719E-2</v>
      </c>
      <c r="U306" s="4">
        <f t="shared" si="51"/>
        <v>8.8311688311688355E-2</v>
      </c>
      <c r="V306" s="4">
        <f t="shared" si="56"/>
        <v>8.8311688311688355E-2</v>
      </c>
      <c r="W306" s="2">
        <f t="shared" si="52"/>
        <v>0.11334120425029523</v>
      </c>
      <c r="X306" s="2">
        <f t="shared" si="53"/>
        <v>0.11334120425029523</v>
      </c>
      <c r="Y306" s="4" t="s">
        <v>25</v>
      </c>
    </row>
    <row r="307" spans="1:26" x14ac:dyDescent="0.2">
      <c r="A307" s="6">
        <v>45376</v>
      </c>
      <c r="B307" t="s">
        <v>22</v>
      </c>
      <c r="C307" s="1" t="s">
        <v>23</v>
      </c>
      <c r="D307">
        <v>2</v>
      </c>
      <c r="E307">
        <v>6</v>
      </c>
      <c r="F307" t="s">
        <v>28</v>
      </c>
      <c r="G307">
        <v>52</v>
      </c>
      <c r="H307">
        <v>98.513000000000005</v>
      </c>
      <c r="I307">
        <v>8</v>
      </c>
      <c r="J307">
        <v>9843</v>
      </c>
      <c r="K307">
        <v>9753</v>
      </c>
      <c r="L307">
        <v>9834</v>
      </c>
      <c r="M307">
        <v>10668</v>
      </c>
      <c r="N307" s="4">
        <f t="shared" si="57"/>
        <v>1.0142392086351371</v>
      </c>
      <c r="O307" s="4">
        <f t="shared" si="58"/>
        <v>1.0049654578704148</v>
      </c>
      <c r="P307" s="4">
        <f t="shared" si="54"/>
        <v>1.0133118335586648</v>
      </c>
      <c r="Q307" s="4">
        <f t="shared" si="49"/>
        <v>1.0992485906450922</v>
      </c>
      <c r="R307" s="2">
        <f t="shared" si="55"/>
        <v>-9.1435537945747068E-3</v>
      </c>
      <c r="S307" s="4">
        <f t="shared" si="50"/>
        <v>0</v>
      </c>
      <c r="T307" s="4">
        <f>Tableau1[[#This Row],[Surface_calculated_mm2_170625]]-Tableau1[[#This Row],[Surface_calculated_mm2_250324]]</f>
        <v>8.5009382009955115E-2</v>
      </c>
      <c r="U307" s="4">
        <f t="shared" si="51"/>
        <v>-9.143553794574707E-4</v>
      </c>
      <c r="V307" s="4">
        <f t="shared" si="56"/>
        <v>0</v>
      </c>
      <c r="W307" s="2">
        <f t="shared" si="52"/>
        <v>8.3815909783602566E-2</v>
      </c>
      <c r="X307" s="2">
        <f t="shared" si="53"/>
        <v>8.3815909783602566E-2</v>
      </c>
      <c r="Y307" s="4" t="s">
        <v>25</v>
      </c>
    </row>
    <row r="308" spans="1:26" x14ac:dyDescent="0.2">
      <c r="A308" s="6">
        <v>45376</v>
      </c>
      <c r="B308" t="s">
        <v>22</v>
      </c>
      <c r="C308" s="1" t="s">
        <v>23</v>
      </c>
      <c r="D308">
        <v>2</v>
      </c>
      <c r="E308">
        <v>6</v>
      </c>
      <c r="F308" t="s">
        <v>28</v>
      </c>
      <c r="G308">
        <v>52</v>
      </c>
      <c r="H308">
        <v>98.513000000000005</v>
      </c>
      <c r="I308">
        <v>9</v>
      </c>
      <c r="J308">
        <v>9471</v>
      </c>
      <c r="K308">
        <v>8228</v>
      </c>
      <c r="L308">
        <v>8559</v>
      </c>
      <c r="M308">
        <v>10330</v>
      </c>
      <c r="N308" s="4">
        <f t="shared" si="57"/>
        <v>0.97590770547428463</v>
      </c>
      <c r="O308" s="4">
        <f t="shared" si="58"/>
        <v>0.84782690324595222</v>
      </c>
      <c r="P308" s="4">
        <f t="shared" si="54"/>
        <v>0.88193369772509789</v>
      </c>
      <c r="Q308" s="4">
        <f t="shared" si="49"/>
        <v>1.0644205044398014</v>
      </c>
      <c r="R308" s="2">
        <f t="shared" si="55"/>
        <v>-0.13124274099883859</v>
      </c>
      <c r="S308" s="4">
        <f t="shared" si="50"/>
        <v>0</v>
      </c>
      <c r="T308" s="4">
        <f>Tableau1[[#This Row],[Surface_calculated_mm2_170625]]-Tableau1[[#This Row],[Surface_calculated_mm2_250324]]</f>
        <v>8.8512798965516781E-2</v>
      </c>
      <c r="U308" s="4">
        <f t="shared" si="51"/>
        <v>-9.6293949952486538E-2</v>
      </c>
      <c r="V308" s="4">
        <f t="shared" si="56"/>
        <v>0</v>
      </c>
      <c r="W308" s="2">
        <f t="shared" si="52"/>
        <v>9.0697919966212528E-2</v>
      </c>
      <c r="X308" s="2">
        <f t="shared" si="53"/>
        <v>9.0697919966212528E-2</v>
      </c>
      <c r="Y308" s="4" t="s">
        <v>25</v>
      </c>
    </row>
    <row r="309" spans="1:26" x14ac:dyDescent="0.2">
      <c r="A309" s="6">
        <v>45376</v>
      </c>
      <c r="B309" t="s">
        <v>22</v>
      </c>
      <c r="C309" s="1" t="s">
        <v>23</v>
      </c>
      <c r="D309">
        <v>2</v>
      </c>
      <c r="E309">
        <v>6</v>
      </c>
      <c r="F309" t="s">
        <v>31</v>
      </c>
      <c r="G309">
        <v>53</v>
      </c>
      <c r="H309">
        <v>98.513000000000005</v>
      </c>
      <c r="I309">
        <v>10</v>
      </c>
      <c r="J309">
        <v>9130</v>
      </c>
      <c r="K309">
        <v>9130</v>
      </c>
      <c r="L309">
        <v>9579</v>
      </c>
      <c r="M309">
        <v>10260</v>
      </c>
      <c r="N309" s="4">
        <f t="shared" si="57"/>
        <v>0.94077049424350312</v>
      </c>
      <c r="O309" s="4">
        <f t="shared" si="58"/>
        <v>0.94077049424350312</v>
      </c>
      <c r="P309" s="4">
        <f t="shared" si="54"/>
        <v>0.98703620639195144</v>
      </c>
      <c r="Q309" s="4">
        <f t="shared" si="49"/>
        <v>1.0572075871783508</v>
      </c>
      <c r="R309" s="2">
        <f t="shared" si="55"/>
        <v>0</v>
      </c>
      <c r="S309" s="4">
        <f t="shared" si="50"/>
        <v>0</v>
      </c>
      <c r="T309" s="4">
        <f>Tableau1[[#This Row],[Surface_calculated_mm2_170625]]-Tableau1[[#This Row],[Surface_calculated_mm2_250324]]</f>
        <v>0.11643709293484772</v>
      </c>
      <c r="U309" s="4">
        <f t="shared" si="51"/>
        <v>4.9178532311062464E-2</v>
      </c>
      <c r="V309" s="4">
        <f t="shared" si="56"/>
        <v>4.9178532311062464E-2</v>
      </c>
      <c r="W309" s="2">
        <f t="shared" si="52"/>
        <v>0.12376779846659378</v>
      </c>
      <c r="X309" s="2">
        <f t="shared" si="53"/>
        <v>0.12376779846659378</v>
      </c>
      <c r="Y309" s="4" t="s">
        <v>25</v>
      </c>
    </row>
    <row r="310" spans="1:26" x14ac:dyDescent="0.2">
      <c r="A310" s="6">
        <v>45376</v>
      </c>
      <c r="B310" t="s">
        <v>22</v>
      </c>
      <c r="C310" s="1" t="s">
        <v>23</v>
      </c>
      <c r="D310">
        <v>2</v>
      </c>
      <c r="E310">
        <v>7</v>
      </c>
      <c r="F310" t="s">
        <v>24</v>
      </c>
      <c r="G310">
        <v>56</v>
      </c>
      <c r="H310">
        <v>107.6151</v>
      </c>
      <c r="I310">
        <v>1</v>
      </c>
      <c r="J310">
        <v>10196</v>
      </c>
      <c r="K310">
        <v>12142</v>
      </c>
      <c r="L310">
        <v>12046</v>
      </c>
      <c r="M310">
        <v>12642</v>
      </c>
      <c r="N310" s="4">
        <f t="shared" si="57"/>
        <v>0.88040682305375062</v>
      </c>
      <c r="O310" s="4">
        <f t="shared" si="58"/>
        <v>1.048440530160714</v>
      </c>
      <c r="P310" s="4">
        <f t="shared" si="54"/>
        <v>1.0401510975387878</v>
      </c>
      <c r="Q310" s="4">
        <f t="shared" si="49"/>
        <v>1.0916146583999131</v>
      </c>
      <c r="R310" s="2">
        <f t="shared" si="55"/>
        <v>0.19085916045508045</v>
      </c>
      <c r="S310" s="4">
        <f t="shared" si="50"/>
        <v>0.19085916045508045</v>
      </c>
      <c r="T310" s="4">
        <f>Tableau1[[#This Row],[Surface_calculated_mm2_170625]]-Tableau1[[#This Row],[Surface_calculated_mm2_250324]]</f>
        <v>0.2112078353461625</v>
      </c>
      <c r="U310" s="4">
        <f t="shared" si="51"/>
        <v>0.18144370341310317</v>
      </c>
      <c r="V310" s="4">
        <f t="shared" si="56"/>
        <v>0.18144370341310317</v>
      </c>
      <c r="W310" s="2">
        <f t="shared" si="52"/>
        <v>0.23989799921537844</v>
      </c>
      <c r="X310" s="2">
        <f t="shared" si="53"/>
        <v>0.23989799921537844</v>
      </c>
      <c r="Y310" s="4" t="s">
        <v>25</v>
      </c>
    </row>
    <row r="311" spans="1:26" x14ac:dyDescent="0.2">
      <c r="A311" s="6">
        <v>45376</v>
      </c>
      <c r="B311" t="s">
        <v>22</v>
      </c>
      <c r="C311" s="1" t="s">
        <v>23</v>
      </c>
      <c r="D311">
        <v>2</v>
      </c>
      <c r="E311">
        <v>7</v>
      </c>
      <c r="F311" t="s">
        <v>24</v>
      </c>
      <c r="G311">
        <v>56</v>
      </c>
      <c r="H311">
        <v>107.6151</v>
      </c>
      <c r="I311">
        <v>2</v>
      </c>
      <c r="J311">
        <v>10789</v>
      </c>
      <c r="K311">
        <v>11121</v>
      </c>
      <c r="L311">
        <v>11141</v>
      </c>
      <c r="M311">
        <v>11916</v>
      </c>
      <c r="N311" s="4">
        <f t="shared" si="57"/>
        <v>0.93161133914544081</v>
      </c>
      <c r="O311" s="4">
        <f t="shared" si="58"/>
        <v>0.96027896029626914</v>
      </c>
      <c r="P311" s="4">
        <f t="shared" si="54"/>
        <v>0.96200592542583707</v>
      </c>
      <c r="Q311" s="4">
        <f t="shared" si="49"/>
        <v>1.028925824196596</v>
      </c>
      <c r="R311" s="2">
        <f t="shared" si="55"/>
        <v>3.077208267680049E-2</v>
      </c>
      <c r="S311" s="4">
        <f t="shared" si="50"/>
        <v>3.077208267680049E-2</v>
      </c>
      <c r="T311" s="4">
        <f>Tableau1[[#This Row],[Surface_calculated_mm2_170625]]-Tableau1[[#This Row],[Surface_calculated_mm2_250324]]</f>
        <v>9.7314485051155142E-2</v>
      </c>
      <c r="U311" s="4">
        <f t="shared" si="51"/>
        <v>3.262582259708964E-2</v>
      </c>
      <c r="V311" s="4">
        <f t="shared" si="56"/>
        <v>3.262582259708964E-2</v>
      </c>
      <c r="W311" s="2">
        <f t="shared" si="52"/>
        <v>0.10445824450829559</v>
      </c>
      <c r="X311" s="2">
        <f t="shared" si="53"/>
        <v>0.10445824450829559</v>
      </c>
      <c r="Y311" s="4" t="s">
        <v>25</v>
      </c>
    </row>
    <row r="312" spans="1:26" x14ac:dyDescent="0.2">
      <c r="A312" s="6">
        <v>45376</v>
      </c>
      <c r="B312" t="s">
        <v>22</v>
      </c>
      <c r="C312" s="1" t="s">
        <v>23</v>
      </c>
      <c r="D312">
        <v>2</v>
      </c>
      <c r="E312">
        <v>7</v>
      </c>
      <c r="F312" t="s">
        <v>26</v>
      </c>
      <c r="G312">
        <v>55</v>
      </c>
      <c r="H312">
        <v>107.6151</v>
      </c>
      <c r="I312">
        <v>3</v>
      </c>
      <c r="J312">
        <v>9308</v>
      </c>
      <c r="K312">
        <v>10363</v>
      </c>
      <c r="L312">
        <v>10500</v>
      </c>
      <c r="M312">
        <v>10997</v>
      </c>
      <c r="N312" s="4">
        <f t="shared" si="57"/>
        <v>0.8037295713009327</v>
      </c>
      <c r="O312" s="4">
        <f t="shared" si="58"/>
        <v>0.89482698188564314</v>
      </c>
      <c r="P312" s="4">
        <f t="shared" si="54"/>
        <v>0.90665669302318375</v>
      </c>
      <c r="Q312" s="4">
        <f t="shared" si="49"/>
        <v>0.94957177649294777</v>
      </c>
      <c r="R312" s="2">
        <f t="shared" si="55"/>
        <v>0.11334336055006455</v>
      </c>
      <c r="S312" s="4">
        <f t="shared" si="50"/>
        <v>0.11334336055006455</v>
      </c>
      <c r="T312" s="4">
        <f>Tableau1[[#This Row],[Surface_calculated_mm2_170625]]-Tableau1[[#This Row],[Surface_calculated_mm2_250324]]</f>
        <v>0.14584220519201507</v>
      </c>
      <c r="U312" s="4">
        <f t="shared" si="51"/>
        <v>0.12806188225182652</v>
      </c>
      <c r="V312" s="4">
        <f t="shared" si="56"/>
        <v>0.12806188225182652</v>
      </c>
      <c r="W312" s="2">
        <f t="shared" si="52"/>
        <v>0.18145681134507963</v>
      </c>
      <c r="X312" s="2">
        <f t="shared" si="53"/>
        <v>0.18145681134507963</v>
      </c>
      <c r="Y312" s="4" t="s">
        <v>25</v>
      </c>
    </row>
    <row r="313" spans="1:26" x14ac:dyDescent="0.2">
      <c r="A313" s="6">
        <v>45376</v>
      </c>
      <c r="B313" t="s">
        <v>22</v>
      </c>
      <c r="C313" s="1" t="s">
        <v>23</v>
      </c>
      <c r="D313">
        <v>2</v>
      </c>
      <c r="E313">
        <v>7</v>
      </c>
      <c r="F313" t="s">
        <v>26</v>
      </c>
      <c r="G313">
        <v>56</v>
      </c>
      <c r="H313">
        <v>107.6151</v>
      </c>
      <c r="I313">
        <v>4</v>
      </c>
      <c r="J313">
        <v>12300</v>
      </c>
      <c r="K313">
        <v>15003</v>
      </c>
      <c r="L313">
        <v>14179</v>
      </c>
      <c r="M313">
        <v>15343</v>
      </c>
      <c r="N313" s="4">
        <f t="shared" si="57"/>
        <v>1.0620835546843008</v>
      </c>
      <c r="O313" s="4">
        <f t="shared" si="58"/>
        <v>1.295482891945412</v>
      </c>
      <c r="P313" s="4">
        <f t="shared" si="54"/>
        <v>1.2243319286072116</v>
      </c>
      <c r="Q313" s="4">
        <f t="shared" si="49"/>
        <v>1.3248412991480674</v>
      </c>
      <c r="R313" s="2">
        <f t="shared" si="55"/>
        <v>0.21975609756097578</v>
      </c>
      <c r="S313" s="4">
        <f t="shared" si="50"/>
        <v>0.21975609756097578</v>
      </c>
      <c r="T313" s="4">
        <f>Tableau1[[#This Row],[Surface_calculated_mm2_170625]]-Tableau1[[#This Row],[Surface_calculated_mm2_250324]]</f>
        <v>0.26275774446376654</v>
      </c>
      <c r="U313" s="4">
        <f t="shared" si="51"/>
        <v>0.15276422764227654</v>
      </c>
      <c r="V313" s="4">
        <f t="shared" si="56"/>
        <v>0.15276422764227654</v>
      </c>
      <c r="W313" s="2">
        <f t="shared" si="52"/>
        <v>0.24739837398373993</v>
      </c>
      <c r="X313" s="2">
        <f t="shared" si="53"/>
        <v>0.24739837398373993</v>
      </c>
      <c r="Y313" s="4" t="s">
        <v>25</v>
      </c>
    </row>
    <row r="314" spans="1:26" x14ac:dyDescent="0.2">
      <c r="A314" s="6">
        <v>45376</v>
      </c>
      <c r="B314" t="s">
        <v>22</v>
      </c>
      <c r="C314" s="1" t="s">
        <v>23</v>
      </c>
      <c r="D314">
        <v>2</v>
      </c>
      <c r="E314">
        <v>7</v>
      </c>
      <c r="F314" t="s">
        <v>28</v>
      </c>
      <c r="G314">
        <v>56</v>
      </c>
      <c r="H314">
        <v>107.6151</v>
      </c>
      <c r="I314">
        <v>5</v>
      </c>
      <c r="J314">
        <v>13375</v>
      </c>
      <c r="K314">
        <v>13704</v>
      </c>
      <c r="L314">
        <v>13317</v>
      </c>
      <c r="M314">
        <v>14463</v>
      </c>
      <c r="N314" s="4">
        <f t="shared" si="57"/>
        <v>1.1549079303985792</v>
      </c>
      <c r="O314" s="4">
        <f t="shared" si="58"/>
        <v>1.1833165067799722</v>
      </c>
      <c r="P314" s="4">
        <f t="shared" si="54"/>
        <v>1.1498997315228321</v>
      </c>
      <c r="Q314" s="4">
        <f t="shared" si="49"/>
        <v>1.2488548334470768</v>
      </c>
      <c r="R314" s="2">
        <f t="shared" si="55"/>
        <v>2.459813084112146E-2</v>
      </c>
      <c r="S314" s="4">
        <f t="shared" si="50"/>
        <v>2.459813084112146E-2</v>
      </c>
      <c r="T314" s="4">
        <f>Tableau1[[#This Row],[Surface_calculated_mm2_170625]]-Tableau1[[#This Row],[Surface_calculated_mm2_250324]]</f>
        <v>9.3946903048497621E-2</v>
      </c>
      <c r="U314" s="4">
        <f t="shared" si="51"/>
        <v>-4.3364485981308371E-3</v>
      </c>
      <c r="V314" s="4">
        <f t="shared" si="56"/>
        <v>0</v>
      </c>
      <c r="W314" s="2">
        <f t="shared" si="52"/>
        <v>8.1345794392523457E-2</v>
      </c>
      <c r="X314" s="2">
        <f t="shared" si="53"/>
        <v>8.1345794392523457E-2</v>
      </c>
      <c r="Y314" s="4" t="s">
        <v>25</v>
      </c>
    </row>
    <row r="315" spans="1:26" x14ac:dyDescent="0.2">
      <c r="A315" s="6">
        <v>45376</v>
      </c>
      <c r="B315" t="s">
        <v>22</v>
      </c>
      <c r="C315" s="1" t="s">
        <v>23</v>
      </c>
      <c r="D315">
        <v>2</v>
      </c>
      <c r="E315">
        <v>7</v>
      </c>
      <c r="F315" t="s">
        <v>29</v>
      </c>
      <c r="G315">
        <v>58</v>
      </c>
      <c r="H315">
        <v>107.6151</v>
      </c>
      <c r="I315">
        <v>6</v>
      </c>
      <c r="J315">
        <v>8682</v>
      </c>
      <c r="K315">
        <v>9842</v>
      </c>
      <c r="L315">
        <v>10031</v>
      </c>
      <c r="M315">
        <v>10119</v>
      </c>
      <c r="N315" s="4">
        <f t="shared" si="57"/>
        <v>0.74967556274545533</v>
      </c>
      <c r="O315" s="4">
        <f t="shared" si="58"/>
        <v>0.84983954026039754</v>
      </c>
      <c r="P315" s="4">
        <f t="shared" si="54"/>
        <v>0.86615936073481481</v>
      </c>
      <c r="Q315" s="4">
        <f t="shared" si="49"/>
        <v>0.87375800730491393</v>
      </c>
      <c r="R315" s="2">
        <f t="shared" si="55"/>
        <v>0.13360976733471552</v>
      </c>
      <c r="S315" s="4">
        <f t="shared" si="50"/>
        <v>0.13360976733471552</v>
      </c>
      <c r="T315" s="4">
        <f>Tableau1[[#This Row],[Surface_calculated_mm2_170625]]-Tableau1[[#This Row],[Surface_calculated_mm2_250324]]</f>
        <v>0.1240824445594586</v>
      </c>
      <c r="U315" s="4">
        <f t="shared" si="51"/>
        <v>0.15537894494356136</v>
      </c>
      <c r="V315" s="4">
        <f t="shared" si="56"/>
        <v>0.15537894494356136</v>
      </c>
      <c r="W315" s="2">
        <f t="shared" si="52"/>
        <v>0.16551485832757434</v>
      </c>
      <c r="X315" s="2">
        <f t="shared" si="53"/>
        <v>0.16551485832757434</v>
      </c>
      <c r="Y315" s="4" t="s">
        <v>25</v>
      </c>
    </row>
    <row r="316" spans="1:26" x14ac:dyDescent="0.2">
      <c r="A316" s="6">
        <v>45376</v>
      </c>
      <c r="B316" t="s">
        <v>22</v>
      </c>
      <c r="C316" s="1" t="s">
        <v>23</v>
      </c>
      <c r="D316">
        <v>2</v>
      </c>
      <c r="E316">
        <v>7</v>
      </c>
      <c r="F316" t="s">
        <v>31</v>
      </c>
      <c r="G316">
        <v>58</v>
      </c>
      <c r="H316">
        <v>107.6151</v>
      </c>
      <c r="I316">
        <v>7</v>
      </c>
      <c r="J316">
        <v>10776</v>
      </c>
      <c r="K316">
        <v>12836</v>
      </c>
      <c r="L316">
        <v>13044</v>
      </c>
      <c r="M316">
        <v>12611</v>
      </c>
      <c r="N316" s="4">
        <f t="shared" si="57"/>
        <v>0.93048881181122167</v>
      </c>
      <c r="O316" s="4">
        <f t="shared" si="58"/>
        <v>1.1083662201567224</v>
      </c>
      <c r="P316" s="4">
        <f t="shared" si="54"/>
        <v>1.1263266575042294</v>
      </c>
      <c r="Q316" s="4">
        <f t="shared" si="49"/>
        <v>1.0889378624490829</v>
      </c>
      <c r="R316" s="2">
        <f t="shared" si="55"/>
        <v>0.19116555308092045</v>
      </c>
      <c r="S316" s="4">
        <f t="shared" si="50"/>
        <v>0.19116555308092045</v>
      </c>
      <c r="T316" s="4">
        <f>Tableau1[[#This Row],[Surface_calculated_mm2_170625]]-Tableau1[[#This Row],[Surface_calculated_mm2_250324]]</f>
        <v>0.15844905063786119</v>
      </c>
      <c r="U316" s="4">
        <f t="shared" si="51"/>
        <v>0.21046770601336312</v>
      </c>
      <c r="V316" s="4">
        <f t="shared" si="56"/>
        <v>0.21046770601336312</v>
      </c>
      <c r="W316" s="2">
        <f t="shared" si="52"/>
        <v>0.17028582034149967</v>
      </c>
      <c r="X316" s="2">
        <f t="shared" si="53"/>
        <v>0.17028582034149967</v>
      </c>
      <c r="Y316" s="4" t="s">
        <v>25</v>
      </c>
    </row>
    <row r="317" spans="1:26" x14ac:dyDescent="0.2">
      <c r="A317" s="6">
        <v>45376</v>
      </c>
      <c r="B317" t="s">
        <v>22</v>
      </c>
      <c r="C317" s="1" t="s">
        <v>23</v>
      </c>
      <c r="D317">
        <v>2</v>
      </c>
      <c r="E317">
        <v>7</v>
      </c>
      <c r="F317" t="s">
        <v>31</v>
      </c>
      <c r="G317">
        <v>59</v>
      </c>
      <c r="H317">
        <v>107.6151</v>
      </c>
      <c r="I317">
        <v>8</v>
      </c>
      <c r="J317">
        <v>10344</v>
      </c>
      <c r="K317">
        <v>11622</v>
      </c>
      <c r="L317">
        <v>11845</v>
      </c>
      <c r="M317">
        <v>11920</v>
      </c>
      <c r="N317" s="4">
        <f t="shared" si="57"/>
        <v>0.89318636501255355</v>
      </c>
      <c r="O317" s="4">
        <f t="shared" si="58"/>
        <v>1.0035394367919468</v>
      </c>
      <c r="P317" s="4">
        <f t="shared" si="54"/>
        <v>1.0227950979866296</v>
      </c>
      <c r="Q317" s="4">
        <f t="shared" si="49"/>
        <v>1.0292712172225096</v>
      </c>
      <c r="R317" s="2">
        <f t="shared" si="55"/>
        <v>0.12354988399071928</v>
      </c>
      <c r="S317" s="4">
        <f t="shared" si="50"/>
        <v>0.12354988399071928</v>
      </c>
      <c r="T317" s="4">
        <f>Tableau1[[#This Row],[Surface_calculated_mm2_170625]]-Tableau1[[#This Row],[Surface_calculated_mm2_250324]]</f>
        <v>0.13608485220995603</v>
      </c>
      <c r="U317" s="4">
        <f t="shared" si="51"/>
        <v>0.14510827532869294</v>
      </c>
      <c r="V317" s="4">
        <f t="shared" si="56"/>
        <v>0.14510827532869294</v>
      </c>
      <c r="W317" s="2">
        <f t="shared" si="52"/>
        <v>0.15235885537509675</v>
      </c>
      <c r="X317" s="2">
        <f t="shared" si="53"/>
        <v>0.15235885537509675</v>
      </c>
      <c r="Y317" s="4" t="s">
        <v>25</v>
      </c>
    </row>
    <row r="318" spans="1:26" x14ac:dyDescent="0.2">
      <c r="A318" s="6">
        <v>45376</v>
      </c>
      <c r="B318" t="s">
        <v>22</v>
      </c>
      <c r="C318" s="1" t="s">
        <v>23</v>
      </c>
      <c r="D318">
        <v>2</v>
      </c>
      <c r="E318">
        <v>8</v>
      </c>
      <c r="F318" t="s">
        <v>29</v>
      </c>
      <c r="G318">
        <v>62</v>
      </c>
      <c r="H318">
        <v>113.6653</v>
      </c>
      <c r="I318">
        <v>1</v>
      </c>
      <c r="J318">
        <v>10286</v>
      </c>
      <c r="K318">
        <v>10128</v>
      </c>
      <c r="L318">
        <v>10286</v>
      </c>
      <c r="M318">
        <v>11038</v>
      </c>
      <c r="N318" s="4">
        <f t="shared" si="57"/>
        <v>0.79614232901159454</v>
      </c>
      <c r="O318" s="4">
        <f t="shared" si="58"/>
        <v>0.78391303793791844</v>
      </c>
      <c r="P318" s="4">
        <f t="shared" si="54"/>
        <v>0.79614232901159454</v>
      </c>
      <c r="Q318" s="4">
        <f t="shared" si="49"/>
        <v>0.85434756247617927</v>
      </c>
      <c r="R318" s="2">
        <f t="shared" si="55"/>
        <v>-1.5360684425432675E-2</v>
      </c>
      <c r="S318" s="4">
        <f t="shared" si="50"/>
        <v>0</v>
      </c>
      <c r="T318" s="4">
        <f>Tableau1[[#This Row],[Surface_calculated_mm2_170625]]-Tableau1[[#This Row],[Surface_calculated_mm2_250324]]</f>
        <v>5.8205233464584727E-2</v>
      </c>
      <c r="U318" s="4">
        <f t="shared" si="51"/>
        <v>0</v>
      </c>
      <c r="V318" s="4">
        <f t="shared" si="56"/>
        <v>0</v>
      </c>
      <c r="W318" s="2">
        <f t="shared" si="52"/>
        <v>7.310908030332483E-2</v>
      </c>
      <c r="X318" s="2">
        <f t="shared" si="53"/>
        <v>7.310908030332483E-2</v>
      </c>
      <c r="Y318" s="4" t="s">
        <v>32</v>
      </c>
      <c r="Z318" t="s">
        <v>37</v>
      </c>
    </row>
    <row r="319" spans="1:26" x14ac:dyDescent="0.2">
      <c r="A319" s="6">
        <v>45376</v>
      </c>
      <c r="B319" t="s">
        <v>22</v>
      </c>
      <c r="C319" s="1" t="s">
        <v>23</v>
      </c>
      <c r="D319">
        <v>2</v>
      </c>
      <c r="E319">
        <v>8</v>
      </c>
      <c r="F319" t="s">
        <v>31</v>
      </c>
      <c r="G319">
        <v>62</v>
      </c>
      <c r="H319">
        <v>113.6653</v>
      </c>
      <c r="I319">
        <v>2</v>
      </c>
      <c r="J319">
        <v>13674</v>
      </c>
      <c r="K319">
        <v>13825</v>
      </c>
      <c r="L319">
        <v>13674</v>
      </c>
      <c r="M319">
        <v>16064</v>
      </c>
      <c r="N319" s="4">
        <f t="shared" si="57"/>
        <v>1.0583754819078888</v>
      </c>
      <c r="O319" s="4">
        <f t="shared" si="58"/>
        <v>1.0700629689466552</v>
      </c>
      <c r="P319" s="4">
        <f t="shared" si="54"/>
        <v>1.0583754819078888</v>
      </c>
      <c r="Q319" s="4">
        <f t="shared" si="49"/>
        <v>1.2433628595413431</v>
      </c>
      <c r="R319" s="2">
        <f t="shared" si="55"/>
        <v>1.1042855053386055E-2</v>
      </c>
      <c r="S319" s="4">
        <f t="shared" si="50"/>
        <v>1.1042855053386055E-2</v>
      </c>
      <c r="T319" s="4">
        <f>Tableau1[[#This Row],[Surface_calculated_mm2_170625]]-Tableau1[[#This Row],[Surface_calculated_mm2_250324]]</f>
        <v>0.1849873776334543</v>
      </c>
      <c r="U319" s="4">
        <f t="shared" si="51"/>
        <v>0</v>
      </c>
      <c r="V319" s="4">
        <f t="shared" si="56"/>
        <v>0</v>
      </c>
      <c r="W319" s="2">
        <f t="shared" si="52"/>
        <v>0.17478426210326165</v>
      </c>
      <c r="X319" s="2">
        <f t="shared" si="53"/>
        <v>0.17478426210326165</v>
      </c>
      <c r="Y319" s="4" t="s">
        <v>32</v>
      </c>
      <c r="Z319" t="s">
        <v>37</v>
      </c>
    </row>
    <row r="320" spans="1:26" x14ac:dyDescent="0.2">
      <c r="A320" s="6">
        <v>45376</v>
      </c>
      <c r="B320" t="s">
        <v>22</v>
      </c>
      <c r="C320" s="1" t="s">
        <v>23</v>
      </c>
      <c r="D320">
        <v>2</v>
      </c>
      <c r="E320">
        <v>8</v>
      </c>
      <c r="F320" t="s">
        <v>28</v>
      </c>
      <c r="G320">
        <v>63</v>
      </c>
      <c r="H320">
        <v>113.6653</v>
      </c>
      <c r="I320">
        <v>3</v>
      </c>
      <c r="J320">
        <v>5150</v>
      </c>
      <c r="K320">
        <v>5236</v>
      </c>
      <c r="L320">
        <v>5150</v>
      </c>
      <c r="M320">
        <v>5672</v>
      </c>
      <c r="N320" s="4">
        <f t="shared" si="57"/>
        <v>0.39861296854070694</v>
      </c>
      <c r="O320" s="4">
        <f t="shared" si="58"/>
        <v>0.4052694181124547</v>
      </c>
      <c r="P320" s="4">
        <f t="shared" si="54"/>
        <v>0.39861296854070694</v>
      </c>
      <c r="Q320" s="4">
        <f t="shared" si="49"/>
        <v>0.43901606942968735</v>
      </c>
      <c r="R320" s="2">
        <f t="shared" si="55"/>
        <v>1.6699029126213696E-2</v>
      </c>
      <c r="S320" s="4">
        <f t="shared" si="50"/>
        <v>1.6699029126213696E-2</v>
      </c>
      <c r="T320" s="4">
        <f>Tableau1[[#This Row],[Surface_calculated_mm2_170625]]-Tableau1[[#This Row],[Surface_calculated_mm2_250324]]</f>
        <v>4.0403100888980414E-2</v>
      </c>
      <c r="U320" s="4">
        <f t="shared" si="51"/>
        <v>0</v>
      </c>
      <c r="V320" s="4">
        <f t="shared" si="56"/>
        <v>0</v>
      </c>
      <c r="W320" s="2">
        <f t="shared" si="52"/>
        <v>0.10135922330097093</v>
      </c>
      <c r="X320" s="2">
        <f t="shared" si="53"/>
        <v>0.10135922330097093</v>
      </c>
      <c r="Y320" s="4" t="s">
        <v>32</v>
      </c>
      <c r="Z320" t="s">
        <v>37</v>
      </c>
    </row>
    <row r="321" spans="1:26" x14ac:dyDescent="0.2">
      <c r="A321" s="6">
        <v>45376</v>
      </c>
      <c r="B321" t="s">
        <v>22</v>
      </c>
      <c r="C321" s="1" t="s">
        <v>23</v>
      </c>
      <c r="D321">
        <v>2</v>
      </c>
      <c r="E321">
        <v>8</v>
      </c>
      <c r="F321" t="s">
        <v>24</v>
      </c>
      <c r="G321">
        <v>66</v>
      </c>
      <c r="H321">
        <v>113.6653</v>
      </c>
      <c r="I321">
        <v>4</v>
      </c>
      <c r="J321">
        <v>31975</v>
      </c>
      <c r="K321">
        <v>30457</v>
      </c>
      <c r="L321">
        <v>33508</v>
      </c>
      <c r="M321">
        <v>36099</v>
      </c>
      <c r="N321" s="4">
        <f t="shared" si="57"/>
        <v>2.4748834308910883</v>
      </c>
      <c r="O321" s="4">
        <f t="shared" si="58"/>
        <v>2.3573893558920993</v>
      </c>
      <c r="P321" s="4">
        <f t="shared" si="54"/>
        <v>2.5935385145363123</v>
      </c>
      <c r="Q321" s="4">
        <f t="shared" si="49"/>
        <v>2.7940834080293167</v>
      </c>
      <c r="R321" s="2">
        <f t="shared" si="55"/>
        <v>-4.7474589523064915E-2</v>
      </c>
      <c r="S321" s="4">
        <f t="shared" si="50"/>
        <v>0</v>
      </c>
      <c r="T321" s="4">
        <f>Tableau1[[#This Row],[Surface_calculated_mm2_170625]]-Tableau1[[#This Row],[Surface_calculated_mm2_250324]]</f>
        <v>0.31919997713822834</v>
      </c>
      <c r="U321" s="4">
        <f t="shared" si="51"/>
        <v>4.794370602032838E-2</v>
      </c>
      <c r="V321" s="4">
        <f t="shared" si="56"/>
        <v>4.794370602032838E-2</v>
      </c>
      <c r="W321" s="2">
        <f t="shared" si="52"/>
        <v>0.1289757623143081</v>
      </c>
      <c r="X321" s="2">
        <f t="shared" si="53"/>
        <v>0.1289757623143081</v>
      </c>
      <c r="Y321" s="4" t="s">
        <v>32</v>
      </c>
      <c r="Z321" t="s">
        <v>37</v>
      </c>
    </row>
    <row r="322" spans="1:26" x14ac:dyDescent="0.2">
      <c r="A322" s="6">
        <v>45376</v>
      </c>
      <c r="B322" t="s">
        <v>22</v>
      </c>
      <c r="C322" s="1" t="s">
        <v>23</v>
      </c>
      <c r="D322">
        <v>2</v>
      </c>
      <c r="E322">
        <v>8</v>
      </c>
      <c r="F322" t="s">
        <v>26</v>
      </c>
      <c r="G322">
        <v>66</v>
      </c>
      <c r="H322">
        <v>113.6653</v>
      </c>
      <c r="I322">
        <v>5</v>
      </c>
      <c r="J322">
        <v>14516</v>
      </c>
      <c r="K322">
        <v>13770</v>
      </c>
      <c r="L322">
        <v>13991</v>
      </c>
      <c r="M322">
        <v>15708</v>
      </c>
      <c r="N322" s="4">
        <f t="shared" si="57"/>
        <v>1.123546767249884</v>
      </c>
      <c r="O322" s="4">
        <f t="shared" si="58"/>
        <v>1.0658059372437931</v>
      </c>
      <c r="P322" s="4">
        <f t="shared" si="54"/>
        <v>1.0829114646316564</v>
      </c>
      <c r="Q322" s="4">
        <f t="shared" ref="Q322:Q385" si="59">M322/H322^2</f>
        <v>1.2158082543373641</v>
      </c>
      <c r="R322" s="2">
        <f t="shared" si="55"/>
        <v>-5.1391567925048322E-2</v>
      </c>
      <c r="S322" s="4">
        <f t="shared" ref="S322:S385" si="60">IF(R322&lt;0, 0, R322)</f>
        <v>0</v>
      </c>
      <c r="T322" s="4">
        <f>Tableau1[[#This Row],[Surface_calculated_mm2_170625]]-Tableau1[[#This Row],[Surface_calculated_mm2_250324]]</f>
        <v>9.2261487087480054E-2</v>
      </c>
      <c r="U322" s="4">
        <f t="shared" ref="U322:U385" si="61">(P322-N322)/N322</f>
        <v>-3.616698815100592E-2</v>
      </c>
      <c r="V322" s="4">
        <f t="shared" si="56"/>
        <v>0</v>
      </c>
      <c r="W322" s="2">
        <f t="shared" ref="W322:W385" si="62">(Q322-N322)/N322</f>
        <v>8.2116285478093062E-2</v>
      </c>
      <c r="X322" s="2">
        <f t="shared" ref="X322:X385" si="63">IF(W322&lt;0, 0, W322)</f>
        <v>8.2116285478093062E-2</v>
      </c>
      <c r="Y322" s="4" t="s">
        <v>32</v>
      </c>
      <c r="Z322" t="s">
        <v>37</v>
      </c>
    </row>
    <row r="323" spans="1:26" x14ac:dyDescent="0.2">
      <c r="A323" s="6">
        <v>45376</v>
      </c>
      <c r="B323" t="s">
        <v>22</v>
      </c>
      <c r="C323" s="1" t="s">
        <v>23</v>
      </c>
      <c r="D323">
        <v>2</v>
      </c>
      <c r="E323">
        <v>8</v>
      </c>
      <c r="F323" t="s">
        <v>29</v>
      </c>
      <c r="G323">
        <v>65</v>
      </c>
      <c r="H323">
        <v>113.6653</v>
      </c>
      <c r="I323">
        <v>6</v>
      </c>
      <c r="J323">
        <v>14184</v>
      </c>
      <c r="K323">
        <v>14574</v>
      </c>
      <c r="L323">
        <v>14184</v>
      </c>
      <c r="M323">
        <v>15395</v>
      </c>
      <c r="N323" s="4">
        <f t="shared" si="57"/>
        <v>1.0978497758798811</v>
      </c>
      <c r="O323" s="4">
        <f t="shared" si="58"/>
        <v>1.1280360006819929</v>
      </c>
      <c r="P323" s="4">
        <f t="shared" ref="P323:P386" si="64">L323/H323^2</f>
        <v>1.0978497758798811</v>
      </c>
      <c r="Q323" s="4">
        <f t="shared" si="59"/>
        <v>1.191581873919259</v>
      </c>
      <c r="R323" s="2">
        <f t="shared" ref="R323:R344" si="65">(O323-N323)/N323</f>
        <v>2.7495769881556748E-2</v>
      </c>
      <c r="S323" s="4">
        <f t="shared" si="60"/>
        <v>2.7495769881556748E-2</v>
      </c>
      <c r="T323" s="4">
        <f>Tableau1[[#This Row],[Surface_calculated_mm2_170625]]-Tableau1[[#This Row],[Surface_calculated_mm2_250324]]</f>
        <v>9.3732098039377876E-2</v>
      </c>
      <c r="U323" s="4">
        <f t="shared" si="61"/>
        <v>0</v>
      </c>
      <c r="V323" s="4">
        <f t="shared" ref="V323:V386" si="66">IF(U323&lt;0, 0, U323)</f>
        <v>0</v>
      </c>
      <c r="W323" s="2">
        <f t="shared" si="62"/>
        <v>8.5377890580936255E-2</v>
      </c>
      <c r="X323" s="2">
        <f t="shared" si="63"/>
        <v>8.5377890580936255E-2</v>
      </c>
      <c r="Y323" s="4" t="s">
        <v>32</v>
      </c>
      <c r="Z323" t="s">
        <v>37</v>
      </c>
    </row>
    <row r="324" spans="1:26" x14ac:dyDescent="0.2">
      <c r="A324" s="6">
        <v>45376</v>
      </c>
      <c r="B324" t="s">
        <v>22</v>
      </c>
      <c r="C324" s="1" t="s">
        <v>23</v>
      </c>
      <c r="D324">
        <v>2</v>
      </c>
      <c r="E324">
        <v>8</v>
      </c>
      <c r="F324" t="s">
        <v>28</v>
      </c>
      <c r="G324">
        <v>65</v>
      </c>
      <c r="H324">
        <v>113.6653</v>
      </c>
      <c r="I324">
        <v>7</v>
      </c>
      <c r="J324">
        <v>27704</v>
      </c>
      <c r="K324">
        <v>26959</v>
      </c>
      <c r="L324">
        <v>29226</v>
      </c>
      <c r="M324">
        <v>30283</v>
      </c>
      <c r="N324" s="4">
        <f t="shared" si="57"/>
        <v>2.1443055690197563</v>
      </c>
      <c r="O324" s="4">
        <f t="shared" si="58"/>
        <v>2.0866421395900812</v>
      </c>
      <c r="P324" s="4">
        <f t="shared" si="64"/>
        <v>2.2621092463244081</v>
      </c>
      <c r="Q324" s="4">
        <f t="shared" si="59"/>
        <v>2.3439216555957727</v>
      </c>
      <c r="R324" s="2">
        <f t="shared" si="65"/>
        <v>-2.6891423621137785E-2</v>
      </c>
      <c r="S324" s="4">
        <f t="shared" si="60"/>
        <v>0</v>
      </c>
      <c r="T324" s="4">
        <f>Tableau1[[#This Row],[Surface_calculated_mm2_170625]]-Tableau1[[#This Row],[Surface_calculated_mm2_250324]]</f>
        <v>0.19961608657601637</v>
      </c>
      <c r="U324" s="4">
        <f t="shared" si="61"/>
        <v>5.4937915102512343E-2</v>
      </c>
      <c r="V324" s="4">
        <f t="shared" si="66"/>
        <v>5.4937915102512343E-2</v>
      </c>
      <c r="W324" s="2">
        <f t="shared" si="62"/>
        <v>9.3091250360958805E-2</v>
      </c>
      <c r="X324" s="2">
        <f t="shared" si="63"/>
        <v>9.3091250360958805E-2</v>
      </c>
      <c r="Y324" s="4" t="s">
        <v>32</v>
      </c>
      <c r="Z324" t="s">
        <v>37</v>
      </c>
    </row>
    <row r="325" spans="1:26" x14ac:dyDescent="0.2">
      <c r="A325" s="6">
        <v>45376</v>
      </c>
      <c r="B325" t="s">
        <v>22</v>
      </c>
      <c r="C325" s="1" t="s">
        <v>23</v>
      </c>
      <c r="D325">
        <v>2</v>
      </c>
      <c r="E325">
        <v>8</v>
      </c>
      <c r="F325" t="s">
        <v>27</v>
      </c>
      <c r="G325">
        <v>67</v>
      </c>
      <c r="H325">
        <v>113.6653</v>
      </c>
      <c r="I325">
        <v>8</v>
      </c>
      <c r="J325">
        <v>12674</v>
      </c>
      <c r="K325">
        <v>11943</v>
      </c>
      <c r="L325">
        <v>12377</v>
      </c>
      <c r="M325">
        <v>14542</v>
      </c>
      <c r="N325" s="4">
        <f t="shared" si="57"/>
        <v>0.98097490549221744</v>
      </c>
      <c r="O325" s="4">
        <f t="shared" si="58"/>
        <v>0.92439508413236182</v>
      </c>
      <c r="P325" s="4">
        <f t="shared" si="64"/>
        <v>0.95798693429676307</v>
      </c>
      <c r="Q325" s="4">
        <f t="shared" si="59"/>
        <v>1.1255591822366915</v>
      </c>
      <c r="R325" s="2">
        <f t="shared" si="65"/>
        <v>-5.7677134290673754E-2</v>
      </c>
      <c r="S325" s="4">
        <f t="shared" si="60"/>
        <v>0</v>
      </c>
      <c r="T325" s="4">
        <f>Tableau1[[#This Row],[Surface_calculated_mm2_170625]]-Tableau1[[#This Row],[Surface_calculated_mm2_250324]]</f>
        <v>0.14458427674447405</v>
      </c>
      <c r="U325" s="4">
        <f t="shared" si="61"/>
        <v>-2.3433801483351752E-2</v>
      </c>
      <c r="V325" s="4">
        <f t="shared" si="66"/>
        <v>0</v>
      </c>
      <c r="W325" s="2">
        <f t="shared" si="62"/>
        <v>0.14738835411077814</v>
      </c>
      <c r="X325" s="2">
        <f t="shared" si="63"/>
        <v>0.14738835411077814</v>
      </c>
      <c r="Y325" s="4" t="s">
        <v>32</v>
      </c>
      <c r="Z325" t="s">
        <v>37</v>
      </c>
    </row>
    <row r="326" spans="1:26" x14ac:dyDescent="0.2">
      <c r="A326" s="6">
        <v>45376</v>
      </c>
      <c r="B326" t="s">
        <v>22</v>
      </c>
      <c r="C326" s="1" t="s">
        <v>23</v>
      </c>
      <c r="D326">
        <v>2</v>
      </c>
      <c r="E326">
        <v>8</v>
      </c>
      <c r="F326" t="s">
        <v>27</v>
      </c>
      <c r="G326">
        <v>68</v>
      </c>
      <c r="H326">
        <v>113.6653</v>
      </c>
      <c r="I326">
        <v>9</v>
      </c>
      <c r="J326">
        <v>14823</v>
      </c>
      <c r="K326">
        <v>14704</v>
      </c>
      <c r="L326">
        <v>15523</v>
      </c>
      <c r="M326">
        <v>15976</v>
      </c>
      <c r="N326" s="4">
        <f t="shared" si="57"/>
        <v>1.1473087442094949</v>
      </c>
      <c r="O326" s="4">
        <f t="shared" si="58"/>
        <v>1.1380980756160302</v>
      </c>
      <c r="P326" s="4">
        <f t="shared" si="64"/>
        <v>1.201489147700465</v>
      </c>
      <c r="Q326" s="4">
        <f t="shared" si="59"/>
        <v>1.2365516088167641</v>
      </c>
      <c r="R326" s="2">
        <f t="shared" si="65"/>
        <v>-8.0280644943667538E-3</v>
      </c>
      <c r="S326" s="4">
        <f t="shared" si="60"/>
        <v>0</v>
      </c>
      <c r="T326" s="4">
        <f>Tableau1[[#This Row],[Surface_calculated_mm2_170625]]-Tableau1[[#This Row],[Surface_calculated_mm2_250324]]</f>
        <v>8.9242864607269157E-2</v>
      </c>
      <c r="U326" s="4">
        <f t="shared" si="61"/>
        <v>4.7223908790393496E-2</v>
      </c>
      <c r="V326" s="4">
        <f t="shared" si="66"/>
        <v>4.7223908790393496E-2</v>
      </c>
      <c r="W326" s="2">
        <f t="shared" si="62"/>
        <v>7.7784524050462295E-2</v>
      </c>
      <c r="X326" s="2">
        <f t="shared" si="63"/>
        <v>7.7784524050462295E-2</v>
      </c>
      <c r="Y326" s="4" t="s">
        <v>32</v>
      </c>
      <c r="Z326" t="s">
        <v>37</v>
      </c>
    </row>
    <row r="327" spans="1:26" x14ac:dyDescent="0.2">
      <c r="A327" s="6">
        <v>45376</v>
      </c>
      <c r="B327" t="s">
        <v>22</v>
      </c>
      <c r="C327" s="1" t="s">
        <v>23</v>
      </c>
      <c r="D327">
        <v>2</v>
      </c>
      <c r="E327">
        <v>8</v>
      </c>
      <c r="F327" t="s">
        <v>29</v>
      </c>
      <c r="G327">
        <v>66</v>
      </c>
      <c r="H327">
        <v>113.6653</v>
      </c>
      <c r="I327">
        <v>10</v>
      </c>
      <c r="J327">
        <v>12601</v>
      </c>
      <c r="K327">
        <v>12137</v>
      </c>
      <c r="L327">
        <v>12736</v>
      </c>
      <c r="M327">
        <v>13640</v>
      </c>
      <c r="N327" s="4">
        <f t="shared" si="57"/>
        <v>0.97532466341387347</v>
      </c>
      <c r="O327" s="4">
        <f t="shared" si="58"/>
        <v>0.93941079595700205</v>
      </c>
      <c r="P327" s="4">
        <f t="shared" si="64"/>
        <v>0.98577374122998906</v>
      </c>
      <c r="Q327" s="4">
        <f t="shared" si="59"/>
        <v>1.0557438623097559</v>
      </c>
      <c r="R327" s="2">
        <f t="shared" si="65"/>
        <v>-3.6822474406793065E-2</v>
      </c>
      <c r="S327" s="4">
        <f t="shared" si="60"/>
        <v>0</v>
      </c>
      <c r="T327" s="4">
        <f>Tableau1[[#This Row],[Surface_calculated_mm2_170625]]-Tableau1[[#This Row],[Surface_calculated_mm2_250324]]</f>
        <v>8.0419198895882449E-2</v>
      </c>
      <c r="U327" s="4">
        <f t="shared" si="61"/>
        <v>1.0713435441631589E-2</v>
      </c>
      <c r="V327" s="4">
        <f t="shared" si="66"/>
        <v>1.0713435441631589E-2</v>
      </c>
      <c r="W327" s="2">
        <f t="shared" si="62"/>
        <v>8.2453773510038908E-2</v>
      </c>
      <c r="X327" s="2">
        <f t="shared" si="63"/>
        <v>8.2453773510038908E-2</v>
      </c>
      <c r="Y327" s="4" t="s">
        <v>32</v>
      </c>
      <c r="Z327" t="s">
        <v>37</v>
      </c>
    </row>
    <row r="328" spans="1:26" x14ac:dyDescent="0.2">
      <c r="A328" s="6">
        <v>45376</v>
      </c>
      <c r="B328" t="s">
        <v>22</v>
      </c>
      <c r="C328" s="1" t="s">
        <v>23</v>
      </c>
      <c r="D328">
        <v>2</v>
      </c>
      <c r="E328">
        <v>8</v>
      </c>
      <c r="F328" t="s">
        <v>31</v>
      </c>
      <c r="G328">
        <v>66</v>
      </c>
      <c r="H328">
        <v>113.6653</v>
      </c>
      <c r="I328">
        <v>11</v>
      </c>
      <c r="J328">
        <v>23648</v>
      </c>
      <c r="K328">
        <v>24006</v>
      </c>
      <c r="L328">
        <v>24907</v>
      </c>
      <c r="M328">
        <v>27077</v>
      </c>
      <c r="N328" s="4">
        <f t="shared" si="57"/>
        <v>1.8303688310777939</v>
      </c>
      <c r="O328" s="4">
        <f t="shared" si="58"/>
        <v>1.8580782374346041</v>
      </c>
      <c r="P328" s="4">
        <f t="shared" si="64"/>
        <v>1.927816156785124</v>
      </c>
      <c r="Q328" s="4">
        <f t="shared" si="59"/>
        <v>2.0957754076071304</v>
      </c>
      <c r="R328" s="2">
        <f t="shared" si="65"/>
        <v>1.5138700947225912E-2</v>
      </c>
      <c r="S328" s="4">
        <f t="shared" si="60"/>
        <v>1.5138700947225912E-2</v>
      </c>
      <c r="T328" s="4">
        <f>Tableau1[[#This Row],[Surface_calculated_mm2_170625]]-Tableau1[[#This Row],[Surface_calculated_mm2_250324]]</f>
        <v>0.26540657652933652</v>
      </c>
      <c r="U328" s="4">
        <f t="shared" si="61"/>
        <v>5.3239174560216478E-2</v>
      </c>
      <c r="V328" s="4">
        <f t="shared" si="66"/>
        <v>5.3239174560216478E-2</v>
      </c>
      <c r="W328" s="2">
        <f t="shared" si="62"/>
        <v>0.14500169147496605</v>
      </c>
      <c r="X328" s="2">
        <f t="shared" si="63"/>
        <v>0.14500169147496605</v>
      </c>
      <c r="Y328" s="4" t="s">
        <v>32</v>
      </c>
      <c r="Z328" t="s">
        <v>37</v>
      </c>
    </row>
    <row r="329" spans="1:26" x14ac:dyDescent="0.2">
      <c r="A329" s="6">
        <v>45376</v>
      </c>
      <c r="B329" t="s">
        <v>22</v>
      </c>
      <c r="C329" s="1" t="s">
        <v>23</v>
      </c>
      <c r="D329">
        <v>2</v>
      </c>
      <c r="E329">
        <v>8</v>
      </c>
      <c r="F329" t="s">
        <v>30</v>
      </c>
      <c r="G329">
        <v>66</v>
      </c>
      <c r="H329">
        <v>113.6653</v>
      </c>
      <c r="I329">
        <v>12</v>
      </c>
      <c r="J329">
        <v>14249</v>
      </c>
      <c r="K329">
        <v>13657</v>
      </c>
      <c r="L329">
        <v>14249</v>
      </c>
      <c r="M329">
        <v>15278</v>
      </c>
      <c r="N329" s="4">
        <f t="shared" si="57"/>
        <v>1.1028808133468997</v>
      </c>
      <c r="O329" s="4">
        <f t="shared" si="58"/>
        <v>1.0570596721088223</v>
      </c>
      <c r="P329" s="4">
        <f t="shared" si="64"/>
        <v>1.1028808133468997</v>
      </c>
      <c r="Q329" s="4">
        <f t="shared" si="59"/>
        <v>1.1825260064786254</v>
      </c>
      <c r="R329" s="2">
        <f t="shared" si="65"/>
        <v>-4.1546775212295564E-2</v>
      </c>
      <c r="S329" s="4">
        <f t="shared" si="60"/>
        <v>0</v>
      </c>
      <c r="T329" s="4">
        <f>Tableau1[[#This Row],[Surface_calculated_mm2_170625]]-Tableau1[[#This Row],[Surface_calculated_mm2_250324]]</f>
        <v>7.9645193131725689E-2</v>
      </c>
      <c r="U329" s="4">
        <f t="shared" si="61"/>
        <v>0</v>
      </c>
      <c r="V329" s="4">
        <f t="shared" si="66"/>
        <v>0</v>
      </c>
      <c r="W329" s="2">
        <f t="shared" si="62"/>
        <v>7.2215594076777287E-2</v>
      </c>
      <c r="X329" s="2">
        <f t="shared" si="63"/>
        <v>7.2215594076777287E-2</v>
      </c>
      <c r="Y329" s="4" t="s">
        <v>32</v>
      </c>
      <c r="Z329" t="s">
        <v>37</v>
      </c>
    </row>
    <row r="330" spans="1:26" x14ac:dyDescent="0.2">
      <c r="A330" s="6">
        <v>45376</v>
      </c>
      <c r="B330" t="s">
        <v>22</v>
      </c>
      <c r="C330" s="1" t="s">
        <v>23</v>
      </c>
      <c r="D330">
        <v>2</v>
      </c>
      <c r="E330">
        <v>8</v>
      </c>
      <c r="F330" t="s">
        <v>30</v>
      </c>
      <c r="G330">
        <v>66</v>
      </c>
      <c r="H330">
        <v>113.6653</v>
      </c>
      <c r="I330">
        <v>13</v>
      </c>
      <c r="J330">
        <v>17539</v>
      </c>
      <c r="K330">
        <v>20102</v>
      </c>
      <c r="L330">
        <v>17539</v>
      </c>
      <c r="M330">
        <v>22365</v>
      </c>
      <c r="N330" s="4">
        <f t="shared" ref="N330:N344" si="67">J330/H330^2</f>
        <v>1.3575287097544582</v>
      </c>
      <c r="O330" s="4">
        <f t="shared" si="58"/>
        <v>1.5559063871078236</v>
      </c>
      <c r="P330" s="4">
        <f t="shared" si="64"/>
        <v>1.3575287097544582</v>
      </c>
      <c r="Q330" s="4">
        <f t="shared" si="59"/>
        <v>1.7310638915364875</v>
      </c>
      <c r="R330" s="2">
        <f t="shared" si="65"/>
        <v>0.1461314784195222</v>
      </c>
      <c r="S330" s="4">
        <f t="shared" si="60"/>
        <v>0.1461314784195222</v>
      </c>
      <c r="T330" s="4">
        <f>Tableau1[[#This Row],[Surface_calculated_mm2_170625]]-Tableau1[[#This Row],[Surface_calculated_mm2_250324]]</f>
        <v>0.37353518178202938</v>
      </c>
      <c r="U330" s="4">
        <f t="shared" si="61"/>
        <v>0</v>
      </c>
      <c r="V330" s="4">
        <f t="shared" si="66"/>
        <v>0</v>
      </c>
      <c r="W330" s="2">
        <f t="shared" si="62"/>
        <v>0.2751582188266149</v>
      </c>
      <c r="X330" s="2">
        <f t="shared" si="63"/>
        <v>0.2751582188266149</v>
      </c>
      <c r="Y330" s="4" t="s">
        <v>32</v>
      </c>
      <c r="Z330" t="s">
        <v>37</v>
      </c>
    </row>
    <row r="331" spans="1:26" x14ac:dyDescent="0.2">
      <c r="A331" s="6">
        <v>45376</v>
      </c>
      <c r="B331" t="s">
        <v>22</v>
      </c>
      <c r="C331" s="1" t="s">
        <v>23</v>
      </c>
      <c r="D331">
        <v>2</v>
      </c>
      <c r="E331">
        <v>8</v>
      </c>
      <c r="F331" t="s">
        <v>31</v>
      </c>
      <c r="G331">
        <v>67</v>
      </c>
      <c r="H331">
        <v>113.6653</v>
      </c>
      <c r="I331">
        <v>14</v>
      </c>
      <c r="J331">
        <v>12369</v>
      </c>
      <c r="K331">
        <v>11685</v>
      </c>
      <c r="L331">
        <v>11999</v>
      </c>
      <c r="M331">
        <v>12864</v>
      </c>
      <c r="N331" s="4">
        <f t="shared" si="67"/>
        <v>0.95736772968543771</v>
      </c>
      <c r="O331" s="4">
        <f t="shared" si="58"/>
        <v>0.90442573541711857</v>
      </c>
      <c r="P331" s="4">
        <f t="shared" si="64"/>
        <v>0.92872951641163937</v>
      </c>
      <c r="Q331" s="4">
        <f t="shared" si="59"/>
        <v>0.99568101501119499</v>
      </c>
      <c r="R331" s="2">
        <f t="shared" si="65"/>
        <v>-5.5299539170506916E-2</v>
      </c>
      <c r="S331" s="4">
        <f t="shared" si="60"/>
        <v>0</v>
      </c>
      <c r="T331" s="4">
        <f>Tableau1[[#This Row],[Surface_calculated_mm2_170625]]-Tableau1[[#This Row],[Surface_calculated_mm2_250324]]</f>
        <v>3.8313285325757285E-2</v>
      </c>
      <c r="U331" s="4">
        <f t="shared" si="61"/>
        <v>-2.99134934109467E-2</v>
      </c>
      <c r="V331" s="4">
        <f t="shared" si="66"/>
        <v>0</v>
      </c>
      <c r="W331" s="2">
        <f t="shared" si="62"/>
        <v>4.001940334707739E-2</v>
      </c>
      <c r="X331" s="2">
        <f t="shared" si="63"/>
        <v>4.001940334707739E-2</v>
      </c>
      <c r="Y331" s="4" t="s">
        <v>32</v>
      </c>
      <c r="Z331" t="s">
        <v>37</v>
      </c>
    </row>
    <row r="332" spans="1:26" x14ac:dyDescent="0.2">
      <c r="A332" s="6">
        <v>45376</v>
      </c>
      <c r="B332" t="s">
        <v>22</v>
      </c>
      <c r="C332" s="1" t="s">
        <v>23</v>
      </c>
      <c r="D332">
        <v>2</v>
      </c>
      <c r="E332">
        <v>8</v>
      </c>
      <c r="F332" t="s">
        <v>30</v>
      </c>
      <c r="G332">
        <v>70</v>
      </c>
      <c r="H332">
        <v>113.6653</v>
      </c>
      <c r="I332">
        <v>15</v>
      </c>
      <c r="J332">
        <v>13917</v>
      </c>
      <c r="K332">
        <v>17390</v>
      </c>
      <c r="L332">
        <v>13917</v>
      </c>
      <c r="M332">
        <v>15468</v>
      </c>
      <c r="N332" s="4">
        <f t="shared" si="67"/>
        <v>1.0771838219768968</v>
      </c>
      <c r="O332" s="4">
        <f t="shared" si="58"/>
        <v>1.3459960238685231</v>
      </c>
      <c r="P332" s="4">
        <f t="shared" si="64"/>
        <v>1.0771838219768968</v>
      </c>
      <c r="Q332" s="4">
        <f t="shared" si="59"/>
        <v>1.1972321159976029</v>
      </c>
      <c r="R332" s="2">
        <f t="shared" si="65"/>
        <v>0.24955090896026452</v>
      </c>
      <c r="S332" s="4">
        <f t="shared" si="60"/>
        <v>0.24955090896026452</v>
      </c>
      <c r="T332" s="4">
        <f>Tableau1[[#This Row],[Surface_calculated_mm2_170625]]-Tableau1[[#This Row],[Surface_calculated_mm2_250324]]</f>
        <v>0.12004829402070616</v>
      </c>
      <c r="U332" s="4">
        <f t="shared" si="61"/>
        <v>0</v>
      </c>
      <c r="V332" s="4">
        <f t="shared" si="66"/>
        <v>0</v>
      </c>
      <c r="W332" s="2">
        <f t="shared" si="62"/>
        <v>0.11144643242078039</v>
      </c>
      <c r="X332" s="2">
        <f t="shared" si="63"/>
        <v>0.11144643242078039</v>
      </c>
      <c r="Y332" s="4" t="s">
        <v>32</v>
      </c>
      <c r="Z332" t="s">
        <v>37</v>
      </c>
    </row>
    <row r="333" spans="1:26" x14ac:dyDescent="0.2">
      <c r="A333" s="6">
        <v>45376</v>
      </c>
      <c r="B333" t="s">
        <v>22</v>
      </c>
      <c r="C333" s="1" t="s">
        <v>23</v>
      </c>
      <c r="D333">
        <v>2</v>
      </c>
      <c r="E333">
        <v>8</v>
      </c>
      <c r="F333" t="s">
        <v>30</v>
      </c>
      <c r="G333">
        <v>70</v>
      </c>
      <c r="H333">
        <v>113.6653</v>
      </c>
      <c r="I333">
        <v>16</v>
      </c>
      <c r="J333">
        <v>13807</v>
      </c>
      <c r="K333">
        <v>14037</v>
      </c>
      <c r="L333">
        <v>13788</v>
      </c>
      <c r="M333">
        <v>14132</v>
      </c>
      <c r="N333" s="4">
        <f t="shared" si="67"/>
        <v>1.0686697585711731</v>
      </c>
      <c r="O333" s="4">
        <f t="shared" si="58"/>
        <v>1.0864718911467774</v>
      </c>
      <c r="P333" s="4">
        <f t="shared" si="64"/>
        <v>1.0671991476192753</v>
      </c>
      <c r="Q333" s="4">
        <f t="shared" si="59"/>
        <v>1.0938249459062661</v>
      </c>
      <c r="R333" s="2">
        <f t="shared" si="65"/>
        <v>1.6658216846527105E-2</v>
      </c>
      <c r="S333" s="4">
        <f t="shared" si="60"/>
        <v>1.6658216846527105E-2</v>
      </c>
      <c r="T333" s="4">
        <f>Tableau1[[#This Row],[Surface_calculated_mm2_170625]]-Tableau1[[#This Row],[Surface_calculated_mm2_250324]]</f>
        <v>2.5155187335093032E-2</v>
      </c>
      <c r="U333" s="4">
        <f t="shared" si="61"/>
        <v>-1.3761135655827388E-3</v>
      </c>
      <c r="V333" s="4">
        <f t="shared" si="66"/>
        <v>0</v>
      </c>
      <c r="W333" s="2">
        <f t="shared" si="62"/>
        <v>2.3538784674440382E-2</v>
      </c>
      <c r="X333" s="2">
        <f t="shared" si="63"/>
        <v>2.3538784674440382E-2</v>
      </c>
      <c r="Y333" s="4" t="s">
        <v>32</v>
      </c>
      <c r="Z333" t="s">
        <v>37</v>
      </c>
    </row>
    <row r="334" spans="1:26" x14ac:dyDescent="0.2">
      <c r="A334" s="6">
        <v>45376</v>
      </c>
      <c r="B334" t="s">
        <v>22</v>
      </c>
      <c r="C334" s="1" t="s">
        <v>23</v>
      </c>
      <c r="D334">
        <v>2</v>
      </c>
      <c r="E334">
        <v>8</v>
      </c>
      <c r="F334" t="s">
        <v>31</v>
      </c>
      <c r="G334">
        <v>70</v>
      </c>
      <c r="H334">
        <v>113.6653</v>
      </c>
      <c r="I334">
        <v>17</v>
      </c>
      <c r="J334">
        <v>16327</v>
      </c>
      <c r="K334">
        <v>16181</v>
      </c>
      <c r="L334">
        <v>14897</v>
      </c>
      <c r="M334">
        <v>18644</v>
      </c>
      <c r="N334" s="4">
        <f t="shared" si="67"/>
        <v>1.2637192111386646</v>
      </c>
      <c r="O334" s="4">
        <f t="shared" si="58"/>
        <v>1.2524187269819766</v>
      </c>
      <c r="P334" s="4">
        <f t="shared" si="64"/>
        <v>1.1530363868642546</v>
      </c>
      <c r="Q334" s="4">
        <f t="shared" si="59"/>
        <v>1.4430563466937749</v>
      </c>
      <c r="R334" s="2">
        <f t="shared" si="65"/>
        <v>-8.942242910516273E-3</v>
      </c>
      <c r="S334" s="4">
        <f t="shared" si="60"/>
        <v>0</v>
      </c>
      <c r="T334" s="4">
        <f>Tableau1[[#This Row],[Surface_calculated_mm2_170625]]-Tableau1[[#This Row],[Surface_calculated_mm2_250324]]</f>
        <v>0.17933713555511033</v>
      </c>
      <c r="U334" s="4">
        <f t="shared" si="61"/>
        <v>-8.7584981931769557E-2</v>
      </c>
      <c r="V334" s="4">
        <f t="shared" si="66"/>
        <v>0</v>
      </c>
      <c r="W334" s="2">
        <f t="shared" si="62"/>
        <v>0.14191217002511181</v>
      </c>
      <c r="X334" s="2">
        <f t="shared" si="63"/>
        <v>0.14191217002511181</v>
      </c>
      <c r="Y334" s="4" t="s">
        <v>32</v>
      </c>
      <c r="Z334" t="s">
        <v>37</v>
      </c>
    </row>
    <row r="335" spans="1:26" x14ac:dyDescent="0.2">
      <c r="A335" s="6">
        <v>45376</v>
      </c>
      <c r="B335" t="s">
        <v>22</v>
      </c>
      <c r="C335" s="1" t="s">
        <v>23</v>
      </c>
      <c r="D335">
        <v>2</v>
      </c>
      <c r="E335">
        <v>8</v>
      </c>
      <c r="F335" t="s">
        <v>28</v>
      </c>
      <c r="G335">
        <v>69</v>
      </c>
      <c r="H335">
        <v>113.6653</v>
      </c>
      <c r="I335">
        <v>18</v>
      </c>
      <c r="J335">
        <v>13493</v>
      </c>
      <c r="K335">
        <v>13652</v>
      </c>
      <c r="L335">
        <v>13493</v>
      </c>
      <c r="M335">
        <v>14225</v>
      </c>
      <c r="N335" s="4">
        <f t="shared" si="67"/>
        <v>1.0443659775766523</v>
      </c>
      <c r="O335" s="4">
        <f t="shared" si="58"/>
        <v>1.0566726692267441</v>
      </c>
      <c r="P335" s="4">
        <f t="shared" si="64"/>
        <v>1.0443659775766523</v>
      </c>
      <c r="Q335" s="4">
        <f t="shared" si="59"/>
        <v>1.1010231995129236</v>
      </c>
      <c r="R335" s="2">
        <f t="shared" si="65"/>
        <v>1.178388794189586E-2</v>
      </c>
      <c r="S335" s="4">
        <f t="shared" si="60"/>
        <v>1.178388794189586E-2</v>
      </c>
      <c r="T335" s="4">
        <f>Tableau1[[#This Row],[Surface_calculated_mm2_170625]]-Tableau1[[#This Row],[Surface_calculated_mm2_250324]]</f>
        <v>5.6657221936271318E-2</v>
      </c>
      <c r="U335" s="4">
        <f t="shared" si="61"/>
        <v>0</v>
      </c>
      <c r="V335" s="4">
        <f t="shared" si="66"/>
        <v>0</v>
      </c>
      <c r="W335" s="2">
        <f t="shared" si="62"/>
        <v>5.4250352034388161E-2</v>
      </c>
      <c r="X335" s="2">
        <f t="shared" si="63"/>
        <v>5.4250352034388161E-2</v>
      </c>
      <c r="Y335" s="4" t="s">
        <v>32</v>
      </c>
      <c r="Z335" t="s">
        <v>37</v>
      </c>
    </row>
    <row r="336" spans="1:26" x14ac:dyDescent="0.2">
      <c r="A336" s="6">
        <v>45376</v>
      </c>
      <c r="B336" t="s">
        <v>22</v>
      </c>
      <c r="C336" s="1" t="s">
        <v>23</v>
      </c>
      <c r="D336">
        <v>2</v>
      </c>
      <c r="E336">
        <v>8</v>
      </c>
      <c r="F336" t="s">
        <v>24</v>
      </c>
      <c r="G336">
        <v>71</v>
      </c>
      <c r="H336">
        <v>113.6653</v>
      </c>
      <c r="I336">
        <v>19</v>
      </c>
      <c r="J336">
        <v>30858</v>
      </c>
      <c r="K336">
        <v>32024</v>
      </c>
      <c r="L336">
        <v>31671</v>
      </c>
      <c r="M336">
        <v>35125</v>
      </c>
      <c r="N336" s="4">
        <f t="shared" si="67"/>
        <v>2.3884269870347836</v>
      </c>
      <c r="O336" s="4">
        <f t="shared" si="58"/>
        <v>2.4786760591354562</v>
      </c>
      <c r="P336" s="4">
        <f t="shared" si="64"/>
        <v>2.4513536556607245</v>
      </c>
      <c r="Q336" s="4">
        <f t="shared" si="59"/>
        <v>2.7186952466004528</v>
      </c>
      <c r="R336" s="2">
        <f t="shared" si="65"/>
        <v>3.7785987426275147E-2</v>
      </c>
      <c r="S336" s="4">
        <f t="shared" si="60"/>
        <v>3.7785987426275147E-2</v>
      </c>
      <c r="T336" s="4">
        <f>Tableau1[[#This Row],[Surface_calculated_mm2_170625]]-Tableau1[[#This Row],[Surface_calculated_mm2_250324]]</f>
        <v>0.33026825956566919</v>
      </c>
      <c r="U336" s="4">
        <f t="shared" si="61"/>
        <v>2.6346490375267415E-2</v>
      </c>
      <c r="V336" s="4">
        <f t="shared" si="66"/>
        <v>2.6346490375267415E-2</v>
      </c>
      <c r="W336" s="2">
        <f t="shared" si="62"/>
        <v>0.13827856633612026</v>
      </c>
      <c r="X336" s="2">
        <f t="shared" si="63"/>
        <v>0.13827856633612026</v>
      </c>
      <c r="Y336" s="4" t="s">
        <v>32</v>
      </c>
      <c r="Z336" t="s">
        <v>37</v>
      </c>
    </row>
    <row r="337" spans="1:26" x14ac:dyDescent="0.2">
      <c r="A337" s="6">
        <v>45376</v>
      </c>
      <c r="B337" t="s">
        <v>22</v>
      </c>
      <c r="C337" s="1" t="s">
        <v>23</v>
      </c>
      <c r="D337">
        <v>2</v>
      </c>
      <c r="E337">
        <v>8</v>
      </c>
      <c r="F337" t="s">
        <v>26</v>
      </c>
      <c r="G337">
        <v>71</v>
      </c>
      <c r="H337">
        <v>113.6653</v>
      </c>
      <c r="I337">
        <v>20</v>
      </c>
      <c r="J337">
        <v>14373</v>
      </c>
      <c r="K337">
        <v>14507</v>
      </c>
      <c r="L337">
        <v>11969</v>
      </c>
      <c r="M337">
        <v>15214</v>
      </c>
      <c r="N337" s="4">
        <f t="shared" si="67"/>
        <v>1.1124784848224429</v>
      </c>
      <c r="O337" s="4">
        <f t="shared" si="58"/>
        <v>1.1228501620621429</v>
      </c>
      <c r="P337" s="4">
        <f t="shared" si="64"/>
        <v>0.9264074991191692</v>
      </c>
      <c r="Q337" s="4">
        <f t="shared" si="59"/>
        <v>1.1775723695880225</v>
      </c>
      <c r="R337" s="2">
        <f t="shared" si="65"/>
        <v>9.3230362485215851E-3</v>
      </c>
      <c r="S337" s="4">
        <f t="shared" si="60"/>
        <v>9.3230362485215851E-3</v>
      </c>
      <c r="T337" s="4">
        <f>Tableau1[[#This Row],[Surface_calculated_mm2_170625]]-Tableau1[[#This Row],[Surface_calculated_mm2_250324]]</f>
        <v>6.5093884765579535E-2</v>
      </c>
      <c r="U337" s="4">
        <f t="shared" si="61"/>
        <v>-0.16725805329437143</v>
      </c>
      <c r="V337" s="4">
        <f t="shared" si="66"/>
        <v>0</v>
      </c>
      <c r="W337" s="2">
        <f t="shared" si="62"/>
        <v>5.8512488694079184E-2</v>
      </c>
      <c r="X337" s="2">
        <f t="shared" si="63"/>
        <v>5.8512488694079184E-2</v>
      </c>
      <c r="Y337" s="4" t="s">
        <v>32</v>
      </c>
      <c r="Z337" t="s">
        <v>37</v>
      </c>
    </row>
    <row r="338" spans="1:26" x14ac:dyDescent="0.2">
      <c r="A338" s="6">
        <v>45376</v>
      </c>
      <c r="B338" t="s">
        <v>22</v>
      </c>
      <c r="C338" s="1" t="s">
        <v>23</v>
      </c>
      <c r="D338">
        <v>2</v>
      </c>
      <c r="E338">
        <v>8</v>
      </c>
      <c r="F338" t="s">
        <v>26</v>
      </c>
      <c r="G338">
        <v>71</v>
      </c>
      <c r="H338">
        <v>113.6653</v>
      </c>
      <c r="I338">
        <v>21</v>
      </c>
      <c r="J338">
        <v>14449</v>
      </c>
      <c r="K338">
        <v>14818</v>
      </c>
      <c r="L338">
        <v>8327</v>
      </c>
      <c r="M338">
        <v>15642</v>
      </c>
      <c r="N338" s="4">
        <f t="shared" si="67"/>
        <v>1.118360928630034</v>
      </c>
      <c r="O338" s="4">
        <f t="shared" si="58"/>
        <v>1.1469217413274166</v>
      </c>
      <c r="P338" s="4">
        <f t="shared" si="64"/>
        <v>0.64451459981329451</v>
      </c>
      <c r="Q338" s="4">
        <f t="shared" si="59"/>
        <v>1.2106998162939298</v>
      </c>
      <c r="R338" s="2">
        <f t="shared" si="65"/>
        <v>2.5538099522458255E-2</v>
      </c>
      <c r="S338" s="4">
        <f t="shared" si="60"/>
        <v>2.5538099522458255E-2</v>
      </c>
      <c r="T338" s="4">
        <f>Tableau1[[#This Row],[Surface_calculated_mm2_170625]]-Tableau1[[#This Row],[Surface_calculated_mm2_250324]]</f>
        <v>9.2338887663895752E-2</v>
      </c>
      <c r="U338" s="4">
        <f t="shared" si="61"/>
        <v>-0.42369714167070388</v>
      </c>
      <c r="V338" s="4">
        <f t="shared" si="66"/>
        <v>0</v>
      </c>
      <c r="W338" s="2">
        <f t="shared" si="62"/>
        <v>8.2566267561768922E-2</v>
      </c>
      <c r="X338" s="2">
        <f t="shared" si="63"/>
        <v>8.2566267561768922E-2</v>
      </c>
      <c r="Y338" s="4" t="s">
        <v>32</v>
      </c>
      <c r="Z338" t="s">
        <v>37</v>
      </c>
    </row>
    <row r="339" spans="1:26" x14ac:dyDescent="0.2">
      <c r="A339" s="6">
        <v>45376</v>
      </c>
      <c r="B339" t="s">
        <v>22</v>
      </c>
      <c r="C339" s="1" t="s">
        <v>23</v>
      </c>
      <c r="D339">
        <v>2</v>
      </c>
      <c r="E339">
        <v>8</v>
      </c>
      <c r="F339" t="s">
        <v>26</v>
      </c>
      <c r="G339">
        <v>71</v>
      </c>
      <c r="H339">
        <v>113.6653</v>
      </c>
      <c r="I339">
        <v>22</v>
      </c>
      <c r="J339">
        <v>21956</v>
      </c>
      <c r="K339">
        <v>22346</v>
      </c>
      <c r="L339">
        <v>20739</v>
      </c>
      <c r="M339">
        <v>23542</v>
      </c>
      <c r="N339" s="4">
        <f t="shared" si="67"/>
        <v>1.6994070557824781</v>
      </c>
      <c r="O339" s="4">
        <f t="shared" si="58"/>
        <v>1.7295932805845899</v>
      </c>
      <c r="P339" s="4">
        <f t="shared" si="64"/>
        <v>1.6052105542846062</v>
      </c>
      <c r="Q339" s="4">
        <f t="shared" si="59"/>
        <v>1.8221643699777328</v>
      </c>
      <c r="R339" s="2">
        <f t="shared" si="65"/>
        <v>1.7762798323920609E-2</v>
      </c>
      <c r="S339" s="4">
        <f t="shared" si="60"/>
        <v>1.7762798323920609E-2</v>
      </c>
      <c r="T339" s="4">
        <f>Tableau1[[#This Row],[Surface_calculated_mm2_170625]]-Tableau1[[#This Row],[Surface_calculated_mm2_250324]]</f>
        <v>0.12275731419525471</v>
      </c>
      <c r="U339" s="4">
        <f t="shared" si="61"/>
        <v>-5.5429039897977726E-2</v>
      </c>
      <c r="V339" s="4">
        <f t="shared" si="66"/>
        <v>0</v>
      </c>
      <c r="W339" s="2">
        <f t="shared" si="62"/>
        <v>7.2235379850610362E-2</v>
      </c>
      <c r="X339" s="2">
        <f t="shared" si="63"/>
        <v>7.2235379850610362E-2</v>
      </c>
      <c r="Y339" s="4" t="s">
        <v>32</v>
      </c>
      <c r="Z339" t="s">
        <v>37</v>
      </c>
    </row>
    <row r="340" spans="1:26" x14ac:dyDescent="0.2">
      <c r="A340" s="6">
        <v>45376</v>
      </c>
      <c r="B340" t="s">
        <v>22</v>
      </c>
      <c r="C340" s="1" t="s">
        <v>23</v>
      </c>
      <c r="D340">
        <v>2</v>
      </c>
      <c r="E340">
        <v>8</v>
      </c>
      <c r="F340" t="s">
        <v>27</v>
      </c>
      <c r="G340">
        <v>71</v>
      </c>
      <c r="H340">
        <v>113.6653</v>
      </c>
      <c r="I340">
        <v>23</v>
      </c>
      <c r="J340">
        <v>47561</v>
      </c>
      <c r="K340">
        <v>51643</v>
      </c>
      <c r="L340">
        <v>48816</v>
      </c>
      <c r="M340">
        <v>51166</v>
      </c>
      <c r="N340" s="4">
        <f t="shared" si="67"/>
        <v>3.6812488149057407</v>
      </c>
      <c r="O340" s="4">
        <f t="shared" si="58"/>
        <v>3.9971979678345106</v>
      </c>
      <c r="P340" s="4">
        <f t="shared" si="64"/>
        <v>3.7783865383074078</v>
      </c>
      <c r="Q340" s="4">
        <f t="shared" si="59"/>
        <v>3.9602778928842355</v>
      </c>
      <c r="R340" s="2">
        <f t="shared" si="65"/>
        <v>8.5826622653013981E-2</v>
      </c>
      <c r="S340" s="4">
        <f t="shared" si="60"/>
        <v>8.5826622653013981E-2</v>
      </c>
      <c r="T340" s="4">
        <f>Tableau1[[#This Row],[Surface_calculated_mm2_170625]]-Tableau1[[#This Row],[Surface_calculated_mm2_250324]]</f>
        <v>0.27902907797849474</v>
      </c>
      <c r="U340" s="4">
        <f t="shared" si="61"/>
        <v>2.6387165955299406E-2</v>
      </c>
      <c r="V340" s="4">
        <f t="shared" si="66"/>
        <v>2.6387165955299406E-2</v>
      </c>
      <c r="W340" s="2">
        <f t="shared" si="62"/>
        <v>7.5797397026975841E-2</v>
      </c>
      <c r="X340" s="2">
        <f t="shared" si="63"/>
        <v>7.5797397026975841E-2</v>
      </c>
      <c r="Y340" s="4" t="s">
        <v>32</v>
      </c>
      <c r="Z340" t="s">
        <v>37</v>
      </c>
    </row>
    <row r="341" spans="1:26" x14ac:dyDescent="0.2">
      <c r="A341" s="6">
        <v>45376</v>
      </c>
      <c r="B341" t="s">
        <v>22</v>
      </c>
      <c r="C341" s="1" t="s">
        <v>23</v>
      </c>
      <c r="D341">
        <v>2</v>
      </c>
      <c r="E341">
        <v>8</v>
      </c>
      <c r="F341" t="s">
        <v>27</v>
      </c>
      <c r="G341">
        <v>70</v>
      </c>
      <c r="H341">
        <v>113.6653</v>
      </c>
      <c r="I341">
        <v>24</v>
      </c>
      <c r="J341">
        <v>12766</v>
      </c>
      <c r="K341">
        <v>13781</v>
      </c>
      <c r="L341">
        <v>12766</v>
      </c>
      <c r="M341">
        <v>14348</v>
      </c>
      <c r="N341" s="4">
        <f t="shared" si="67"/>
        <v>0.98809575852245923</v>
      </c>
      <c r="O341" s="4">
        <f t="shared" si="58"/>
        <v>1.0666573435843656</v>
      </c>
      <c r="P341" s="4">
        <f t="shared" si="64"/>
        <v>0.98809575852245923</v>
      </c>
      <c r="Q341" s="4">
        <f t="shared" si="59"/>
        <v>1.1105434704120511</v>
      </c>
      <c r="R341" s="2">
        <f t="shared" si="65"/>
        <v>7.9508068306439014E-2</v>
      </c>
      <c r="S341" s="4">
        <f t="shared" si="60"/>
        <v>7.9508068306439014E-2</v>
      </c>
      <c r="T341" s="4">
        <f>Tableau1[[#This Row],[Surface_calculated_mm2_170625]]-Tableau1[[#This Row],[Surface_calculated_mm2_250324]]</f>
        <v>0.12244771188959191</v>
      </c>
      <c r="U341" s="4">
        <f t="shared" si="61"/>
        <v>0</v>
      </c>
      <c r="V341" s="4">
        <f t="shared" si="66"/>
        <v>0</v>
      </c>
      <c r="W341" s="2">
        <f t="shared" si="62"/>
        <v>0.12392292025693247</v>
      </c>
      <c r="X341" s="2">
        <f t="shared" si="63"/>
        <v>0.12392292025693247</v>
      </c>
      <c r="Y341" s="4" t="s">
        <v>32</v>
      </c>
      <c r="Z341" t="s">
        <v>37</v>
      </c>
    </row>
    <row r="342" spans="1:26" x14ac:dyDescent="0.2">
      <c r="A342" s="6">
        <v>45376</v>
      </c>
      <c r="B342" t="s">
        <v>22</v>
      </c>
      <c r="C342" s="1" t="s">
        <v>23</v>
      </c>
      <c r="D342">
        <v>2</v>
      </c>
      <c r="E342">
        <v>8</v>
      </c>
      <c r="F342" t="s">
        <v>27</v>
      </c>
      <c r="G342">
        <v>71</v>
      </c>
      <c r="H342">
        <v>113.6653</v>
      </c>
      <c r="I342">
        <v>25</v>
      </c>
      <c r="J342">
        <v>15650</v>
      </c>
      <c r="K342">
        <v>16592</v>
      </c>
      <c r="L342">
        <v>15650</v>
      </c>
      <c r="M342">
        <v>18911</v>
      </c>
      <c r="N342" s="4">
        <f t="shared" si="67"/>
        <v>1.2113190209052551</v>
      </c>
      <c r="O342" s="4">
        <f t="shared" si="58"/>
        <v>1.2842303638888175</v>
      </c>
      <c r="P342" s="4">
        <f t="shared" si="64"/>
        <v>1.2113190209052551</v>
      </c>
      <c r="Q342" s="4">
        <f t="shared" si="59"/>
        <v>1.463722300596759</v>
      </c>
      <c r="R342" s="2">
        <f t="shared" si="65"/>
        <v>6.0191693290734878E-2</v>
      </c>
      <c r="S342" s="4">
        <f t="shared" si="60"/>
        <v>6.0191693290734878E-2</v>
      </c>
      <c r="T342" s="4">
        <f>Tableau1[[#This Row],[Surface_calculated_mm2_170625]]-Tableau1[[#This Row],[Surface_calculated_mm2_250324]]</f>
        <v>0.25240327969150389</v>
      </c>
      <c r="U342" s="4">
        <f t="shared" si="61"/>
        <v>0</v>
      </c>
      <c r="V342" s="4">
        <f t="shared" si="66"/>
        <v>0</v>
      </c>
      <c r="W342" s="2">
        <f t="shared" si="62"/>
        <v>0.20837060702875393</v>
      </c>
      <c r="X342" s="2">
        <f t="shared" si="63"/>
        <v>0.20837060702875393</v>
      </c>
      <c r="Y342" s="4" t="s">
        <v>32</v>
      </c>
      <c r="Z342" t="s">
        <v>37</v>
      </c>
    </row>
    <row r="343" spans="1:26" x14ac:dyDescent="0.2">
      <c r="A343" s="6">
        <v>45376</v>
      </c>
      <c r="B343" t="s">
        <v>22</v>
      </c>
      <c r="C343" s="1" t="s">
        <v>23</v>
      </c>
      <c r="D343">
        <v>2</v>
      </c>
      <c r="E343">
        <v>8</v>
      </c>
      <c r="F343" t="s">
        <v>27</v>
      </c>
      <c r="G343">
        <v>71</v>
      </c>
      <c r="H343">
        <v>113.6653</v>
      </c>
      <c r="I343">
        <v>26</v>
      </c>
      <c r="J343">
        <v>12269</v>
      </c>
      <c r="K343">
        <v>11208</v>
      </c>
      <c r="L343">
        <v>12269</v>
      </c>
      <c r="M343">
        <v>13777</v>
      </c>
      <c r="N343" s="4">
        <f t="shared" si="67"/>
        <v>0.94962767204387066</v>
      </c>
      <c r="O343" s="4">
        <f t="shared" si="58"/>
        <v>0.86750566046684341</v>
      </c>
      <c r="P343" s="4">
        <f t="shared" si="64"/>
        <v>0.94962767204387066</v>
      </c>
      <c r="Q343" s="4">
        <f t="shared" si="59"/>
        <v>1.0663477412787028</v>
      </c>
      <c r="R343" s="2">
        <f t="shared" si="65"/>
        <v>-8.6478115575841605E-2</v>
      </c>
      <c r="S343" s="4">
        <f t="shared" si="60"/>
        <v>0</v>
      </c>
      <c r="T343" s="4">
        <f>Tableau1[[#This Row],[Surface_calculated_mm2_170625]]-Tableau1[[#This Row],[Surface_calculated_mm2_250324]]</f>
        <v>0.11672006923483214</v>
      </c>
      <c r="U343" s="4">
        <f t="shared" si="61"/>
        <v>0</v>
      </c>
      <c r="V343" s="4">
        <f t="shared" si="66"/>
        <v>0</v>
      </c>
      <c r="W343" s="2">
        <f t="shared" si="62"/>
        <v>0.12291140272230813</v>
      </c>
      <c r="X343" s="2">
        <f t="shared" si="63"/>
        <v>0.12291140272230813</v>
      </c>
      <c r="Y343" s="4" t="s">
        <v>32</v>
      </c>
      <c r="Z343" t="s">
        <v>37</v>
      </c>
    </row>
    <row r="344" spans="1:26" x14ac:dyDescent="0.2">
      <c r="A344" s="6">
        <v>45376</v>
      </c>
      <c r="B344" t="s">
        <v>22</v>
      </c>
      <c r="C344" s="1" t="s">
        <v>23</v>
      </c>
      <c r="D344">
        <v>2</v>
      </c>
      <c r="E344">
        <v>8</v>
      </c>
      <c r="F344" t="s">
        <v>28</v>
      </c>
      <c r="G344">
        <v>71</v>
      </c>
      <c r="H344">
        <v>113.6653</v>
      </c>
      <c r="I344">
        <v>27</v>
      </c>
      <c r="J344">
        <v>17179</v>
      </c>
      <c r="K344">
        <v>17179</v>
      </c>
      <c r="L344">
        <v>17179</v>
      </c>
      <c r="M344">
        <v>18026</v>
      </c>
      <c r="N344" s="4">
        <f t="shared" si="67"/>
        <v>1.3296645022448166</v>
      </c>
      <c r="O344" s="4">
        <f t="shared" si="58"/>
        <v>1.3296645022448166</v>
      </c>
      <c r="P344" s="4">
        <f t="shared" si="64"/>
        <v>1.3296645022448166</v>
      </c>
      <c r="Q344" s="4">
        <f t="shared" si="59"/>
        <v>1.3952227904688901</v>
      </c>
      <c r="R344" s="2">
        <f t="shared" si="65"/>
        <v>0</v>
      </c>
      <c r="S344" s="4">
        <f t="shared" si="60"/>
        <v>0</v>
      </c>
      <c r="T344" s="4">
        <f>Tableau1[[#This Row],[Surface_calculated_mm2_170625]]-Tableau1[[#This Row],[Surface_calculated_mm2_250324]]</f>
        <v>6.5558288224073502E-2</v>
      </c>
      <c r="U344" s="4">
        <f t="shared" si="61"/>
        <v>0</v>
      </c>
      <c r="V344" s="4">
        <f t="shared" si="66"/>
        <v>0</v>
      </c>
      <c r="W344" s="2">
        <f t="shared" si="62"/>
        <v>4.930438325862968E-2</v>
      </c>
      <c r="X344" s="2">
        <f t="shared" si="63"/>
        <v>4.930438325862968E-2</v>
      </c>
      <c r="Y344" s="4" t="s">
        <v>32</v>
      </c>
      <c r="Z344" t="s">
        <v>37</v>
      </c>
    </row>
    <row r="345" spans="1:26" x14ac:dyDescent="0.2">
      <c r="A345" s="6">
        <v>45376</v>
      </c>
      <c r="B345" t="s">
        <v>22</v>
      </c>
      <c r="C345" s="1" t="s">
        <v>23</v>
      </c>
      <c r="D345">
        <v>3</v>
      </c>
      <c r="E345">
        <v>1</v>
      </c>
      <c r="F345" t="s">
        <v>27</v>
      </c>
      <c r="G345">
        <v>1</v>
      </c>
      <c r="H345">
        <v>77.3416</v>
      </c>
      <c r="I345">
        <v>1</v>
      </c>
      <c r="J345">
        <v>4950</v>
      </c>
      <c r="K345">
        <v>4574</v>
      </c>
      <c r="L345">
        <v>4858</v>
      </c>
      <c r="M345" s="26">
        <v>5697</v>
      </c>
      <c r="N345" s="4">
        <f t="shared" ref="N345:N408" si="68">J345/H345^2</f>
        <v>0.82752075364568378</v>
      </c>
      <c r="O345" s="4">
        <f t="shared" ref="O345:O408" si="69">K345/H345^2</f>
        <v>0.76466261155057735</v>
      </c>
      <c r="P345" s="4">
        <f t="shared" si="64"/>
        <v>0.81214056994156203</v>
      </c>
      <c r="Q345" s="4">
        <f t="shared" ref="Q345:Q364" si="70">M345/H345^2</f>
        <v>0.95240115828675975</v>
      </c>
      <c r="R345" s="2">
        <f t="shared" ref="R345:R408" si="71">(O345-N345)/N345</f>
        <v>-7.5959595959595894E-2</v>
      </c>
      <c r="S345" s="4">
        <f t="shared" si="60"/>
        <v>0</v>
      </c>
      <c r="T345" s="4">
        <f>Tableau1[[#This Row],[Surface_calculated_mm2_170625]]-Tableau1[[#This Row],[Surface_calculated_mm2_250324]]</f>
        <v>0.12488040464107597</v>
      </c>
      <c r="U345" s="4">
        <f t="shared" si="61"/>
        <v>-1.8585858585858529E-2</v>
      </c>
      <c r="V345" s="4">
        <f t="shared" si="66"/>
        <v>0</v>
      </c>
      <c r="W345" s="2">
        <f t="shared" si="62"/>
        <v>0.15090909090909096</v>
      </c>
      <c r="X345" s="2">
        <f t="shared" si="63"/>
        <v>0.15090909090909096</v>
      </c>
      <c r="Y345" s="4" t="s">
        <v>25</v>
      </c>
    </row>
    <row r="346" spans="1:26" x14ac:dyDescent="0.2">
      <c r="A346" s="6">
        <v>45376</v>
      </c>
      <c r="B346" t="s">
        <v>22</v>
      </c>
      <c r="C346" s="1" t="s">
        <v>23</v>
      </c>
      <c r="D346">
        <v>3</v>
      </c>
      <c r="E346">
        <v>1</v>
      </c>
      <c r="F346" t="s">
        <v>28</v>
      </c>
      <c r="G346">
        <v>2</v>
      </c>
      <c r="H346">
        <v>77.3416</v>
      </c>
      <c r="I346">
        <v>2</v>
      </c>
      <c r="J346">
        <v>5691</v>
      </c>
      <c r="K346">
        <v>5675</v>
      </c>
      <c r="L346">
        <v>5728</v>
      </c>
      <c r="M346" s="26">
        <v>6067</v>
      </c>
      <c r="N346" s="4">
        <f t="shared" si="68"/>
        <v>0.95139810282779524</v>
      </c>
      <c r="O346" s="4">
        <f t="shared" si="69"/>
        <v>0.94872328827055663</v>
      </c>
      <c r="P346" s="4">
        <f t="shared" si="64"/>
        <v>0.95758361149140947</v>
      </c>
      <c r="Q346" s="4">
        <f t="shared" si="70"/>
        <v>1.0142562449229018</v>
      </c>
      <c r="R346" s="2">
        <f t="shared" si="71"/>
        <v>-2.8114566859954735E-3</v>
      </c>
      <c r="S346" s="4">
        <f t="shared" si="60"/>
        <v>0</v>
      </c>
      <c r="T346" s="4">
        <f>Tableau1[[#This Row],[Surface_calculated_mm2_170625]]-Tableau1[[#This Row],[Surface_calculated_mm2_250324]]</f>
        <v>6.2858142095106539E-2</v>
      </c>
      <c r="U346" s="4">
        <f t="shared" si="61"/>
        <v>6.5014935863644593E-3</v>
      </c>
      <c r="V346" s="4">
        <f t="shared" si="66"/>
        <v>6.5014935863644593E-3</v>
      </c>
      <c r="W346" s="2">
        <f t="shared" si="62"/>
        <v>6.606923212089269E-2</v>
      </c>
      <c r="X346" s="2">
        <f t="shared" si="63"/>
        <v>6.606923212089269E-2</v>
      </c>
      <c r="Y346" s="4" t="s">
        <v>25</v>
      </c>
    </row>
    <row r="347" spans="1:26" x14ac:dyDescent="0.2">
      <c r="A347" s="6">
        <v>45376</v>
      </c>
      <c r="B347" t="s">
        <v>22</v>
      </c>
      <c r="C347" s="1" t="s">
        <v>23</v>
      </c>
      <c r="D347">
        <v>3</v>
      </c>
      <c r="E347">
        <v>1</v>
      </c>
      <c r="F347" t="s">
        <v>28</v>
      </c>
      <c r="G347">
        <v>4</v>
      </c>
      <c r="H347">
        <v>77.3416</v>
      </c>
      <c r="I347">
        <v>3</v>
      </c>
      <c r="J347">
        <v>7584</v>
      </c>
      <c r="K347">
        <v>7635</v>
      </c>
      <c r="L347">
        <v>8563</v>
      </c>
      <c r="M347" s="26">
        <v>8800</v>
      </c>
      <c r="N347" s="4">
        <f t="shared" si="68"/>
        <v>1.2678621001310839</v>
      </c>
      <c r="O347" s="4">
        <f t="shared" si="69"/>
        <v>1.276388071532282</v>
      </c>
      <c r="P347" s="4">
        <f t="shared" si="64"/>
        <v>1.4315273158521193</v>
      </c>
      <c r="Q347" s="4">
        <f t="shared" si="70"/>
        <v>1.4711480064812157</v>
      </c>
      <c r="R347" s="2">
        <f t="shared" si="71"/>
        <v>6.7246835443038663E-3</v>
      </c>
      <c r="S347" s="4">
        <f t="shared" si="60"/>
        <v>6.7246835443038663E-3</v>
      </c>
      <c r="T347" s="4">
        <f>Tableau1[[#This Row],[Surface_calculated_mm2_170625]]-Tableau1[[#This Row],[Surface_calculated_mm2_250324]]</f>
        <v>0.20328590635013177</v>
      </c>
      <c r="U347" s="4">
        <f t="shared" si="61"/>
        <v>0.12908755274261619</v>
      </c>
      <c r="V347" s="4">
        <f t="shared" si="66"/>
        <v>0.12908755274261619</v>
      </c>
      <c r="W347" s="2">
        <f t="shared" si="62"/>
        <v>0.16033755274261619</v>
      </c>
      <c r="X347" s="2">
        <f t="shared" si="63"/>
        <v>0.16033755274261619</v>
      </c>
      <c r="Y347" s="4" t="s">
        <v>25</v>
      </c>
    </row>
    <row r="348" spans="1:26" x14ac:dyDescent="0.2">
      <c r="A348" s="6">
        <v>45376</v>
      </c>
      <c r="B348" t="s">
        <v>22</v>
      </c>
      <c r="C348" s="1" t="s">
        <v>23</v>
      </c>
      <c r="D348">
        <v>3</v>
      </c>
      <c r="E348">
        <v>1</v>
      </c>
      <c r="F348" t="s">
        <v>28</v>
      </c>
      <c r="G348">
        <v>4</v>
      </c>
      <c r="H348">
        <v>77.3416</v>
      </c>
      <c r="I348">
        <v>4</v>
      </c>
      <c r="J348">
        <v>7575</v>
      </c>
      <c r="K348">
        <v>7503</v>
      </c>
      <c r="L348">
        <v>8045</v>
      </c>
      <c r="M348" s="26">
        <v>7898</v>
      </c>
      <c r="N348" s="4">
        <f t="shared" si="68"/>
        <v>1.2663575169426373</v>
      </c>
      <c r="O348" s="4">
        <f t="shared" si="69"/>
        <v>1.2543208514350637</v>
      </c>
      <c r="P348" s="4">
        <f t="shared" si="64"/>
        <v>1.3449301945615204</v>
      </c>
      <c r="Q348" s="4">
        <f t="shared" si="70"/>
        <v>1.3203553358168911</v>
      </c>
      <c r="R348" s="2">
        <f t="shared" si="71"/>
        <v>-9.5049504950495602E-3</v>
      </c>
      <c r="S348" s="4">
        <f t="shared" si="60"/>
        <v>0</v>
      </c>
      <c r="T348" s="4">
        <f>Tableau1[[#This Row],[Surface_calculated_mm2_170625]]-Tableau1[[#This Row],[Surface_calculated_mm2_250324]]</f>
        <v>5.3997818874253811E-2</v>
      </c>
      <c r="U348" s="4">
        <f t="shared" si="61"/>
        <v>6.2046204620462037E-2</v>
      </c>
      <c r="V348" s="4">
        <f t="shared" si="66"/>
        <v>6.2046204620462037E-2</v>
      </c>
      <c r="W348" s="2">
        <f t="shared" si="62"/>
        <v>4.2640264026402717E-2</v>
      </c>
      <c r="X348" s="2">
        <f t="shared" si="63"/>
        <v>4.2640264026402717E-2</v>
      </c>
      <c r="Y348" s="4" t="s">
        <v>25</v>
      </c>
    </row>
    <row r="349" spans="1:26" x14ac:dyDescent="0.2">
      <c r="A349" s="6">
        <v>45376</v>
      </c>
      <c r="B349" t="s">
        <v>22</v>
      </c>
      <c r="C349" s="1" t="s">
        <v>23</v>
      </c>
      <c r="D349">
        <v>3</v>
      </c>
      <c r="E349">
        <v>1</v>
      </c>
      <c r="F349" t="s">
        <v>30</v>
      </c>
      <c r="G349">
        <v>3</v>
      </c>
      <c r="H349">
        <v>77.3416</v>
      </c>
      <c r="I349">
        <v>5</v>
      </c>
      <c r="J349">
        <v>9313</v>
      </c>
      <c r="K349">
        <v>9968</v>
      </c>
      <c r="L349">
        <v>10142</v>
      </c>
      <c r="M349" s="26">
        <v>9628</v>
      </c>
      <c r="N349" s="4">
        <f t="shared" si="68"/>
        <v>1.5569092482226774</v>
      </c>
      <c r="O349" s="4">
        <f t="shared" si="69"/>
        <v>1.6664094691596316</v>
      </c>
      <c r="P349" s="4">
        <f t="shared" si="64"/>
        <v>1.6954980774696009</v>
      </c>
      <c r="Q349" s="4">
        <f t="shared" si="70"/>
        <v>1.6095696598183118</v>
      </c>
      <c r="R349" s="2">
        <f t="shared" si="71"/>
        <v>7.0331794266079745E-2</v>
      </c>
      <c r="S349" s="4">
        <f t="shared" si="60"/>
        <v>7.0331794266079745E-2</v>
      </c>
      <c r="T349" s="4">
        <f>Tableau1[[#This Row],[Surface_calculated_mm2_170625]]-Tableau1[[#This Row],[Surface_calculated_mm2_250324]]</f>
        <v>5.2660411595634393E-2</v>
      </c>
      <c r="U349" s="4">
        <f t="shared" si="61"/>
        <v>8.9015354880274816E-2</v>
      </c>
      <c r="V349" s="4">
        <f t="shared" si="66"/>
        <v>8.9015354880274816E-2</v>
      </c>
      <c r="W349" s="2">
        <f t="shared" si="62"/>
        <v>3.3823687318801657E-2</v>
      </c>
      <c r="X349" s="2">
        <f t="shared" si="63"/>
        <v>3.3823687318801657E-2</v>
      </c>
      <c r="Y349" s="4" t="s">
        <v>25</v>
      </c>
    </row>
    <row r="350" spans="1:26" x14ac:dyDescent="0.2">
      <c r="A350" s="6">
        <v>45376</v>
      </c>
      <c r="B350" t="s">
        <v>22</v>
      </c>
      <c r="C350" s="1" t="s">
        <v>23</v>
      </c>
      <c r="D350">
        <v>3</v>
      </c>
      <c r="E350">
        <v>1</v>
      </c>
      <c r="F350" t="s">
        <v>30</v>
      </c>
      <c r="G350">
        <v>4</v>
      </c>
      <c r="H350">
        <v>77.3416</v>
      </c>
      <c r="I350">
        <v>6</v>
      </c>
      <c r="J350">
        <v>12459</v>
      </c>
      <c r="K350">
        <v>14277</v>
      </c>
      <c r="L350">
        <v>14984</v>
      </c>
      <c r="M350" s="26">
        <v>15258</v>
      </c>
      <c r="N350" s="4">
        <f t="shared" si="68"/>
        <v>2.082844660539712</v>
      </c>
      <c r="O350" s="4">
        <f t="shared" si="69"/>
        <v>2.3867704646059451</v>
      </c>
      <c r="P350" s="4">
        <f t="shared" si="64"/>
        <v>2.5049638328539245</v>
      </c>
      <c r="Q350" s="4">
        <f t="shared" si="70"/>
        <v>2.5507700321466351</v>
      </c>
      <c r="R350" s="2">
        <f t="shared" si="71"/>
        <v>0.14591861305080675</v>
      </c>
      <c r="S350" s="4">
        <f t="shared" si="60"/>
        <v>0.14591861305080675</v>
      </c>
      <c r="T350" s="4">
        <f>Tableau1[[#This Row],[Surface_calculated_mm2_170625]]-Tableau1[[#This Row],[Surface_calculated_mm2_250324]]</f>
        <v>0.46792537160692316</v>
      </c>
      <c r="U350" s="4">
        <f t="shared" si="61"/>
        <v>0.20266474034834264</v>
      </c>
      <c r="V350" s="4">
        <f t="shared" si="66"/>
        <v>0.20266474034834264</v>
      </c>
      <c r="W350" s="2">
        <f t="shared" si="62"/>
        <v>0.22465687454851921</v>
      </c>
      <c r="X350" s="2">
        <f t="shared" si="63"/>
        <v>0.22465687454851921</v>
      </c>
      <c r="Y350" s="4" t="s">
        <v>25</v>
      </c>
    </row>
    <row r="351" spans="1:26" x14ac:dyDescent="0.2">
      <c r="A351" s="6">
        <v>45376</v>
      </c>
      <c r="B351" t="s">
        <v>22</v>
      </c>
      <c r="C351" s="1" t="s">
        <v>23</v>
      </c>
      <c r="D351">
        <v>3</v>
      </c>
      <c r="E351">
        <v>1</v>
      </c>
      <c r="F351" t="s">
        <v>30</v>
      </c>
      <c r="G351">
        <v>5</v>
      </c>
      <c r="H351">
        <v>77.3416</v>
      </c>
      <c r="I351">
        <v>7</v>
      </c>
      <c r="J351">
        <v>14974</v>
      </c>
      <c r="K351">
        <v>16453</v>
      </c>
      <c r="L351">
        <v>17749</v>
      </c>
      <c r="M351" s="26">
        <v>17557</v>
      </c>
      <c r="N351" s="4">
        <f t="shared" si="68"/>
        <v>2.5032920737556501</v>
      </c>
      <c r="O351" s="4">
        <f t="shared" si="69"/>
        <v>2.7505452443903908</v>
      </c>
      <c r="P351" s="4">
        <f t="shared" si="64"/>
        <v>2.9672052235267157</v>
      </c>
      <c r="Q351" s="4">
        <f t="shared" si="70"/>
        <v>2.9351074488398528</v>
      </c>
      <c r="R351" s="2">
        <f t="shared" si="71"/>
        <v>9.8771203419260087E-2</v>
      </c>
      <c r="S351" s="4">
        <f t="shared" si="60"/>
        <v>9.8771203419260087E-2</v>
      </c>
      <c r="T351" s="4">
        <f>Tableau1[[#This Row],[Surface_calculated_mm2_170625]]-Tableau1[[#This Row],[Surface_calculated_mm2_250324]]</f>
        <v>0.43181537508420265</v>
      </c>
      <c r="U351" s="4">
        <f t="shared" si="61"/>
        <v>0.18532122345398711</v>
      </c>
      <c r="V351" s="4">
        <f t="shared" si="66"/>
        <v>0.18532122345398711</v>
      </c>
      <c r="W351" s="2">
        <f t="shared" si="62"/>
        <v>0.17249899826365717</v>
      </c>
      <c r="X351" s="2">
        <f t="shared" si="63"/>
        <v>0.17249899826365717</v>
      </c>
      <c r="Y351" s="4" t="s">
        <v>25</v>
      </c>
    </row>
    <row r="352" spans="1:26" x14ac:dyDescent="0.2">
      <c r="A352" s="6">
        <v>45376</v>
      </c>
      <c r="B352" t="s">
        <v>22</v>
      </c>
      <c r="C352" s="1" t="s">
        <v>23</v>
      </c>
      <c r="D352">
        <v>3</v>
      </c>
      <c r="E352">
        <v>1</v>
      </c>
      <c r="F352" t="s">
        <v>27</v>
      </c>
      <c r="G352">
        <v>5</v>
      </c>
      <c r="H352">
        <v>77.3416</v>
      </c>
      <c r="I352">
        <v>8</v>
      </c>
      <c r="J352">
        <v>5787</v>
      </c>
      <c r="K352">
        <v>5881</v>
      </c>
      <c r="L352">
        <v>5787</v>
      </c>
      <c r="M352" s="26">
        <v>6973</v>
      </c>
      <c r="N352" s="4">
        <f t="shared" si="68"/>
        <v>0.96744699017122671</v>
      </c>
      <c r="O352" s="4">
        <f t="shared" si="69"/>
        <v>0.98316152569500326</v>
      </c>
      <c r="P352" s="4">
        <f t="shared" si="64"/>
        <v>0.96744699017122671</v>
      </c>
      <c r="Q352" s="4">
        <f t="shared" si="70"/>
        <v>1.1657176192265359</v>
      </c>
      <c r="R352" s="2">
        <f t="shared" si="71"/>
        <v>1.6243303957145253E-2</v>
      </c>
      <c r="S352" s="4">
        <f t="shared" si="60"/>
        <v>1.6243303957145253E-2</v>
      </c>
      <c r="T352" s="4">
        <f>Tableau1[[#This Row],[Surface_calculated_mm2_170625]]-Tableau1[[#This Row],[Surface_calculated_mm2_250324]]</f>
        <v>0.19827062905530923</v>
      </c>
      <c r="U352" s="4">
        <f t="shared" si="61"/>
        <v>0</v>
      </c>
      <c r="V352" s="4">
        <f t="shared" si="66"/>
        <v>0</v>
      </c>
      <c r="W352" s="2">
        <f t="shared" si="62"/>
        <v>0.20494211162951437</v>
      </c>
      <c r="X352" s="2">
        <f t="shared" si="63"/>
        <v>0.20494211162951437</v>
      </c>
      <c r="Y352" s="4" t="s">
        <v>25</v>
      </c>
    </row>
    <row r="353" spans="1:25" x14ac:dyDescent="0.2">
      <c r="A353" s="6">
        <v>45376</v>
      </c>
      <c r="B353" t="s">
        <v>22</v>
      </c>
      <c r="C353" s="1" t="s">
        <v>23</v>
      </c>
      <c r="D353">
        <v>3</v>
      </c>
      <c r="E353">
        <v>1</v>
      </c>
      <c r="F353" t="s">
        <v>28</v>
      </c>
      <c r="G353">
        <v>6</v>
      </c>
      <c r="H353">
        <v>77.3416</v>
      </c>
      <c r="I353">
        <v>9</v>
      </c>
      <c r="J353">
        <v>5633</v>
      </c>
      <c r="K353">
        <v>5355</v>
      </c>
      <c r="L353">
        <v>5840</v>
      </c>
      <c r="M353" s="26">
        <v>6228</v>
      </c>
      <c r="N353" s="4">
        <f t="shared" si="68"/>
        <v>0.94170190005780541</v>
      </c>
      <c r="O353" s="4">
        <f t="shared" si="69"/>
        <v>0.89522699712578524</v>
      </c>
      <c r="P353" s="4">
        <f t="shared" si="64"/>
        <v>0.97630731339207943</v>
      </c>
      <c r="Q353" s="4">
        <f t="shared" si="70"/>
        <v>1.0411715664051149</v>
      </c>
      <c r="R353" s="2">
        <f t="shared" si="71"/>
        <v>-4.9352032664654655E-2</v>
      </c>
      <c r="S353" s="4">
        <f t="shared" si="60"/>
        <v>0</v>
      </c>
      <c r="T353" s="4">
        <f>Tableau1[[#This Row],[Surface_calculated_mm2_170625]]-Tableau1[[#This Row],[Surface_calculated_mm2_250324]]</f>
        <v>9.9469666347309471E-2</v>
      </c>
      <c r="U353" s="4">
        <f t="shared" si="61"/>
        <v>3.67477365524587E-2</v>
      </c>
      <c r="V353" s="4">
        <f t="shared" si="66"/>
        <v>3.67477365524587E-2</v>
      </c>
      <c r="W353" s="2">
        <f t="shared" si="62"/>
        <v>0.10562755192614948</v>
      </c>
      <c r="X353" s="2">
        <f t="shared" si="63"/>
        <v>0.10562755192614948</v>
      </c>
      <c r="Y353" s="4" t="s">
        <v>25</v>
      </c>
    </row>
    <row r="354" spans="1:25" x14ac:dyDescent="0.2">
      <c r="A354" s="6">
        <v>45376</v>
      </c>
      <c r="B354" t="s">
        <v>22</v>
      </c>
      <c r="C354" s="1" t="s">
        <v>23</v>
      </c>
      <c r="D354">
        <v>3</v>
      </c>
      <c r="E354">
        <v>1</v>
      </c>
      <c r="F354" t="s">
        <v>28</v>
      </c>
      <c r="G354">
        <v>6</v>
      </c>
      <c r="H354">
        <v>77.3416</v>
      </c>
      <c r="I354">
        <v>10</v>
      </c>
      <c r="J354">
        <v>11991</v>
      </c>
      <c r="K354">
        <v>12335</v>
      </c>
      <c r="L354">
        <v>12333</v>
      </c>
      <c r="M354" s="26">
        <v>12922</v>
      </c>
      <c r="N354" s="4">
        <f t="shared" si="68"/>
        <v>2.0046063347404837</v>
      </c>
      <c r="O354" s="4">
        <f t="shared" si="69"/>
        <v>2.0621148477211131</v>
      </c>
      <c r="P354" s="4">
        <f t="shared" si="64"/>
        <v>2.0617804959014583</v>
      </c>
      <c r="Q354" s="4">
        <f t="shared" si="70"/>
        <v>2.1602471067898033</v>
      </c>
      <c r="R354" s="2">
        <f t="shared" si="71"/>
        <v>2.8688182803769537E-2</v>
      </c>
      <c r="S354" s="4">
        <f t="shared" si="60"/>
        <v>2.8688182803769537E-2</v>
      </c>
      <c r="T354" s="4">
        <f>Tableau1[[#This Row],[Surface_calculated_mm2_170625]]-Tableau1[[#This Row],[Surface_calculated_mm2_250324]]</f>
        <v>0.15564077204931959</v>
      </c>
      <c r="U354" s="4">
        <f t="shared" si="61"/>
        <v>2.8521391043282517E-2</v>
      </c>
      <c r="V354" s="4">
        <f t="shared" si="66"/>
        <v>2.8521391043282517E-2</v>
      </c>
      <c r="W354" s="2">
        <f t="shared" si="62"/>
        <v>7.7641564506713404E-2</v>
      </c>
      <c r="X354" s="2">
        <f t="shared" si="63"/>
        <v>7.7641564506713404E-2</v>
      </c>
      <c r="Y354" s="4" t="s">
        <v>25</v>
      </c>
    </row>
    <row r="355" spans="1:25" x14ac:dyDescent="0.2">
      <c r="A355" s="6">
        <v>45376</v>
      </c>
      <c r="B355" t="s">
        <v>22</v>
      </c>
      <c r="C355" s="1" t="s">
        <v>23</v>
      </c>
      <c r="D355">
        <v>3</v>
      </c>
      <c r="E355">
        <v>1</v>
      </c>
      <c r="F355" t="s">
        <v>28</v>
      </c>
      <c r="G355">
        <v>6</v>
      </c>
      <c r="H355">
        <v>77.3416</v>
      </c>
      <c r="I355">
        <v>11</v>
      </c>
      <c r="J355">
        <v>5057</v>
      </c>
      <c r="K355">
        <v>5210</v>
      </c>
      <c r="L355">
        <v>5369</v>
      </c>
      <c r="M355" s="26">
        <v>5421</v>
      </c>
      <c r="N355" s="4">
        <f t="shared" si="68"/>
        <v>0.84540857599721675</v>
      </c>
      <c r="O355" s="4">
        <f t="shared" si="69"/>
        <v>0.87098649020081065</v>
      </c>
      <c r="P355" s="4">
        <f t="shared" si="64"/>
        <v>0.89756745986336894</v>
      </c>
      <c r="Q355" s="4">
        <f t="shared" si="70"/>
        <v>0.90626060717439427</v>
      </c>
      <c r="R355" s="2">
        <f t="shared" si="71"/>
        <v>3.0255091951750093E-2</v>
      </c>
      <c r="S355" s="4">
        <f t="shared" si="60"/>
        <v>3.0255091951750093E-2</v>
      </c>
      <c r="T355" s="4">
        <f>Tableau1[[#This Row],[Surface_calculated_mm2_170625]]-Tableau1[[#This Row],[Surface_calculated_mm2_250324]]</f>
        <v>6.0852031177177524E-2</v>
      </c>
      <c r="U355" s="4">
        <f t="shared" si="61"/>
        <v>6.1696658097686381E-2</v>
      </c>
      <c r="V355" s="4">
        <f t="shared" si="66"/>
        <v>6.1696658097686381E-2</v>
      </c>
      <c r="W355" s="2">
        <f t="shared" si="62"/>
        <v>7.1979434447300733E-2</v>
      </c>
      <c r="X355" s="2">
        <f t="shared" si="63"/>
        <v>7.1979434447300733E-2</v>
      </c>
      <c r="Y355" s="4" t="s">
        <v>25</v>
      </c>
    </row>
    <row r="356" spans="1:25" x14ac:dyDescent="0.2">
      <c r="A356" s="6">
        <v>45376</v>
      </c>
      <c r="B356" t="s">
        <v>22</v>
      </c>
      <c r="C356" s="1" t="s">
        <v>23</v>
      </c>
      <c r="D356">
        <v>3</v>
      </c>
      <c r="E356">
        <v>1</v>
      </c>
      <c r="F356" t="s">
        <v>29</v>
      </c>
      <c r="G356">
        <v>5</v>
      </c>
      <c r="H356">
        <v>77.3416</v>
      </c>
      <c r="I356">
        <v>12</v>
      </c>
      <c r="J356">
        <v>7457</v>
      </c>
      <c r="K356">
        <v>7690</v>
      </c>
      <c r="L356">
        <v>8439</v>
      </c>
      <c r="M356" s="26">
        <v>8634</v>
      </c>
      <c r="N356" s="4">
        <f t="shared" si="68"/>
        <v>1.2466307595830028</v>
      </c>
      <c r="O356" s="4">
        <f t="shared" si="69"/>
        <v>1.2855827465727896</v>
      </c>
      <c r="P356" s="4">
        <f t="shared" si="64"/>
        <v>1.4107975030335203</v>
      </c>
      <c r="Q356" s="4">
        <f t="shared" si="70"/>
        <v>1.4433968054498654</v>
      </c>
      <c r="R356" s="2">
        <f t="shared" si="71"/>
        <v>3.124580930669171E-2</v>
      </c>
      <c r="S356" s="4">
        <f t="shared" si="60"/>
        <v>3.124580930669171E-2</v>
      </c>
      <c r="T356" s="4">
        <f>Tableau1[[#This Row],[Surface_calculated_mm2_170625]]-Tableau1[[#This Row],[Surface_calculated_mm2_250324]]</f>
        <v>0.19676604586686253</v>
      </c>
      <c r="U356" s="4">
        <f t="shared" si="61"/>
        <v>0.13168834652004821</v>
      </c>
      <c r="V356" s="4">
        <f t="shared" si="66"/>
        <v>0.13168834652004821</v>
      </c>
      <c r="W356" s="2">
        <f t="shared" si="62"/>
        <v>0.15783827276384599</v>
      </c>
      <c r="X356" s="2">
        <f t="shared" si="63"/>
        <v>0.15783827276384599</v>
      </c>
      <c r="Y356" s="4" t="s">
        <v>25</v>
      </c>
    </row>
    <row r="357" spans="1:25" x14ac:dyDescent="0.2">
      <c r="A357" s="6">
        <v>45376</v>
      </c>
      <c r="B357" t="s">
        <v>22</v>
      </c>
      <c r="C357" s="1" t="s">
        <v>23</v>
      </c>
      <c r="D357">
        <v>3</v>
      </c>
      <c r="E357">
        <v>1</v>
      </c>
      <c r="F357" t="s">
        <v>29</v>
      </c>
      <c r="G357">
        <v>6</v>
      </c>
      <c r="H357">
        <v>77.3416</v>
      </c>
      <c r="I357">
        <v>13</v>
      </c>
      <c r="J357">
        <v>12053</v>
      </c>
      <c r="K357">
        <v>12100</v>
      </c>
      <c r="L357">
        <v>12726</v>
      </c>
      <c r="M357" s="26">
        <v>12927</v>
      </c>
      <c r="N357" s="4">
        <f t="shared" si="68"/>
        <v>2.0149712411497833</v>
      </c>
      <c r="O357" s="4">
        <f t="shared" si="69"/>
        <v>2.0228285089116715</v>
      </c>
      <c r="P357" s="4">
        <f t="shared" si="64"/>
        <v>2.1274806284636307</v>
      </c>
      <c r="Q357" s="4">
        <f t="shared" si="70"/>
        <v>2.1610829863389402</v>
      </c>
      <c r="R357" s="2">
        <f t="shared" si="71"/>
        <v>3.8994441217953583E-3</v>
      </c>
      <c r="S357" s="4">
        <f t="shared" si="60"/>
        <v>3.8994441217953583E-3</v>
      </c>
      <c r="T357" s="4">
        <f>Tableau1[[#This Row],[Surface_calculated_mm2_170625]]-Tableau1[[#This Row],[Surface_calculated_mm2_250324]]</f>
        <v>0.14611174518915693</v>
      </c>
      <c r="U357" s="4">
        <f t="shared" si="61"/>
        <v>5.5836721148261791E-2</v>
      </c>
      <c r="V357" s="4">
        <f t="shared" si="66"/>
        <v>5.5836721148261791E-2</v>
      </c>
      <c r="W357" s="2">
        <f t="shared" si="62"/>
        <v>7.2513067286152741E-2</v>
      </c>
      <c r="X357" s="2">
        <f t="shared" si="63"/>
        <v>7.2513067286152741E-2</v>
      </c>
      <c r="Y357" s="4" t="s">
        <v>25</v>
      </c>
    </row>
    <row r="358" spans="1:25" x14ac:dyDescent="0.2">
      <c r="A358" s="6">
        <v>45376</v>
      </c>
      <c r="B358" t="s">
        <v>22</v>
      </c>
      <c r="C358" s="1" t="s">
        <v>23</v>
      </c>
      <c r="D358">
        <v>3</v>
      </c>
      <c r="E358">
        <v>1</v>
      </c>
      <c r="F358" t="s">
        <v>31</v>
      </c>
      <c r="G358">
        <v>6</v>
      </c>
      <c r="H358">
        <v>77.3416</v>
      </c>
      <c r="I358">
        <v>14</v>
      </c>
      <c r="J358">
        <v>11049</v>
      </c>
      <c r="K358">
        <v>10896</v>
      </c>
      <c r="L358">
        <v>11097</v>
      </c>
      <c r="M358" s="26">
        <v>11891</v>
      </c>
      <c r="N358" s="4">
        <f t="shared" si="68"/>
        <v>1.8471266276830627</v>
      </c>
      <c r="O358" s="4">
        <f t="shared" si="69"/>
        <v>1.8215487134794688</v>
      </c>
      <c r="P358" s="4">
        <f t="shared" si="64"/>
        <v>1.8551510713547783</v>
      </c>
      <c r="Q358" s="4">
        <f t="shared" si="70"/>
        <v>1.9878887437577426</v>
      </c>
      <c r="R358" s="2">
        <f t="shared" si="71"/>
        <v>-1.3847407005158857E-2</v>
      </c>
      <c r="S358" s="4">
        <f t="shared" si="60"/>
        <v>0</v>
      </c>
      <c r="T358" s="4">
        <f>Tableau1[[#This Row],[Surface_calculated_mm2_170625]]-Tableau1[[#This Row],[Surface_calculated_mm2_250324]]</f>
        <v>0.14076211607467992</v>
      </c>
      <c r="U358" s="4">
        <f t="shared" si="61"/>
        <v>4.3442845506380112E-3</v>
      </c>
      <c r="V358" s="4">
        <f t="shared" si="66"/>
        <v>4.3442845506380112E-3</v>
      </c>
      <c r="W358" s="2">
        <f t="shared" si="62"/>
        <v>7.620599149244274E-2</v>
      </c>
      <c r="X358" s="2">
        <f t="shared" si="63"/>
        <v>7.620599149244274E-2</v>
      </c>
      <c r="Y358" s="4" t="s">
        <v>25</v>
      </c>
    </row>
    <row r="359" spans="1:25" x14ac:dyDescent="0.2">
      <c r="A359" s="6">
        <v>45376</v>
      </c>
      <c r="B359" t="s">
        <v>22</v>
      </c>
      <c r="C359" s="1" t="s">
        <v>23</v>
      </c>
      <c r="D359">
        <v>3</v>
      </c>
      <c r="E359">
        <v>1</v>
      </c>
      <c r="F359" t="s">
        <v>27</v>
      </c>
      <c r="G359">
        <v>8</v>
      </c>
      <c r="H359">
        <v>77.3416</v>
      </c>
      <c r="I359">
        <v>15</v>
      </c>
      <c r="J359">
        <v>5521</v>
      </c>
      <c r="K359">
        <v>5835</v>
      </c>
      <c r="L359">
        <v>4427</v>
      </c>
      <c r="M359" s="26">
        <v>6152</v>
      </c>
      <c r="N359" s="4">
        <f t="shared" si="68"/>
        <v>0.92297819815713544</v>
      </c>
      <c r="O359" s="4">
        <f t="shared" si="69"/>
        <v>0.97547143384294244</v>
      </c>
      <c r="P359" s="4">
        <f t="shared" si="64"/>
        <v>0.74008775280594796</v>
      </c>
      <c r="Q359" s="4">
        <f t="shared" si="70"/>
        <v>1.0284661972582316</v>
      </c>
      <c r="R359" s="2">
        <f t="shared" si="71"/>
        <v>5.6873754754573423E-2</v>
      </c>
      <c r="S359" s="4">
        <f t="shared" si="60"/>
        <v>5.6873754754573423E-2</v>
      </c>
      <c r="T359" s="4">
        <f>Tableau1[[#This Row],[Surface_calculated_mm2_170625]]-Tableau1[[#This Row],[Surface_calculated_mm2_250324]]</f>
        <v>0.10548799910109619</v>
      </c>
      <c r="U359" s="4">
        <f t="shared" si="61"/>
        <v>-0.19815250860351383</v>
      </c>
      <c r="V359" s="4">
        <f t="shared" si="66"/>
        <v>0</v>
      </c>
      <c r="W359" s="2">
        <f t="shared" si="62"/>
        <v>0.11429088933164273</v>
      </c>
      <c r="X359" s="2">
        <f t="shared" si="63"/>
        <v>0.11429088933164273</v>
      </c>
      <c r="Y359" s="4" t="s">
        <v>25</v>
      </c>
    </row>
    <row r="360" spans="1:25" x14ac:dyDescent="0.2">
      <c r="A360" s="6">
        <v>45376</v>
      </c>
      <c r="B360" t="s">
        <v>22</v>
      </c>
      <c r="C360" s="1" t="s">
        <v>23</v>
      </c>
      <c r="D360">
        <v>3</v>
      </c>
      <c r="E360">
        <v>1</v>
      </c>
      <c r="F360" t="s">
        <v>28</v>
      </c>
      <c r="G360">
        <v>7</v>
      </c>
      <c r="H360">
        <v>77.3416</v>
      </c>
      <c r="I360">
        <v>16</v>
      </c>
      <c r="J360">
        <v>4765</v>
      </c>
      <c r="K360">
        <v>4944</v>
      </c>
      <c r="L360">
        <v>4855</v>
      </c>
      <c r="M360" s="26">
        <v>5109</v>
      </c>
      <c r="N360" s="4">
        <f t="shared" si="68"/>
        <v>0.79659321032761277</v>
      </c>
      <c r="O360" s="4">
        <f t="shared" si="69"/>
        <v>0.82651769818671927</v>
      </c>
      <c r="P360" s="4">
        <f t="shared" si="64"/>
        <v>0.81163904221207972</v>
      </c>
      <c r="Q360" s="4">
        <f t="shared" si="70"/>
        <v>0.85410172330824208</v>
      </c>
      <c r="R360" s="2">
        <f t="shared" si="71"/>
        <v>3.7565582371458503E-2</v>
      </c>
      <c r="S360" s="4">
        <f t="shared" si="60"/>
        <v>3.7565582371458503E-2</v>
      </c>
      <c r="T360" s="4">
        <f>Tableau1[[#This Row],[Surface_calculated_mm2_170625]]-Tableau1[[#This Row],[Surface_calculated_mm2_250324]]</f>
        <v>5.7508512980629312E-2</v>
      </c>
      <c r="U360" s="4">
        <f t="shared" si="61"/>
        <v>1.8887722980062929E-2</v>
      </c>
      <c r="V360" s="4">
        <f t="shared" si="66"/>
        <v>1.8887722980062929E-2</v>
      </c>
      <c r="W360" s="2">
        <f t="shared" si="62"/>
        <v>7.2193074501573945E-2</v>
      </c>
      <c r="X360" s="2">
        <f t="shared" si="63"/>
        <v>7.2193074501573945E-2</v>
      </c>
      <c r="Y360" s="4" t="s">
        <v>25</v>
      </c>
    </row>
    <row r="361" spans="1:25" x14ac:dyDescent="0.2">
      <c r="A361" s="6">
        <v>45376</v>
      </c>
      <c r="B361" t="s">
        <v>22</v>
      </c>
      <c r="C361" s="1" t="s">
        <v>23</v>
      </c>
      <c r="D361">
        <v>3</v>
      </c>
      <c r="E361">
        <v>1</v>
      </c>
      <c r="F361" t="s">
        <v>31</v>
      </c>
      <c r="G361">
        <v>9</v>
      </c>
      <c r="H361">
        <v>77.3416</v>
      </c>
      <c r="I361">
        <v>17</v>
      </c>
      <c r="J361">
        <v>6309</v>
      </c>
      <c r="K361">
        <v>6549</v>
      </c>
      <c r="L361">
        <v>6907</v>
      </c>
      <c r="M361" s="26">
        <v>6950</v>
      </c>
      <c r="N361" s="4">
        <f t="shared" si="68"/>
        <v>1.0547128151011351</v>
      </c>
      <c r="O361" s="4">
        <f t="shared" si="69"/>
        <v>1.0948350334597137</v>
      </c>
      <c r="P361" s="4">
        <f t="shared" si="64"/>
        <v>1.1546840091779269</v>
      </c>
      <c r="Q361" s="4">
        <f t="shared" si="70"/>
        <v>1.1618725733005055</v>
      </c>
      <c r="R361" s="2">
        <f t="shared" si="71"/>
        <v>3.8040893961008022E-2</v>
      </c>
      <c r="S361" s="4">
        <f t="shared" si="60"/>
        <v>3.8040893961008022E-2</v>
      </c>
      <c r="T361" s="4">
        <f>Tableau1[[#This Row],[Surface_calculated_mm2_170625]]-Tableau1[[#This Row],[Surface_calculated_mm2_250324]]</f>
        <v>0.1071597581993704</v>
      </c>
      <c r="U361" s="4">
        <f t="shared" si="61"/>
        <v>9.4785227452845219E-2</v>
      </c>
      <c r="V361" s="4">
        <f t="shared" si="66"/>
        <v>9.4785227452845219E-2</v>
      </c>
      <c r="W361" s="2">
        <f t="shared" si="62"/>
        <v>0.10160088762085913</v>
      </c>
      <c r="X361" s="2">
        <f t="shared" si="63"/>
        <v>0.10160088762085913</v>
      </c>
      <c r="Y361" s="4" t="s">
        <v>25</v>
      </c>
    </row>
    <row r="362" spans="1:25" x14ac:dyDescent="0.2">
      <c r="A362" s="6">
        <v>45376</v>
      </c>
      <c r="B362" t="s">
        <v>22</v>
      </c>
      <c r="C362" s="1" t="s">
        <v>23</v>
      </c>
      <c r="D362">
        <v>3</v>
      </c>
      <c r="E362">
        <v>1</v>
      </c>
      <c r="F362" t="s">
        <v>26</v>
      </c>
      <c r="G362">
        <v>9</v>
      </c>
      <c r="H362">
        <v>77.3416</v>
      </c>
      <c r="I362">
        <v>18</v>
      </c>
      <c r="J362">
        <v>14489</v>
      </c>
      <c r="K362">
        <v>15261</v>
      </c>
      <c r="L362">
        <v>14908</v>
      </c>
      <c r="M362" s="26">
        <v>15607</v>
      </c>
      <c r="N362" s="4">
        <f t="shared" si="68"/>
        <v>2.422211757489356</v>
      </c>
      <c r="O362" s="4">
        <f t="shared" si="69"/>
        <v>2.5512715598761173</v>
      </c>
      <c r="P362" s="4">
        <f t="shared" si="64"/>
        <v>2.4922584637070413</v>
      </c>
      <c r="Q362" s="4">
        <f t="shared" si="70"/>
        <v>2.6091144246764015</v>
      </c>
      <c r="R362" s="2">
        <f t="shared" si="71"/>
        <v>5.3281799986196469E-2</v>
      </c>
      <c r="S362" s="4">
        <f t="shared" si="60"/>
        <v>5.3281799986196469E-2</v>
      </c>
      <c r="T362" s="4">
        <f>Tableau1[[#This Row],[Surface_calculated_mm2_170625]]-Tableau1[[#This Row],[Surface_calculated_mm2_250324]]</f>
        <v>0.18690266718704551</v>
      </c>
      <c r="U362" s="4">
        <f t="shared" si="61"/>
        <v>2.8918489888881269E-2</v>
      </c>
      <c r="V362" s="4">
        <f t="shared" si="66"/>
        <v>2.8918489888881269E-2</v>
      </c>
      <c r="W362" s="2">
        <f t="shared" si="62"/>
        <v>7.7161984954103174E-2</v>
      </c>
      <c r="X362" s="2">
        <f t="shared" si="63"/>
        <v>7.7161984954103174E-2</v>
      </c>
      <c r="Y362" s="4" t="s">
        <v>25</v>
      </c>
    </row>
    <row r="363" spans="1:25" x14ac:dyDescent="0.2">
      <c r="A363" s="6">
        <v>45376</v>
      </c>
      <c r="B363" t="s">
        <v>22</v>
      </c>
      <c r="C363" s="1" t="s">
        <v>23</v>
      </c>
      <c r="D363">
        <v>3</v>
      </c>
      <c r="E363">
        <v>1</v>
      </c>
      <c r="F363" t="s">
        <v>29</v>
      </c>
      <c r="G363">
        <v>10</v>
      </c>
      <c r="H363">
        <v>77.3416</v>
      </c>
      <c r="I363">
        <v>19</v>
      </c>
      <c r="J363">
        <v>5877</v>
      </c>
      <c r="K363">
        <v>5894</v>
      </c>
      <c r="L363">
        <v>6542</v>
      </c>
      <c r="M363" s="26">
        <v>6617</v>
      </c>
      <c r="N363" s="4">
        <f t="shared" si="68"/>
        <v>0.98249282205569366</v>
      </c>
      <c r="O363" s="4">
        <f t="shared" si="69"/>
        <v>0.98533481252275967</v>
      </c>
      <c r="P363" s="4">
        <f t="shared" si="64"/>
        <v>1.0936648020909219</v>
      </c>
      <c r="Q363" s="4">
        <f t="shared" si="70"/>
        <v>1.1062029953279777</v>
      </c>
      <c r="R363" s="2">
        <f t="shared" si="71"/>
        <v>2.8926322953888332E-3</v>
      </c>
      <c r="S363" s="4">
        <f t="shared" si="60"/>
        <v>2.8926322953888332E-3</v>
      </c>
      <c r="T363" s="4">
        <f>Tableau1[[#This Row],[Surface_calculated_mm2_170625]]-Tableau1[[#This Row],[Surface_calculated_mm2_250324]]</f>
        <v>0.12371017327228406</v>
      </c>
      <c r="U363" s="4">
        <f t="shared" si="61"/>
        <v>0.11315296920197378</v>
      </c>
      <c r="V363" s="4">
        <f t="shared" si="66"/>
        <v>0.11315296920197378</v>
      </c>
      <c r="W363" s="2">
        <f t="shared" si="62"/>
        <v>0.1259145822698656</v>
      </c>
      <c r="X363" s="2">
        <f t="shared" si="63"/>
        <v>0.1259145822698656</v>
      </c>
      <c r="Y363" s="4" t="s">
        <v>25</v>
      </c>
    </row>
    <row r="364" spans="1:25" x14ac:dyDescent="0.2">
      <c r="A364" s="6">
        <v>45376</v>
      </c>
      <c r="B364" t="s">
        <v>22</v>
      </c>
      <c r="C364" s="1" t="s">
        <v>23</v>
      </c>
      <c r="D364">
        <v>3</v>
      </c>
      <c r="E364">
        <v>2</v>
      </c>
      <c r="F364" t="s">
        <v>26</v>
      </c>
      <c r="G364">
        <v>14</v>
      </c>
      <c r="H364">
        <v>80.941800000000001</v>
      </c>
      <c r="I364">
        <v>1</v>
      </c>
      <c r="J364">
        <v>6575</v>
      </c>
      <c r="K364">
        <v>6512</v>
      </c>
      <c r="L364">
        <v>6345</v>
      </c>
      <c r="M364">
        <v>7018</v>
      </c>
      <c r="N364" s="4">
        <f t="shared" si="68"/>
        <v>1.0035754780805566</v>
      </c>
      <c r="O364" s="4">
        <f t="shared" si="69"/>
        <v>0.99395946969742732</v>
      </c>
      <c r="P364" s="4">
        <f t="shared" si="64"/>
        <v>0.96846941572944978</v>
      </c>
      <c r="Q364" s="4">
        <f t="shared" si="70"/>
        <v>1.0711928068698626</v>
      </c>
      <c r="R364" s="2">
        <f t="shared" si="71"/>
        <v>-9.581749049429631E-3</v>
      </c>
      <c r="S364" s="4">
        <f t="shared" si="60"/>
        <v>0</v>
      </c>
      <c r="T364" s="4">
        <f>Tableau1[[#This Row],[Surface_calculated_mm2_170625]]-Tableau1[[#This Row],[Surface_calculated_mm2_250324]]</f>
        <v>6.7617328789306042E-2</v>
      </c>
      <c r="U364" s="4">
        <f t="shared" si="61"/>
        <v>-3.4980988593155772E-2</v>
      </c>
      <c r="V364" s="4">
        <f t="shared" si="66"/>
        <v>0</v>
      </c>
      <c r="W364" s="2">
        <f t="shared" si="62"/>
        <v>6.7376425855513414E-2</v>
      </c>
      <c r="X364" s="2">
        <f t="shared" si="63"/>
        <v>6.7376425855513414E-2</v>
      </c>
      <c r="Y364" s="4" t="s">
        <v>25</v>
      </c>
    </row>
    <row r="365" spans="1:25" x14ac:dyDescent="0.2">
      <c r="A365" s="6">
        <v>45376</v>
      </c>
      <c r="B365" t="s">
        <v>22</v>
      </c>
      <c r="C365" s="1" t="s">
        <v>23</v>
      </c>
      <c r="D365">
        <v>3</v>
      </c>
      <c r="E365">
        <v>2</v>
      </c>
      <c r="F365" t="s">
        <v>27</v>
      </c>
      <c r="G365">
        <v>15</v>
      </c>
      <c r="H365">
        <v>80.941800000000001</v>
      </c>
      <c r="I365">
        <v>2</v>
      </c>
      <c r="J365">
        <v>5197</v>
      </c>
      <c r="K365">
        <v>5183</v>
      </c>
      <c r="L365">
        <v>5343</v>
      </c>
      <c r="M365">
        <v>5877</v>
      </c>
      <c r="N365" s="4">
        <f t="shared" si="68"/>
        <v>0.79324437408131598</v>
      </c>
      <c r="O365" s="4">
        <f t="shared" si="69"/>
        <v>0.79110748332950953</v>
      </c>
      <c r="P365" s="4">
        <f t="shared" si="64"/>
        <v>0.81552909192158396</v>
      </c>
      <c r="Q365" s="4">
        <f t="shared" si="59"/>
        <v>0.89703621059763217</v>
      </c>
      <c r="R365" s="2">
        <f t="shared" si="71"/>
        <v>-2.6938618433711057E-3</v>
      </c>
      <c r="S365" s="4">
        <f t="shared" si="60"/>
        <v>0</v>
      </c>
      <c r="T365" s="4">
        <f>Tableau1[[#This Row],[Surface_calculated_mm2_170625]]-Tableau1[[#This Row],[Surface_calculated_mm2_250324]]</f>
        <v>0.10379183651631618</v>
      </c>
      <c r="U365" s="4">
        <f t="shared" si="61"/>
        <v>2.8093130652299535E-2</v>
      </c>
      <c r="V365" s="4">
        <f t="shared" si="66"/>
        <v>2.8093130652299535E-2</v>
      </c>
      <c r="W365" s="2">
        <f t="shared" si="62"/>
        <v>0.13084471810660003</v>
      </c>
      <c r="X365" s="2">
        <f t="shared" si="63"/>
        <v>0.13084471810660003</v>
      </c>
      <c r="Y365" s="4" t="s">
        <v>25</v>
      </c>
    </row>
    <row r="366" spans="1:25" x14ac:dyDescent="0.2">
      <c r="A366" s="6">
        <v>45376</v>
      </c>
      <c r="B366" t="s">
        <v>22</v>
      </c>
      <c r="C366" s="1" t="s">
        <v>23</v>
      </c>
      <c r="D366">
        <v>3</v>
      </c>
      <c r="E366">
        <v>3</v>
      </c>
      <c r="F366" t="s">
        <v>31</v>
      </c>
      <c r="G366">
        <v>20</v>
      </c>
      <c r="H366">
        <v>83.089399999999998</v>
      </c>
      <c r="I366">
        <v>1</v>
      </c>
      <c r="J366">
        <v>5414</v>
      </c>
      <c r="K366">
        <v>5613</v>
      </c>
      <c r="L366">
        <v>6146</v>
      </c>
      <c r="M366">
        <v>5953</v>
      </c>
      <c r="N366" s="4">
        <f t="shared" si="68"/>
        <v>0.78420030283273467</v>
      </c>
      <c r="O366" s="4">
        <f t="shared" si="69"/>
        <v>0.81302480602145166</v>
      </c>
      <c r="P366" s="4">
        <f t="shared" si="64"/>
        <v>0.89022812360731196</v>
      </c>
      <c r="Q366" s="4">
        <f t="shared" si="59"/>
        <v>0.86227270091674724</v>
      </c>
      <c r="R366" s="2">
        <f t="shared" si="71"/>
        <v>3.6756557074251836E-2</v>
      </c>
      <c r="S366" s="4">
        <f t="shared" si="60"/>
        <v>3.6756557074251836E-2</v>
      </c>
      <c r="T366" s="4">
        <f>Tableau1[[#This Row],[Surface_calculated_mm2_170625]]-Tableau1[[#This Row],[Surface_calculated_mm2_250324]]</f>
        <v>7.8072398084012562E-2</v>
      </c>
      <c r="U366" s="4">
        <f t="shared" si="61"/>
        <v>0.13520502401182113</v>
      </c>
      <c r="V366" s="4">
        <f t="shared" si="66"/>
        <v>0.13520502401182113</v>
      </c>
      <c r="W366" s="2">
        <f t="shared" si="62"/>
        <v>9.955670483930551E-2</v>
      </c>
      <c r="X366" s="2">
        <f t="shared" si="63"/>
        <v>9.955670483930551E-2</v>
      </c>
      <c r="Y366" s="4" t="s">
        <v>25</v>
      </c>
    </row>
    <row r="367" spans="1:25" x14ac:dyDescent="0.2">
      <c r="A367" s="6">
        <v>45376</v>
      </c>
      <c r="B367" t="s">
        <v>22</v>
      </c>
      <c r="C367" s="1" t="s">
        <v>23</v>
      </c>
      <c r="D367">
        <v>3</v>
      </c>
      <c r="E367">
        <v>3</v>
      </c>
      <c r="F367" t="s">
        <v>31</v>
      </c>
      <c r="G367">
        <v>20</v>
      </c>
      <c r="H367">
        <v>83.089399999999998</v>
      </c>
      <c r="I367">
        <v>2</v>
      </c>
      <c r="J367">
        <v>6628</v>
      </c>
      <c r="K367">
        <v>7024</v>
      </c>
      <c r="L367">
        <v>7590</v>
      </c>
      <c r="M367">
        <v>7749</v>
      </c>
      <c r="N367" s="4">
        <f t="shared" si="68"/>
        <v>0.96004425695887796</v>
      </c>
      <c r="O367" s="4">
        <f t="shared" si="69"/>
        <v>1.0174035698369279</v>
      </c>
      <c r="P367" s="4">
        <f t="shared" si="64"/>
        <v>1.0993868301626257</v>
      </c>
      <c r="Q367" s="4">
        <f t="shared" si="59"/>
        <v>1.122417463363661</v>
      </c>
      <c r="R367" s="2">
        <f t="shared" si="71"/>
        <v>5.9746529873264856E-2</v>
      </c>
      <c r="S367" s="4">
        <f t="shared" si="60"/>
        <v>5.9746529873264856E-2</v>
      </c>
      <c r="T367" s="4">
        <f>Tableau1[[#This Row],[Surface_calculated_mm2_170625]]-Tableau1[[#This Row],[Surface_calculated_mm2_250324]]</f>
        <v>0.16237320640478303</v>
      </c>
      <c r="U367" s="4">
        <f t="shared" si="61"/>
        <v>0.14514182257091121</v>
      </c>
      <c r="V367" s="4">
        <f t="shared" si="66"/>
        <v>0.14514182257091121</v>
      </c>
      <c r="W367" s="2">
        <f t="shared" si="62"/>
        <v>0.16913095956547974</v>
      </c>
      <c r="X367" s="2">
        <f t="shared" si="63"/>
        <v>0.16913095956547974</v>
      </c>
      <c r="Y367" s="4" t="s">
        <v>25</v>
      </c>
    </row>
    <row r="368" spans="1:25" x14ac:dyDescent="0.2">
      <c r="A368" s="6">
        <v>45376</v>
      </c>
      <c r="B368" t="s">
        <v>22</v>
      </c>
      <c r="C368" s="1" t="s">
        <v>23</v>
      </c>
      <c r="D368">
        <v>3</v>
      </c>
      <c r="E368">
        <v>3</v>
      </c>
      <c r="F368" t="s">
        <v>31</v>
      </c>
      <c r="G368">
        <v>20</v>
      </c>
      <c r="H368">
        <v>83.089399999999998</v>
      </c>
      <c r="I368">
        <v>3</v>
      </c>
      <c r="J368">
        <v>6566</v>
      </c>
      <c r="K368">
        <v>6520</v>
      </c>
      <c r="L368">
        <v>7247</v>
      </c>
      <c r="M368">
        <v>7243</v>
      </c>
      <c r="N368" s="4">
        <f t="shared" si="68"/>
        <v>0.95106375847797109</v>
      </c>
      <c r="O368" s="4">
        <f t="shared" si="69"/>
        <v>0.94440080799213699</v>
      </c>
      <c r="P368" s="4">
        <f t="shared" si="64"/>
        <v>1.0497043950182541</v>
      </c>
      <c r="Q368" s="4">
        <f t="shared" si="59"/>
        <v>1.049125008019486</v>
      </c>
      <c r="R368" s="2">
        <f t="shared" si="71"/>
        <v>-7.0057873895826997E-3</v>
      </c>
      <c r="S368" s="4">
        <f t="shared" si="60"/>
        <v>0</v>
      </c>
      <c r="T368" s="4">
        <f>Tableau1[[#This Row],[Surface_calculated_mm2_170625]]-Tableau1[[#This Row],[Surface_calculated_mm2_250324]]</f>
        <v>9.8061249541514961E-2</v>
      </c>
      <c r="U368" s="4">
        <f t="shared" si="61"/>
        <v>0.10371611331099601</v>
      </c>
      <c r="V368" s="4">
        <f t="shared" si="66"/>
        <v>0.10371611331099601</v>
      </c>
      <c r="W368" s="2">
        <f t="shared" si="62"/>
        <v>0.10310691440755419</v>
      </c>
      <c r="X368" s="2">
        <f t="shared" si="63"/>
        <v>0.10310691440755419</v>
      </c>
      <c r="Y368" s="4" t="s">
        <v>25</v>
      </c>
    </row>
    <row r="369" spans="1:25" x14ac:dyDescent="0.2">
      <c r="A369" s="6">
        <v>45376</v>
      </c>
      <c r="B369" t="s">
        <v>22</v>
      </c>
      <c r="C369" s="1" t="s">
        <v>23</v>
      </c>
      <c r="D369">
        <v>3</v>
      </c>
      <c r="E369">
        <v>3</v>
      </c>
      <c r="F369" t="s">
        <v>31</v>
      </c>
      <c r="G369">
        <v>21</v>
      </c>
      <c r="H369">
        <v>83.089399999999998</v>
      </c>
      <c r="I369">
        <v>4</v>
      </c>
      <c r="J369">
        <v>4281</v>
      </c>
      <c r="K369">
        <v>4414</v>
      </c>
      <c r="L369">
        <v>4572</v>
      </c>
      <c r="M369">
        <v>4808</v>
      </c>
      <c r="N369" s="4">
        <f t="shared" si="68"/>
        <v>0.620088935431647</v>
      </c>
      <c r="O369" s="4">
        <f t="shared" si="69"/>
        <v>0.63935355314068909</v>
      </c>
      <c r="P369" s="4">
        <f t="shared" si="64"/>
        <v>0.66223933959203229</v>
      </c>
      <c r="Q369" s="4">
        <f t="shared" si="59"/>
        <v>0.69642317251935504</v>
      </c>
      <c r="R369" s="2">
        <f t="shared" si="71"/>
        <v>3.1067507591684231E-2</v>
      </c>
      <c r="S369" s="4">
        <f t="shared" si="60"/>
        <v>3.1067507591684231E-2</v>
      </c>
      <c r="T369" s="4">
        <f>Tableau1[[#This Row],[Surface_calculated_mm2_170625]]-Tableau1[[#This Row],[Surface_calculated_mm2_250324]]</f>
        <v>7.6334237087708035E-2</v>
      </c>
      <c r="U369" s="4">
        <f t="shared" si="61"/>
        <v>6.7974772249474485E-2</v>
      </c>
      <c r="V369" s="4">
        <f t="shared" si="66"/>
        <v>6.7974772249474485E-2</v>
      </c>
      <c r="W369" s="2">
        <f t="shared" si="62"/>
        <v>0.12310207895351558</v>
      </c>
      <c r="X369" s="2">
        <f t="shared" si="63"/>
        <v>0.12310207895351558</v>
      </c>
      <c r="Y369" s="4" t="s">
        <v>25</v>
      </c>
    </row>
    <row r="370" spans="1:25" x14ac:dyDescent="0.2">
      <c r="A370" s="6">
        <v>45376</v>
      </c>
      <c r="B370" t="s">
        <v>22</v>
      </c>
      <c r="C370" s="1" t="s">
        <v>23</v>
      </c>
      <c r="D370">
        <v>3</v>
      </c>
      <c r="E370">
        <v>3</v>
      </c>
      <c r="F370" t="s">
        <v>31</v>
      </c>
      <c r="G370">
        <v>22</v>
      </c>
      <c r="H370">
        <v>83.089399999999998</v>
      </c>
      <c r="I370">
        <v>5</v>
      </c>
      <c r="J370">
        <v>5983</v>
      </c>
      <c r="K370">
        <v>5643</v>
      </c>
      <c r="L370">
        <v>6550</v>
      </c>
      <c r="M370">
        <v>6537</v>
      </c>
      <c r="N370" s="4">
        <f t="shared" si="68"/>
        <v>0.86661810340750856</v>
      </c>
      <c r="O370" s="4">
        <f t="shared" si="69"/>
        <v>0.81737020851221309</v>
      </c>
      <c r="P370" s="4">
        <f t="shared" si="64"/>
        <v>0.94874621048289842</v>
      </c>
      <c r="Q370" s="4">
        <f t="shared" si="59"/>
        <v>0.94686320273690183</v>
      </c>
      <c r="R370" s="2">
        <f t="shared" si="71"/>
        <v>-5.6827678422196194E-2</v>
      </c>
      <c r="S370" s="4">
        <f t="shared" si="60"/>
        <v>0</v>
      </c>
      <c r="T370" s="4">
        <f>Tableau1[[#This Row],[Surface_calculated_mm2_170625]]-Tableau1[[#This Row],[Surface_calculated_mm2_250324]]</f>
        <v>8.0245099329393277E-2</v>
      </c>
      <c r="U370" s="4">
        <f t="shared" si="61"/>
        <v>9.4768510780544921E-2</v>
      </c>
      <c r="V370" s="4">
        <f t="shared" si="66"/>
        <v>9.4768510780544921E-2</v>
      </c>
      <c r="W370" s="2">
        <f t="shared" si="62"/>
        <v>9.2595687782049185E-2</v>
      </c>
      <c r="X370" s="2">
        <f t="shared" si="63"/>
        <v>9.2595687782049185E-2</v>
      </c>
      <c r="Y370" s="4" t="s">
        <v>25</v>
      </c>
    </row>
    <row r="371" spans="1:25" x14ac:dyDescent="0.2">
      <c r="A371" s="6">
        <v>45376</v>
      </c>
      <c r="B371" t="s">
        <v>22</v>
      </c>
      <c r="C371" s="1" t="s">
        <v>23</v>
      </c>
      <c r="D371">
        <v>3</v>
      </c>
      <c r="E371">
        <v>3</v>
      </c>
      <c r="F371" t="s">
        <v>31</v>
      </c>
      <c r="G371">
        <v>23</v>
      </c>
      <c r="H371">
        <v>83.089399999999998</v>
      </c>
      <c r="I371">
        <v>6</v>
      </c>
      <c r="J371">
        <v>4770</v>
      </c>
      <c r="K371">
        <v>4897</v>
      </c>
      <c r="L371">
        <v>4770</v>
      </c>
      <c r="M371">
        <v>5542</v>
      </c>
      <c r="N371" s="4">
        <f t="shared" si="68"/>
        <v>0.69091899603105733</v>
      </c>
      <c r="O371" s="4">
        <f t="shared" si="69"/>
        <v>0.70931453324194704</v>
      </c>
      <c r="P371" s="4">
        <f t="shared" si="64"/>
        <v>0.69091899603105733</v>
      </c>
      <c r="Q371" s="4">
        <f t="shared" si="59"/>
        <v>0.80274068679331645</v>
      </c>
      <c r="R371" s="2">
        <f t="shared" si="71"/>
        <v>2.6624737945492555E-2</v>
      </c>
      <c r="S371" s="4">
        <f t="shared" si="60"/>
        <v>2.6624737945492555E-2</v>
      </c>
      <c r="T371" s="4">
        <f>Tableau1[[#This Row],[Surface_calculated_mm2_170625]]-Tableau1[[#This Row],[Surface_calculated_mm2_250324]]</f>
        <v>0.11182169076225912</v>
      </c>
      <c r="U371" s="4">
        <f t="shared" si="61"/>
        <v>0</v>
      </c>
      <c r="V371" s="4">
        <f t="shared" si="66"/>
        <v>0</v>
      </c>
      <c r="W371" s="2">
        <f t="shared" si="62"/>
        <v>0.1618448637316561</v>
      </c>
      <c r="X371" s="2">
        <f t="shared" si="63"/>
        <v>0.1618448637316561</v>
      </c>
      <c r="Y371" s="4" t="s">
        <v>25</v>
      </c>
    </row>
    <row r="372" spans="1:25" x14ac:dyDescent="0.2">
      <c r="A372" s="6">
        <v>45376</v>
      </c>
      <c r="B372" t="s">
        <v>22</v>
      </c>
      <c r="C372" s="1" t="s">
        <v>23</v>
      </c>
      <c r="D372">
        <v>3</v>
      </c>
      <c r="E372">
        <v>3</v>
      </c>
      <c r="F372" t="s">
        <v>29</v>
      </c>
      <c r="G372">
        <v>25</v>
      </c>
      <c r="H372">
        <v>83.089399999999998</v>
      </c>
      <c r="I372">
        <v>7</v>
      </c>
      <c r="J372">
        <v>4407</v>
      </c>
      <c r="K372">
        <v>4134</v>
      </c>
      <c r="L372">
        <v>4561</v>
      </c>
      <c r="M372">
        <v>4834</v>
      </c>
      <c r="N372" s="4">
        <f t="shared" si="68"/>
        <v>0.63833962589284476</v>
      </c>
      <c r="O372" s="4">
        <f t="shared" si="69"/>
        <v>0.59879646322691638</v>
      </c>
      <c r="P372" s="4">
        <f t="shared" si="64"/>
        <v>0.66064602534541983</v>
      </c>
      <c r="Q372" s="4">
        <f t="shared" si="59"/>
        <v>0.70018918801134822</v>
      </c>
      <c r="R372" s="2">
        <f t="shared" si="71"/>
        <v>-6.1946902654867179E-2</v>
      </c>
      <c r="S372" s="4">
        <f t="shared" si="60"/>
        <v>0</v>
      </c>
      <c r="T372" s="4">
        <f>Tableau1[[#This Row],[Surface_calculated_mm2_170625]]-Tableau1[[#This Row],[Surface_calculated_mm2_250324]]</f>
        <v>6.1849562118503454E-2</v>
      </c>
      <c r="U372" s="4">
        <f t="shared" si="61"/>
        <v>3.4944406625822634E-2</v>
      </c>
      <c r="V372" s="4">
        <f t="shared" si="66"/>
        <v>3.4944406625822634E-2</v>
      </c>
      <c r="W372" s="2">
        <f t="shared" si="62"/>
        <v>9.6891309280689814E-2</v>
      </c>
      <c r="X372" s="2">
        <f t="shared" si="63"/>
        <v>9.6891309280689814E-2</v>
      </c>
      <c r="Y372" s="4" t="s">
        <v>25</v>
      </c>
    </row>
    <row r="373" spans="1:25" x14ac:dyDescent="0.2">
      <c r="A373" s="6">
        <v>45376</v>
      </c>
      <c r="B373" t="s">
        <v>22</v>
      </c>
      <c r="C373" s="1" t="s">
        <v>23</v>
      </c>
      <c r="D373">
        <v>3</v>
      </c>
      <c r="E373">
        <v>3</v>
      </c>
      <c r="F373" t="s">
        <v>27</v>
      </c>
      <c r="G373">
        <v>27</v>
      </c>
      <c r="H373">
        <v>83.089399999999998</v>
      </c>
      <c r="I373">
        <v>8</v>
      </c>
      <c r="J373">
        <v>14921</v>
      </c>
      <c r="K373">
        <v>15739</v>
      </c>
      <c r="L373">
        <v>15479</v>
      </c>
      <c r="M373">
        <v>18290</v>
      </c>
      <c r="N373" s="4">
        <f t="shared" si="68"/>
        <v>2.1612583521550119</v>
      </c>
      <c r="O373" s="4">
        <f t="shared" si="69"/>
        <v>2.2797429934031048</v>
      </c>
      <c r="P373" s="4">
        <f t="shared" si="64"/>
        <v>2.242082838483173</v>
      </c>
      <c r="Q373" s="4">
        <f t="shared" si="59"/>
        <v>2.6492470518675133</v>
      </c>
      <c r="R373" s="2">
        <f t="shared" si="71"/>
        <v>5.482206286441909E-2</v>
      </c>
      <c r="S373" s="4">
        <f t="shared" si="60"/>
        <v>5.482206286441909E-2</v>
      </c>
      <c r="T373" s="4">
        <f>Tableau1[[#This Row],[Surface_calculated_mm2_170625]]-Tableau1[[#This Row],[Surface_calculated_mm2_250324]]</f>
        <v>0.48798869971250136</v>
      </c>
      <c r="U373" s="4">
        <f t="shared" si="61"/>
        <v>3.7396957308491227E-2</v>
      </c>
      <c r="V373" s="4">
        <f t="shared" si="66"/>
        <v>3.7396957308491227E-2</v>
      </c>
      <c r="W373" s="2">
        <f t="shared" si="62"/>
        <v>0.22578915622277321</v>
      </c>
      <c r="X373" s="2">
        <f t="shared" si="63"/>
        <v>0.22578915622277321</v>
      </c>
      <c r="Y373" s="4" t="s">
        <v>25</v>
      </c>
    </row>
    <row r="374" spans="1:25" x14ac:dyDescent="0.2">
      <c r="A374" s="6">
        <v>45376</v>
      </c>
      <c r="B374" t="s">
        <v>22</v>
      </c>
      <c r="C374" s="1" t="s">
        <v>23</v>
      </c>
      <c r="D374">
        <v>3</v>
      </c>
      <c r="E374">
        <v>3</v>
      </c>
      <c r="F374" t="s">
        <v>27</v>
      </c>
      <c r="G374">
        <v>26</v>
      </c>
      <c r="H374">
        <v>83.089399999999998</v>
      </c>
      <c r="I374">
        <v>9</v>
      </c>
      <c r="J374">
        <v>8258</v>
      </c>
      <c r="K374">
        <v>8657</v>
      </c>
      <c r="L374">
        <v>8808</v>
      </c>
      <c r="M374">
        <v>9595</v>
      </c>
      <c r="N374" s="4">
        <f t="shared" si="68"/>
        <v>1.1961444589569121</v>
      </c>
      <c r="O374" s="4">
        <f t="shared" si="69"/>
        <v>1.2539383120840384</v>
      </c>
      <c r="P374" s="4">
        <f t="shared" si="64"/>
        <v>1.2758101712875372</v>
      </c>
      <c r="Q374" s="4">
        <f t="shared" si="59"/>
        <v>1.3898045632951772</v>
      </c>
      <c r="R374" s="2">
        <f t="shared" si="71"/>
        <v>4.8316783724872921E-2</v>
      </c>
      <c r="S374" s="4">
        <f t="shared" si="60"/>
        <v>4.8316783724872921E-2</v>
      </c>
      <c r="T374" s="4">
        <f>Tableau1[[#This Row],[Surface_calculated_mm2_170625]]-Tableau1[[#This Row],[Surface_calculated_mm2_250324]]</f>
        <v>0.19366010433826508</v>
      </c>
      <c r="U374" s="4">
        <f t="shared" si="61"/>
        <v>6.6602082828772086E-2</v>
      </c>
      <c r="V374" s="4">
        <f t="shared" si="66"/>
        <v>6.6602082828772086E-2</v>
      </c>
      <c r="W374" s="2">
        <f t="shared" si="62"/>
        <v>0.1619036086219425</v>
      </c>
      <c r="X374" s="2">
        <f t="shared" si="63"/>
        <v>0.1619036086219425</v>
      </c>
      <c r="Y374" s="4" t="s">
        <v>25</v>
      </c>
    </row>
    <row r="375" spans="1:25" x14ac:dyDescent="0.2">
      <c r="A375" s="6">
        <v>45376</v>
      </c>
      <c r="B375" t="s">
        <v>22</v>
      </c>
      <c r="C375" s="1" t="s">
        <v>23</v>
      </c>
      <c r="D375">
        <v>3</v>
      </c>
      <c r="E375">
        <v>3</v>
      </c>
      <c r="F375" t="s">
        <v>27</v>
      </c>
      <c r="G375">
        <v>27</v>
      </c>
      <c r="H375">
        <v>83.089399999999998</v>
      </c>
      <c r="I375">
        <v>10</v>
      </c>
      <c r="J375">
        <v>7374</v>
      </c>
      <c r="K375">
        <v>7143</v>
      </c>
      <c r="L375">
        <v>7102</v>
      </c>
      <c r="M375">
        <v>7829</v>
      </c>
      <c r="N375" s="4">
        <f t="shared" si="68"/>
        <v>1.068099932229144</v>
      </c>
      <c r="O375" s="4">
        <f t="shared" si="69"/>
        <v>1.0346403330502814</v>
      </c>
      <c r="P375" s="4">
        <f t="shared" si="64"/>
        <v>1.0287016163129075</v>
      </c>
      <c r="Q375" s="4">
        <f t="shared" si="59"/>
        <v>1.1340052033390247</v>
      </c>
      <c r="R375" s="2">
        <f t="shared" si="71"/>
        <v>-3.132628152969906E-2</v>
      </c>
      <c r="S375" s="4">
        <f t="shared" si="60"/>
        <v>0</v>
      </c>
      <c r="T375" s="4">
        <f>Tableau1[[#This Row],[Surface_calculated_mm2_170625]]-Tableau1[[#This Row],[Surface_calculated_mm2_250324]]</f>
        <v>6.5905271109880648E-2</v>
      </c>
      <c r="U375" s="4">
        <f t="shared" si="61"/>
        <v>-3.6886357472199767E-2</v>
      </c>
      <c r="V375" s="4">
        <f t="shared" si="66"/>
        <v>0</v>
      </c>
      <c r="W375" s="2">
        <f t="shared" si="62"/>
        <v>6.1703281800922077E-2</v>
      </c>
      <c r="X375" s="2">
        <f t="shared" si="63"/>
        <v>6.1703281800922077E-2</v>
      </c>
      <c r="Y375" s="4" t="s">
        <v>25</v>
      </c>
    </row>
    <row r="376" spans="1:25" x14ac:dyDescent="0.2">
      <c r="A376" s="6">
        <v>45376</v>
      </c>
      <c r="B376" t="s">
        <v>22</v>
      </c>
      <c r="C376" s="1" t="s">
        <v>23</v>
      </c>
      <c r="D376">
        <v>3</v>
      </c>
      <c r="E376">
        <v>3</v>
      </c>
      <c r="F376" t="s">
        <v>27</v>
      </c>
      <c r="G376">
        <v>28</v>
      </c>
      <c r="H376">
        <v>83.089399999999998</v>
      </c>
      <c r="I376">
        <v>11</v>
      </c>
      <c r="J376">
        <v>7431</v>
      </c>
      <c r="K376">
        <v>8020</v>
      </c>
      <c r="L376">
        <v>6853</v>
      </c>
      <c r="M376">
        <v>9588</v>
      </c>
      <c r="N376" s="4">
        <f t="shared" si="68"/>
        <v>1.0763561969615905</v>
      </c>
      <c r="O376" s="4">
        <f t="shared" si="69"/>
        <v>1.1616709325302053</v>
      </c>
      <c r="P376" s="4">
        <f t="shared" si="64"/>
        <v>0.99263477563958824</v>
      </c>
      <c r="Q376" s="4">
        <f t="shared" si="59"/>
        <v>1.3887906360473328</v>
      </c>
      <c r="R376" s="2">
        <f t="shared" si="71"/>
        <v>7.9262548782128892E-2</v>
      </c>
      <c r="S376" s="4">
        <f t="shared" si="60"/>
        <v>7.9262548782128892E-2</v>
      </c>
      <c r="T376" s="4">
        <f>Tableau1[[#This Row],[Surface_calculated_mm2_170625]]-Tableau1[[#This Row],[Surface_calculated_mm2_250324]]</f>
        <v>0.31243443908574231</v>
      </c>
      <c r="U376" s="4">
        <f t="shared" si="61"/>
        <v>-7.7782263490781767E-2</v>
      </c>
      <c r="V376" s="4">
        <f t="shared" si="66"/>
        <v>0</v>
      </c>
      <c r="W376" s="2">
        <f t="shared" si="62"/>
        <v>0.29027048849414622</v>
      </c>
      <c r="X376" s="2">
        <f t="shared" si="63"/>
        <v>0.29027048849414622</v>
      </c>
      <c r="Y376" s="4" t="s">
        <v>25</v>
      </c>
    </row>
    <row r="377" spans="1:25" x14ac:dyDescent="0.2">
      <c r="A377" s="6">
        <v>45376</v>
      </c>
      <c r="B377" t="s">
        <v>22</v>
      </c>
      <c r="C377" s="1" t="s">
        <v>23</v>
      </c>
      <c r="D377">
        <v>3</v>
      </c>
      <c r="E377">
        <v>3</v>
      </c>
      <c r="F377" t="s">
        <v>28</v>
      </c>
      <c r="G377">
        <v>28</v>
      </c>
      <c r="H377">
        <v>83.089399999999998</v>
      </c>
      <c r="I377">
        <v>12</v>
      </c>
      <c r="J377">
        <v>8097</v>
      </c>
      <c r="K377">
        <v>8141</v>
      </c>
      <c r="L377">
        <v>7819</v>
      </c>
      <c r="M377">
        <v>9220</v>
      </c>
      <c r="N377" s="4">
        <f t="shared" si="68"/>
        <v>1.172824132256493</v>
      </c>
      <c r="O377" s="4">
        <f t="shared" si="69"/>
        <v>1.1791973892429428</v>
      </c>
      <c r="P377" s="4">
        <f t="shared" si="64"/>
        <v>1.1325567358421043</v>
      </c>
      <c r="Q377" s="4">
        <f t="shared" si="59"/>
        <v>1.33548703216066</v>
      </c>
      <c r="R377" s="2">
        <f t="shared" si="71"/>
        <v>5.4341113992835621E-3</v>
      </c>
      <c r="S377" s="4">
        <f t="shared" si="60"/>
        <v>5.4341113992835621E-3</v>
      </c>
      <c r="T377" s="4">
        <f>Tableau1[[#This Row],[Surface_calculated_mm2_170625]]-Tableau1[[#This Row],[Surface_calculated_mm2_250324]]</f>
        <v>0.16266289990416705</v>
      </c>
      <c r="U377" s="4">
        <f t="shared" si="61"/>
        <v>-3.4333703840928764E-2</v>
      </c>
      <c r="V377" s="4">
        <f t="shared" si="66"/>
        <v>0</v>
      </c>
      <c r="W377" s="2">
        <f t="shared" si="62"/>
        <v>0.13869334321353577</v>
      </c>
      <c r="X377" s="2">
        <f t="shared" si="63"/>
        <v>0.13869334321353577</v>
      </c>
      <c r="Y377" s="4" t="s">
        <v>25</v>
      </c>
    </row>
    <row r="378" spans="1:25" x14ac:dyDescent="0.2">
      <c r="A378" s="6">
        <v>45376</v>
      </c>
      <c r="B378" t="s">
        <v>22</v>
      </c>
      <c r="C378" s="1" t="s">
        <v>23</v>
      </c>
      <c r="D378">
        <v>3</v>
      </c>
      <c r="E378">
        <v>3</v>
      </c>
      <c r="F378" t="s">
        <v>28</v>
      </c>
      <c r="G378">
        <v>28</v>
      </c>
      <c r="H378">
        <v>83.089399999999998</v>
      </c>
      <c r="I378">
        <v>13</v>
      </c>
      <c r="J378">
        <v>10574</v>
      </c>
      <c r="K378">
        <v>10825</v>
      </c>
      <c r="L378">
        <v>10574</v>
      </c>
      <c r="M378">
        <v>12615</v>
      </c>
      <c r="N378" s="4">
        <f t="shared" si="68"/>
        <v>1.5316095312436897</v>
      </c>
      <c r="O378" s="4">
        <f t="shared" si="69"/>
        <v>1.5679660654163932</v>
      </c>
      <c r="P378" s="4">
        <f t="shared" si="64"/>
        <v>1.5316095312436897</v>
      </c>
      <c r="Q378" s="4">
        <f t="shared" si="59"/>
        <v>1.8272417473651548</v>
      </c>
      <c r="R378" s="2">
        <f t="shared" si="71"/>
        <v>2.3737469264233039E-2</v>
      </c>
      <c r="S378" s="4">
        <f t="shared" si="60"/>
        <v>2.3737469264233039E-2</v>
      </c>
      <c r="T378" s="4">
        <f>Tableau1[[#This Row],[Surface_calculated_mm2_170625]]-Tableau1[[#This Row],[Surface_calculated_mm2_250324]]</f>
        <v>0.29563221612146506</v>
      </c>
      <c r="U378" s="4">
        <f t="shared" si="61"/>
        <v>0</v>
      </c>
      <c r="V378" s="4">
        <f t="shared" si="66"/>
        <v>0</v>
      </c>
      <c r="W378" s="2">
        <f t="shared" si="62"/>
        <v>0.19302061660677139</v>
      </c>
      <c r="X378" s="2">
        <f t="shared" si="63"/>
        <v>0.19302061660677139</v>
      </c>
      <c r="Y378" s="4" t="s">
        <v>25</v>
      </c>
    </row>
    <row r="379" spans="1:25" x14ac:dyDescent="0.2">
      <c r="A379" s="6">
        <v>45376</v>
      </c>
      <c r="B379" t="s">
        <v>22</v>
      </c>
      <c r="C379" s="1" t="s">
        <v>23</v>
      </c>
      <c r="D379">
        <v>3</v>
      </c>
      <c r="E379">
        <v>3</v>
      </c>
      <c r="F379" t="s">
        <v>29</v>
      </c>
      <c r="G379">
        <v>28</v>
      </c>
      <c r="H379">
        <v>83.089399999999998</v>
      </c>
      <c r="I379">
        <v>14</v>
      </c>
      <c r="J379">
        <v>6671</v>
      </c>
      <c r="K379">
        <v>6758</v>
      </c>
      <c r="L379">
        <v>6671</v>
      </c>
      <c r="M379">
        <v>7060</v>
      </c>
      <c r="N379" s="4">
        <f t="shared" si="68"/>
        <v>0.96627266719563587</v>
      </c>
      <c r="O379" s="4">
        <f t="shared" si="69"/>
        <v>0.97887433441884386</v>
      </c>
      <c r="P379" s="4">
        <f t="shared" si="64"/>
        <v>0.96627266719563587</v>
      </c>
      <c r="Q379" s="4">
        <f t="shared" si="59"/>
        <v>1.0226180528258417</v>
      </c>
      <c r="R379" s="2">
        <f t="shared" si="71"/>
        <v>1.30415230100435E-2</v>
      </c>
      <c r="S379" s="4">
        <f t="shared" si="60"/>
        <v>1.30415230100435E-2</v>
      </c>
      <c r="T379" s="4">
        <f>Tableau1[[#This Row],[Surface_calculated_mm2_170625]]-Tableau1[[#This Row],[Surface_calculated_mm2_250324]]</f>
        <v>5.6345385630205858E-2</v>
      </c>
      <c r="U379" s="4">
        <f t="shared" si="61"/>
        <v>0</v>
      </c>
      <c r="V379" s="4">
        <f t="shared" si="66"/>
        <v>0</v>
      </c>
      <c r="W379" s="2">
        <f t="shared" si="62"/>
        <v>5.8312097136861182E-2</v>
      </c>
      <c r="X379" s="2">
        <f t="shared" si="63"/>
        <v>5.8312097136861182E-2</v>
      </c>
      <c r="Y379" s="4" t="s">
        <v>25</v>
      </c>
    </row>
    <row r="380" spans="1:25" x14ac:dyDescent="0.2">
      <c r="A380" s="6">
        <v>45376</v>
      </c>
      <c r="B380" t="s">
        <v>22</v>
      </c>
      <c r="C380" s="1" t="s">
        <v>23</v>
      </c>
      <c r="D380">
        <v>3</v>
      </c>
      <c r="E380">
        <v>3</v>
      </c>
      <c r="F380" t="s">
        <v>29</v>
      </c>
      <c r="G380">
        <v>30</v>
      </c>
      <c r="H380">
        <v>83.089399999999998</v>
      </c>
      <c r="I380">
        <v>15</v>
      </c>
      <c r="J380">
        <v>10969</v>
      </c>
      <c r="K380">
        <v>9688</v>
      </c>
      <c r="L380">
        <v>10536</v>
      </c>
      <c r="M380">
        <v>11535</v>
      </c>
      <c r="N380" s="4">
        <f t="shared" si="68"/>
        <v>1.5888239973720477</v>
      </c>
      <c r="O380" s="4">
        <f t="shared" si="69"/>
        <v>1.4032753110165375</v>
      </c>
      <c r="P380" s="4">
        <f t="shared" si="64"/>
        <v>1.526105354755392</v>
      </c>
      <c r="Q380" s="4">
        <f t="shared" si="59"/>
        <v>1.6708072576977455</v>
      </c>
      <c r="R380" s="2">
        <f t="shared" si="71"/>
        <v>-0.11678366305041474</v>
      </c>
      <c r="S380" s="4">
        <f t="shared" si="60"/>
        <v>0</v>
      </c>
      <c r="T380" s="4">
        <f>Tableau1[[#This Row],[Surface_calculated_mm2_170625]]-Tableau1[[#This Row],[Surface_calculated_mm2_250324]]</f>
        <v>8.1983260325697804E-2</v>
      </c>
      <c r="U380" s="4">
        <f t="shared" si="61"/>
        <v>-3.9474883763333024E-2</v>
      </c>
      <c r="V380" s="4">
        <f t="shared" si="66"/>
        <v>0</v>
      </c>
      <c r="W380" s="2">
        <f t="shared" si="62"/>
        <v>5.1599963533594688E-2</v>
      </c>
      <c r="X380" s="2">
        <f t="shared" si="63"/>
        <v>5.1599963533594688E-2</v>
      </c>
      <c r="Y380" s="4" t="s">
        <v>25</v>
      </c>
    </row>
    <row r="381" spans="1:25" x14ac:dyDescent="0.2">
      <c r="A381" s="6">
        <v>45376</v>
      </c>
      <c r="B381" t="s">
        <v>22</v>
      </c>
      <c r="C381" s="1" t="s">
        <v>23</v>
      </c>
      <c r="D381">
        <v>3</v>
      </c>
      <c r="E381">
        <v>3</v>
      </c>
      <c r="F381" t="s">
        <v>29</v>
      </c>
      <c r="G381">
        <v>30</v>
      </c>
      <c r="H381">
        <v>83.089399999999998</v>
      </c>
      <c r="I381">
        <v>16</v>
      </c>
      <c r="J381">
        <v>7130</v>
      </c>
      <c r="K381">
        <v>7286</v>
      </c>
      <c r="L381">
        <v>7130</v>
      </c>
      <c r="M381">
        <v>8166</v>
      </c>
      <c r="N381" s="4">
        <f t="shared" si="68"/>
        <v>1.0327573253042848</v>
      </c>
      <c r="O381" s="4">
        <f t="shared" si="69"/>
        <v>1.0553534182562438</v>
      </c>
      <c r="P381" s="4">
        <f t="shared" si="64"/>
        <v>1.0327573253042848</v>
      </c>
      <c r="Q381" s="4">
        <f t="shared" si="59"/>
        <v>1.1828185579852439</v>
      </c>
      <c r="R381" s="2">
        <f t="shared" si="71"/>
        <v>2.1879382889200535E-2</v>
      </c>
      <c r="S381" s="4">
        <f t="shared" si="60"/>
        <v>2.1879382889200535E-2</v>
      </c>
      <c r="T381" s="4">
        <f>Tableau1[[#This Row],[Surface_calculated_mm2_170625]]-Tableau1[[#This Row],[Surface_calculated_mm2_250324]]</f>
        <v>0.15006123268095917</v>
      </c>
      <c r="U381" s="4">
        <f t="shared" si="61"/>
        <v>0</v>
      </c>
      <c r="V381" s="4">
        <f t="shared" si="66"/>
        <v>0</v>
      </c>
      <c r="W381" s="2">
        <f t="shared" si="62"/>
        <v>0.14530154277699858</v>
      </c>
      <c r="X381" s="2">
        <f t="shared" si="63"/>
        <v>0.14530154277699858</v>
      </c>
      <c r="Y381" s="4" t="s">
        <v>25</v>
      </c>
    </row>
    <row r="382" spans="1:25" x14ac:dyDescent="0.2">
      <c r="A382" s="6">
        <v>45376</v>
      </c>
      <c r="B382" t="s">
        <v>22</v>
      </c>
      <c r="C382" s="1" t="s">
        <v>23</v>
      </c>
      <c r="D382">
        <v>3</v>
      </c>
      <c r="E382">
        <v>3</v>
      </c>
      <c r="F382" t="s">
        <v>29</v>
      </c>
      <c r="G382">
        <v>30</v>
      </c>
      <c r="H382">
        <v>83.089399999999998</v>
      </c>
      <c r="I382">
        <v>17</v>
      </c>
      <c r="J382">
        <v>5686</v>
      </c>
      <c r="K382">
        <v>5916</v>
      </c>
      <c r="L382">
        <v>5686</v>
      </c>
      <c r="M382">
        <v>7251</v>
      </c>
      <c r="N382" s="4">
        <f t="shared" si="68"/>
        <v>0.823598618748971</v>
      </c>
      <c r="O382" s="4">
        <f t="shared" si="69"/>
        <v>0.85691337117814148</v>
      </c>
      <c r="P382" s="4">
        <f t="shared" si="64"/>
        <v>0.823598618748971</v>
      </c>
      <c r="Q382" s="4">
        <f t="shared" si="59"/>
        <v>1.0502837820170223</v>
      </c>
      <c r="R382" s="2">
        <f t="shared" si="71"/>
        <v>4.045022863172705E-2</v>
      </c>
      <c r="S382" s="4">
        <f t="shared" si="60"/>
        <v>4.045022863172705E-2</v>
      </c>
      <c r="T382" s="4">
        <f>Tableau1[[#This Row],[Surface_calculated_mm2_170625]]-Tableau1[[#This Row],[Surface_calculated_mm2_250324]]</f>
        <v>0.22668516326805133</v>
      </c>
      <c r="U382" s="4">
        <f t="shared" si="61"/>
        <v>0</v>
      </c>
      <c r="V382" s="4">
        <f t="shared" si="66"/>
        <v>0</v>
      </c>
      <c r="W382" s="2">
        <f t="shared" si="62"/>
        <v>0.27523742525501238</v>
      </c>
      <c r="X382" s="2">
        <f t="shared" si="63"/>
        <v>0.27523742525501238</v>
      </c>
      <c r="Y382" s="4" t="s">
        <v>25</v>
      </c>
    </row>
    <row r="383" spans="1:25" x14ac:dyDescent="0.2">
      <c r="A383" s="6">
        <v>45376</v>
      </c>
      <c r="B383" t="s">
        <v>22</v>
      </c>
      <c r="C383" s="1" t="s">
        <v>23</v>
      </c>
      <c r="D383">
        <v>3</v>
      </c>
      <c r="E383">
        <v>3</v>
      </c>
      <c r="F383" t="s">
        <v>31</v>
      </c>
      <c r="G383">
        <v>31</v>
      </c>
      <c r="H383">
        <v>83.089399999999998</v>
      </c>
      <c r="I383">
        <v>18</v>
      </c>
      <c r="J383">
        <v>5958</v>
      </c>
      <c r="K383">
        <v>6469</v>
      </c>
      <c r="L383">
        <v>6740</v>
      </c>
      <c r="M383">
        <v>7824</v>
      </c>
      <c r="N383" s="4">
        <f t="shared" si="68"/>
        <v>0.86299693466520744</v>
      </c>
      <c r="O383" s="4">
        <f t="shared" si="69"/>
        <v>0.9370136237578427</v>
      </c>
      <c r="P383" s="4">
        <f t="shared" si="64"/>
        <v>0.97626709292438707</v>
      </c>
      <c r="Q383" s="4">
        <f t="shared" si="59"/>
        <v>1.1332809695905643</v>
      </c>
      <c r="R383" s="2">
        <f t="shared" si="71"/>
        <v>8.5767035918093287E-2</v>
      </c>
      <c r="S383" s="4">
        <f t="shared" si="60"/>
        <v>8.5767035918093287E-2</v>
      </c>
      <c r="T383" s="4">
        <f>Tableau1[[#This Row],[Surface_calculated_mm2_170625]]-Tableau1[[#This Row],[Surface_calculated_mm2_250324]]</f>
        <v>0.27028403492535691</v>
      </c>
      <c r="U383" s="4">
        <f t="shared" si="61"/>
        <v>0.13125209801946963</v>
      </c>
      <c r="V383" s="4">
        <f t="shared" si="66"/>
        <v>0.13125209801946963</v>
      </c>
      <c r="W383" s="2">
        <f t="shared" si="62"/>
        <v>0.31319234642497468</v>
      </c>
      <c r="X383" s="2">
        <f t="shared" si="63"/>
        <v>0.31319234642497468</v>
      </c>
      <c r="Y383" s="4" t="s">
        <v>25</v>
      </c>
    </row>
    <row r="384" spans="1:25" x14ac:dyDescent="0.2">
      <c r="A384" s="6">
        <v>45376</v>
      </c>
      <c r="B384" t="s">
        <v>22</v>
      </c>
      <c r="C384" s="1" t="s">
        <v>23</v>
      </c>
      <c r="D384">
        <v>3</v>
      </c>
      <c r="E384">
        <v>4</v>
      </c>
      <c r="F384" t="s">
        <v>27</v>
      </c>
      <c r="G384">
        <v>33</v>
      </c>
      <c r="H384">
        <v>88.8977</v>
      </c>
      <c r="I384">
        <v>1</v>
      </c>
      <c r="J384">
        <v>4802</v>
      </c>
      <c r="K384">
        <v>4841</v>
      </c>
      <c r="L384">
        <v>5314</v>
      </c>
      <c r="M384">
        <v>5719</v>
      </c>
      <c r="N384" s="4">
        <f t="shared" si="68"/>
        <v>0.60763265585552051</v>
      </c>
      <c r="O384" s="4">
        <f t="shared" si="69"/>
        <v>0.61256761495139</v>
      </c>
      <c r="P384" s="4">
        <f t="shared" si="64"/>
        <v>0.67241981116539695</v>
      </c>
      <c r="Q384" s="4">
        <f t="shared" si="59"/>
        <v>0.72366746331481091</v>
      </c>
      <c r="R384" s="2">
        <f t="shared" si="71"/>
        <v>8.1216159933361152E-3</v>
      </c>
      <c r="S384" s="4">
        <f t="shared" si="60"/>
        <v>8.1216159933361152E-3</v>
      </c>
      <c r="T384" s="4">
        <f>Tableau1[[#This Row],[Surface_calculated_mm2_170625]]-Tableau1[[#This Row],[Surface_calculated_mm2_250324]]</f>
        <v>0.1160348074592904</v>
      </c>
      <c r="U384" s="4">
        <f t="shared" si="61"/>
        <v>0.10662224073302796</v>
      </c>
      <c r="V384" s="4">
        <f t="shared" si="66"/>
        <v>0.10662224073302796</v>
      </c>
      <c r="W384" s="2">
        <f t="shared" si="62"/>
        <v>0.19096209912536449</v>
      </c>
      <c r="X384" s="2">
        <f t="shared" si="63"/>
        <v>0.19096209912536449</v>
      </c>
      <c r="Y384" s="4" t="s">
        <v>25</v>
      </c>
    </row>
    <row r="385" spans="1:25" x14ac:dyDescent="0.2">
      <c r="A385" s="6">
        <v>45376</v>
      </c>
      <c r="B385" t="s">
        <v>22</v>
      </c>
      <c r="C385" s="1" t="s">
        <v>23</v>
      </c>
      <c r="D385">
        <v>3</v>
      </c>
      <c r="E385">
        <v>4</v>
      </c>
      <c r="F385" t="s">
        <v>28</v>
      </c>
      <c r="G385">
        <v>34</v>
      </c>
      <c r="H385">
        <v>88.8977</v>
      </c>
      <c r="I385">
        <v>2</v>
      </c>
      <c r="J385">
        <v>7923</v>
      </c>
      <c r="K385">
        <v>8558</v>
      </c>
      <c r="L385">
        <v>8548</v>
      </c>
      <c r="M385">
        <v>8916</v>
      </c>
      <c r="N385" s="4">
        <f t="shared" si="68"/>
        <v>1.0025559209377946</v>
      </c>
      <c r="O385" s="4">
        <f t="shared" si="69"/>
        <v>1.0829071780115671</v>
      </c>
      <c r="P385" s="4">
        <f t="shared" si="64"/>
        <v>1.0816418038844211</v>
      </c>
      <c r="Q385" s="4">
        <f t="shared" si="59"/>
        <v>1.1282075717633946</v>
      </c>
      <c r="R385" s="2">
        <f t="shared" si="71"/>
        <v>8.0146409188438766E-2</v>
      </c>
      <c r="S385" s="4">
        <f t="shared" si="60"/>
        <v>8.0146409188438766E-2</v>
      </c>
      <c r="T385" s="4">
        <f>Tableau1[[#This Row],[Surface_calculated_mm2_170625]]-Tableau1[[#This Row],[Surface_calculated_mm2_250324]]</f>
        <v>0.12565165082560004</v>
      </c>
      <c r="U385" s="4">
        <f t="shared" si="61"/>
        <v>7.8884261012242912E-2</v>
      </c>
      <c r="V385" s="4">
        <f t="shared" si="66"/>
        <v>7.8884261012242912E-2</v>
      </c>
      <c r="W385" s="2">
        <f t="shared" si="62"/>
        <v>0.1253313138962513</v>
      </c>
      <c r="X385" s="2">
        <f t="shared" si="63"/>
        <v>0.1253313138962513</v>
      </c>
      <c r="Y385" s="4" t="s">
        <v>25</v>
      </c>
    </row>
    <row r="386" spans="1:25" x14ac:dyDescent="0.2">
      <c r="A386" s="6">
        <v>45376</v>
      </c>
      <c r="B386" t="s">
        <v>22</v>
      </c>
      <c r="C386" s="1" t="s">
        <v>23</v>
      </c>
      <c r="D386">
        <v>3</v>
      </c>
      <c r="E386">
        <v>4</v>
      </c>
      <c r="F386" t="s">
        <v>28</v>
      </c>
      <c r="G386">
        <v>34</v>
      </c>
      <c r="H386">
        <v>88.8977</v>
      </c>
      <c r="I386">
        <v>3</v>
      </c>
      <c r="J386">
        <v>21660</v>
      </c>
      <c r="K386">
        <v>21592</v>
      </c>
      <c r="L386">
        <v>22606</v>
      </c>
      <c r="M386">
        <v>23476</v>
      </c>
      <c r="N386" s="4">
        <f t="shared" si="68"/>
        <v>2.7408003593982873</v>
      </c>
      <c r="O386" s="4">
        <f t="shared" si="69"/>
        <v>2.7321958153336943</v>
      </c>
      <c r="P386" s="4">
        <f t="shared" si="64"/>
        <v>2.8605047518263009</v>
      </c>
      <c r="Q386" s="4">
        <f t="shared" ref="Q386:Q449" si="72">M386/H386^2</f>
        <v>2.9705923008880051</v>
      </c>
      <c r="R386" s="2">
        <f t="shared" si="71"/>
        <v>-3.1394275161588285E-3</v>
      </c>
      <c r="S386" s="4">
        <f t="shared" ref="S386:S449" si="73">IF(R386&lt;0, 0, R386)</f>
        <v>0</v>
      </c>
      <c r="T386" s="4">
        <f>Tableau1[[#This Row],[Surface_calculated_mm2_170625]]-Tableau1[[#This Row],[Surface_calculated_mm2_250324]]</f>
        <v>0.22979194148971782</v>
      </c>
      <c r="U386" s="4">
        <f t="shared" ref="U386:U449" si="74">(P386-N386)/N386</f>
        <v>4.3674976915974086E-2</v>
      </c>
      <c r="V386" s="4">
        <f t="shared" si="66"/>
        <v>4.3674976915974086E-2</v>
      </c>
      <c r="W386" s="2">
        <f t="shared" ref="W386:W449" si="75">(Q386-N386)/N386</f>
        <v>8.3841181902123696E-2</v>
      </c>
      <c r="X386" s="2">
        <f t="shared" ref="X386:X449" si="76">IF(W386&lt;0, 0, W386)</f>
        <v>8.3841181902123696E-2</v>
      </c>
      <c r="Y386" s="4" t="s">
        <v>25</v>
      </c>
    </row>
    <row r="387" spans="1:25" x14ac:dyDescent="0.2">
      <c r="A387" s="6">
        <v>45376</v>
      </c>
      <c r="B387" t="s">
        <v>22</v>
      </c>
      <c r="C387" s="1" t="s">
        <v>23</v>
      </c>
      <c r="D387">
        <v>3</v>
      </c>
      <c r="E387">
        <v>4</v>
      </c>
      <c r="F387" t="s">
        <v>29</v>
      </c>
      <c r="G387">
        <v>34</v>
      </c>
      <c r="H387">
        <v>88.8977</v>
      </c>
      <c r="I387">
        <v>4</v>
      </c>
      <c r="J387">
        <v>8860</v>
      </c>
      <c r="K387">
        <v>9678</v>
      </c>
      <c r="L387">
        <v>10053</v>
      </c>
      <c r="M387">
        <v>10139</v>
      </c>
      <c r="N387" s="4">
        <f t="shared" si="68"/>
        <v>1.1211214766513771</v>
      </c>
      <c r="O387" s="4">
        <f t="shared" si="69"/>
        <v>1.2246290802519217</v>
      </c>
      <c r="P387" s="4">
        <f t="shared" ref="P387:P450" si="77">L387/H387^2</f>
        <v>1.2720806100198976</v>
      </c>
      <c r="Q387" s="4">
        <f t="shared" si="72"/>
        <v>1.2829628275133533</v>
      </c>
      <c r="R387" s="2">
        <f t="shared" si="71"/>
        <v>9.232505643340852E-2</v>
      </c>
      <c r="S387" s="4">
        <f t="shared" si="73"/>
        <v>9.232505643340852E-2</v>
      </c>
      <c r="T387" s="4">
        <f>Tableau1[[#This Row],[Surface_calculated_mm2_170625]]-Tableau1[[#This Row],[Surface_calculated_mm2_250324]]</f>
        <v>0.16184135086197626</v>
      </c>
      <c r="U387" s="4">
        <f t="shared" si="74"/>
        <v>0.13465011286681705</v>
      </c>
      <c r="V387" s="4">
        <f t="shared" ref="V387:V450" si="78">IF(U387&lt;0, 0, U387)</f>
        <v>0.13465011286681705</v>
      </c>
      <c r="W387" s="2">
        <f t="shared" si="75"/>
        <v>0.14435665914221202</v>
      </c>
      <c r="X387" s="2">
        <f t="shared" si="76"/>
        <v>0.14435665914221202</v>
      </c>
      <c r="Y387" s="4" t="s">
        <v>25</v>
      </c>
    </row>
    <row r="388" spans="1:25" x14ac:dyDescent="0.2">
      <c r="A388" s="6">
        <v>45376</v>
      </c>
      <c r="B388" t="s">
        <v>22</v>
      </c>
      <c r="C388" s="1" t="s">
        <v>23</v>
      </c>
      <c r="D388">
        <v>3</v>
      </c>
      <c r="E388">
        <v>4</v>
      </c>
      <c r="F388" t="s">
        <v>26</v>
      </c>
      <c r="G388">
        <v>35</v>
      </c>
      <c r="H388">
        <v>88.8977</v>
      </c>
      <c r="I388">
        <v>5</v>
      </c>
      <c r="J388">
        <v>6789</v>
      </c>
      <c r="K388">
        <v>6810</v>
      </c>
      <c r="L388">
        <v>7007</v>
      </c>
      <c r="M388">
        <v>7735</v>
      </c>
      <c r="N388" s="4">
        <f t="shared" si="68"/>
        <v>0.85906249491943543</v>
      </c>
      <c r="O388" s="4">
        <f t="shared" si="69"/>
        <v>0.86171978058644216</v>
      </c>
      <c r="P388" s="4">
        <f t="shared" si="77"/>
        <v>0.88664765089121877</v>
      </c>
      <c r="Q388" s="4">
        <f t="shared" si="72"/>
        <v>0.97876688734744932</v>
      </c>
      <c r="R388" s="2">
        <f t="shared" si="71"/>
        <v>3.0932390631905568E-3</v>
      </c>
      <c r="S388" s="4">
        <f t="shared" si="73"/>
        <v>3.0932390631905568E-3</v>
      </c>
      <c r="T388" s="4">
        <f>Tableau1[[#This Row],[Surface_calculated_mm2_170625]]-Tableau1[[#This Row],[Surface_calculated_mm2_250324]]</f>
        <v>0.11970439242801389</v>
      </c>
      <c r="U388" s="4">
        <f t="shared" si="74"/>
        <v>3.2110767417881908E-2</v>
      </c>
      <c r="V388" s="4">
        <f t="shared" si="78"/>
        <v>3.2110767417881908E-2</v>
      </c>
      <c r="W388" s="2">
        <f t="shared" si="75"/>
        <v>0.13934305494181773</v>
      </c>
      <c r="X388" s="2">
        <f t="shared" si="76"/>
        <v>0.13934305494181773</v>
      </c>
      <c r="Y388" s="4" t="s">
        <v>25</v>
      </c>
    </row>
    <row r="389" spans="1:25" x14ac:dyDescent="0.2">
      <c r="A389" s="6">
        <v>45376</v>
      </c>
      <c r="B389" t="s">
        <v>22</v>
      </c>
      <c r="C389" s="1" t="s">
        <v>23</v>
      </c>
      <c r="D389">
        <v>3</v>
      </c>
      <c r="E389">
        <v>4</v>
      </c>
      <c r="F389" t="s">
        <v>26</v>
      </c>
      <c r="G389">
        <v>37</v>
      </c>
      <c r="H389">
        <v>88.8977</v>
      </c>
      <c r="I389">
        <v>6</v>
      </c>
      <c r="J389">
        <v>6080</v>
      </c>
      <c r="K389">
        <v>6626</v>
      </c>
      <c r="L389">
        <v>6485</v>
      </c>
      <c r="M389">
        <v>7146</v>
      </c>
      <c r="N389" s="4">
        <f t="shared" si="68"/>
        <v>0.76934746930478237</v>
      </c>
      <c r="O389" s="4">
        <f t="shared" si="69"/>
        <v>0.83843689664695531</v>
      </c>
      <c r="P389" s="4">
        <f t="shared" si="77"/>
        <v>0.82059512145419633</v>
      </c>
      <c r="Q389" s="4">
        <f t="shared" si="72"/>
        <v>0.90423635125854851</v>
      </c>
      <c r="R389" s="2">
        <f t="shared" si="71"/>
        <v>8.9802631578947426E-2</v>
      </c>
      <c r="S389" s="4">
        <f t="shared" si="73"/>
        <v>8.9802631578947426E-2</v>
      </c>
      <c r="T389" s="4">
        <f>Tableau1[[#This Row],[Surface_calculated_mm2_170625]]-Tableau1[[#This Row],[Surface_calculated_mm2_250324]]</f>
        <v>0.13488888195376614</v>
      </c>
      <c r="U389" s="4">
        <f t="shared" si="74"/>
        <v>6.6611842105263164E-2</v>
      </c>
      <c r="V389" s="4">
        <f t="shared" si="78"/>
        <v>6.6611842105263164E-2</v>
      </c>
      <c r="W389" s="2">
        <f t="shared" si="75"/>
        <v>0.17532894736842108</v>
      </c>
      <c r="X389" s="2">
        <f t="shared" si="76"/>
        <v>0.17532894736842108</v>
      </c>
      <c r="Y389" s="4" t="s">
        <v>25</v>
      </c>
    </row>
    <row r="390" spans="1:25" x14ac:dyDescent="0.2">
      <c r="A390" s="6">
        <v>45376</v>
      </c>
      <c r="B390" t="s">
        <v>22</v>
      </c>
      <c r="C390" s="1" t="s">
        <v>23</v>
      </c>
      <c r="D390">
        <v>3</v>
      </c>
      <c r="E390">
        <v>4</v>
      </c>
      <c r="F390" t="s">
        <v>29</v>
      </c>
      <c r="G390">
        <v>36</v>
      </c>
      <c r="H390">
        <v>88.8977</v>
      </c>
      <c r="I390">
        <v>7</v>
      </c>
      <c r="J390">
        <v>17888</v>
      </c>
      <c r="K390">
        <v>18515</v>
      </c>
      <c r="L390">
        <v>18567</v>
      </c>
      <c r="M390">
        <v>19139</v>
      </c>
      <c r="N390" s="4">
        <f t="shared" si="68"/>
        <v>2.2635012386388071</v>
      </c>
      <c r="O390" s="4">
        <f t="shared" si="69"/>
        <v>2.3428401964108629</v>
      </c>
      <c r="P390" s="4">
        <f t="shared" si="77"/>
        <v>2.349420141872022</v>
      </c>
      <c r="Q390" s="4">
        <f t="shared" si="72"/>
        <v>2.4217995419447749</v>
      </c>
      <c r="R390" s="2">
        <f t="shared" si="71"/>
        <v>3.5051431127012575E-2</v>
      </c>
      <c r="S390" s="4">
        <f t="shared" si="73"/>
        <v>3.5051431127012575E-2</v>
      </c>
      <c r="T390" s="4">
        <f>Tableau1[[#This Row],[Surface_calculated_mm2_170625]]-Tableau1[[#This Row],[Surface_calculated_mm2_250324]]</f>
        <v>0.15829830330596772</v>
      </c>
      <c r="U390" s="4">
        <f t="shared" si="74"/>
        <v>3.7958407871198488E-2</v>
      </c>
      <c r="V390" s="4">
        <f t="shared" si="78"/>
        <v>3.7958407871198488E-2</v>
      </c>
      <c r="W390" s="2">
        <f t="shared" si="75"/>
        <v>6.9935152057245153E-2</v>
      </c>
      <c r="X390" s="2">
        <f t="shared" si="76"/>
        <v>6.9935152057245153E-2</v>
      </c>
      <c r="Y390" s="4" t="s">
        <v>25</v>
      </c>
    </row>
    <row r="391" spans="1:25" x14ac:dyDescent="0.2">
      <c r="A391" s="6">
        <v>45376</v>
      </c>
      <c r="B391" t="s">
        <v>22</v>
      </c>
      <c r="C391" s="1" t="s">
        <v>23</v>
      </c>
      <c r="D391">
        <v>3</v>
      </c>
      <c r="E391">
        <v>4</v>
      </c>
      <c r="F391" t="s">
        <v>31</v>
      </c>
      <c r="G391">
        <v>37</v>
      </c>
      <c r="H391">
        <v>88.8977</v>
      </c>
      <c r="I391">
        <v>8</v>
      </c>
      <c r="J391">
        <v>25646</v>
      </c>
      <c r="K391">
        <v>26064</v>
      </c>
      <c r="L391">
        <v>26354</v>
      </c>
      <c r="M391">
        <v>27500</v>
      </c>
      <c r="N391" s="4">
        <f t="shared" si="68"/>
        <v>3.2451784864786921</v>
      </c>
      <c r="O391" s="4">
        <f t="shared" si="69"/>
        <v>3.2980711249933963</v>
      </c>
      <c r="P391" s="4">
        <f t="shared" si="77"/>
        <v>3.3347669746806305</v>
      </c>
      <c r="Q391" s="4">
        <f t="shared" si="72"/>
        <v>3.4797788496515651</v>
      </c>
      <c r="R391" s="2">
        <f t="shared" si="71"/>
        <v>1.6298838025423184E-2</v>
      </c>
      <c r="S391" s="4">
        <f t="shared" si="73"/>
        <v>1.6298838025423184E-2</v>
      </c>
      <c r="T391" s="4">
        <f>Tableau1[[#This Row],[Surface_calculated_mm2_170625]]-Tableau1[[#This Row],[Surface_calculated_mm2_250324]]</f>
        <v>0.23460036317287303</v>
      </c>
      <c r="U391" s="4">
        <f t="shared" si="74"/>
        <v>2.7606644311003653E-2</v>
      </c>
      <c r="V391" s="4">
        <f t="shared" si="78"/>
        <v>2.7606644311003653E-2</v>
      </c>
      <c r="W391" s="2">
        <f t="shared" si="75"/>
        <v>7.2291975356780863E-2</v>
      </c>
      <c r="X391" s="2">
        <f t="shared" si="76"/>
        <v>7.2291975356780863E-2</v>
      </c>
      <c r="Y391" s="4" t="s">
        <v>25</v>
      </c>
    </row>
    <row r="392" spans="1:25" x14ac:dyDescent="0.2">
      <c r="A392" s="6">
        <v>45376</v>
      </c>
      <c r="B392" t="s">
        <v>22</v>
      </c>
      <c r="C392" s="1" t="s">
        <v>23</v>
      </c>
      <c r="D392">
        <v>3</v>
      </c>
      <c r="E392">
        <v>4</v>
      </c>
      <c r="F392" t="s">
        <v>31</v>
      </c>
      <c r="G392">
        <v>38</v>
      </c>
      <c r="H392">
        <v>88.8977</v>
      </c>
      <c r="I392">
        <v>9</v>
      </c>
      <c r="J392">
        <v>15305</v>
      </c>
      <c r="K392">
        <v>16826</v>
      </c>
      <c r="L392">
        <v>17208</v>
      </c>
      <c r="M392">
        <v>17372</v>
      </c>
      <c r="N392" s="4">
        <f t="shared" si="68"/>
        <v>1.9366551015969893</v>
      </c>
      <c r="O392" s="4">
        <f t="shared" si="69"/>
        <v>2.1291185063358995</v>
      </c>
      <c r="P392" s="4">
        <f t="shared" si="77"/>
        <v>2.1774557979928777</v>
      </c>
      <c r="Q392" s="4">
        <f t="shared" si="72"/>
        <v>2.1982079336780722</v>
      </c>
      <c r="R392" s="2">
        <f t="shared" si="71"/>
        <v>9.9379287814439735E-2</v>
      </c>
      <c r="S392" s="4">
        <f t="shared" si="73"/>
        <v>9.9379287814439735E-2</v>
      </c>
      <c r="T392" s="4">
        <f>Tableau1[[#This Row],[Surface_calculated_mm2_170625]]-Tableau1[[#This Row],[Surface_calculated_mm2_250324]]</f>
        <v>0.26155283208108293</v>
      </c>
      <c r="U392" s="4">
        <f t="shared" si="74"/>
        <v>0.12433845148644239</v>
      </c>
      <c r="V392" s="4">
        <f t="shared" si="78"/>
        <v>0.12433845148644239</v>
      </c>
      <c r="W392" s="2">
        <f t="shared" si="75"/>
        <v>0.13505390395295647</v>
      </c>
      <c r="X392" s="2">
        <f t="shared" si="76"/>
        <v>0.13505390395295647</v>
      </c>
      <c r="Y392" s="4" t="s">
        <v>25</v>
      </c>
    </row>
    <row r="393" spans="1:25" x14ac:dyDescent="0.2">
      <c r="A393" s="6">
        <v>45376</v>
      </c>
      <c r="B393" t="s">
        <v>22</v>
      </c>
      <c r="C393" s="1" t="s">
        <v>23</v>
      </c>
      <c r="D393">
        <v>3</v>
      </c>
      <c r="E393">
        <v>4</v>
      </c>
      <c r="F393" t="s">
        <v>29</v>
      </c>
      <c r="G393">
        <v>40</v>
      </c>
      <c r="H393">
        <v>88.8977</v>
      </c>
      <c r="I393">
        <v>10</v>
      </c>
      <c r="J393">
        <v>20643</v>
      </c>
      <c r="K393">
        <v>17372</v>
      </c>
      <c r="L393">
        <v>21984</v>
      </c>
      <c r="M393">
        <v>26141</v>
      </c>
      <c r="N393" s="4">
        <f t="shared" si="68"/>
        <v>2.6121118106675367</v>
      </c>
      <c r="O393" s="4">
        <f t="shared" si="69"/>
        <v>2.1982079336780722</v>
      </c>
      <c r="P393" s="4">
        <f t="shared" si="77"/>
        <v>2.7817984811178182</v>
      </c>
      <c r="Q393" s="4">
        <f t="shared" si="72"/>
        <v>3.3078145057724204</v>
      </c>
      <c r="R393" s="2">
        <f t="shared" si="71"/>
        <v>-0.1584556508259459</v>
      </c>
      <c r="S393" s="4">
        <f t="shared" si="73"/>
        <v>0</v>
      </c>
      <c r="T393" s="4">
        <f>Tableau1[[#This Row],[Surface_calculated_mm2_170625]]-Tableau1[[#This Row],[Surface_calculated_mm2_250324]]</f>
        <v>0.69570269510488369</v>
      </c>
      <c r="U393" s="4">
        <f t="shared" si="74"/>
        <v>6.4961488155791211E-2</v>
      </c>
      <c r="V393" s="4">
        <f t="shared" si="78"/>
        <v>6.4961488155791211E-2</v>
      </c>
      <c r="W393" s="2">
        <f t="shared" si="75"/>
        <v>0.26633725718161116</v>
      </c>
      <c r="X393" s="2">
        <f t="shared" si="76"/>
        <v>0.26633725718161116</v>
      </c>
      <c r="Y393" s="4" t="s">
        <v>25</v>
      </c>
    </row>
    <row r="394" spans="1:25" x14ac:dyDescent="0.2">
      <c r="A394" s="6">
        <v>45376</v>
      </c>
      <c r="B394" t="s">
        <v>22</v>
      </c>
      <c r="C394" s="1" t="s">
        <v>23</v>
      </c>
      <c r="D394">
        <v>3</v>
      </c>
      <c r="E394">
        <v>5</v>
      </c>
      <c r="F394" t="s">
        <v>27</v>
      </c>
      <c r="G394">
        <v>44</v>
      </c>
      <c r="H394">
        <v>93.917199999999994</v>
      </c>
      <c r="I394">
        <v>1</v>
      </c>
      <c r="J394">
        <v>9272</v>
      </c>
      <c r="K394">
        <v>4391</v>
      </c>
      <c r="L394">
        <v>4773</v>
      </c>
      <c r="M394">
        <v>10641</v>
      </c>
      <c r="N394" s="4">
        <f t="shared" si="68"/>
        <v>1.0511946706540063</v>
      </c>
      <c r="O394" s="4">
        <f t="shared" si="69"/>
        <v>0.49782094465506271</v>
      </c>
      <c r="P394" s="4">
        <f t="shared" si="77"/>
        <v>0.54112943949865966</v>
      </c>
      <c r="Q394" s="4">
        <f t="shared" si="72"/>
        <v>1.2064023393474204</v>
      </c>
      <c r="R394" s="2">
        <f t="shared" si="71"/>
        <v>-0.52642364106988782</v>
      </c>
      <c r="S394" s="4">
        <f t="shared" si="73"/>
        <v>0</v>
      </c>
      <c r="T394" s="4">
        <f>Tableau1[[#This Row],[Surface_calculated_mm2_170625]]-Tableau1[[#This Row],[Surface_calculated_mm2_250324]]</f>
        <v>0.15520766869341407</v>
      </c>
      <c r="U394" s="4">
        <f t="shared" si="74"/>
        <v>-0.48522433132010351</v>
      </c>
      <c r="V394" s="4">
        <f t="shared" si="78"/>
        <v>0</v>
      </c>
      <c r="W394" s="2">
        <f t="shared" si="75"/>
        <v>0.14764883520276106</v>
      </c>
      <c r="X394" s="2">
        <f t="shared" si="76"/>
        <v>0.14764883520276106</v>
      </c>
      <c r="Y394" s="4" t="s">
        <v>25</v>
      </c>
    </row>
    <row r="395" spans="1:25" x14ac:dyDescent="0.2">
      <c r="A395" s="6">
        <v>45376</v>
      </c>
      <c r="B395" t="s">
        <v>22</v>
      </c>
      <c r="C395" s="1" t="s">
        <v>23</v>
      </c>
      <c r="D395">
        <v>3</v>
      </c>
      <c r="E395">
        <v>5</v>
      </c>
      <c r="F395" t="s">
        <v>28</v>
      </c>
      <c r="G395">
        <v>42</v>
      </c>
      <c r="H395">
        <v>93.917199999999994</v>
      </c>
      <c r="I395">
        <v>2</v>
      </c>
      <c r="J395">
        <v>9366</v>
      </c>
      <c r="K395">
        <v>9951</v>
      </c>
      <c r="L395">
        <v>10367</v>
      </c>
      <c r="M395">
        <v>10522</v>
      </c>
      <c r="N395" s="4">
        <f t="shared" si="68"/>
        <v>1.0618517348301793</v>
      </c>
      <c r="O395" s="4">
        <f t="shared" si="69"/>
        <v>1.128174953373384</v>
      </c>
      <c r="P395" s="4">
        <f t="shared" si="77"/>
        <v>1.1753381310041073</v>
      </c>
      <c r="Q395" s="4">
        <f t="shared" si="72"/>
        <v>1.1929109495924777</v>
      </c>
      <c r="R395" s="2">
        <f t="shared" si="71"/>
        <v>6.2459961563100685E-2</v>
      </c>
      <c r="S395" s="4">
        <f t="shared" si="73"/>
        <v>6.2459961563100685E-2</v>
      </c>
      <c r="T395" s="4">
        <f>Tableau1[[#This Row],[Surface_calculated_mm2_170625]]-Tableau1[[#This Row],[Surface_calculated_mm2_250324]]</f>
        <v>0.13105921476229843</v>
      </c>
      <c r="U395" s="4">
        <f t="shared" si="74"/>
        <v>0.10687593423019442</v>
      </c>
      <c r="V395" s="4">
        <f t="shared" si="78"/>
        <v>0.10687593423019442</v>
      </c>
      <c r="W395" s="2">
        <f t="shared" si="75"/>
        <v>0.12342515481528933</v>
      </c>
      <c r="X395" s="2">
        <f t="shared" si="76"/>
        <v>0.12342515481528933</v>
      </c>
      <c r="Y395" s="4" t="s">
        <v>25</v>
      </c>
    </row>
    <row r="396" spans="1:25" x14ac:dyDescent="0.2">
      <c r="A396" s="6">
        <v>45376</v>
      </c>
      <c r="B396" t="s">
        <v>22</v>
      </c>
      <c r="C396" s="1" t="s">
        <v>23</v>
      </c>
      <c r="D396">
        <v>3</v>
      </c>
      <c r="E396">
        <v>5</v>
      </c>
      <c r="F396" t="s">
        <v>28</v>
      </c>
      <c r="G396">
        <v>42</v>
      </c>
      <c r="H396">
        <v>93.917199999999994</v>
      </c>
      <c r="I396">
        <v>3</v>
      </c>
      <c r="J396">
        <v>22864</v>
      </c>
      <c r="K396">
        <v>23452</v>
      </c>
      <c r="L396">
        <v>24491</v>
      </c>
      <c r="M396">
        <v>24648</v>
      </c>
      <c r="N396" s="4">
        <f t="shared" si="68"/>
        <v>2.5921608013193702</v>
      </c>
      <c r="O396" s="4">
        <f t="shared" si="69"/>
        <v>2.6588241389320273</v>
      </c>
      <c r="P396" s="4">
        <f t="shared" si="77"/>
        <v>2.7766187099856845</v>
      </c>
      <c r="Q396" s="4">
        <f t="shared" si="72"/>
        <v>2.7944182746203565</v>
      </c>
      <c r="R396" s="2">
        <f t="shared" si="71"/>
        <v>2.5717284814555662E-2</v>
      </c>
      <c r="S396" s="4">
        <f t="shared" si="73"/>
        <v>2.5717284814555662E-2</v>
      </c>
      <c r="T396" s="4">
        <f>Tableau1[[#This Row],[Surface_calculated_mm2_170625]]-Tableau1[[#This Row],[Surface_calculated_mm2_250324]]</f>
        <v>0.20225747330098631</v>
      </c>
      <c r="U396" s="4">
        <f t="shared" si="74"/>
        <v>7.1159902029391084E-2</v>
      </c>
      <c r="V396" s="4">
        <f t="shared" si="78"/>
        <v>7.1159902029391084E-2</v>
      </c>
      <c r="W396" s="2">
        <f t="shared" si="75"/>
        <v>7.802659202239319E-2</v>
      </c>
      <c r="X396" s="2">
        <f t="shared" si="76"/>
        <v>7.802659202239319E-2</v>
      </c>
      <c r="Y396" s="4" t="s">
        <v>25</v>
      </c>
    </row>
    <row r="397" spans="1:25" x14ac:dyDescent="0.2">
      <c r="A397" s="6">
        <v>45376</v>
      </c>
      <c r="B397" t="s">
        <v>22</v>
      </c>
      <c r="C397" s="1" t="s">
        <v>23</v>
      </c>
      <c r="D397">
        <v>3</v>
      </c>
      <c r="E397">
        <v>5</v>
      </c>
      <c r="F397" t="s">
        <v>29</v>
      </c>
      <c r="G397">
        <v>43</v>
      </c>
      <c r="H397">
        <v>93.917199999999994</v>
      </c>
      <c r="I397">
        <v>4</v>
      </c>
      <c r="J397">
        <v>7157</v>
      </c>
      <c r="K397">
        <v>8617</v>
      </c>
      <c r="L397">
        <v>8896</v>
      </c>
      <c r="M397">
        <v>9592</v>
      </c>
      <c r="N397" s="4">
        <f t="shared" si="68"/>
        <v>0.81141072669011249</v>
      </c>
      <c r="O397" s="4">
        <f t="shared" si="69"/>
        <v>0.97693534049024722</v>
      </c>
      <c r="P397" s="4">
        <f t="shared" si="77"/>
        <v>1.008566413949314</v>
      </c>
      <c r="Q397" s="4">
        <f t="shared" si="72"/>
        <v>1.087474038062255</v>
      </c>
      <c r="R397" s="2">
        <f t="shared" si="71"/>
        <v>0.20399608774626241</v>
      </c>
      <c r="S397" s="4">
        <f t="shared" si="73"/>
        <v>0.20399608774626241</v>
      </c>
      <c r="T397" s="4">
        <f>Tableau1[[#This Row],[Surface_calculated_mm2_170625]]-Tableau1[[#This Row],[Surface_calculated_mm2_250324]]</f>
        <v>0.27606331137214246</v>
      </c>
      <c r="U397" s="4">
        <f t="shared" si="74"/>
        <v>0.24297890177448644</v>
      </c>
      <c r="V397" s="4">
        <f t="shared" si="78"/>
        <v>0.24297890177448644</v>
      </c>
      <c r="W397" s="2">
        <f t="shared" si="75"/>
        <v>0.34022635182338962</v>
      </c>
      <c r="X397" s="2">
        <f t="shared" si="76"/>
        <v>0.34022635182338962</v>
      </c>
      <c r="Y397" s="4" t="s">
        <v>25</v>
      </c>
    </row>
    <row r="398" spans="1:25" x14ac:dyDescent="0.2">
      <c r="A398" s="6">
        <v>45376</v>
      </c>
      <c r="B398" t="s">
        <v>22</v>
      </c>
      <c r="C398" s="1" t="s">
        <v>23</v>
      </c>
      <c r="D398">
        <v>3</v>
      </c>
      <c r="E398">
        <v>5</v>
      </c>
      <c r="F398" t="s">
        <v>29</v>
      </c>
      <c r="G398">
        <v>43</v>
      </c>
      <c r="H398">
        <v>93.917199999999994</v>
      </c>
      <c r="I398">
        <v>5</v>
      </c>
      <c r="J398">
        <v>8708</v>
      </c>
      <c r="K398">
        <v>10248</v>
      </c>
      <c r="L398">
        <v>11231</v>
      </c>
      <c r="M398">
        <v>12348</v>
      </c>
      <c r="N398" s="4">
        <f t="shared" si="68"/>
        <v>0.98725228559696798</v>
      </c>
      <c r="O398" s="4">
        <f t="shared" si="69"/>
        <v>1.1618467412491649</v>
      </c>
      <c r="P398" s="4">
        <f t="shared" si="77"/>
        <v>1.2732924230063789</v>
      </c>
      <c r="Q398" s="4">
        <f t="shared" si="72"/>
        <v>1.3999300898657969</v>
      </c>
      <c r="R398" s="2">
        <f t="shared" si="71"/>
        <v>0.17684887459807072</v>
      </c>
      <c r="S398" s="4">
        <f t="shared" si="73"/>
        <v>0.17684887459807072</v>
      </c>
      <c r="T398" s="4">
        <f>Tableau1[[#This Row],[Surface_calculated_mm2_170625]]-Tableau1[[#This Row],[Surface_calculated_mm2_250324]]</f>
        <v>0.41267780426882894</v>
      </c>
      <c r="U398" s="4">
        <f t="shared" si="74"/>
        <v>0.28973357831878732</v>
      </c>
      <c r="V398" s="4">
        <f t="shared" si="78"/>
        <v>0.28973357831878732</v>
      </c>
      <c r="W398" s="2">
        <f t="shared" si="75"/>
        <v>0.41800643086816708</v>
      </c>
      <c r="X398" s="2">
        <f t="shared" si="76"/>
        <v>0.41800643086816708</v>
      </c>
      <c r="Y398" s="4" t="s">
        <v>25</v>
      </c>
    </row>
    <row r="399" spans="1:25" x14ac:dyDescent="0.2">
      <c r="A399" s="6">
        <v>45376</v>
      </c>
      <c r="B399" t="s">
        <v>22</v>
      </c>
      <c r="C399" s="1" t="s">
        <v>23</v>
      </c>
      <c r="D399">
        <v>3</v>
      </c>
      <c r="E399">
        <v>5</v>
      </c>
      <c r="F399" t="s">
        <v>29</v>
      </c>
      <c r="G399">
        <v>44</v>
      </c>
      <c r="H399">
        <v>93.917199999999994</v>
      </c>
      <c r="I399">
        <v>6</v>
      </c>
      <c r="J399">
        <v>7694</v>
      </c>
      <c r="K399">
        <v>8496</v>
      </c>
      <c r="L399">
        <v>9145</v>
      </c>
      <c r="M399">
        <v>9847</v>
      </c>
      <c r="N399" s="4">
        <f t="shared" si="68"/>
        <v>0.87229204012207984</v>
      </c>
      <c r="O399" s="4">
        <f t="shared" si="69"/>
        <v>0.96321720468900318</v>
      </c>
      <c r="P399" s="4">
        <f t="shared" si="77"/>
        <v>1.0367962967138575</v>
      </c>
      <c r="Q399" s="4">
        <f t="shared" si="72"/>
        <v>1.1163841589657031</v>
      </c>
      <c r="R399" s="2">
        <f t="shared" si="71"/>
        <v>0.10423706784507411</v>
      </c>
      <c r="S399" s="4">
        <f t="shared" si="73"/>
        <v>0.10423706784507411</v>
      </c>
      <c r="T399" s="4">
        <f>Tableau1[[#This Row],[Surface_calculated_mm2_170625]]-Tableau1[[#This Row],[Surface_calculated_mm2_250324]]</f>
        <v>0.24409211884362325</v>
      </c>
      <c r="U399" s="4">
        <f t="shared" si="74"/>
        <v>0.18858851052768388</v>
      </c>
      <c r="V399" s="4">
        <f t="shared" si="78"/>
        <v>0.18858851052768388</v>
      </c>
      <c r="W399" s="2">
        <f t="shared" si="75"/>
        <v>0.27982843774369631</v>
      </c>
      <c r="X399" s="2">
        <f t="shared" si="76"/>
        <v>0.27982843774369631</v>
      </c>
      <c r="Y399" s="4" t="s">
        <v>25</v>
      </c>
    </row>
    <row r="400" spans="1:25" x14ac:dyDescent="0.2">
      <c r="A400" s="6">
        <v>45376</v>
      </c>
      <c r="B400" t="s">
        <v>22</v>
      </c>
      <c r="C400" s="1" t="s">
        <v>23</v>
      </c>
      <c r="D400">
        <v>3</v>
      </c>
      <c r="E400">
        <v>5</v>
      </c>
      <c r="F400" t="s">
        <v>26</v>
      </c>
      <c r="G400">
        <v>46</v>
      </c>
      <c r="H400">
        <v>93.917199999999994</v>
      </c>
      <c r="I400">
        <v>7</v>
      </c>
      <c r="J400">
        <v>6575</v>
      </c>
      <c r="K400">
        <v>8729</v>
      </c>
      <c r="L400">
        <v>9457</v>
      </c>
      <c r="M400">
        <v>8198</v>
      </c>
      <c r="N400" s="4">
        <f t="shared" si="68"/>
        <v>0.74542762721636013</v>
      </c>
      <c r="O400" s="4">
        <f t="shared" si="69"/>
        <v>0.98963311908313423</v>
      </c>
      <c r="P400" s="4">
        <f t="shared" si="77"/>
        <v>1.0721686799369001</v>
      </c>
      <c r="Q400" s="4">
        <f t="shared" si="72"/>
        <v>0.9294320437900716</v>
      </c>
      <c r="R400" s="2">
        <f t="shared" si="71"/>
        <v>0.32760456273764255</v>
      </c>
      <c r="S400" s="4">
        <f t="shared" si="73"/>
        <v>0.32760456273764255</v>
      </c>
      <c r="T400" s="4">
        <f>Tableau1[[#This Row],[Surface_calculated_mm2_170625]]-Tableau1[[#This Row],[Surface_calculated_mm2_250324]]</f>
        <v>0.18400441657371147</v>
      </c>
      <c r="U400" s="4">
        <f t="shared" si="74"/>
        <v>0.43832699619771875</v>
      </c>
      <c r="V400" s="4">
        <f t="shared" si="78"/>
        <v>0.43832699619771875</v>
      </c>
      <c r="W400" s="2">
        <f t="shared" si="75"/>
        <v>0.24684410646387842</v>
      </c>
      <c r="X400" s="2">
        <f t="shared" si="76"/>
        <v>0.24684410646387842</v>
      </c>
      <c r="Y400" s="4" t="s">
        <v>25</v>
      </c>
    </row>
    <row r="401" spans="1:25" x14ac:dyDescent="0.2">
      <c r="A401" s="6">
        <v>45376</v>
      </c>
      <c r="B401" t="s">
        <v>22</v>
      </c>
      <c r="C401" s="1" t="s">
        <v>23</v>
      </c>
      <c r="D401">
        <v>3</v>
      </c>
      <c r="E401">
        <v>5</v>
      </c>
      <c r="F401" t="s">
        <v>31</v>
      </c>
      <c r="G401">
        <v>45</v>
      </c>
      <c r="H401">
        <v>93.917199999999994</v>
      </c>
      <c r="I401">
        <v>8</v>
      </c>
      <c r="J401">
        <v>8222</v>
      </c>
      <c r="K401">
        <v>6822</v>
      </c>
      <c r="L401">
        <v>5395</v>
      </c>
      <c r="M401">
        <v>9819</v>
      </c>
      <c r="N401" s="4">
        <f t="shared" si="68"/>
        <v>0.93215299634569015</v>
      </c>
      <c r="O401" s="4">
        <f t="shared" si="69"/>
        <v>0.77343076393460208</v>
      </c>
      <c r="P401" s="4">
        <f t="shared" si="77"/>
        <v>0.61164745989844305</v>
      </c>
      <c r="Q401" s="4">
        <f t="shared" si="72"/>
        <v>1.1132097143174815</v>
      </c>
      <c r="R401" s="2">
        <f t="shared" si="71"/>
        <v>-0.17027487229384577</v>
      </c>
      <c r="S401" s="4">
        <f t="shared" si="73"/>
        <v>0</v>
      </c>
      <c r="T401" s="4">
        <f>Tableau1[[#This Row],[Surface_calculated_mm2_170625]]-Tableau1[[#This Row],[Surface_calculated_mm2_250324]]</f>
        <v>0.18105671797179135</v>
      </c>
      <c r="U401" s="4">
        <f t="shared" si="74"/>
        <v>-0.34383361712478711</v>
      </c>
      <c r="V401" s="4">
        <f t="shared" si="78"/>
        <v>0</v>
      </c>
      <c r="W401" s="2">
        <f t="shared" si="75"/>
        <v>0.19423497932376568</v>
      </c>
      <c r="X401" s="2">
        <f t="shared" si="76"/>
        <v>0.19423497932376568</v>
      </c>
      <c r="Y401" s="4" t="s">
        <v>25</v>
      </c>
    </row>
    <row r="402" spans="1:25" x14ac:dyDescent="0.2">
      <c r="A402" s="6">
        <v>45376</v>
      </c>
      <c r="B402" t="s">
        <v>22</v>
      </c>
      <c r="C402" s="1" t="s">
        <v>23</v>
      </c>
      <c r="D402">
        <v>3</v>
      </c>
      <c r="E402">
        <v>6</v>
      </c>
      <c r="F402" t="s">
        <v>26</v>
      </c>
      <c r="G402">
        <v>47</v>
      </c>
      <c r="H402">
        <v>98.513000000000005</v>
      </c>
      <c r="I402">
        <v>1</v>
      </c>
      <c r="J402">
        <v>7234</v>
      </c>
      <c r="K402">
        <v>7652</v>
      </c>
      <c r="L402">
        <v>8226</v>
      </c>
      <c r="M402">
        <v>9506</v>
      </c>
      <c r="N402" s="4">
        <f t="shared" si="68"/>
        <v>0.74540347813335173</v>
      </c>
      <c r="O402" s="4">
        <f t="shared" si="69"/>
        <v>0.78847489835172901</v>
      </c>
      <c r="P402" s="4">
        <f t="shared" si="77"/>
        <v>0.8476208198956251</v>
      </c>
      <c r="Q402" s="4">
        <f t="shared" si="72"/>
        <v>0.97951416410500991</v>
      </c>
      <c r="R402" s="2">
        <f t="shared" si="71"/>
        <v>5.7782692839369695E-2</v>
      </c>
      <c r="S402" s="4">
        <f t="shared" si="73"/>
        <v>5.7782692839369695E-2</v>
      </c>
      <c r="T402" s="4">
        <f>Tableau1[[#This Row],[Surface_calculated_mm2_170625]]-Tableau1[[#This Row],[Surface_calculated_mm2_250324]]</f>
        <v>0.23411068597165818</v>
      </c>
      <c r="U402" s="4">
        <f t="shared" si="74"/>
        <v>0.13713021841304962</v>
      </c>
      <c r="V402" s="4">
        <f t="shared" si="78"/>
        <v>0.13713021841304962</v>
      </c>
      <c r="W402" s="2">
        <f t="shared" si="75"/>
        <v>0.31407243572021015</v>
      </c>
      <c r="X402" s="2">
        <f t="shared" si="76"/>
        <v>0.31407243572021015</v>
      </c>
      <c r="Y402" s="4" t="s">
        <v>25</v>
      </c>
    </row>
    <row r="403" spans="1:25" x14ac:dyDescent="0.2">
      <c r="A403" s="6">
        <v>45376</v>
      </c>
      <c r="B403" t="s">
        <v>22</v>
      </c>
      <c r="C403" s="1" t="s">
        <v>23</v>
      </c>
      <c r="D403">
        <v>3</v>
      </c>
      <c r="E403">
        <v>6</v>
      </c>
      <c r="F403" t="s">
        <v>27</v>
      </c>
      <c r="G403">
        <v>47</v>
      </c>
      <c r="H403">
        <v>98.513000000000005</v>
      </c>
      <c r="I403">
        <v>2</v>
      </c>
      <c r="J403">
        <v>11127</v>
      </c>
      <c r="K403">
        <v>11570</v>
      </c>
      <c r="L403">
        <v>12363</v>
      </c>
      <c r="M403">
        <v>13324</v>
      </c>
      <c r="N403" s="4">
        <f t="shared" si="68"/>
        <v>1.1465447195451763</v>
      </c>
      <c r="O403" s="4">
        <f t="shared" si="69"/>
        <v>1.1921921816426431</v>
      </c>
      <c r="P403" s="4">
        <f t="shared" si="77"/>
        <v>1.2739042300473635</v>
      </c>
      <c r="Q403" s="4">
        <f t="shared" si="72"/>
        <v>1.3729272798795658</v>
      </c>
      <c r="R403" s="2">
        <f t="shared" si="71"/>
        <v>3.9813067313741284E-2</v>
      </c>
      <c r="S403" s="4">
        <f t="shared" si="73"/>
        <v>3.9813067313741284E-2</v>
      </c>
      <c r="T403" s="4">
        <f>Tableau1[[#This Row],[Surface_calculated_mm2_170625]]-Tableau1[[#This Row],[Surface_calculated_mm2_250324]]</f>
        <v>0.22638256033438942</v>
      </c>
      <c r="U403" s="4">
        <f t="shared" si="74"/>
        <v>0.11108115394985163</v>
      </c>
      <c r="V403" s="4">
        <f t="shared" si="78"/>
        <v>0.11108115394985163</v>
      </c>
      <c r="W403" s="2">
        <f t="shared" si="75"/>
        <v>0.1974476498606991</v>
      </c>
      <c r="X403" s="2">
        <f t="shared" si="76"/>
        <v>0.1974476498606991</v>
      </c>
      <c r="Y403" s="4" t="s">
        <v>25</v>
      </c>
    </row>
    <row r="404" spans="1:25" x14ac:dyDescent="0.2">
      <c r="A404" s="6">
        <v>45376</v>
      </c>
      <c r="B404" t="s">
        <v>22</v>
      </c>
      <c r="C404" s="1" t="s">
        <v>23</v>
      </c>
      <c r="D404">
        <v>3</v>
      </c>
      <c r="E404">
        <v>6</v>
      </c>
      <c r="F404" t="s">
        <v>28</v>
      </c>
      <c r="G404">
        <v>47</v>
      </c>
      <c r="H404">
        <v>98.513000000000005</v>
      </c>
      <c r="I404">
        <v>3</v>
      </c>
      <c r="J404">
        <v>4694</v>
      </c>
      <c r="K404">
        <v>6131</v>
      </c>
      <c r="L404">
        <v>5414</v>
      </c>
      <c r="M404">
        <v>4959</v>
      </c>
      <c r="N404" s="4">
        <f t="shared" si="68"/>
        <v>0.48367762321785363</v>
      </c>
      <c r="O404" s="4">
        <f t="shared" si="69"/>
        <v>0.63174851042792091</v>
      </c>
      <c r="P404" s="4">
        <f t="shared" si="77"/>
        <v>0.55786762933563261</v>
      </c>
      <c r="Q404" s="4">
        <f t="shared" si="72"/>
        <v>0.51098366713620291</v>
      </c>
      <c r="R404" s="2">
        <f t="shared" si="71"/>
        <v>0.306135492117597</v>
      </c>
      <c r="S404" s="4">
        <f t="shared" si="73"/>
        <v>0.306135492117597</v>
      </c>
      <c r="T404" s="4">
        <f>Tableau1[[#This Row],[Surface_calculated_mm2_170625]]-Tableau1[[#This Row],[Surface_calculated_mm2_250324]]</f>
        <v>2.7306043918349288E-2</v>
      </c>
      <c r="U404" s="4">
        <f t="shared" si="74"/>
        <v>0.15338730293992328</v>
      </c>
      <c r="V404" s="4">
        <f t="shared" si="78"/>
        <v>0.15338730293992328</v>
      </c>
      <c r="W404" s="2">
        <f t="shared" si="75"/>
        <v>5.6455048998721925E-2</v>
      </c>
      <c r="X404" s="2">
        <f t="shared" si="76"/>
        <v>5.6455048998721925E-2</v>
      </c>
      <c r="Y404" s="4" t="s">
        <v>25</v>
      </c>
    </row>
    <row r="405" spans="1:25" x14ac:dyDescent="0.2">
      <c r="A405" s="6">
        <v>45376</v>
      </c>
      <c r="B405" t="s">
        <v>22</v>
      </c>
      <c r="C405" s="1" t="s">
        <v>23</v>
      </c>
      <c r="D405">
        <v>3</v>
      </c>
      <c r="E405">
        <v>6</v>
      </c>
      <c r="F405" t="s">
        <v>28</v>
      </c>
      <c r="G405">
        <v>47</v>
      </c>
      <c r="H405">
        <v>98.513000000000005</v>
      </c>
      <c r="I405">
        <v>4</v>
      </c>
      <c r="J405">
        <v>5924</v>
      </c>
      <c r="K405">
        <v>6217</v>
      </c>
      <c r="L405">
        <v>5924</v>
      </c>
      <c r="M405">
        <v>6640</v>
      </c>
      <c r="N405" s="4">
        <f t="shared" si="68"/>
        <v>0.61041888366905939</v>
      </c>
      <c r="O405" s="4">
        <f t="shared" si="69"/>
        <v>0.64061009449198891</v>
      </c>
      <c r="P405" s="4">
        <f t="shared" si="77"/>
        <v>0.61041888366905939</v>
      </c>
      <c r="Q405" s="4">
        <f t="shared" si="72"/>
        <v>0.68419672308618407</v>
      </c>
      <c r="R405" s="2">
        <f t="shared" si="71"/>
        <v>4.9459824442943986E-2</v>
      </c>
      <c r="S405" s="4">
        <f t="shared" si="73"/>
        <v>4.9459824442943986E-2</v>
      </c>
      <c r="T405" s="4">
        <f>Tableau1[[#This Row],[Surface_calculated_mm2_170625]]-Tableau1[[#This Row],[Surface_calculated_mm2_250324]]</f>
        <v>7.377783941712468E-2</v>
      </c>
      <c r="U405" s="4">
        <f t="shared" si="74"/>
        <v>0</v>
      </c>
      <c r="V405" s="4">
        <f t="shared" si="78"/>
        <v>0</v>
      </c>
      <c r="W405" s="2">
        <f t="shared" si="75"/>
        <v>0.12086428089128969</v>
      </c>
      <c r="X405" s="2">
        <f t="shared" si="76"/>
        <v>0.12086428089128969</v>
      </c>
      <c r="Y405" s="4" t="s">
        <v>25</v>
      </c>
    </row>
    <row r="406" spans="1:25" x14ac:dyDescent="0.2">
      <c r="A406" s="6">
        <v>45376</v>
      </c>
      <c r="B406" t="s">
        <v>22</v>
      </c>
      <c r="C406" s="1" t="s">
        <v>23</v>
      </c>
      <c r="D406">
        <v>3</v>
      </c>
      <c r="E406">
        <v>6</v>
      </c>
      <c r="F406" t="s">
        <v>31</v>
      </c>
      <c r="G406">
        <v>48</v>
      </c>
      <c r="H406">
        <v>98.513000000000005</v>
      </c>
      <c r="I406">
        <v>5</v>
      </c>
      <c r="J406">
        <v>5083</v>
      </c>
      <c r="K406">
        <v>5408</v>
      </c>
      <c r="L406">
        <v>5917</v>
      </c>
      <c r="M406">
        <v>6572</v>
      </c>
      <c r="N406" s="4">
        <f t="shared" si="68"/>
        <v>0.52376083485648706</v>
      </c>
      <c r="O406" s="4">
        <f t="shared" si="69"/>
        <v>0.55724937928465113</v>
      </c>
      <c r="P406" s="4">
        <f t="shared" si="77"/>
        <v>0.6096975919429144</v>
      </c>
      <c r="Q406" s="4">
        <f t="shared" si="72"/>
        <v>0.67718988917506051</v>
      </c>
      <c r="R406" s="2">
        <f t="shared" si="71"/>
        <v>6.3938618925831081E-2</v>
      </c>
      <c r="S406" s="4">
        <f t="shared" si="73"/>
        <v>6.3938618925831081E-2</v>
      </c>
      <c r="T406" s="4">
        <f>Tableau1[[#This Row],[Surface_calculated_mm2_170625]]-Tableau1[[#This Row],[Surface_calculated_mm2_250324]]</f>
        <v>0.15342905431857345</v>
      </c>
      <c r="U406" s="4">
        <f t="shared" si="74"/>
        <v>0.16407633287428683</v>
      </c>
      <c r="V406" s="4">
        <f t="shared" si="78"/>
        <v>0.16407633287428683</v>
      </c>
      <c r="W406" s="2">
        <f t="shared" si="75"/>
        <v>0.2929372417863465</v>
      </c>
      <c r="X406" s="2">
        <f t="shared" si="76"/>
        <v>0.2929372417863465</v>
      </c>
      <c r="Y406" s="4" t="s">
        <v>25</v>
      </c>
    </row>
    <row r="407" spans="1:25" x14ac:dyDescent="0.2">
      <c r="A407" s="6">
        <v>45376</v>
      </c>
      <c r="B407" t="s">
        <v>22</v>
      </c>
      <c r="C407" s="1" t="s">
        <v>23</v>
      </c>
      <c r="D407">
        <v>3</v>
      </c>
      <c r="E407">
        <v>6</v>
      </c>
      <c r="F407" t="s">
        <v>31</v>
      </c>
      <c r="G407">
        <v>48</v>
      </c>
      <c r="H407">
        <v>98.513000000000005</v>
      </c>
      <c r="I407">
        <v>6</v>
      </c>
      <c r="J407">
        <v>11240</v>
      </c>
      <c r="K407">
        <v>11898</v>
      </c>
      <c r="L407">
        <v>12309</v>
      </c>
      <c r="M407">
        <v>12529</v>
      </c>
      <c r="N407" s="4">
        <f t="shared" si="68"/>
        <v>1.158188428838661</v>
      </c>
      <c r="O407" s="4">
        <f t="shared" si="69"/>
        <v>1.2259898510962979</v>
      </c>
      <c r="P407" s="4">
        <f t="shared" si="77"/>
        <v>1.2683399795885302</v>
      </c>
      <c r="Q407" s="4">
        <f t="shared" si="72"/>
        <v>1.2910091481245183</v>
      </c>
      <c r="R407" s="2">
        <f t="shared" si="71"/>
        <v>5.8540925266903861E-2</v>
      </c>
      <c r="S407" s="4">
        <f t="shared" si="73"/>
        <v>5.8540925266903861E-2</v>
      </c>
      <c r="T407" s="4">
        <f>Tableau1[[#This Row],[Surface_calculated_mm2_170625]]-Tableau1[[#This Row],[Surface_calculated_mm2_250324]]</f>
        <v>0.13282071928585726</v>
      </c>
      <c r="U407" s="4">
        <f t="shared" si="74"/>
        <v>9.5106761565836348E-2</v>
      </c>
      <c r="V407" s="4">
        <f t="shared" si="78"/>
        <v>9.5106761565836348E-2</v>
      </c>
      <c r="W407" s="2">
        <f t="shared" si="75"/>
        <v>0.11467971530249121</v>
      </c>
      <c r="X407" s="2">
        <f t="shared" si="76"/>
        <v>0.11467971530249121</v>
      </c>
      <c r="Y407" s="4" t="s">
        <v>25</v>
      </c>
    </row>
    <row r="408" spans="1:25" x14ac:dyDescent="0.2">
      <c r="A408" s="6">
        <v>45376</v>
      </c>
      <c r="B408" t="s">
        <v>22</v>
      </c>
      <c r="C408" s="1" t="s">
        <v>23</v>
      </c>
      <c r="D408">
        <v>3</v>
      </c>
      <c r="E408">
        <v>6</v>
      </c>
      <c r="F408" t="s">
        <v>28</v>
      </c>
      <c r="G408">
        <v>48</v>
      </c>
      <c r="H408">
        <v>98.513000000000005</v>
      </c>
      <c r="I408">
        <v>7</v>
      </c>
      <c r="J408">
        <v>9411</v>
      </c>
      <c r="K408">
        <v>10609</v>
      </c>
      <c r="L408">
        <v>11416</v>
      </c>
      <c r="M408">
        <v>12224</v>
      </c>
      <c r="N408" s="4">
        <f t="shared" si="68"/>
        <v>0.96972520496446968</v>
      </c>
      <c r="O408" s="4">
        <f t="shared" si="69"/>
        <v>1.0931691318104408</v>
      </c>
      <c r="P408" s="4">
        <f t="shared" si="77"/>
        <v>1.1763237636674515</v>
      </c>
      <c r="Q408" s="4">
        <f t="shared" si="72"/>
        <v>1.2595814371996257</v>
      </c>
      <c r="R408" s="2">
        <f t="shared" si="71"/>
        <v>0.12729784294973967</v>
      </c>
      <c r="S408" s="4">
        <f t="shared" si="73"/>
        <v>0.12729784294973967</v>
      </c>
      <c r="T408" s="4">
        <f>Tableau1[[#This Row],[Surface_calculated_mm2_170625]]-Tableau1[[#This Row],[Surface_calculated_mm2_250324]]</f>
        <v>0.289856232235156</v>
      </c>
      <c r="U408" s="4">
        <f t="shared" si="74"/>
        <v>0.21304856019551591</v>
      </c>
      <c r="V408" s="4">
        <f t="shared" si="78"/>
        <v>0.21304856019551591</v>
      </c>
      <c r="W408" s="2">
        <f t="shared" si="75"/>
        <v>0.29890553607480608</v>
      </c>
      <c r="X408" s="2">
        <f t="shared" si="76"/>
        <v>0.29890553607480608</v>
      </c>
      <c r="Y408" s="4" t="s">
        <v>25</v>
      </c>
    </row>
    <row r="409" spans="1:25" x14ac:dyDescent="0.2">
      <c r="A409" s="6">
        <v>45376</v>
      </c>
      <c r="B409" t="s">
        <v>22</v>
      </c>
      <c r="C409" s="1" t="s">
        <v>23</v>
      </c>
      <c r="D409">
        <v>3</v>
      </c>
      <c r="E409">
        <v>6</v>
      </c>
      <c r="F409" t="s">
        <v>27</v>
      </c>
      <c r="G409">
        <v>49</v>
      </c>
      <c r="H409">
        <v>98.513000000000005</v>
      </c>
      <c r="I409">
        <v>8</v>
      </c>
      <c r="J409">
        <v>8742</v>
      </c>
      <c r="K409">
        <v>10075</v>
      </c>
      <c r="L409">
        <v>10817</v>
      </c>
      <c r="M409">
        <v>11984</v>
      </c>
      <c r="N409" s="4">
        <f t="shared" ref="N409:N457" si="79">J409/H409^2</f>
        <v>0.90079032428003336</v>
      </c>
      <c r="O409" s="4">
        <f t="shared" ref="O409:O457" si="80">K409/H409^2</f>
        <v>1.0381448772730881</v>
      </c>
      <c r="P409" s="4">
        <f t="shared" si="77"/>
        <v>1.114601800244466</v>
      </c>
      <c r="Q409" s="4">
        <f t="shared" si="72"/>
        <v>1.2348514351603661</v>
      </c>
      <c r="R409" s="2">
        <f t="shared" ref="R409:R457" si="81">(O409-N409)/N409</f>
        <v>0.15248226950354615</v>
      </c>
      <c r="S409" s="4">
        <f t="shared" si="73"/>
        <v>0.15248226950354615</v>
      </c>
      <c r="T409" s="4">
        <f>Tableau1[[#This Row],[Surface_calculated_mm2_170625]]-Tableau1[[#This Row],[Surface_calculated_mm2_250324]]</f>
        <v>0.33406111088033275</v>
      </c>
      <c r="U409" s="4">
        <f t="shared" si="74"/>
        <v>0.23735987188286442</v>
      </c>
      <c r="V409" s="4">
        <f t="shared" si="78"/>
        <v>0.23735987188286442</v>
      </c>
      <c r="W409" s="2">
        <f t="shared" si="75"/>
        <v>0.37085335163578137</v>
      </c>
      <c r="X409" s="2">
        <f t="shared" si="76"/>
        <v>0.37085335163578137</v>
      </c>
      <c r="Y409" s="4" t="s">
        <v>25</v>
      </c>
    </row>
    <row r="410" spans="1:25" x14ac:dyDescent="0.2">
      <c r="A410" s="6">
        <v>45376</v>
      </c>
      <c r="B410" t="s">
        <v>22</v>
      </c>
      <c r="C410" s="1" t="s">
        <v>23</v>
      </c>
      <c r="D410">
        <v>3</v>
      </c>
      <c r="E410">
        <v>6</v>
      </c>
      <c r="F410" t="s">
        <v>27</v>
      </c>
      <c r="G410">
        <v>50</v>
      </c>
      <c r="H410">
        <v>98.513000000000005</v>
      </c>
      <c r="I410">
        <v>9</v>
      </c>
      <c r="J410">
        <v>7682</v>
      </c>
      <c r="K410">
        <v>8382</v>
      </c>
      <c r="L410">
        <v>9149</v>
      </c>
      <c r="M410">
        <v>10894</v>
      </c>
      <c r="N410" s="4">
        <f t="shared" si="79"/>
        <v>0.79156614860663654</v>
      </c>
      <c r="O410" s="4">
        <f t="shared" si="80"/>
        <v>0.8636953212211439</v>
      </c>
      <c r="P410" s="4">
        <f t="shared" si="77"/>
        <v>0.94272828607161119</v>
      </c>
      <c r="Q410" s="4">
        <f t="shared" si="72"/>
        <v>1.1225360092320618</v>
      </c>
      <c r="R410" s="2">
        <f t="shared" si="81"/>
        <v>9.1122103618849246E-2</v>
      </c>
      <c r="S410" s="4">
        <f t="shared" si="73"/>
        <v>9.1122103618849246E-2</v>
      </c>
      <c r="T410" s="4">
        <f>Tableau1[[#This Row],[Surface_calculated_mm2_170625]]-Tableau1[[#This Row],[Surface_calculated_mm2_250324]]</f>
        <v>0.33096986062542522</v>
      </c>
      <c r="U410" s="4">
        <f t="shared" si="74"/>
        <v>0.1909658942983597</v>
      </c>
      <c r="V410" s="4">
        <f t="shared" si="78"/>
        <v>0.1909658942983597</v>
      </c>
      <c r="W410" s="2">
        <f t="shared" si="75"/>
        <v>0.41812028117677685</v>
      </c>
      <c r="X410" s="2">
        <f t="shared" si="76"/>
        <v>0.41812028117677685</v>
      </c>
      <c r="Y410" s="4" t="s">
        <v>25</v>
      </c>
    </row>
    <row r="411" spans="1:25" x14ac:dyDescent="0.2">
      <c r="A411" s="6">
        <v>45376</v>
      </c>
      <c r="B411" t="s">
        <v>22</v>
      </c>
      <c r="C411" s="1" t="s">
        <v>23</v>
      </c>
      <c r="D411">
        <v>3</v>
      </c>
      <c r="E411">
        <v>6</v>
      </c>
      <c r="F411" t="s">
        <v>29</v>
      </c>
      <c r="G411">
        <v>50</v>
      </c>
      <c r="H411">
        <v>98.513000000000005</v>
      </c>
      <c r="I411">
        <v>10</v>
      </c>
      <c r="J411">
        <v>10070</v>
      </c>
      <c r="K411">
        <v>10646</v>
      </c>
      <c r="L411">
        <v>12580</v>
      </c>
      <c r="M411">
        <v>14007</v>
      </c>
      <c r="N411" s="4">
        <f t="shared" si="79"/>
        <v>1.0376296688972702</v>
      </c>
      <c r="O411" s="4">
        <f t="shared" si="80"/>
        <v>1.0969816737914935</v>
      </c>
      <c r="P411" s="4">
        <f t="shared" si="77"/>
        <v>1.2962642735578609</v>
      </c>
      <c r="Q411" s="4">
        <f t="shared" si="72"/>
        <v>1.4433047440162923</v>
      </c>
      <c r="R411" s="2">
        <f t="shared" si="81"/>
        <v>5.7199602780536367E-2</v>
      </c>
      <c r="S411" s="4">
        <f t="shared" si="73"/>
        <v>5.7199602780536367E-2</v>
      </c>
      <c r="T411" s="4">
        <f>Tableau1[[#This Row],[Surface_calculated_mm2_170625]]-Tableau1[[#This Row],[Surface_calculated_mm2_250324]]</f>
        <v>0.40567507511902212</v>
      </c>
      <c r="U411" s="4">
        <f t="shared" si="74"/>
        <v>0.24925521350546184</v>
      </c>
      <c r="V411" s="4">
        <f t="shared" si="78"/>
        <v>0.24925521350546184</v>
      </c>
      <c r="W411" s="2">
        <f t="shared" si="75"/>
        <v>0.39096325719960279</v>
      </c>
      <c r="X411" s="2">
        <f t="shared" si="76"/>
        <v>0.39096325719960279</v>
      </c>
      <c r="Y411" s="4" t="s">
        <v>25</v>
      </c>
    </row>
    <row r="412" spans="1:25" x14ac:dyDescent="0.2">
      <c r="A412" s="6">
        <v>45376</v>
      </c>
      <c r="B412" t="s">
        <v>22</v>
      </c>
      <c r="C412" s="1" t="s">
        <v>23</v>
      </c>
      <c r="D412">
        <v>3</v>
      </c>
      <c r="E412">
        <v>6</v>
      </c>
      <c r="F412" t="s">
        <v>31</v>
      </c>
      <c r="G412">
        <v>49</v>
      </c>
      <c r="H412">
        <v>98.513000000000005</v>
      </c>
      <c r="I412">
        <v>11</v>
      </c>
      <c r="J412">
        <v>7368</v>
      </c>
      <c r="K412">
        <v>7689</v>
      </c>
      <c r="L412">
        <v>8130</v>
      </c>
      <c r="M412">
        <v>8391</v>
      </c>
      <c r="N412" s="4">
        <f t="shared" si="79"/>
        <v>0.75921106260527171</v>
      </c>
      <c r="O412" s="4">
        <f t="shared" si="80"/>
        <v>0.79228744033278153</v>
      </c>
      <c r="P412" s="4">
        <f t="shared" si="77"/>
        <v>0.83772881907992125</v>
      </c>
      <c r="Q412" s="4">
        <f t="shared" si="72"/>
        <v>0.86462269629761612</v>
      </c>
      <c r="R412" s="2">
        <f t="shared" si="81"/>
        <v>4.3566775244299701E-2</v>
      </c>
      <c r="S412" s="4">
        <f t="shared" si="73"/>
        <v>4.3566775244299701E-2</v>
      </c>
      <c r="T412" s="4">
        <f>Tableau1[[#This Row],[Surface_calculated_mm2_170625]]-Tableau1[[#This Row],[Surface_calculated_mm2_250324]]</f>
        <v>0.10541163369234441</v>
      </c>
      <c r="U412" s="4">
        <f t="shared" si="74"/>
        <v>0.10342019543973954</v>
      </c>
      <c r="V412" s="4">
        <f t="shared" si="78"/>
        <v>0.10342019543973954</v>
      </c>
      <c r="W412" s="2">
        <f t="shared" si="75"/>
        <v>0.13884364820846917</v>
      </c>
      <c r="X412" s="2">
        <f t="shared" si="76"/>
        <v>0.13884364820846917</v>
      </c>
      <c r="Y412" s="4" t="s">
        <v>25</v>
      </c>
    </row>
    <row r="413" spans="1:25" x14ac:dyDescent="0.2">
      <c r="A413" s="6">
        <v>45376</v>
      </c>
      <c r="B413" t="s">
        <v>22</v>
      </c>
      <c r="C413" s="1" t="s">
        <v>23</v>
      </c>
      <c r="D413">
        <v>3</v>
      </c>
      <c r="E413">
        <v>6</v>
      </c>
      <c r="F413" t="s">
        <v>31</v>
      </c>
      <c r="G413">
        <v>50</v>
      </c>
      <c r="H413">
        <v>98.513000000000005</v>
      </c>
      <c r="I413">
        <v>12</v>
      </c>
      <c r="J413">
        <v>27406</v>
      </c>
      <c r="K413">
        <v>27664</v>
      </c>
      <c r="L413">
        <v>29746</v>
      </c>
      <c r="M413">
        <v>31180</v>
      </c>
      <c r="N413" s="4">
        <f t="shared" si="79"/>
        <v>2.8239601495331268</v>
      </c>
      <c r="O413" s="4">
        <f t="shared" si="80"/>
        <v>2.850544901725331</v>
      </c>
      <c r="P413" s="4">
        <f t="shared" si="77"/>
        <v>3.0650776694159085</v>
      </c>
      <c r="Q413" s="4">
        <f t="shared" si="72"/>
        <v>3.2128394316004849</v>
      </c>
      <c r="R413" s="2">
        <f t="shared" si="81"/>
        <v>9.4139969349777766E-3</v>
      </c>
      <c r="S413" s="4">
        <f t="shared" si="73"/>
        <v>9.4139969349777766E-3</v>
      </c>
      <c r="T413" s="4">
        <f>Tableau1[[#This Row],[Surface_calculated_mm2_170625]]-Tableau1[[#This Row],[Surface_calculated_mm2_250324]]</f>
        <v>0.38887928206735811</v>
      </c>
      <c r="U413" s="4">
        <f t="shared" si="74"/>
        <v>8.5382762898635334E-2</v>
      </c>
      <c r="V413" s="4">
        <f t="shared" si="78"/>
        <v>8.5382762898635334E-2</v>
      </c>
      <c r="W413" s="2">
        <f t="shared" si="75"/>
        <v>0.13770707144420924</v>
      </c>
      <c r="X413" s="2">
        <f t="shared" si="76"/>
        <v>0.13770707144420924</v>
      </c>
      <c r="Y413" s="4" t="s">
        <v>25</v>
      </c>
    </row>
    <row r="414" spans="1:25" x14ac:dyDescent="0.2">
      <c r="A414" s="6">
        <v>45376</v>
      </c>
      <c r="B414" t="s">
        <v>22</v>
      </c>
      <c r="C414" s="1" t="s">
        <v>23</v>
      </c>
      <c r="D414">
        <v>3</v>
      </c>
      <c r="E414">
        <v>6</v>
      </c>
      <c r="F414" t="s">
        <v>27</v>
      </c>
      <c r="G414">
        <v>52</v>
      </c>
      <c r="H414">
        <v>98.513000000000005</v>
      </c>
      <c r="I414">
        <v>13</v>
      </c>
      <c r="J414">
        <v>14348</v>
      </c>
      <c r="K414">
        <v>15963</v>
      </c>
      <c r="L414">
        <v>18278</v>
      </c>
      <c r="M414">
        <v>20824</v>
      </c>
      <c r="N414" s="4">
        <f t="shared" si="79"/>
        <v>1.4784419552470738</v>
      </c>
      <c r="O414" s="4">
        <f t="shared" si="80"/>
        <v>1.6448542606362586</v>
      </c>
      <c r="P414" s="4">
        <f t="shared" si="77"/>
        <v>1.8833957386399507</v>
      </c>
      <c r="Q414" s="4">
        <f t="shared" si="72"/>
        <v>2.1457398436064303</v>
      </c>
      <c r="R414" s="2">
        <f t="shared" si="81"/>
        <v>0.11255924170616113</v>
      </c>
      <c r="S414" s="4">
        <f t="shared" si="73"/>
        <v>0.11255924170616113</v>
      </c>
      <c r="T414" s="4">
        <f>Tableau1[[#This Row],[Surface_calculated_mm2_170625]]-Tableau1[[#This Row],[Surface_calculated_mm2_250324]]</f>
        <v>0.66729788835935655</v>
      </c>
      <c r="U414" s="4">
        <f t="shared" si="74"/>
        <v>0.27390577083914125</v>
      </c>
      <c r="V414" s="4">
        <f t="shared" si="78"/>
        <v>0.27390577083914125</v>
      </c>
      <c r="W414" s="2">
        <f t="shared" si="75"/>
        <v>0.45135210482297172</v>
      </c>
      <c r="X414" s="2">
        <f t="shared" si="76"/>
        <v>0.45135210482297172</v>
      </c>
      <c r="Y414" s="4" t="s">
        <v>25</v>
      </c>
    </row>
    <row r="415" spans="1:25" x14ac:dyDescent="0.2">
      <c r="A415" s="6">
        <v>45376</v>
      </c>
      <c r="B415" t="s">
        <v>22</v>
      </c>
      <c r="C415" s="1" t="s">
        <v>23</v>
      </c>
      <c r="D415">
        <v>3</v>
      </c>
      <c r="E415">
        <v>6</v>
      </c>
      <c r="F415" t="s">
        <v>27</v>
      </c>
      <c r="G415">
        <v>53</v>
      </c>
      <c r="H415">
        <v>98.513000000000005</v>
      </c>
      <c r="I415">
        <v>14</v>
      </c>
      <c r="J415">
        <v>10807</v>
      </c>
      <c r="K415">
        <v>11662</v>
      </c>
      <c r="L415">
        <v>12434</v>
      </c>
      <c r="M415">
        <v>12931</v>
      </c>
      <c r="N415" s="4">
        <f t="shared" si="79"/>
        <v>1.11357138349283</v>
      </c>
      <c r="O415" s="4">
        <f t="shared" si="80"/>
        <v>1.2016720157576926</v>
      </c>
      <c r="P415" s="4">
        <f t="shared" si="77"/>
        <v>1.2812201889839778</v>
      </c>
      <c r="Q415" s="4">
        <f t="shared" si="72"/>
        <v>1.3324319015402781</v>
      </c>
      <c r="R415" s="2">
        <f t="shared" si="81"/>
        <v>7.9115388174331433E-2</v>
      </c>
      <c r="S415" s="4">
        <f t="shared" si="73"/>
        <v>7.9115388174331433E-2</v>
      </c>
      <c r="T415" s="4">
        <f>Tableau1[[#This Row],[Surface_calculated_mm2_170625]]-Tableau1[[#This Row],[Surface_calculated_mm2_250324]]</f>
        <v>0.2188605180474481</v>
      </c>
      <c r="U415" s="4">
        <f t="shared" si="74"/>
        <v>0.15055056907559913</v>
      </c>
      <c r="V415" s="4">
        <f t="shared" si="78"/>
        <v>0.15055056907559913</v>
      </c>
      <c r="W415" s="2">
        <f t="shared" si="75"/>
        <v>0.19653928009623398</v>
      </c>
      <c r="X415" s="2">
        <f t="shared" si="76"/>
        <v>0.19653928009623398</v>
      </c>
      <c r="Y415" s="4" t="s">
        <v>25</v>
      </c>
    </row>
    <row r="416" spans="1:25" x14ac:dyDescent="0.2">
      <c r="A416" s="6">
        <v>45376</v>
      </c>
      <c r="B416" t="s">
        <v>22</v>
      </c>
      <c r="C416" s="1" t="s">
        <v>23</v>
      </c>
      <c r="D416">
        <v>3</v>
      </c>
      <c r="E416">
        <v>6</v>
      </c>
      <c r="F416" t="s">
        <v>27</v>
      </c>
      <c r="G416">
        <v>55</v>
      </c>
      <c r="H416">
        <v>98.513000000000005</v>
      </c>
      <c r="I416">
        <v>15</v>
      </c>
      <c r="J416">
        <v>7211</v>
      </c>
      <c r="K416">
        <v>5087</v>
      </c>
      <c r="L416">
        <v>7211</v>
      </c>
      <c r="M416">
        <v>8495</v>
      </c>
      <c r="N416" s="4">
        <f t="shared" si="79"/>
        <v>0.74303351960458941</v>
      </c>
      <c r="O416" s="4">
        <f t="shared" si="80"/>
        <v>0.5241730015571413</v>
      </c>
      <c r="P416" s="4">
        <f t="shared" si="77"/>
        <v>0.74303351960458941</v>
      </c>
      <c r="Q416" s="4">
        <f t="shared" si="72"/>
        <v>0.87533903051462858</v>
      </c>
      <c r="R416" s="2">
        <f t="shared" si="81"/>
        <v>-0.29454999306614899</v>
      </c>
      <c r="S416" s="4">
        <f t="shared" si="73"/>
        <v>0</v>
      </c>
      <c r="T416" s="4">
        <f>Tableau1[[#This Row],[Surface_calculated_mm2_170625]]-Tableau1[[#This Row],[Surface_calculated_mm2_250324]]</f>
        <v>0.13230551091003917</v>
      </c>
      <c r="U416" s="4">
        <f t="shared" si="74"/>
        <v>0</v>
      </c>
      <c r="V416" s="4">
        <f t="shared" si="78"/>
        <v>0</v>
      </c>
      <c r="W416" s="2">
        <f t="shared" si="75"/>
        <v>0.1780612952433781</v>
      </c>
      <c r="X416" s="2">
        <f t="shared" si="76"/>
        <v>0.1780612952433781</v>
      </c>
      <c r="Y416" s="4" t="s">
        <v>25</v>
      </c>
    </row>
    <row r="417" spans="1:25" x14ac:dyDescent="0.2">
      <c r="A417" s="6">
        <v>45376</v>
      </c>
      <c r="B417" t="s">
        <v>22</v>
      </c>
      <c r="C417" s="1" t="s">
        <v>23</v>
      </c>
      <c r="D417">
        <v>3</v>
      </c>
      <c r="E417">
        <v>6</v>
      </c>
      <c r="F417" t="s">
        <v>27</v>
      </c>
      <c r="G417">
        <v>54</v>
      </c>
      <c r="H417">
        <v>98.513000000000005</v>
      </c>
      <c r="I417">
        <v>16</v>
      </c>
      <c r="J417">
        <v>8950</v>
      </c>
      <c r="K417">
        <v>10416</v>
      </c>
      <c r="L417">
        <v>11076</v>
      </c>
      <c r="M417">
        <v>14069</v>
      </c>
      <c r="N417" s="4">
        <f t="shared" si="79"/>
        <v>0.92222299271405839</v>
      </c>
      <c r="O417" s="4">
        <f t="shared" si="80"/>
        <v>1.0732820885038694</v>
      </c>
      <c r="P417" s="4">
        <f t="shared" si="77"/>
        <v>1.1412895941118335</v>
      </c>
      <c r="Q417" s="4">
        <f t="shared" si="72"/>
        <v>1.4496933278764343</v>
      </c>
      <c r="R417" s="2">
        <f t="shared" si="81"/>
        <v>0.16379888268156415</v>
      </c>
      <c r="S417" s="4">
        <f t="shared" si="73"/>
        <v>0.16379888268156415</v>
      </c>
      <c r="T417" s="4">
        <f>Tableau1[[#This Row],[Surface_calculated_mm2_170625]]-Tableau1[[#This Row],[Surface_calculated_mm2_250324]]</f>
        <v>0.52747033516237596</v>
      </c>
      <c r="U417" s="4">
        <f t="shared" si="74"/>
        <v>0.23754189944134069</v>
      </c>
      <c r="V417" s="4">
        <f t="shared" si="78"/>
        <v>0.23754189944134069</v>
      </c>
      <c r="W417" s="2">
        <f t="shared" si="75"/>
        <v>0.57195530726256982</v>
      </c>
      <c r="X417" s="2">
        <f t="shared" si="76"/>
        <v>0.57195530726256982</v>
      </c>
      <c r="Y417" s="4" t="s">
        <v>25</v>
      </c>
    </row>
    <row r="418" spans="1:25" x14ac:dyDescent="0.2">
      <c r="A418" s="6">
        <v>45376</v>
      </c>
      <c r="B418" t="s">
        <v>22</v>
      </c>
      <c r="C418" s="1" t="s">
        <v>23</v>
      </c>
      <c r="D418">
        <v>3</v>
      </c>
      <c r="E418">
        <v>6</v>
      </c>
      <c r="F418" t="s">
        <v>29</v>
      </c>
      <c r="G418">
        <v>53</v>
      </c>
      <c r="H418">
        <v>98.513000000000005</v>
      </c>
      <c r="I418">
        <v>17</v>
      </c>
      <c r="J418">
        <v>8474</v>
      </c>
      <c r="K418">
        <v>10349</v>
      </c>
      <c r="L418">
        <v>11124</v>
      </c>
      <c r="M418">
        <v>11538</v>
      </c>
      <c r="N418" s="4">
        <f t="shared" si="79"/>
        <v>0.87317515533619339</v>
      </c>
      <c r="O418" s="4">
        <f t="shared" si="80"/>
        <v>1.0663782962679096</v>
      </c>
      <c r="P418" s="4">
        <f t="shared" si="77"/>
        <v>1.1462355945196856</v>
      </c>
      <c r="Q418" s="4">
        <f t="shared" si="72"/>
        <v>1.1888948480374084</v>
      </c>
      <c r="R418" s="2">
        <f t="shared" si="81"/>
        <v>0.22126504602312963</v>
      </c>
      <c r="S418" s="4">
        <f t="shared" si="73"/>
        <v>0.22126504602312963</v>
      </c>
      <c r="T418" s="4">
        <f>Tableau1[[#This Row],[Surface_calculated_mm2_170625]]-Tableau1[[#This Row],[Surface_calculated_mm2_250324]]</f>
        <v>0.31571969270121503</v>
      </c>
      <c r="U418" s="4">
        <f t="shared" si="74"/>
        <v>0.31272126504602321</v>
      </c>
      <c r="V418" s="4">
        <f t="shared" si="78"/>
        <v>0.31272126504602321</v>
      </c>
      <c r="W418" s="2">
        <f t="shared" si="75"/>
        <v>0.36157658720793007</v>
      </c>
      <c r="X418" s="2">
        <f t="shared" si="76"/>
        <v>0.36157658720793007</v>
      </c>
      <c r="Y418" s="4" t="s">
        <v>25</v>
      </c>
    </row>
    <row r="419" spans="1:25" x14ac:dyDescent="0.2">
      <c r="A419" s="6">
        <v>45376</v>
      </c>
      <c r="B419" t="s">
        <v>22</v>
      </c>
      <c r="C419" s="1" t="s">
        <v>23</v>
      </c>
      <c r="D419">
        <v>3</v>
      </c>
      <c r="E419">
        <v>6</v>
      </c>
      <c r="F419" t="s">
        <v>29</v>
      </c>
      <c r="G419">
        <v>52</v>
      </c>
      <c r="H419">
        <v>98.513000000000005</v>
      </c>
      <c r="I419">
        <v>18</v>
      </c>
      <c r="J419">
        <v>11421</v>
      </c>
      <c r="K419">
        <v>12049</v>
      </c>
      <c r="L419">
        <v>13288</v>
      </c>
      <c r="M419">
        <v>14473</v>
      </c>
      <c r="N419" s="4">
        <f t="shared" si="79"/>
        <v>1.1768389720432695</v>
      </c>
      <c r="O419" s="4">
        <f t="shared" si="80"/>
        <v>1.2415491440459989</v>
      </c>
      <c r="P419" s="4">
        <f t="shared" si="77"/>
        <v>1.3692177795736769</v>
      </c>
      <c r="Q419" s="4">
        <f t="shared" si="72"/>
        <v>1.4913221646425214</v>
      </c>
      <c r="R419" s="2">
        <f t="shared" si="81"/>
        <v>5.4986428508887117E-2</v>
      </c>
      <c r="S419" s="4">
        <f t="shared" si="73"/>
        <v>5.4986428508887117E-2</v>
      </c>
      <c r="T419" s="4">
        <f>Tableau1[[#This Row],[Surface_calculated_mm2_170625]]-Tableau1[[#This Row],[Surface_calculated_mm2_250324]]</f>
        <v>0.31448319259925195</v>
      </c>
      <c r="U419" s="4">
        <f t="shared" si="74"/>
        <v>0.16347079940460543</v>
      </c>
      <c r="V419" s="4">
        <f t="shared" si="78"/>
        <v>0.16347079940460543</v>
      </c>
      <c r="W419" s="2">
        <f t="shared" si="75"/>
        <v>0.26722703791261698</v>
      </c>
      <c r="X419" s="2">
        <f t="shared" si="76"/>
        <v>0.26722703791261698</v>
      </c>
      <c r="Y419" s="4" t="s">
        <v>25</v>
      </c>
    </row>
    <row r="420" spans="1:25" x14ac:dyDescent="0.2">
      <c r="A420" s="6">
        <v>45376</v>
      </c>
      <c r="B420" t="s">
        <v>22</v>
      </c>
      <c r="C420" s="1" t="s">
        <v>23</v>
      </c>
      <c r="D420">
        <v>3</v>
      </c>
      <c r="E420">
        <v>6</v>
      </c>
      <c r="F420" t="s">
        <v>30</v>
      </c>
      <c r="G420">
        <v>54</v>
      </c>
      <c r="H420">
        <v>98.513000000000005</v>
      </c>
      <c r="I420">
        <v>19</v>
      </c>
      <c r="J420">
        <v>9561</v>
      </c>
      <c r="K420">
        <v>10713</v>
      </c>
      <c r="L420">
        <v>11527</v>
      </c>
      <c r="M420">
        <v>12373</v>
      </c>
      <c r="N420" s="4">
        <f t="shared" si="79"/>
        <v>0.98518145623900699</v>
      </c>
      <c r="O420" s="4">
        <f t="shared" si="80"/>
        <v>1.1038854660274533</v>
      </c>
      <c r="P420" s="4">
        <f t="shared" si="77"/>
        <v>1.187761389610609</v>
      </c>
      <c r="Q420" s="4">
        <f t="shared" si="72"/>
        <v>1.2749346467989995</v>
      </c>
      <c r="R420" s="2">
        <f t="shared" si="81"/>
        <v>0.12048948854722299</v>
      </c>
      <c r="S420" s="4">
        <f t="shared" si="73"/>
        <v>0.12048948854722299</v>
      </c>
      <c r="T420" s="4">
        <f>Tableau1[[#This Row],[Surface_calculated_mm2_170625]]-Tableau1[[#This Row],[Surface_calculated_mm2_250324]]</f>
        <v>0.28975319055999249</v>
      </c>
      <c r="U420" s="4">
        <f t="shared" si="74"/>
        <v>0.20562702646166703</v>
      </c>
      <c r="V420" s="4">
        <f t="shared" si="78"/>
        <v>0.20562702646166703</v>
      </c>
      <c r="W420" s="2">
        <f t="shared" si="75"/>
        <v>0.2941114946135342</v>
      </c>
      <c r="X420" s="2">
        <f t="shared" si="76"/>
        <v>0.2941114946135342</v>
      </c>
      <c r="Y420" s="4" t="s">
        <v>25</v>
      </c>
    </row>
    <row r="421" spans="1:25" x14ac:dyDescent="0.2">
      <c r="A421" s="6">
        <v>45376</v>
      </c>
      <c r="B421" t="s">
        <v>22</v>
      </c>
      <c r="C421" s="1" t="s">
        <v>23</v>
      </c>
      <c r="D421">
        <v>3</v>
      </c>
      <c r="E421">
        <v>7</v>
      </c>
      <c r="F421" t="s">
        <v>28</v>
      </c>
      <c r="G421">
        <v>56</v>
      </c>
      <c r="H421">
        <v>107.6151</v>
      </c>
      <c r="I421">
        <v>1</v>
      </c>
      <c r="J421">
        <v>8408</v>
      </c>
      <c r="K421">
        <v>9154</v>
      </c>
      <c r="L421">
        <v>10564</v>
      </c>
      <c r="M421">
        <v>11625</v>
      </c>
      <c r="N421" s="4">
        <f t="shared" si="79"/>
        <v>0.72601614047037411</v>
      </c>
      <c r="O421" s="4">
        <f t="shared" si="80"/>
        <v>0.79043193980325943</v>
      </c>
      <c r="P421" s="4">
        <f t="shared" si="77"/>
        <v>0.91218298143780119</v>
      </c>
      <c r="Q421" s="4">
        <f t="shared" si="72"/>
        <v>1.0037984815613819</v>
      </c>
      <c r="R421" s="2">
        <f t="shared" si="81"/>
        <v>8.8725023786869764E-2</v>
      </c>
      <c r="S421" s="4">
        <f t="shared" si="73"/>
        <v>8.8725023786869764E-2</v>
      </c>
      <c r="T421" s="4">
        <f>Tableau1[[#This Row],[Surface_calculated_mm2_170625]]-Tableau1[[#This Row],[Surface_calculated_mm2_250324]]</f>
        <v>0.27778234109100775</v>
      </c>
      <c r="U421" s="4">
        <f t="shared" si="74"/>
        <v>0.25642245480494774</v>
      </c>
      <c r="V421" s="4">
        <f t="shared" si="78"/>
        <v>0.25642245480494774</v>
      </c>
      <c r="W421" s="2">
        <f t="shared" si="75"/>
        <v>0.38261179828734532</v>
      </c>
      <c r="X421" s="2">
        <f t="shared" si="76"/>
        <v>0.38261179828734532</v>
      </c>
      <c r="Y421" s="4" t="s">
        <v>25</v>
      </c>
    </row>
    <row r="422" spans="1:25" x14ac:dyDescent="0.2">
      <c r="A422" s="6">
        <v>45376</v>
      </c>
      <c r="B422" t="s">
        <v>22</v>
      </c>
      <c r="C422" s="1" t="s">
        <v>23</v>
      </c>
      <c r="D422">
        <v>3</v>
      </c>
      <c r="E422">
        <v>7</v>
      </c>
      <c r="F422" t="s">
        <v>28</v>
      </c>
      <c r="G422">
        <v>57</v>
      </c>
      <c r="H422">
        <v>107.6151</v>
      </c>
      <c r="I422">
        <v>2</v>
      </c>
      <c r="J422">
        <v>11271</v>
      </c>
      <c r="K422">
        <v>11944</v>
      </c>
      <c r="L422">
        <v>12725</v>
      </c>
      <c r="M422">
        <v>13359</v>
      </c>
      <c r="N422" s="4">
        <f t="shared" si="79"/>
        <v>0.97323119876802888</v>
      </c>
      <c r="O422" s="4">
        <f t="shared" si="80"/>
        <v>1.0313435753779912</v>
      </c>
      <c r="P422" s="4">
        <f t="shared" si="77"/>
        <v>1.0987815636876201</v>
      </c>
      <c r="Q422" s="4">
        <f t="shared" si="72"/>
        <v>1.1535263582949249</v>
      </c>
      <c r="R422" s="2">
        <f t="shared" si="81"/>
        <v>5.9710762132907581E-2</v>
      </c>
      <c r="S422" s="4">
        <f t="shared" si="73"/>
        <v>5.9710762132907581E-2</v>
      </c>
      <c r="T422" s="4">
        <f>Tableau1[[#This Row],[Surface_calculated_mm2_170625]]-Tableau1[[#This Row],[Surface_calculated_mm2_250324]]</f>
        <v>0.18029515952689601</v>
      </c>
      <c r="U422" s="4">
        <f t="shared" si="74"/>
        <v>0.12900363765415659</v>
      </c>
      <c r="V422" s="4">
        <f t="shared" si="78"/>
        <v>0.12900363765415659</v>
      </c>
      <c r="W422" s="2">
        <f t="shared" si="75"/>
        <v>0.18525419217460745</v>
      </c>
      <c r="X422" s="2">
        <f t="shared" si="76"/>
        <v>0.18525419217460745</v>
      </c>
      <c r="Y422" s="4" t="s">
        <v>25</v>
      </c>
    </row>
    <row r="423" spans="1:25" x14ac:dyDescent="0.2">
      <c r="A423" s="6">
        <v>45376</v>
      </c>
      <c r="B423" t="s">
        <v>22</v>
      </c>
      <c r="C423" s="1" t="s">
        <v>23</v>
      </c>
      <c r="D423">
        <v>3</v>
      </c>
      <c r="E423">
        <v>7</v>
      </c>
      <c r="F423" t="s">
        <v>28</v>
      </c>
      <c r="G423">
        <v>56</v>
      </c>
      <c r="H423">
        <v>107.6151</v>
      </c>
      <c r="I423">
        <v>3</v>
      </c>
      <c r="J423">
        <v>8265</v>
      </c>
      <c r="K423">
        <v>8669</v>
      </c>
      <c r="L423">
        <v>8962</v>
      </c>
      <c r="M423">
        <v>9243</v>
      </c>
      <c r="N423" s="4">
        <f t="shared" si="79"/>
        <v>0.71366833979396316</v>
      </c>
      <c r="O423" s="4">
        <f t="shared" si="80"/>
        <v>0.74855303541123619</v>
      </c>
      <c r="P423" s="4">
        <f t="shared" si="77"/>
        <v>0.77385307455940688</v>
      </c>
      <c r="Q423" s="4">
        <f t="shared" si="72"/>
        <v>0.79811693462983679</v>
      </c>
      <c r="R423" s="2">
        <f t="shared" si="81"/>
        <v>4.8880822746521557E-2</v>
      </c>
      <c r="S423" s="4">
        <f t="shared" si="73"/>
        <v>4.8880822746521557E-2</v>
      </c>
      <c r="T423" s="4">
        <f>Tableau1[[#This Row],[Surface_calculated_mm2_170625]]-Tableau1[[#This Row],[Surface_calculated_mm2_250324]]</f>
        <v>8.4448594835873636E-2</v>
      </c>
      <c r="U423" s="4">
        <f t="shared" si="74"/>
        <v>8.4331518451300672E-2</v>
      </c>
      <c r="V423" s="4">
        <f t="shared" si="78"/>
        <v>8.4331518451300672E-2</v>
      </c>
      <c r="W423" s="2">
        <f t="shared" si="75"/>
        <v>0.11833030852994549</v>
      </c>
      <c r="X423" s="2">
        <f t="shared" si="76"/>
        <v>0.11833030852994549</v>
      </c>
      <c r="Y423" s="4" t="s">
        <v>25</v>
      </c>
    </row>
    <row r="424" spans="1:25" x14ac:dyDescent="0.2">
      <c r="A424" s="6">
        <v>45376</v>
      </c>
      <c r="B424" t="s">
        <v>22</v>
      </c>
      <c r="C424" s="1" t="s">
        <v>23</v>
      </c>
      <c r="D424">
        <v>3</v>
      </c>
      <c r="E424">
        <v>7</v>
      </c>
      <c r="F424" t="s">
        <v>28</v>
      </c>
      <c r="G424">
        <v>56</v>
      </c>
      <c r="H424">
        <v>107.6151</v>
      </c>
      <c r="I424">
        <v>4</v>
      </c>
      <c r="J424">
        <v>11517</v>
      </c>
      <c r="K424">
        <v>13023</v>
      </c>
      <c r="L424">
        <v>13843</v>
      </c>
      <c r="M424">
        <v>14739</v>
      </c>
      <c r="N424" s="4">
        <f t="shared" si="79"/>
        <v>0.9944728698617149</v>
      </c>
      <c r="O424" s="4">
        <f t="shared" si="80"/>
        <v>1.1245133441181829</v>
      </c>
      <c r="P424" s="4">
        <f t="shared" si="77"/>
        <v>1.1953189144304697</v>
      </c>
      <c r="Q424" s="4">
        <f t="shared" si="72"/>
        <v>1.2726869522351147</v>
      </c>
      <c r="R424" s="2">
        <f t="shared" si="81"/>
        <v>0.13076321958843445</v>
      </c>
      <c r="S424" s="4">
        <f t="shared" si="73"/>
        <v>0.13076321958843445</v>
      </c>
      <c r="T424" s="4">
        <f>Tableau1[[#This Row],[Surface_calculated_mm2_170625]]-Tableau1[[#This Row],[Surface_calculated_mm2_250324]]</f>
        <v>0.27821408237339984</v>
      </c>
      <c r="U424" s="4">
        <f t="shared" si="74"/>
        <v>0.20196231657549707</v>
      </c>
      <c r="V424" s="4">
        <f t="shared" si="78"/>
        <v>0.20196231657549707</v>
      </c>
      <c r="W424" s="2">
        <f t="shared" si="75"/>
        <v>0.27976035425892165</v>
      </c>
      <c r="X424" s="2">
        <f t="shared" si="76"/>
        <v>0.27976035425892165</v>
      </c>
      <c r="Y424" s="4" t="s">
        <v>25</v>
      </c>
    </row>
    <row r="425" spans="1:25" x14ac:dyDescent="0.2">
      <c r="A425" s="6">
        <v>45376</v>
      </c>
      <c r="B425" t="s">
        <v>22</v>
      </c>
      <c r="C425" s="1" t="s">
        <v>23</v>
      </c>
      <c r="D425">
        <v>3</v>
      </c>
      <c r="E425">
        <v>7</v>
      </c>
      <c r="F425" t="s">
        <v>29</v>
      </c>
      <c r="G425">
        <v>56</v>
      </c>
      <c r="H425">
        <v>107.6151</v>
      </c>
      <c r="I425">
        <v>5</v>
      </c>
      <c r="J425">
        <v>11461</v>
      </c>
      <c r="K425">
        <v>12441</v>
      </c>
      <c r="L425">
        <v>12577</v>
      </c>
      <c r="M425">
        <v>13407</v>
      </c>
      <c r="N425" s="4">
        <f t="shared" si="79"/>
        <v>0.98963736749892461</v>
      </c>
      <c r="O425" s="4">
        <f t="shared" si="80"/>
        <v>1.0742586588477552</v>
      </c>
      <c r="P425" s="4">
        <f t="shared" si="77"/>
        <v>1.0860020217288173</v>
      </c>
      <c r="Q425" s="4">
        <f t="shared" si="72"/>
        <v>1.157671074605888</v>
      </c>
      <c r="R425" s="2">
        <f t="shared" si="81"/>
        <v>8.5507372829596112E-2</v>
      </c>
      <c r="S425" s="4">
        <f t="shared" si="73"/>
        <v>8.5507372829596112E-2</v>
      </c>
      <c r="T425" s="4">
        <f>Tableau1[[#This Row],[Surface_calculated_mm2_170625]]-Tableau1[[#This Row],[Surface_calculated_mm2_250324]]</f>
        <v>0.16803370710696341</v>
      </c>
      <c r="U425" s="4">
        <f t="shared" si="74"/>
        <v>9.7373702120233885E-2</v>
      </c>
      <c r="V425" s="4">
        <f t="shared" si="78"/>
        <v>9.7373702120233885E-2</v>
      </c>
      <c r="W425" s="2">
        <f t="shared" si="75"/>
        <v>0.16979321176162643</v>
      </c>
      <c r="X425" s="2">
        <f t="shared" si="76"/>
        <v>0.16979321176162643</v>
      </c>
      <c r="Y425" s="4" t="s">
        <v>25</v>
      </c>
    </row>
    <row r="426" spans="1:25" x14ac:dyDescent="0.2">
      <c r="A426" s="6">
        <v>45376</v>
      </c>
      <c r="B426" t="s">
        <v>22</v>
      </c>
      <c r="C426" s="1" t="s">
        <v>23</v>
      </c>
      <c r="D426">
        <v>3</v>
      </c>
      <c r="E426">
        <v>7</v>
      </c>
      <c r="F426" t="s">
        <v>29</v>
      </c>
      <c r="G426">
        <v>57</v>
      </c>
      <c r="H426">
        <v>107.6151</v>
      </c>
      <c r="I426">
        <v>6</v>
      </c>
      <c r="J426">
        <v>9357</v>
      </c>
      <c r="K426">
        <v>9091</v>
      </c>
      <c r="L426">
        <v>9347</v>
      </c>
      <c r="M426">
        <v>9649</v>
      </c>
      <c r="N426" s="4">
        <f t="shared" si="79"/>
        <v>0.8079606358683743</v>
      </c>
      <c r="O426" s="4">
        <f t="shared" si="80"/>
        <v>0.78499199964512023</v>
      </c>
      <c r="P426" s="4">
        <f t="shared" si="77"/>
        <v>0.80709715330359033</v>
      </c>
      <c r="Q426" s="4">
        <f t="shared" si="72"/>
        <v>0.83317432676006664</v>
      </c>
      <c r="R426" s="2">
        <f t="shared" si="81"/>
        <v>-2.8427914929999031E-2</v>
      </c>
      <c r="S426" s="4">
        <f t="shared" si="73"/>
        <v>0</v>
      </c>
      <c r="T426" s="4">
        <f>Tableau1[[#This Row],[Surface_calculated_mm2_170625]]-Tableau1[[#This Row],[Surface_calculated_mm2_250324]]</f>
        <v>2.5213690891692342E-2</v>
      </c>
      <c r="U426" s="4">
        <f t="shared" si="74"/>
        <v>-1.0687186063909173E-3</v>
      </c>
      <c r="V426" s="4">
        <f t="shared" si="78"/>
        <v>0</v>
      </c>
      <c r="W426" s="2">
        <f t="shared" si="75"/>
        <v>3.1206583306615361E-2</v>
      </c>
      <c r="X426" s="2">
        <f t="shared" si="76"/>
        <v>3.1206583306615361E-2</v>
      </c>
      <c r="Y426" s="4" t="s">
        <v>25</v>
      </c>
    </row>
    <row r="427" spans="1:25" x14ac:dyDescent="0.2">
      <c r="A427" s="6">
        <v>45376</v>
      </c>
      <c r="B427" t="s">
        <v>22</v>
      </c>
      <c r="C427" s="1" t="s">
        <v>23</v>
      </c>
      <c r="D427">
        <v>3</v>
      </c>
      <c r="E427">
        <v>7</v>
      </c>
      <c r="F427" t="s">
        <v>29</v>
      </c>
      <c r="G427">
        <v>57</v>
      </c>
      <c r="H427">
        <v>107.6151</v>
      </c>
      <c r="I427">
        <v>7</v>
      </c>
      <c r="J427">
        <v>10283</v>
      </c>
      <c r="K427">
        <v>11301</v>
      </c>
      <c r="L427">
        <v>11981</v>
      </c>
      <c r="M427">
        <v>12958</v>
      </c>
      <c r="N427" s="4">
        <f t="shared" si="79"/>
        <v>0.88791912136737128</v>
      </c>
      <c r="O427" s="4">
        <f t="shared" si="80"/>
        <v>0.9758216464623809</v>
      </c>
      <c r="P427" s="4">
        <f t="shared" si="77"/>
        <v>1.0345384608676917</v>
      </c>
      <c r="Q427" s="4">
        <f t="shared" si="72"/>
        <v>1.1189007074470871</v>
      </c>
      <c r="R427" s="2">
        <f t="shared" si="81"/>
        <v>9.8998346785957397E-2</v>
      </c>
      <c r="S427" s="4">
        <f t="shared" si="73"/>
        <v>9.8998346785957397E-2</v>
      </c>
      <c r="T427" s="4">
        <f>Tableau1[[#This Row],[Surface_calculated_mm2_170625]]-Tableau1[[#This Row],[Surface_calculated_mm2_250324]]</f>
        <v>0.23098158607971586</v>
      </c>
      <c r="U427" s="4">
        <f t="shared" si="74"/>
        <v>0.16512690848974024</v>
      </c>
      <c r="V427" s="4">
        <f t="shared" si="78"/>
        <v>0.16512690848974024</v>
      </c>
      <c r="W427" s="2">
        <f t="shared" si="75"/>
        <v>0.26013809199649907</v>
      </c>
      <c r="X427" s="2">
        <f t="shared" si="76"/>
        <v>0.26013809199649907</v>
      </c>
      <c r="Y427" s="4" t="s">
        <v>25</v>
      </c>
    </row>
    <row r="428" spans="1:25" x14ac:dyDescent="0.2">
      <c r="A428" s="6">
        <v>45376</v>
      </c>
      <c r="B428" t="s">
        <v>22</v>
      </c>
      <c r="C428" s="1" t="s">
        <v>23</v>
      </c>
      <c r="D428">
        <v>3</v>
      </c>
      <c r="E428">
        <v>7</v>
      </c>
      <c r="F428" t="s">
        <v>24</v>
      </c>
      <c r="G428">
        <v>59</v>
      </c>
      <c r="H428">
        <v>107.6151</v>
      </c>
      <c r="I428">
        <v>8</v>
      </c>
      <c r="J428">
        <v>23071</v>
      </c>
      <c r="K428">
        <v>24869</v>
      </c>
      <c r="L428">
        <v>24753</v>
      </c>
      <c r="M428">
        <v>26011</v>
      </c>
      <c r="N428" s="4">
        <f t="shared" si="79"/>
        <v>1.9921406252131306</v>
      </c>
      <c r="O428" s="4">
        <f t="shared" si="80"/>
        <v>2.1473947903612909</v>
      </c>
      <c r="P428" s="4">
        <f t="shared" si="77"/>
        <v>2.1373783926097967</v>
      </c>
      <c r="Q428" s="4">
        <f t="shared" si="72"/>
        <v>2.2460044992596222</v>
      </c>
      <c r="R428" s="2">
        <f t="shared" si="81"/>
        <v>7.793333622296382E-2</v>
      </c>
      <c r="S428" s="4">
        <f t="shared" si="73"/>
        <v>7.793333622296382E-2</v>
      </c>
      <c r="T428" s="4">
        <f>Tableau1[[#This Row],[Surface_calculated_mm2_170625]]-Tableau1[[#This Row],[Surface_calculated_mm2_250324]]</f>
        <v>0.25386387404649158</v>
      </c>
      <c r="U428" s="4">
        <f t="shared" si="74"/>
        <v>7.2905379047288735E-2</v>
      </c>
      <c r="V428" s="4">
        <f t="shared" si="78"/>
        <v>7.2905379047288735E-2</v>
      </c>
      <c r="W428" s="2">
        <f t="shared" si="75"/>
        <v>0.127432707728317</v>
      </c>
      <c r="X428" s="2">
        <f t="shared" si="76"/>
        <v>0.127432707728317</v>
      </c>
      <c r="Y428" s="4" t="s">
        <v>25</v>
      </c>
    </row>
    <row r="429" spans="1:25" x14ac:dyDescent="0.2">
      <c r="A429" s="6">
        <v>45376</v>
      </c>
      <c r="B429" t="s">
        <v>22</v>
      </c>
      <c r="C429" s="1" t="s">
        <v>23</v>
      </c>
      <c r="D429">
        <v>3</v>
      </c>
      <c r="E429">
        <v>7</v>
      </c>
      <c r="F429" t="s">
        <v>28</v>
      </c>
      <c r="G429">
        <v>60</v>
      </c>
      <c r="H429">
        <v>107.6151</v>
      </c>
      <c r="I429">
        <v>9</v>
      </c>
      <c r="J429">
        <v>10097</v>
      </c>
      <c r="K429">
        <v>11547</v>
      </c>
      <c r="L429">
        <v>11321</v>
      </c>
      <c r="M429">
        <v>11940</v>
      </c>
      <c r="N429" s="4">
        <f t="shared" si="79"/>
        <v>0.87185834566238918</v>
      </c>
      <c r="O429" s="4">
        <f t="shared" si="80"/>
        <v>0.99706331755606692</v>
      </c>
      <c r="P429" s="4">
        <f t="shared" si="77"/>
        <v>0.97754861159194884</v>
      </c>
      <c r="Q429" s="4">
        <f t="shared" si="72"/>
        <v>1.0309981823520775</v>
      </c>
      <c r="R429" s="2">
        <f t="shared" si="81"/>
        <v>0.14360701198375753</v>
      </c>
      <c r="S429" s="4">
        <f t="shared" si="73"/>
        <v>0.14360701198375753</v>
      </c>
      <c r="T429" s="4">
        <f>Tableau1[[#This Row],[Surface_calculated_mm2_170625]]-Tableau1[[#This Row],[Surface_calculated_mm2_250324]]</f>
        <v>0.15913983668968834</v>
      </c>
      <c r="U429" s="4">
        <f t="shared" si="74"/>
        <v>0.12122412597801321</v>
      </c>
      <c r="V429" s="4">
        <f t="shared" si="78"/>
        <v>0.12122412597801321</v>
      </c>
      <c r="W429" s="2">
        <f t="shared" si="75"/>
        <v>0.1825294641972863</v>
      </c>
      <c r="X429" s="2">
        <f t="shared" si="76"/>
        <v>0.1825294641972863</v>
      </c>
      <c r="Y429" s="4" t="s">
        <v>25</v>
      </c>
    </row>
    <row r="430" spans="1:25" x14ac:dyDescent="0.2">
      <c r="A430" s="6">
        <v>45376</v>
      </c>
      <c r="B430" t="s">
        <v>22</v>
      </c>
      <c r="C430" s="1" t="s">
        <v>23</v>
      </c>
      <c r="D430">
        <v>3</v>
      </c>
      <c r="E430">
        <v>7</v>
      </c>
      <c r="F430" t="s">
        <v>28</v>
      </c>
      <c r="G430">
        <v>60</v>
      </c>
      <c r="H430">
        <v>107.6151</v>
      </c>
      <c r="I430">
        <v>10</v>
      </c>
      <c r="J430">
        <v>11935</v>
      </c>
      <c r="K430">
        <v>14941</v>
      </c>
      <c r="L430">
        <v>15173</v>
      </c>
      <c r="M430">
        <v>14241</v>
      </c>
      <c r="N430" s="4">
        <f t="shared" si="79"/>
        <v>1.0305664410696855</v>
      </c>
      <c r="O430" s="4">
        <f t="shared" si="80"/>
        <v>1.2901293000437513</v>
      </c>
      <c r="P430" s="4">
        <f t="shared" si="77"/>
        <v>1.3101620955467397</v>
      </c>
      <c r="Q430" s="4">
        <f t="shared" si="72"/>
        <v>1.2296855205088724</v>
      </c>
      <c r="R430" s="2">
        <f t="shared" si="81"/>
        <v>0.25186426476749058</v>
      </c>
      <c r="S430" s="4">
        <f t="shared" si="73"/>
        <v>0.25186426476749058</v>
      </c>
      <c r="T430" s="4">
        <f>Tableau1[[#This Row],[Surface_calculated_mm2_170625]]-Tableau1[[#This Row],[Surface_calculated_mm2_250324]]</f>
        <v>0.19911907943918683</v>
      </c>
      <c r="U430" s="4">
        <f t="shared" si="74"/>
        <v>0.27130289065772933</v>
      </c>
      <c r="V430" s="4">
        <f t="shared" si="78"/>
        <v>0.27130289065772933</v>
      </c>
      <c r="W430" s="2">
        <f t="shared" si="75"/>
        <v>0.1932132383745287</v>
      </c>
      <c r="X430" s="2">
        <f t="shared" si="76"/>
        <v>0.1932132383745287</v>
      </c>
      <c r="Y430" s="4" t="s">
        <v>25</v>
      </c>
    </row>
    <row r="431" spans="1:25" x14ac:dyDescent="0.2">
      <c r="A431" s="6">
        <v>45376</v>
      </c>
      <c r="B431" t="s">
        <v>22</v>
      </c>
      <c r="C431" s="1" t="s">
        <v>23</v>
      </c>
      <c r="D431">
        <v>3</v>
      </c>
      <c r="E431">
        <v>7</v>
      </c>
      <c r="F431" t="s">
        <v>27</v>
      </c>
      <c r="G431">
        <v>61</v>
      </c>
      <c r="H431">
        <v>107.6151</v>
      </c>
      <c r="I431">
        <v>11</v>
      </c>
      <c r="J431">
        <v>7844</v>
      </c>
      <c r="K431">
        <v>9591</v>
      </c>
      <c r="L431">
        <v>9968</v>
      </c>
      <c r="M431">
        <v>11180</v>
      </c>
      <c r="N431" s="4">
        <f t="shared" si="79"/>
        <v>0.67731572381655747</v>
      </c>
      <c r="O431" s="4">
        <f t="shared" si="80"/>
        <v>0.82816612788431954</v>
      </c>
      <c r="P431" s="4">
        <f t="shared" si="77"/>
        <v>0.86071942057667572</v>
      </c>
      <c r="Q431" s="4">
        <f t="shared" si="72"/>
        <v>0.96537350742849459</v>
      </c>
      <c r="R431" s="2">
        <f t="shared" si="81"/>
        <v>0.22271800101988776</v>
      </c>
      <c r="S431" s="4">
        <f t="shared" si="73"/>
        <v>0.22271800101988776</v>
      </c>
      <c r="T431" s="4">
        <f>Tableau1[[#This Row],[Surface_calculated_mm2_170625]]-Tableau1[[#This Row],[Surface_calculated_mm2_250324]]</f>
        <v>0.28805778361193712</v>
      </c>
      <c r="U431" s="4">
        <f t="shared" si="74"/>
        <v>0.27078021417644049</v>
      </c>
      <c r="V431" s="4">
        <f t="shared" si="78"/>
        <v>0.27078021417644049</v>
      </c>
      <c r="W431" s="2">
        <f t="shared" si="75"/>
        <v>0.42529321774604778</v>
      </c>
      <c r="X431" s="2">
        <f t="shared" si="76"/>
        <v>0.42529321774604778</v>
      </c>
      <c r="Y431" s="4" t="s">
        <v>25</v>
      </c>
    </row>
    <row r="432" spans="1:25" x14ac:dyDescent="0.2">
      <c r="A432" s="6">
        <v>45376</v>
      </c>
      <c r="B432" t="s">
        <v>22</v>
      </c>
      <c r="C432" s="1" t="s">
        <v>23</v>
      </c>
      <c r="D432">
        <v>3</v>
      </c>
      <c r="E432">
        <v>7</v>
      </c>
      <c r="F432" t="s">
        <v>28</v>
      </c>
      <c r="G432">
        <v>61</v>
      </c>
      <c r="H432">
        <v>107.6151</v>
      </c>
      <c r="I432">
        <v>12</v>
      </c>
      <c r="J432">
        <v>12604</v>
      </c>
      <c r="K432">
        <v>13262</v>
      </c>
      <c r="L432">
        <v>14073</v>
      </c>
      <c r="M432">
        <v>14126</v>
      </c>
      <c r="N432" s="4">
        <f t="shared" si="79"/>
        <v>1.0883334246537339</v>
      </c>
      <c r="O432" s="4">
        <f t="shared" si="80"/>
        <v>1.1451505774165203</v>
      </c>
      <c r="P432" s="4">
        <f t="shared" si="77"/>
        <v>1.2151790134205014</v>
      </c>
      <c r="Q432" s="4">
        <f t="shared" si="72"/>
        <v>1.2197554710138565</v>
      </c>
      <c r="R432" s="2">
        <f t="shared" si="81"/>
        <v>5.2205649000317489E-2</v>
      </c>
      <c r="S432" s="4">
        <f t="shared" si="73"/>
        <v>5.2205649000317489E-2</v>
      </c>
      <c r="T432" s="4">
        <f>Tableau1[[#This Row],[Surface_calculated_mm2_170625]]-Tableau1[[#This Row],[Surface_calculated_mm2_250324]]</f>
        <v>0.13142204636012256</v>
      </c>
      <c r="U432" s="4">
        <f t="shared" si="74"/>
        <v>0.11655030149159008</v>
      </c>
      <c r="V432" s="4">
        <f t="shared" si="78"/>
        <v>0.11655030149159008</v>
      </c>
      <c r="W432" s="2">
        <f t="shared" si="75"/>
        <v>0.12075531577277067</v>
      </c>
      <c r="X432" s="2">
        <f t="shared" si="76"/>
        <v>0.12075531577277067</v>
      </c>
      <c r="Y432" s="4" t="s">
        <v>25</v>
      </c>
    </row>
    <row r="433" spans="1:26" x14ac:dyDescent="0.2">
      <c r="A433" s="6">
        <v>45376</v>
      </c>
      <c r="B433" t="s">
        <v>22</v>
      </c>
      <c r="C433" s="1" t="s">
        <v>23</v>
      </c>
      <c r="D433">
        <v>3</v>
      </c>
      <c r="E433">
        <v>7</v>
      </c>
      <c r="F433" t="s">
        <v>28</v>
      </c>
      <c r="G433">
        <v>62</v>
      </c>
      <c r="H433">
        <v>107.6151</v>
      </c>
      <c r="I433">
        <v>13</v>
      </c>
      <c r="J433">
        <v>42749</v>
      </c>
      <c r="K433">
        <v>45962</v>
      </c>
      <c r="L433">
        <v>47271</v>
      </c>
      <c r="M433">
        <v>49563</v>
      </c>
      <c r="N433" s="4">
        <f t="shared" si="79"/>
        <v>3.6913016161950551</v>
      </c>
      <c r="O433" s="4">
        <f t="shared" si="80"/>
        <v>3.9687385642601494</v>
      </c>
      <c r="P433" s="4">
        <f t="shared" si="77"/>
        <v>4.0817684319903726</v>
      </c>
      <c r="Q433" s="4">
        <f t="shared" si="72"/>
        <v>4.2796786358388621</v>
      </c>
      <c r="R433" s="2">
        <f t="shared" si="81"/>
        <v>7.5159652857376788E-2</v>
      </c>
      <c r="S433" s="4">
        <f t="shared" si="73"/>
        <v>7.5159652857376788E-2</v>
      </c>
      <c r="T433" s="4">
        <f>Tableau1[[#This Row],[Surface_calculated_mm2_170625]]-Tableau1[[#This Row],[Surface_calculated_mm2_250324]]</f>
        <v>0.58837701964380695</v>
      </c>
      <c r="U433" s="4">
        <f t="shared" si="74"/>
        <v>0.10578025216964132</v>
      </c>
      <c r="V433" s="4">
        <f t="shared" si="78"/>
        <v>0.10578025216964132</v>
      </c>
      <c r="W433" s="2">
        <f t="shared" si="75"/>
        <v>0.15939554141617346</v>
      </c>
      <c r="X433" s="2">
        <f t="shared" si="76"/>
        <v>0.15939554141617346</v>
      </c>
      <c r="Y433" s="4" t="s">
        <v>25</v>
      </c>
    </row>
    <row r="434" spans="1:26" x14ac:dyDescent="0.2">
      <c r="A434" s="6">
        <v>45376</v>
      </c>
      <c r="B434" t="s">
        <v>22</v>
      </c>
      <c r="C434" s="1" t="s">
        <v>23</v>
      </c>
      <c r="D434">
        <v>3</v>
      </c>
      <c r="E434">
        <v>7</v>
      </c>
      <c r="F434" t="s">
        <v>24</v>
      </c>
      <c r="G434">
        <v>57</v>
      </c>
      <c r="H434">
        <v>107.6151</v>
      </c>
      <c r="I434">
        <v>14</v>
      </c>
      <c r="J434">
        <v>9427</v>
      </c>
      <c r="K434">
        <v>9994</v>
      </c>
      <c r="L434">
        <v>9875</v>
      </c>
      <c r="M434">
        <v>10488</v>
      </c>
      <c r="N434" s="4">
        <f t="shared" si="79"/>
        <v>0.81400501382186219</v>
      </c>
      <c r="O434" s="4">
        <f t="shared" si="80"/>
        <v>0.8629644752451141</v>
      </c>
      <c r="P434" s="4">
        <f t="shared" si="77"/>
        <v>0.85268903272418461</v>
      </c>
      <c r="Q434" s="4">
        <f t="shared" si="72"/>
        <v>0.90562051394544296</v>
      </c>
      <c r="R434" s="2">
        <f t="shared" si="81"/>
        <v>6.0146388034369357E-2</v>
      </c>
      <c r="S434" s="4">
        <f t="shared" si="73"/>
        <v>6.0146388034369357E-2</v>
      </c>
      <c r="T434" s="4">
        <f>Tableau1[[#This Row],[Surface_calculated_mm2_170625]]-Tableau1[[#This Row],[Surface_calculated_mm2_250324]]</f>
        <v>9.1615500123580773E-2</v>
      </c>
      <c r="U434" s="4">
        <f t="shared" si="74"/>
        <v>4.7523072027155944E-2</v>
      </c>
      <c r="V434" s="4">
        <f t="shared" si="78"/>
        <v>4.7523072027155944E-2</v>
      </c>
      <c r="W434" s="2">
        <f t="shared" si="75"/>
        <v>0.11254906120717091</v>
      </c>
      <c r="X434" s="2">
        <f t="shared" si="76"/>
        <v>0.11254906120717091</v>
      </c>
      <c r="Y434" s="4" t="s">
        <v>25</v>
      </c>
    </row>
    <row r="435" spans="1:26" x14ac:dyDescent="0.2">
      <c r="A435" s="6">
        <v>45376</v>
      </c>
      <c r="B435" t="s">
        <v>22</v>
      </c>
      <c r="C435" s="1" t="s">
        <v>23</v>
      </c>
      <c r="D435">
        <v>3</v>
      </c>
      <c r="E435">
        <v>7</v>
      </c>
      <c r="F435" t="s">
        <v>24</v>
      </c>
      <c r="G435">
        <v>57</v>
      </c>
      <c r="H435">
        <v>107.6151</v>
      </c>
      <c r="I435">
        <v>15</v>
      </c>
      <c r="J435">
        <v>6220</v>
      </c>
      <c r="K435">
        <v>6834</v>
      </c>
      <c r="L435">
        <v>7604</v>
      </c>
      <c r="M435">
        <v>7694</v>
      </c>
      <c r="N435" s="4">
        <f t="shared" si="79"/>
        <v>0.5370861552956383</v>
      </c>
      <c r="O435" s="4">
        <f t="shared" si="80"/>
        <v>0.590103984773375</v>
      </c>
      <c r="P435" s="4">
        <f t="shared" si="77"/>
        <v>0.65659214226174178</v>
      </c>
      <c r="Q435" s="4">
        <f t="shared" si="72"/>
        <v>0.66436348534479761</v>
      </c>
      <c r="R435" s="2">
        <f t="shared" si="81"/>
        <v>9.8713826366559593E-2</v>
      </c>
      <c r="S435" s="4">
        <f t="shared" si="73"/>
        <v>9.8713826366559593E-2</v>
      </c>
      <c r="T435" s="4">
        <f>Tableau1[[#This Row],[Surface_calculated_mm2_170625]]-Tableau1[[#This Row],[Surface_calculated_mm2_250324]]</f>
        <v>0.12727733004915931</v>
      </c>
      <c r="U435" s="4">
        <f t="shared" si="74"/>
        <v>0.22250803858520907</v>
      </c>
      <c r="V435" s="4">
        <f t="shared" si="78"/>
        <v>0.22250803858520907</v>
      </c>
      <c r="W435" s="2">
        <f t="shared" si="75"/>
        <v>0.23697749196141479</v>
      </c>
      <c r="X435" s="2">
        <f t="shared" si="76"/>
        <v>0.23697749196141479</v>
      </c>
      <c r="Y435" s="4" t="s">
        <v>25</v>
      </c>
    </row>
    <row r="436" spans="1:26" x14ac:dyDescent="0.2">
      <c r="A436" s="6">
        <v>45376</v>
      </c>
      <c r="B436" t="s">
        <v>22</v>
      </c>
      <c r="C436" s="1" t="s">
        <v>23</v>
      </c>
      <c r="D436">
        <v>3</v>
      </c>
      <c r="E436">
        <v>8</v>
      </c>
      <c r="F436" t="s">
        <v>24</v>
      </c>
      <c r="G436">
        <v>63</v>
      </c>
      <c r="H436">
        <v>113.6653</v>
      </c>
      <c r="I436">
        <v>1</v>
      </c>
      <c r="J436">
        <v>11826</v>
      </c>
      <c r="K436">
        <v>13057</v>
      </c>
      <c r="L436">
        <v>14168</v>
      </c>
      <c r="M436">
        <v>13636</v>
      </c>
      <c r="N436" s="4">
        <f t="shared" si="79"/>
        <v>0.91533921669172824</v>
      </c>
      <c r="O436" s="4">
        <f t="shared" si="80"/>
        <v>1.0106193262594196</v>
      </c>
      <c r="P436" s="4">
        <f t="shared" si="77"/>
        <v>1.0966113666572304</v>
      </c>
      <c r="Q436" s="4">
        <f t="shared" si="72"/>
        <v>1.0554342600040931</v>
      </c>
      <c r="R436" s="2">
        <f t="shared" si="81"/>
        <v>0.10409267715203797</v>
      </c>
      <c r="S436" s="4">
        <f t="shared" si="73"/>
        <v>0.10409267715203797</v>
      </c>
      <c r="T436" s="4">
        <f>Tableau1[[#This Row],[Surface_calculated_mm2_170625]]-Tableau1[[#This Row],[Surface_calculated_mm2_250324]]</f>
        <v>0.14009504331236489</v>
      </c>
      <c r="U436" s="4">
        <f t="shared" si="74"/>
        <v>0.19803822086927114</v>
      </c>
      <c r="V436" s="4">
        <f t="shared" si="78"/>
        <v>0.19803822086927114</v>
      </c>
      <c r="W436" s="2">
        <f t="shared" si="75"/>
        <v>0.15305259597497031</v>
      </c>
      <c r="X436" s="2">
        <f t="shared" si="76"/>
        <v>0.15305259597497031</v>
      </c>
      <c r="Y436" s="4" t="s">
        <v>25</v>
      </c>
    </row>
    <row r="437" spans="1:26" x14ac:dyDescent="0.2">
      <c r="A437" s="6">
        <v>45376</v>
      </c>
      <c r="B437" t="s">
        <v>22</v>
      </c>
      <c r="C437" s="1" t="s">
        <v>23</v>
      </c>
      <c r="D437">
        <v>3</v>
      </c>
      <c r="E437">
        <v>8</v>
      </c>
      <c r="F437" t="s">
        <v>27</v>
      </c>
      <c r="G437">
        <v>64</v>
      </c>
      <c r="H437">
        <v>113.6653</v>
      </c>
      <c r="I437">
        <v>2</v>
      </c>
      <c r="J437">
        <v>11947</v>
      </c>
      <c r="K437">
        <v>12607</v>
      </c>
      <c r="L437">
        <v>14002</v>
      </c>
      <c r="M437">
        <v>14537</v>
      </c>
      <c r="N437" s="4">
        <f t="shared" si="79"/>
        <v>0.9247046864380245</v>
      </c>
      <c r="O437" s="4">
        <f t="shared" si="80"/>
        <v>0.97578906687236755</v>
      </c>
      <c r="P437" s="4">
        <f t="shared" si="77"/>
        <v>1.0837628709722289</v>
      </c>
      <c r="Q437" s="4">
        <f t="shared" si="72"/>
        <v>1.125172179354613</v>
      </c>
      <c r="R437" s="2">
        <f t="shared" si="81"/>
        <v>5.5243994308194544E-2</v>
      </c>
      <c r="S437" s="4">
        <f t="shared" si="73"/>
        <v>5.5243994308194544E-2</v>
      </c>
      <c r="T437" s="4">
        <f>Tableau1[[#This Row],[Surface_calculated_mm2_170625]]-Tableau1[[#This Row],[Surface_calculated_mm2_250324]]</f>
        <v>0.2004674929165885</v>
      </c>
      <c r="U437" s="4">
        <f t="shared" si="74"/>
        <v>0.17200970955051473</v>
      </c>
      <c r="V437" s="4">
        <f t="shared" si="78"/>
        <v>0.17200970955051473</v>
      </c>
      <c r="W437" s="2">
        <f t="shared" si="75"/>
        <v>0.21679082614882392</v>
      </c>
      <c r="X437" s="2">
        <f t="shared" si="76"/>
        <v>0.21679082614882392</v>
      </c>
      <c r="Y437" s="4" t="s">
        <v>25</v>
      </c>
    </row>
    <row r="438" spans="1:26" x14ac:dyDescent="0.2">
      <c r="A438" s="6">
        <v>45376</v>
      </c>
      <c r="B438" t="s">
        <v>22</v>
      </c>
      <c r="C438" s="1" t="s">
        <v>23</v>
      </c>
      <c r="D438">
        <v>3</v>
      </c>
      <c r="E438">
        <v>8</v>
      </c>
      <c r="F438" t="s">
        <v>28</v>
      </c>
      <c r="G438">
        <v>63</v>
      </c>
      <c r="H438">
        <v>113.6653</v>
      </c>
      <c r="I438">
        <v>3</v>
      </c>
      <c r="J438">
        <v>7067</v>
      </c>
      <c r="K438">
        <v>10609</v>
      </c>
      <c r="L438">
        <v>13255</v>
      </c>
      <c r="M438">
        <v>13472</v>
      </c>
      <c r="N438" s="4">
        <f t="shared" si="79"/>
        <v>0.54698987352954875</v>
      </c>
      <c r="O438" s="4">
        <f t="shared" si="80"/>
        <v>0.8211427151938564</v>
      </c>
      <c r="P438" s="4">
        <f t="shared" si="77"/>
        <v>1.0259446403897226</v>
      </c>
      <c r="Q438" s="4">
        <f t="shared" si="72"/>
        <v>1.0427405654719231</v>
      </c>
      <c r="R438" s="2">
        <f t="shared" si="81"/>
        <v>0.50120277345408248</v>
      </c>
      <c r="S438" s="4">
        <f t="shared" si="73"/>
        <v>0.50120277345408248</v>
      </c>
      <c r="T438" s="4">
        <f>Tableau1[[#This Row],[Surface_calculated_mm2_170625]]-Tableau1[[#This Row],[Surface_calculated_mm2_250324]]</f>
        <v>0.49575069194237431</v>
      </c>
      <c r="U438" s="4">
        <f t="shared" si="74"/>
        <v>0.87561907457195431</v>
      </c>
      <c r="V438" s="4">
        <f t="shared" si="78"/>
        <v>0.87561907457195431</v>
      </c>
      <c r="W438" s="2">
        <f t="shared" si="75"/>
        <v>0.90632517334088003</v>
      </c>
      <c r="X438" s="2">
        <f t="shared" si="76"/>
        <v>0.90632517334088003</v>
      </c>
      <c r="Y438" s="4" t="s">
        <v>25</v>
      </c>
    </row>
    <row r="439" spans="1:26" x14ac:dyDescent="0.2">
      <c r="A439" s="6">
        <v>45376</v>
      </c>
      <c r="B439" t="s">
        <v>22</v>
      </c>
      <c r="C439" s="1" t="s">
        <v>23</v>
      </c>
      <c r="D439">
        <v>3</v>
      </c>
      <c r="E439">
        <v>8</v>
      </c>
      <c r="F439" t="s">
        <v>30</v>
      </c>
      <c r="G439">
        <v>64</v>
      </c>
      <c r="H439">
        <v>113.6653</v>
      </c>
      <c r="I439">
        <v>4</v>
      </c>
      <c r="J439">
        <v>11927</v>
      </c>
      <c r="K439">
        <v>10309</v>
      </c>
      <c r="L439">
        <v>12828</v>
      </c>
      <c r="M439">
        <v>12576</v>
      </c>
      <c r="N439" s="4">
        <f t="shared" si="79"/>
        <v>0.92315667490971109</v>
      </c>
      <c r="O439" s="4">
        <f t="shared" si="80"/>
        <v>0.79792254226915493</v>
      </c>
      <c r="P439" s="4">
        <f t="shared" si="77"/>
        <v>0.99289459426023086</v>
      </c>
      <c r="Q439" s="4">
        <f t="shared" si="72"/>
        <v>0.97338964900348168</v>
      </c>
      <c r="R439" s="2">
        <f t="shared" si="81"/>
        <v>-0.13565858975433898</v>
      </c>
      <c r="S439" s="4">
        <f t="shared" si="73"/>
        <v>0</v>
      </c>
      <c r="T439" s="4">
        <f>Tableau1[[#This Row],[Surface_calculated_mm2_170625]]-Tableau1[[#This Row],[Surface_calculated_mm2_250324]]</f>
        <v>5.0232974093770588E-2</v>
      </c>
      <c r="U439" s="4">
        <f t="shared" si="74"/>
        <v>7.5542885889159E-2</v>
      </c>
      <c r="V439" s="4">
        <f t="shared" si="78"/>
        <v>7.5542885889159E-2</v>
      </c>
      <c r="W439" s="2">
        <f t="shared" si="75"/>
        <v>5.4414353986752685E-2</v>
      </c>
      <c r="X439" s="2">
        <f t="shared" si="76"/>
        <v>5.4414353986752685E-2</v>
      </c>
      <c r="Y439" s="4" t="s">
        <v>25</v>
      </c>
    </row>
    <row r="440" spans="1:26" x14ac:dyDescent="0.2">
      <c r="A440" s="6">
        <v>45376</v>
      </c>
      <c r="B440" t="s">
        <v>22</v>
      </c>
      <c r="C440" s="1" t="s">
        <v>23</v>
      </c>
      <c r="D440">
        <v>3</v>
      </c>
      <c r="E440">
        <v>8</v>
      </c>
      <c r="F440" t="s">
        <v>30</v>
      </c>
      <c r="G440">
        <v>66</v>
      </c>
      <c r="H440">
        <v>113.6653</v>
      </c>
      <c r="I440">
        <v>5</v>
      </c>
      <c r="J440">
        <v>18803</v>
      </c>
      <c r="K440">
        <v>21835</v>
      </c>
      <c r="L440">
        <v>23589</v>
      </c>
      <c r="M440">
        <v>22830</v>
      </c>
      <c r="N440" s="4">
        <f t="shared" si="79"/>
        <v>1.4553630383438667</v>
      </c>
      <c r="O440" s="4">
        <f t="shared" si="80"/>
        <v>1.6900415860361819</v>
      </c>
      <c r="P440" s="4">
        <f t="shared" si="77"/>
        <v>1.8258021970692693</v>
      </c>
      <c r="Q440" s="4">
        <f t="shared" si="72"/>
        <v>1.7670551595697748</v>
      </c>
      <c r="R440" s="2">
        <f t="shared" si="81"/>
        <v>0.16125086422379406</v>
      </c>
      <c r="S440" s="4">
        <f t="shared" si="73"/>
        <v>0.16125086422379406</v>
      </c>
      <c r="T440" s="4">
        <f>Tableau1[[#This Row],[Surface_calculated_mm2_170625]]-Tableau1[[#This Row],[Surface_calculated_mm2_250324]]</f>
        <v>0.31169212122590806</v>
      </c>
      <c r="U440" s="4">
        <f t="shared" si="74"/>
        <v>0.25453385098122633</v>
      </c>
      <c r="V440" s="4">
        <f t="shared" si="78"/>
        <v>0.25453385098122633</v>
      </c>
      <c r="W440" s="2">
        <f t="shared" si="75"/>
        <v>0.21416795192256546</v>
      </c>
      <c r="X440" s="2">
        <f t="shared" si="76"/>
        <v>0.21416795192256546</v>
      </c>
      <c r="Y440" s="4" t="s">
        <v>25</v>
      </c>
    </row>
    <row r="441" spans="1:26" x14ac:dyDescent="0.2">
      <c r="A441" s="6">
        <v>45376</v>
      </c>
      <c r="B441" t="s">
        <v>22</v>
      </c>
      <c r="C441" s="1" t="s">
        <v>23</v>
      </c>
      <c r="D441">
        <v>3</v>
      </c>
      <c r="E441">
        <v>8</v>
      </c>
      <c r="F441" t="s">
        <v>31</v>
      </c>
      <c r="G441">
        <v>65</v>
      </c>
      <c r="H441">
        <v>113.6653</v>
      </c>
      <c r="I441">
        <v>6</v>
      </c>
      <c r="J441">
        <v>10765</v>
      </c>
      <c r="K441">
        <v>11121</v>
      </c>
      <c r="L441">
        <v>12468</v>
      </c>
      <c r="M441">
        <v>12284</v>
      </c>
      <c r="N441" s="4">
        <f t="shared" si="79"/>
        <v>0.8332172051147011</v>
      </c>
      <c r="O441" s="4">
        <f t="shared" si="80"/>
        <v>0.86077181031868</v>
      </c>
      <c r="P441" s="4">
        <f t="shared" si="77"/>
        <v>0.96503038675058916</v>
      </c>
      <c r="Q441" s="4">
        <f t="shared" si="72"/>
        <v>0.95078868069010569</v>
      </c>
      <c r="R441" s="2">
        <f t="shared" si="81"/>
        <v>3.3070134695773259E-2</v>
      </c>
      <c r="S441" s="4">
        <f t="shared" si="73"/>
        <v>3.3070134695773259E-2</v>
      </c>
      <c r="T441" s="4">
        <f>Tableau1[[#This Row],[Surface_calculated_mm2_170625]]-Tableau1[[#This Row],[Surface_calculated_mm2_250324]]</f>
        <v>0.11757147557540459</v>
      </c>
      <c r="U441" s="4">
        <f t="shared" si="74"/>
        <v>0.15819786344635381</v>
      </c>
      <c r="V441" s="4">
        <f t="shared" si="78"/>
        <v>0.15819786344635381</v>
      </c>
      <c r="W441" s="2">
        <f t="shared" si="75"/>
        <v>0.14110543427775191</v>
      </c>
      <c r="X441" s="2">
        <f t="shared" si="76"/>
        <v>0.14110543427775191</v>
      </c>
      <c r="Y441" s="4" t="s">
        <v>25</v>
      </c>
    </row>
    <row r="442" spans="1:26" x14ac:dyDescent="0.2">
      <c r="A442" s="6">
        <v>45376</v>
      </c>
      <c r="B442" t="s">
        <v>22</v>
      </c>
      <c r="C442" s="1" t="s">
        <v>23</v>
      </c>
      <c r="D442">
        <v>3</v>
      </c>
      <c r="E442">
        <v>8</v>
      </c>
      <c r="F442" t="s">
        <v>29</v>
      </c>
      <c r="G442">
        <v>66</v>
      </c>
      <c r="H442">
        <v>113.6653</v>
      </c>
      <c r="I442">
        <v>7</v>
      </c>
      <c r="J442">
        <v>13662</v>
      </c>
      <c r="K442">
        <v>14921</v>
      </c>
      <c r="L442">
        <v>16723</v>
      </c>
      <c r="M442">
        <v>15258</v>
      </c>
      <c r="N442" s="4">
        <f t="shared" si="79"/>
        <v>1.0574466749909006</v>
      </c>
      <c r="O442" s="4">
        <f t="shared" si="80"/>
        <v>1.1548940006982309</v>
      </c>
      <c r="P442" s="4">
        <f t="shared" si="77"/>
        <v>1.2943698393992704</v>
      </c>
      <c r="Q442" s="4">
        <f t="shared" si="72"/>
        <v>1.1809779949503121</v>
      </c>
      <c r="R442" s="2">
        <f t="shared" si="81"/>
        <v>9.2153418240374929E-2</v>
      </c>
      <c r="S442" s="4">
        <f t="shared" si="73"/>
        <v>9.2153418240374929E-2</v>
      </c>
      <c r="T442" s="4">
        <f>Tableau1[[#This Row],[Surface_calculated_mm2_170625]]-Tableau1[[#This Row],[Surface_calculated_mm2_250324]]</f>
        <v>0.12353131995941147</v>
      </c>
      <c r="U442" s="4">
        <f t="shared" si="74"/>
        <v>0.22405211535646327</v>
      </c>
      <c r="V442" s="4">
        <f t="shared" si="78"/>
        <v>0.22405211535646327</v>
      </c>
      <c r="W442" s="2">
        <f t="shared" si="75"/>
        <v>0.11682037768994305</v>
      </c>
      <c r="X442" s="2">
        <f t="shared" si="76"/>
        <v>0.11682037768994305</v>
      </c>
      <c r="Y442" s="4" t="s">
        <v>25</v>
      </c>
    </row>
    <row r="443" spans="1:26" x14ac:dyDescent="0.2">
      <c r="A443" s="6">
        <v>45376</v>
      </c>
      <c r="B443" t="s">
        <v>22</v>
      </c>
      <c r="C443" s="1" t="s">
        <v>23</v>
      </c>
      <c r="D443">
        <v>3</v>
      </c>
      <c r="E443">
        <v>8</v>
      </c>
      <c r="F443" t="s">
        <v>28</v>
      </c>
      <c r="G443">
        <v>66</v>
      </c>
      <c r="H443">
        <v>113.6653</v>
      </c>
      <c r="I443">
        <v>8</v>
      </c>
      <c r="J443">
        <v>12215</v>
      </c>
      <c r="K443">
        <v>14021</v>
      </c>
      <c r="L443">
        <v>17697</v>
      </c>
      <c r="M443">
        <v>19009</v>
      </c>
      <c r="N443" s="4">
        <f t="shared" si="79"/>
        <v>0.9454480409174244</v>
      </c>
      <c r="O443" s="4">
        <f t="shared" si="80"/>
        <v>1.0852334819241267</v>
      </c>
      <c r="P443" s="4">
        <f t="shared" si="77"/>
        <v>1.3697580008281343</v>
      </c>
      <c r="Q443" s="4">
        <f t="shared" si="72"/>
        <v>1.471307557085495</v>
      </c>
      <c r="R443" s="2">
        <f t="shared" si="81"/>
        <v>0.14785100286532954</v>
      </c>
      <c r="S443" s="4">
        <f t="shared" si="73"/>
        <v>0.14785100286532954</v>
      </c>
      <c r="T443" s="4">
        <f>Tableau1[[#This Row],[Surface_calculated_mm2_170625]]-Tableau1[[#This Row],[Surface_calculated_mm2_250324]]</f>
        <v>0.52585951616807058</v>
      </c>
      <c r="U443" s="4">
        <f t="shared" si="74"/>
        <v>0.44879246827670899</v>
      </c>
      <c r="V443" s="4">
        <f t="shared" si="78"/>
        <v>0.44879246827670899</v>
      </c>
      <c r="W443" s="2">
        <f t="shared" si="75"/>
        <v>0.55620139173147776</v>
      </c>
      <c r="X443" s="2">
        <f t="shared" si="76"/>
        <v>0.55620139173147776</v>
      </c>
      <c r="Y443" s="4" t="s">
        <v>25</v>
      </c>
    </row>
    <row r="444" spans="1:26" x14ac:dyDescent="0.2">
      <c r="A444" s="6">
        <v>45376</v>
      </c>
      <c r="B444" t="s">
        <v>22</v>
      </c>
      <c r="C444" s="1" t="s">
        <v>23</v>
      </c>
      <c r="D444">
        <v>3</v>
      </c>
      <c r="E444">
        <v>8</v>
      </c>
      <c r="F444" t="s">
        <v>28</v>
      </c>
      <c r="G444">
        <v>67</v>
      </c>
      <c r="H444">
        <v>113.6653</v>
      </c>
      <c r="I444">
        <v>9</v>
      </c>
      <c r="J444">
        <v>10624</v>
      </c>
      <c r="K444">
        <v>12498</v>
      </c>
      <c r="L444">
        <v>13334</v>
      </c>
      <c r="M444">
        <v>13837</v>
      </c>
      <c r="N444" s="4">
        <f t="shared" si="79"/>
        <v>0.82230372384009143</v>
      </c>
      <c r="O444" s="4">
        <f t="shared" si="80"/>
        <v>0.96735240404305933</v>
      </c>
      <c r="P444" s="4">
        <f t="shared" si="77"/>
        <v>1.0320592859265605</v>
      </c>
      <c r="Q444" s="4">
        <f t="shared" si="72"/>
        <v>1.0709917758636431</v>
      </c>
      <c r="R444" s="2">
        <f t="shared" si="81"/>
        <v>0.1763930722891566</v>
      </c>
      <c r="S444" s="4">
        <f t="shared" si="73"/>
        <v>0.1763930722891566</v>
      </c>
      <c r="T444" s="4">
        <f>Tableau1[[#This Row],[Surface_calculated_mm2_170625]]-Tableau1[[#This Row],[Surface_calculated_mm2_250324]]</f>
        <v>0.24868805202355171</v>
      </c>
      <c r="U444" s="4">
        <f t="shared" si="74"/>
        <v>0.25508283132530113</v>
      </c>
      <c r="V444" s="4">
        <f t="shared" si="78"/>
        <v>0.25508283132530113</v>
      </c>
      <c r="W444" s="2">
        <f t="shared" si="75"/>
        <v>0.30242846385542166</v>
      </c>
      <c r="X444" s="2">
        <f t="shared" si="76"/>
        <v>0.30242846385542166</v>
      </c>
      <c r="Y444" s="4" t="s">
        <v>25</v>
      </c>
    </row>
    <row r="445" spans="1:26" x14ac:dyDescent="0.2">
      <c r="A445" s="6">
        <v>45376</v>
      </c>
      <c r="B445" t="s">
        <v>22</v>
      </c>
      <c r="C445" s="1" t="s">
        <v>23</v>
      </c>
      <c r="D445">
        <v>3</v>
      </c>
      <c r="E445">
        <v>8</v>
      </c>
      <c r="F445" t="s">
        <v>29</v>
      </c>
      <c r="G445">
        <v>67</v>
      </c>
      <c r="H445">
        <v>113.6653</v>
      </c>
      <c r="I445">
        <v>10</v>
      </c>
      <c r="J445">
        <v>35493</v>
      </c>
      <c r="K445">
        <v>38507</v>
      </c>
      <c r="L445">
        <v>39219</v>
      </c>
      <c r="M445">
        <v>39193</v>
      </c>
      <c r="N445" s="4">
        <f t="shared" si="79"/>
        <v>2.74717865872142</v>
      </c>
      <c r="O445" s="4">
        <f t="shared" si="80"/>
        <v>2.9804639960382531</v>
      </c>
      <c r="P445" s="4">
        <f t="shared" si="77"/>
        <v>3.0355732064462111</v>
      </c>
      <c r="Q445" s="4">
        <f t="shared" si="72"/>
        <v>3.0335607914594034</v>
      </c>
      <c r="R445" s="2">
        <f t="shared" si="81"/>
        <v>8.49181528752148E-2</v>
      </c>
      <c r="S445" s="4">
        <f t="shared" si="73"/>
        <v>8.49181528752148E-2</v>
      </c>
      <c r="T445" s="4">
        <f>Tableau1[[#This Row],[Surface_calculated_mm2_170625]]-Tableau1[[#This Row],[Surface_calculated_mm2_250324]]</f>
        <v>0.28638213273798341</v>
      </c>
      <c r="U445" s="4">
        <f t="shared" si="74"/>
        <v>0.10497844645423042</v>
      </c>
      <c r="V445" s="4">
        <f t="shared" si="78"/>
        <v>0.10497844645423042</v>
      </c>
      <c r="W445" s="2">
        <f t="shared" si="75"/>
        <v>0.10424590764376065</v>
      </c>
      <c r="X445" s="2">
        <f t="shared" si="76"/>
        <v>0.10424590764376065</v>
      </c>
      <c r="Y445" s="4" t="s">
        <v>25</v>
      </c>
    </row>
    <row r="446" spans="1:26" x14ac:dyDescent="0.2">
      <c r="A446" s="6">
        <v>45376</v>
      </c>
      <c r="B446" t="s">
        <v>22</v>
      </c>
      <c r="C446" s="1" t="s">
        <v>23</v>
      </c>
      <c r="D446">
        <v>3</v>
      </c>
      <c r="E446">
        <v>8</v>
      </c>
      <c r="F446" t="s">
        <v>24</v>
      </c>
      <c r="G446">
        <v>66</v>
      </c>
      <c r="H446">
        <v>113.6653</v>
      </c>
      <c r="I446">
        <v>11</v>
      </c>
      <c r="J446">
        <v>9289</v>
      </c>
      <c r="K446">
        <v>10943</v>
      </c>
      <c r="L446">
        <v>10884</v>
      </c>
      <c r="M446">
        <v>10664</v>
      </c>
      <c r="N446" s="4">
        <f t="shared" si="79"/>
        <v>0.71897395432517031</v>
      </c>
      <c r="O446" s="4">
        <f t="shared" si="80"/>
        <v>0.84699450771669049</v>
      </c>
      <c r="P446" s="4">
        <f t="shared" si="77"/>
        <v>0.84242787370816596</v>
      </c>
      <c r="Q446" s="4">
        <f t="shared" si="72"/>
        <v>0.82539974689671824</v>
      </c>
      <c r="R446" s="2">
        <f t="shared" si="81"/>
        <v>0.17806007105178157</v>
      </c>
      <c r="S446" s="4">
        <f t="shared" si="73"/>
        <v>0.17806007105178157</v>
      </c>
      <c r="T446" s="4">
        <f>Tableau1[[#This Row],[Surface_calculated_mm2_170625]]-Tableau1[[#This Row],[Surface_calculated_mm2_250324]]</f>
        <v>0.10642579257154794</v>
      </c>
      <c r="U446" s="4">
        <f t="shared" si="74"/>
        <v>0.17170847238669396</v>
      </c>
      <c r="V446" s="4">
        <f t="shared" si="78"/>
        <v>0.17170847238669396</v>
      </c>
      <c r="W446" s="2">
        <f t="shared" si="75"/>
        <v>0.14802454516094299</v>
      </c>
      <c r="X446" s="2">
        <f t="shared" si="76"/>
        <v>0.14802454516094299</v>
      </c>
      <c r="Y446" s="4" t="s">
        <v>32</v>
      </c>
      <c r="Z446" t="s">
        <v>35</v>
      </c>
    </row>
    <row r="447" spans="1:26" x14ac:dyDescent="0.2">
      <c r="A447" s="6">
        <v>45376</v>
      </c>
      <c r="B447" t="s">
        <v>22</v>
      </c>
      <c r="C447" s="1" t="s">
        <v>23</v>
      </c>
      <c r="D447">
        <v>3</v>
      </c>
      <c r="E447">
        <v>8</v>
      </c>
      <c r="F447" t="s">
        <v>24</v>
      </c>
      <c r="G447">
        <v>68</v>
      </c>
      <c r="H447">
        <v>113.6653</v>
      </c>
      <c r="I447">
        <v>12</v>
      </c>
      <c r="J447">
        <v>14854</v>
      </c>
      <c r="K447">
        <v>15072</v>
      </c>
      <c r="L447">
        <v>15818</v>
      </c>
      <c r="M447">
        <v>16912</v>
      </c>
      <c r="N447" s="4">
        <f t="shared" si="79"/>
        <v>1.1497081620783809</v>
      </c>
      <c r="O447" s="4">
        <f t="shared" si="80"/>
        <v>1.1665814877369971</v>
      </c>
      <c r="P447" s="4">
        <f t="shared" si="77"/>
        <v>1.224322317743088</v>
      </c>
      <c r="Q447" s="4">
        <f t="shared" si="72"/>
        <v>1.3089985483418323</v>
      </c>
      <c r="R447" s="2">
        <f t="shared" si="81"/>
        <v>1.4676181499932571E-2</v>
      </c>
      <c r="S447" s="4">
        <f t="shared" si="73"/>
        <v>1.4676181499932571E-2</v>
      </c>
      <c r="T447" s="4">
        <f>Tableau1[[#This Row],[Surface_calculated_mm2_170625]]-Tableau1[[#This Row],[Surface_calculated_mm2_250324]]</f>
        <v>0.15929038626345138</v>
      </c>
      <c r="U447" s="4">
        <f t="shared" si="74"/>
        <v>6.4898343880436235E-2</v>
      </c>
      <c r="V447" s="4">
        <f t="shared" si="78"/>
        <v>6.4898343880436235E-2</v>
      </c>
      <c r="W447" s="2">
        <f t="shared" si="75"/>
        <v>0.1385485391140433</v>
      </c>
      <c r="X447" s="2">
        <f t="shared" si="76"/>
        <v>0.1385485391140433</v>
      </c>
      <c r="Y447" s="4" t="s">
        <v>25</v>
      </c>
    </row>
    <row r="448" spans="1:26" x14ac:dyDescent="0.2">
      <c r="A448" s="6">
        <v>45376</v>
      </c>
      <c r="B448" t="s">
        <v>22</v>
      </c>
      <c r="C448" s="1" t="s">
        <v>23</v>
      </c>
      <c r="D448">
        <v>3</v>
      </c>
      <c r="E448">
        <v>8</v>
      </c>
      <c r="F448" t="s">
        <v>26</v>
      </c>
      <c r="G448">
        <v>67</v>
      </c>
      <c r="H448">
        <v>113.6653</v>
      </c>
      <c r="I448">
        <v>13</v>
      </c>
      <c r="J448">
        <v>13990</v>
      </c>
      <c r="K448">
        <v>15348</v>
      </c>
      <c r="L448">
        <v>15644</v>
      </c>
      <c r="M448">
        <v>16209</v>
      </c>
      <c r="N448" s="4">
        <f t="shared" si="79"/>
        <v>1.082834064055241</v>
      </c>
      <c r="O448" s="4">
        <f t="shared" si="80"/>
        <v>1.1879440468277225</v>
      </c>
      <c r="P448" s="4">
        <f t="shared" si="77"/>
        <v>1.2108546174467612</v>
      </c>
      <c r="Q448" s="4">
        <f t="shared" si="72"/>
        <v>1.2545859431216153</v>
      </c>
      <c r="R448" s="2">
        <f t="shared" si="81"/>
        <v>9.7069335239456697E-2</v>
      </c>
      <c r="S448" s="4">
        <f t="shared" si="73"/>
        <v>9.7069335239456697E-2</v>
      </c>
      <c r="T448" s="4">
        <f>Tableau1[[#This Row],[Surface_calculated_mm2_170625]]-Tableau1[[#This Row],[Surface_calculated_mm2_250324]]</f>
        <v>0.17175187906637435</v>
      </c>
      <c r="U448" s="4">
        <f t="shared" si="74"/>
        <v>0.11822730521801279</v>
      </c>
      <c r="V448" s="4">
        <f t="shared" si="78"/>
        <v>0.11822730521801279</v>
      </c>
      <c r="W448" s="2">
        <f t="shared" si="75"/>
        <v>0.15861329521086473</v>
      </c>
      <c r="X448" s="2">
        <f t="shared" si="76"/>
        <v>0.15861329521086473</v>
      </c>
      <c r="Y448" s="4" t="s">
        <v>25</v>
      </c>
    </row>
    <row r="449" spans="1:25" x14ac:dyDescent="0.2">
      <c r="A449" s="6">
        <v>45376</v>
      </c>
      <c r="B449" t="s">
        <v>22</v>
      </c>
      <c r="C449" s="1" t="s">
        <v>23</v>
      </c>
      <c r="D449">
        <v>3</v>
      </c>
      <c r="E449">
        <v>8</v>
      </c>
      <c r="F449" t="s">
        <v>27</v>
      </c>
      <c r="G449">
        <v>67</v>
      </c>
      <c r="H449">
        <v>113.6653</v>
      </c>
      <c r="I449">
        <v>14</v>
      </c>
      <c r="J449">
        <v>10417</v>
      </c>
      <c r="K449">
        <v>11034</v>
      </c>
      <c r="L449">
        <v>12035</v>
      </c>
      <c r="M449">
        <v>12610</v>
      </c>
      <c r="N449" s="4">
        <f t="shared" si="79"/>
        <v>0.80628180452204745</v>
      </c>
      <c r="O449" s="4">
        <f t="shared" si="80"/>
        <v>0.85403796017051659</v>
      </c>
      <c r="P449" s="4">
        <f t="shared" si="77"/>
        <v>0.9315159371626035</v>
      </c>
      <c r="Q449" s="4">
        <f t="shared" si="72"/>
        <v>0.97602126860161453</v>
      </c>
      <c r="R449" s="2">
        <f t="shared" si="81"/>
        <v>5.9230104636651591E-2</v>
      </c>
      <c r="S449" s="4">
        <f t="shared" si="73"/>
        <v>5.9230104636651591E-2</v>
      </c>
      <c r="T449" s="4">
        <f>Tableau1[[#This Row],[Surface_calculated_mm2_170625]]-Tableau1[[#This Row],[Surface_calculated_mm2_250324]]</f>
        <v>0.16973946407956708</v>
      </c>
      <c r="U449" s="4">
        <f t="shared" si="74"/>
        <v>0.15532302966305073</v>
      </c>
      <c r="V449" s="4">
        <f t="shared" si="78"/>
        <v>0.15532302966305073</v>
      </c>
      <c r="W449" s="2">
        <f t="shared" si="75"/>
        <v>0.2105212633195738</v>
      </c>
      <c r="X449" s="2">
        <f t="shared" si="76"/>
        <v>0.2105212633195738</v>
      </c>
      <c r="Y449" s="4" t="s">
        <v>25</v>
      </c>
    </row>
    <row r="450" spans="1:25" x14ac:dyDescent="0.2">
      <c r="A450" s="6">
        <v>45376</v>
      </c>
      <c r="B450" t="s">
        <v>22</v>
      </c>
      <c r="C450" s="1" t="s">
        <v>23</v>
      </c>
      <c r="D450">
        <v>3</v>
      </c>
      <c r="E450">
        <v>8</v>
      </c>
      <c r="F450" t="s">
        <v>27</v>
      </c>
      <c r="G450">
        <v>68</v>
      </c>
      <c r="H450">
        <v>113.6653</v>
      </c>
      <c r="I450">
        <v>15</v>
      </c>
      <c r="J450">
        <v>13155</v>
      </c>
      <c r="K450">
        <v>14754</v>
      </c>
      <c r="L450">
        <v>14571</v>
      </c>
      <c r="M450">
        <v>14740</v>
      </c>
      <c r="N450" s="4">
        <f t="shared" si="79"/>
        <v>1.0182045827481554</v>
      </c>
      <c r="O450" s="4">
        <f t="shared" si="80"/>
        <v>1.1419681044368137</v>
      </c>
      <c r="P450" s="4">
        <f t="shared" si="77"/>
        <v>1.1278037989527459</v>
      </c>
      <c r="Q450" s="4">
        <f t="shared" ref="Q450:Q457" si="82">M450/H450^2</f>
        <v>1.1408844963669944</v>
      </c>
      <c r="R450" s="2">
        <f t="shared" si="81"/>
        <v>0.12155074116305586</v>
      </c>
      <c r="S450" s="4">
        <f t="shared" ref="S450:S457" si="83">IF(R450&lt;0, 0, R450)</f>
        <v>0.12155074116305586</v>
      </c>
      <c r="T450" s="4">
        <f>Tableau1[[#This Row],[Surface_calculated_mm2_170625]]-Tableau1[[#This Row],[Surface_calculated_mm2_250324]]</f>
        <v>0.12267991361883901</v>
      </c>
      <c r="U450" s="4">
        <f t="shared" ref="U450:U457" si="84">(P450-N450)/N450</f>
        <v>0.1076396807297605</v>
      </c>
      <c r="V450" s="4">
        <f t="shared" si="78"/>
        <v>0.1076396807297605</v>
      </c>
      <c r="W450" s="2">
        <f t="shared" ref="W450:W457" si="85">(Q450-N450)/N450</f>
        <v>0.12048650703154701</v>
      </c>
      <c r="X450" s="2">
        <f t="shared" ref="X450:X457" si="86">IF(W450&lt;0, 0, W450)</f>
        <v>0.12048650703154701</v>
      </c>
      <c r="Y450" s="4" t="s">
        <v>25</v>
      </c>
    </row>
    <row r="451" spans="1:25" x14ac:dyDescent="0.2">
      <c r="A451" s="6">
        <v>45376</v>
      </c>
      <c r="B451" t="s">
        <v>22</v>
      </c>
      <c r="C451" s="1" t="s">
        <v>23</v>
      </c>
      <c r="D451">
        <v>3</v>
      </c>
      <c r="E451">
        <v>8</v>
      </c>
      <c r="F451" t="s">
        <v>28</v>
      </c>
      <c r="G451">
        <v>70</v>
      </c>
      <c r="H451">
        <v>113.6653</v>
      </c>
      <c r="I451">
        <v>16</v>
      </c>
      <c r="J451">
        <v>15160</v>
      </c>
      <c r="K451">
        <v>17376</v>
      </c>
      <c r="L451">
        <v>17341</v>
      </c>
      <c r="M451">
        <v>16312</v>
      </c>
      <c r="N451" s="4">
        <f t="shared" si="79"/>
        <v>1.1733927384615763</v>
      </c>
      <c r="O451" s="4">
        <f t="shared" si="80"/>
        <v>1.3449124157987038</v>
      </c>
      <c r="P451" s="4">
        <f t="shared" ref="P451:P457" si="87">L451/H451^2</f>
        <v>1.3422033956241552</v>
      </c>
      <c r="Q451" s="4">
        <f t="shared" si="82"/>
        <v>1.2625582024924296</v>
      </c>
      <c r="R451" s="2">
        <f t="shared" si="81"/>
        <v>0.14617414248021104</v>
      </c>
      <c r="S451" s="4">
        <f t="shared" si="83"/>
        <v>0.14617414248021104</v>
      </c>
      <c r="T451" s="4">
        <f>Tableau1[[#This Row],[Surface_calculated_mm2_170625]]-Tableau1[[#This Row],[Surface_calculated_mm2_250324]]</f>
        <v>8.9165464030853236E-2</v>
      </c>
      <c r="U451" s="4">
        <f t="shared" si="84"/>
        <v>0.14386543535620044</v>
      </c>
      <c r="V451" s="4">
        <f t="shared" ref="V451:V457" si="88">IF(U451&lt;0, 0, U451)</f>
        <v>0.14386543535620044</v>
      </c>
      <c r="W451" s="2">
        <f t="shared" si="85"/>
        <v>7.5989445910290193E-2</v>
      </c>
      <c r="X451" s="2">
        <f t="shared" si="86"/>
        <v>7.5989445910290193E-2</v>
      </c>
      <c r="Y451" s="4" t="s">
        <v>25</v>
      </c>
    </row>
    <row r="452" spans="1:25" x14ac:dyDescent="0.2">
      <c r="A452" s="6">
        <v>45376</v>
      </c>
      <c r="B452" t="s">
        <v>22</v>
      </c>
      <c r="C452" s="1" t="s">
        <v>23</v>
      </c>
      <c r="D452">
        <v>3</v>
      </c>
      <c r="E452">
        <v>8</v>
      </c>
      <c r="F452" t="s">
        <v>28</v>
      </c>
      <c r="G452">
        <v>70</v>
      </c>
      <c r="H452">
        <v>113.6653</v>
      </c>
      <c r="I452">
        <v>17</v>
      </c>
      <c r="J452">
        <v>15872</v>
      </c>
      <c r="K452">
        <v>19389</v>
      </c>
      <c r="L452">
        <v>19457</v>
      </c>
      <c r="M452">
        <v>20175</v>
      </c>
      <c r="N452" s="4">
        <f t="shared" si="79"/>
        <v>1.2285019488695341</v>
      </c>
      <c r="O452" s="4">
        <f t="shared" si="80"/>
        <v>1.5007197761234499</v>
      </c>
      <c r="P452" s="4">
        <f t="shared" si="87"/>
        <v>1.5059830153197156</v>
      </c>
      <c r="Q452" s="4">
        <f t="shared" si="82"/>
        <v>1.5615566291861676</v>
      </c>
      <c r="R452" s="2">
        <f t="shared" si="81"/>
        <v>0.22158518145161285</v>
      </c>
      <c r="S452" s="4">
        <f t="shared" si="83"/>
        <v>0.22158518145161285</v>
      </c>
      <c r="T452" s="4">
        <f>Tableau1[[#This Row],[Surface_calculated_mm2_170625]]-Tableau1[[#This Row],[Surface_calculated_mm2_250324]]</f>
        <v>0.33305468031663343</v>
      </c>
      <c r="U452" s="4">
        <f t="shared" si="84"/>
        <v>0.22586945564516128</v>
      </c>
      <c r="V452" s="4">
        <f t="shared" si="88"/>
        <v>0.22586945564516128</v>
      </c>
      <c r="W452" s="2">
        <f t="shared" si="85"/>
        <v>0.27110635080645162</v>
      </c>
      <c r="X452" s="2">
        <f t="shared" si="86"/>
        <v>0.27110635080645162</v>
      </c>
      <c r="Y452" s="4" t="s">
        <v>25</v>
      </c>
    </row>
    <row r="453" spans="1:25" x14ac:dyDescent="0.2">
      <c r="A453" s="6">
        <v>45376</v>
      </c>
      <c r="B453" t="s">
        <v>22</v>
      </c>
      <c r="C453" s="1" t="s">
        <v>23</v>
      </c>
      <c r="D453">
        <v>3</v>
      </c>
      <c r="E453">
        <v>8</v>
      </c>
      <c r="F453" t="s">
        <v>28</v>
      </c>
      <c r="G453">
        <v>70</v>
      </c>
      <c r="H453">
        <v>113.6653</v>
      </c>
      <c r="I453">
        <v>18</v>
      </c>
      <c r="J453">
        <v>14854</v>
      </c>
      <c r="K453">
        <v>17883</v>
      </c>
      <c r="L453">
        <v>17868</v>
      </c>
      <c r="M453">
        <v>17342</v>
      </c>
      <c r="N453" s="4">
        <f t="shared" si="79"/>
        <v>1.1497081620783809</v>
      </c>
      <c r="O453" s="4">
        <f t="shared" si="80"/>
        <v>1.384154508041449</v>
      </c>
      <c r="P453" s="4">
        <f t="shared" si="87"/>
        <v>1.382993499395214</v>
      </c>
      <c r="Q453" s="4">
        <f t="shared" si="82"/>
        <v>1.3422807962005709</v>
      </c>
      <c r="R453" s="2">
        <f t="shared" si="81"/>
        <v>0.20391813652888099</v>
      </c>
      <c r="S453" s="4">
        <f t="shared" si="83"/>
        <v>0.20391813652888099</v>
      </c>
      <c r="T453" s="4">
        <f>Tableau1[[#This Row],[Surface_calculated_mm2_170625]]-Tableau1[[#This Row],[Surface_calculated_mm2_250324]]</f>
        <v>0.19257263412219006</v>
      </c>
      <c r="U453" s="4">
        <f t="shared" si="84"/>
        <v>0.20290830752659209</v>
      </c>
      <c r="V453" s="4">
        <f t="shared" si="88"/>
        <v>0.20290830752659209</v>
      </c>
      <c r="W453" s="2">
        <f t="shared" si="85"/>
        <v>0.16749697051299309</v>
      </c>
      <c r="X453" s="2">
        <f t="shared" si="86"/>
        <v>0.16749697051299309</v>
      </c>
      <c r="Y453" s="4" t="s">
        <v>25</v>
      </c>
    </row>
    <row r="454" spans="1:25" x14ac:dyDescent="0.2">
      <c r="A454" s="6">
        <v>45376</v>
      </c>
      <c r="B454" t="s">
        <v>22</v>
      </c>
      <c r="C454" s="1" t="s">
        <v>23</v>
      </c>
      <c r="D454">
        <v>3</v>
      </c>
      <c r="E454">
        <v>8</v>
      </c>
      <c r="F454" t="s">
        <v>29</v>
      </c>
      <c r="G454">
        <v>69</v>
      </c>
      <c r="H454">
        <v>113.6653</v>
      </c>
      <c r="I454">
        <v>19</v>
      </c>
      <c r="J454">
        <v>12590</v>
      </c>
      <c r="K454">
        <v>18762</v>
      </c>
      <c r="L454">
        <v>23013</v>
      </c>
      <c r="M454">
        <v>24718</v>
      </c>
      <c r="N454" s="4">
        <f t="shared" si="79"/>
        <v>0.97447325707330112</v>
      </c>
      <c r="O454" s="4">
        <f t="shared" si="80"/>
        <v>1.4521896147108242</v>
      </c>
      <c r="P454" s="4">
        <f t="shared" si="87"/>
        <v>1.7812194650538427</v>
      </c>
      <c r="Q454" s="4">
        <f t="shared" si="82"/>
        <v>1.9131874478425621</v>
      </c>
      <c r="R454" s="2">
        <f t="shared" si="81"/>
        <v>0.49023034154090556</v>
      </c>
      <c r="S454" s="4">
        <f t="shared" si="83"/>
        <v>0.49023034154090556</v>
      </c>
      <c r="T454" s="4">
        <f>Tableau1[[#This Row],[Surface_calculated_mm2_170625]]-Tableau1[[#This Row],[Surface_calculated_mm2_250324]]</f>
        <v>0.93871419076926099</v>
      </c>
      <c r="U454" s="4">
        <f t="shared" si="84"/>
        <v>0.8278792692613185</v>
      </c>
      <c r="V454" s="4">
        <f t="shared" si="88"/>
        <v>0.8278792692613185</v>
      </c>
      <c r="W454" s="2">
        <f t="shared" si="85"/>
        <v>0.96330420969023034</v>
      </c>
      <c r="X454" s="2">
        <f t="shared" si="86"/>
        <v>0.96330420969023034</v>
      </c>
      <c r="Y454" s="4" t="s">
        <v>25</v>
      </c>
    </row>
    <row r="455" spans="1:25" x14ac:dyDescent="0.2">
      <c r="A455" s="6">
        <v>45376</v>
      </c>
      <c r="B455" t="s">
        <v>22</v>
      </c>
      <c r="C455" s="1" t="s">
        <v>23</v>
      </c>
      <c r="D455">
        <v>3</v>
      </c>
      <c r="E455">
        <v>8</v>
      </c>
      <c r="F455" t="s">
        <v>29</v>
      </c>
      <c r="G455">
        <v>69</v>
      </c>
      <c r="H455">
        <v>113.6653</v>
      </c>
      <c r="I455">
        <v>20</v>
      </c>
      <c r="J455">
        <v>13475</v>
      </c>
      <c r="K455">
        <v>14299</v>
      </c>
      <c r="L455">
        <v>14273</v>
      </c>
      <c r="M455">
        <v>14368</v>
      </c>
      <c r="N455" s="4">
        <f t="shared" si="79"/>
        <v>1.0429727672011702</v>
      </c>
      <c r="O455" s="4">
        <f t="shared" si="80"/>
        <v>1.1067508421676833</v>
      </c>
      <c r="P455" s="4">
        <f t="shared" si="87"/>
        <v>1.1047384271808758</v>
      </c>
      <c r="Q455" s="4">
        <f t="shared" si="82"/>
        <v>1.1120914819403647</v>
      </c>
      <c r="R455" s="2">
        <f t="shared" si="81"/>
        <v>6.1150278293135435E-2</v>
      </c>
      <c r="S455" s="4">
        <f t="shared" si="83"/>
        <v>6.1150278293135435E-2</v>
      </c>
      <c r="T455" s="4">
        <f>Tableau1[[#This Row],[Surface_calculated_mm2_170625]]-Tableau1[[#This Row],[Surface_calculated_mm2_250324]]</f>
        <v>6.9118714739194509E-2</v>
      </c>
      <c r="U455" s="4">
        <f t="shared" si="84"/>
        <v>5.9220779220779181E-2</v>
      </c>
      <c r="V455" s="4">
        <f t="shared" si="88"/>
        <v>5.9220779220779181E-2</v>
      </c>
      <c r="W455" s="2">
        <f t="shared" si="85"/>
        <v>6.627087198515777E-2</v>
      </c>
      <c r="X455" s="2">
        <f t="shared" si="86"/>
        <v>6.627087198515777E-2</v>
      </c>
      <c r="Y455" s="4" t="s">
        <v>25</v>
      </c>
    </row>
    <row r="456" spans="1:25" x14ac:dyDescent="0.2">
      <c r="A456" s="6">
        <v>45376</v>
      </c>
      <c r="B456" t="s">
        <v>22</v>
      </c>
      <c r="C456" s="1" t="s">
        <v>23</v>
      </c>
      <c r="D456">
        <v>3</v>
      </c>
      <c r="E456">
        <v>8</v>
      </c>
      <c r="F456" t="s">
        <v>31</v>
      </c>
      <c r="G456">
        <v>68</v>
      </c>
      <c r="H456">
        <v>113.6653</v>
      </c>
      <c r="I456">
        <v>21</v>
      </c>
      <c r="J456">
        <v>29305</v>
      </c>
      <c r="K456">
        <v>32705</v>
      </c>
      <c r="L456">
        <v>30618</v>
      </c>
      <c r="M456">
        <v>30976</v>
      </c>
      <c r="N456" s="4">
        <f t="shared" si="79"/>
        <v>2.2682238918612461</v>
      </c>
      <c r="O456" s="4">
        <f t="shared" si="80"/>
        <v>2.5313858516745285</v>
      </c>
      <c r="P456" s="4">
        <f t="shared" si="87"/>
        <v>2.3698508486950223</v>
      </c>
      <c r="Q456" s="4">
        <f t="shared" si="82"/>
        <v>2.3975602550518329</v>
      </c>
      <c r="R456" s="2">
        <f t="shared" si="81"/>
        <v>0.11602115679918108</v>
      </c>
      <c r="S456" s="4">
        <f t="shared" si="83"/>
        <v>0.11602115679918108</v>
      </c>
      <c r="T456" s="4">
        <f>Tableau1[[#This Row],[Surface_calculated_mm2_170625]]-Tableau1[[#This Row],[Surface_calculated_mm2_250324]]</f>
        <v>0.12933636319058683</v>
      </c>
      <c r="U456" s="4">
        <f t="shared" si="84"/>
        <v>4.48046408462719E-2</v>
      </c>
      <c r="V456" s="4">
        <f t="shared" si="88"/>
        <v>4.48046408462719E-2</v>
      </c>
      <c r="W456" s="2">
        <f t="shared" si="85"/>
        <v>5.7020986179832867E-2</v>
      </c>
      <c r="X456" s="2">
        <f t="shared" si="86"/>
        <v>5.7020986179832867E-2</v>
      </c>
      <c r="Y456" s="4" t="s">
        <v>25</v>
      </c>
    </row>
    <row r="457" spans="1:25" x14ac:dyDescent="0.2">
      <c r="A457" s="6">
        <v>45376</v>
      </c>
      <c r="B457" t="s">
        <v>22</v>
      </c>
      <c r="C457" s="1" t="s">
        <v>23</v>
      </c>
      <c r="D457">
        <v>3</v>
      </c>
      <c r="E457">
        <v>8</v>
      </c>
      <c r="F457" t="s">
        <v>31</v>
      </c>
      <c r="G457">
        <v>70</v>
      </c>
      <c r="H457">
        <v>113.6653</v>
      </c>
      <c r="I457">
        <v>22</v>
      </c>
      <c r="J457">
        <v>10269</v>
      </c>
      <c r="K457">
        <v>11249</v>
      </c>
      <c r="L457">
        <v>12339</v>
      </c>
      <c r="M457">
        <v>10389</v>
      </c>
      <c r="N457" s="4">
        <f t="shared" si="79"/>
        <v>0.79482651921252812</v>
      </c>
      <c r="O457" s="4">
        <f t="shared" si="80"/>
        <v>0.87067908409988592</v>
      </c>
      <c r="P457" s="4">
        <f t="shared" si="87"/>
        <v>0.95504571239296765</v>
      </c>
      <c r="Q457" s="4">
        <f t="shared" si="82"/>
        <v>0.80411458838240868</v>
      </c>
      <c r="R457" s="2">
        <f t="shared" si="81"/>
        <v>9.5432856169052463E-2</v>
      </c>
      <c r="S457" s="4">
        <f t="shared" si="83"/>
        <v>9.5432856169052463E-2</v>
      </c>
      <c r="T457" s="4">
        <f>Tableau1[[#This Row],[Surface_calculated_mm2_170625]]-Tableau1[[#This Row],[Surface_calculated_mm2_250324]]</f>
        <v>9.288069169880564E-3</v>
      </c>
      <c r="U457" s="4">
        <f t="shared" si="84"/>
        <v>0.20157756354075376</v>
      </c>
      <c r="V457" s="4">
        <f t="shared" si="88"/>
        <v>0.20157756354075376</v>
      </c>
      <c r="W457" s="2">
        <f t="shared" si="85"/>
        <v>1.1685655857435015E-2</v>
      </c>
      <c r="X457" s="2">
        <f t="shared" si="86"/>
        <v>1.1685655857435015E-2</v>
      </c>
      <c r="Y457" s="4" t="s">
        <v>25</v>
      </c>
    </row>
  </sheetData>
  <phoneticPr fontId="1" type="noConversion"/>
  <conditionalFormatting sqref="R1:R1048576 W2:X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{7C706038-7870-2849-9E24-9D20D747FEF2}</x14:id>
        </ext>
      </extLst>
    </cfRule>
    <cfRule type="dataBar" priority="11">
      <dataBar>
        <cfvo type="num" val="100"/>
        <cfvo type="max"/>
        <color rgb="FF638EC6"/>
      </dataBar>
      <extLst>
        <ext xmlns:x14="http://schemas.microsoft.com/office/spreadsheetml/2009/9/main" uri="{B025F937-C7B1-47D3-B67F-A62EFF666E3E}">
          <x14:id>{253588D8-8F40-5241-97D0-87FC30CA8D93}</x14:id>
        </ext>
      </extLst>
    </cfRule>
  </conditionalFormatting>
  <conditionalFormatting sqref="T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{919B4440-C546-F54F-A4C5-47006EE05784}</x14:id>
        </ext>
      </extLst>
    </cfRule>
    <cfRule type="dataBar" priority="2">
      <dataBar>
        <cfvo type="num" val="100"/>
        <cfvo type="max"/>
        <color rgb="FF638EC6"/>
      </dataBar>
      <extLst>
        <ext xmlns:x14="http://schemas.microsoft.com/office/spreadsheetml/2009/9/main" uri="{B025F937-C7B1-47D3-B67F-A62EFF666E3E}">
          <x14:id>{D261B32C-65F5-CA43-9B2D-09EBFFF6D9F1}</x14:id>
        </ext>
      </extLst>
    </cfRule>
  </conditionalFormatting>
  <conditionalFormatting sqref="V2:V457 Z458:AA1048576 Y1:Y45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{D8D808CB-EA9A-8E48-B08A-A1A7F493C2E6}</x14:id>
        </ext>
      </extLst>
    </cfRule>
  </conditionalFormatting>
  <pageMargins left="0.7" right="0.7" top="0.75" bottom="0.75" header="0.3" footer="0.3"/>
  <pageSetup paperSize="9" orientation="portrait" horizontalDpi="0" verticalDpi="0"/>
  <ignoredErrors>
    <ignoredError sqref="U215:U251 V344:V363 U344:U363" formula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706038-7870-2849-9E24-9D20D747F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53588D8-8F40-5241-97D0-87FC30CA8D93}">
            <x14:dataBar minLength="0" maxLength="100" gradient="0">
              <x14:cfvo type="num">
                <xm:f>100</xm:f>
              </x14:cfvo>
              <x14:cfvo type="autoMax"/>
              <x14:negativeFillColor rgb="FFFF0000"/>
              <x14:axisColor rgb="FF000000"/>
            </x14:dataBar>
          </x14:cfRule>
          <xm:sqref>R1:R1048576 W2:X1048576</xm:sqref>
        </x14:conditionalFormatting>
        <x14:conditionalFormatting xmlns:xm="http://schemas.microsoft.com/office/excel/2006/main">
          <x14:cfRule type="dataBar" id="{919B4440-C546-F54F-A4C5-47006EE05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61B32C-65F5-CA43-9B2D-09EBFFF6D9F1}">
            <x14:dataBar minLength="0" maxLength="100" gradient="0">
              <x14:cfvo type="num">
                <xm:f>100</xm:f>
              </x14:cfvo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D8D808CB-EA9A-8E48-B08A-A1A7F493C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V2:V457 Z458:AA1048576 Y1:Y457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30B6-A8A4-B74C-A790-9EA3D0E8E7F1}">
  <dimension ref="A1:C24"/>
  <sheetViews>
    <sheetView topLeftCell="A4" zoomScale="125" workbookViewId="0">
      <selection activeCell="C24" sqref="C24"/>
    </sheetView>
  </sheetViews>
  <sheetFormatPr baseColWidth="10" defaultColWidth="10.83203125" defaultRowHeight="16" x14ac:dyDescent="0.2"/>
  <cols>
    <col min="1" max="1" width="29.5" style="10" bestFit="1" customWidth="1"/>
    <col min="2" max="2" width="40.5" style="10" customWidth="1"/>
    <col min="3" max="3" width="76.1640625" style="10" customWidth="1"/>
    <col min="4" max="4" width="13.83203125" style="10" bestFit="1" customWidth="1"/>
    <col min="5" max="6" width="10.83203125" style="10"/>
    <col min="7" max="7" width="72.33203125" style="10" customWidth="1"/>
    <col min="8" max="16384" width="10.83203125" style="10"/>
  </cols>
  <sheetData>
    <row r="1" spans="1:3" ht="17" x14ac:dyDescent="0.2">
      <c r="A1" s="9" t="s">
        <v>38</v>
      </c>
      <c r="B1" s="9" t="s">
        <v>39</v>
      </c>
    </row>
    <row r="2" spans="1:3" ht="51" x14ac:dyDescent="0.2">
      <c r="A2" s="16" t="s">
        <v>40</v>
      </c>
      <c r="B2" s="16" t="s">
        <v>41</v>
      </c>
    </row>
    <row r="3" spans="1:3" x14ac:dyDescent="0.2">
      <c r="A3" s="17"/>
      <c r="B3" s="17"/>
    </row>
    <row r="4" spans="1:3" ht="19" customHeight="1" x14ac:dyDescent="0.2">
      <c r="A4" s="18" t="s">
        <v>42</v>
      </c>
      <c r="B4" s="18" t="s">
        <v>43</v>
      </c>
      <c r="C4" s="9" t="s">
        <v>44</v>
      </c>
    </row>
    <row r="5" spans="1:3" ht="17" x14ac:dyDescent="0.2">
      <c r="A5" s="19" t="s">
        <v>0</v>
      </c>
      <c r="B5" s="20" t="s">
        <v>45</v>
      </c>
      <c r="C5" s="12" t="s">
        <v>46</v>
      </c>
    </row>
    <row r="6" spans="1:3" ht="17" x14ac:dyDescent="0.2">
      <c r="A6" s="19" t="s">
        <v>1</v>
      </c>
      <c r="B6" s="20" t="s">
        <v>47</v>
      </c>
      <c r="C6" s="12" t="s">
        <v>48</v>
      </c>
    </row>
    <row r="7" spans="1:3" ht="17" x14ac:dyDescent="0.2">
      <c r="A7" s="19" t="s">
        <v>2</v>
      </c>
      <c r="B7" s="20" t="s">
        <v>47</v>
      </c>
      <c r="C7" s="12" t="s">
        <v>49</v>
      </c>
    </row>
    <row r="8" spans="1:3" ht="17" x14ac:dyDescent="0.2">
      <c r="A8" s="19" t="s">
        <v>3</v>
      </c>
      <c r="B8" s="20" t="s">
        <v>50</v>
      </c>
      <c r="C8" s="12" t="s">
        <v>51</v>
      </c>
    </row>
    <row r="9" spans="1:3" ht="51" x14ac:dyDescent="0.2">
      <c r="A9" s="19" t="s">
        <v>4</v>
      </c>
      <c r="B9" s="20" t="s">
        <v>50</v>
      </c>
      <c r="C9" s="13" t="s">
        <v>52</v>
      </c>
    </row>
    <row r="10" spans="1:3" ht="17" x14ac:dyDescent="0.2">
      <c r="A10" s="19" t="s">
        <v>5</v>
      </c>
      <c r="B10" s="20" t="s">
        <v>47</v>
      </c>
      <c r="C10" s="12" t="s">
        <v>53</v>
      </c>
    </row>
    <row r="11" spans="1:3" ht="17" x14ac:dyDescent="0.2">
      <c r="A11" s="19" t="s">
        <v>6</v>
      </c>
      <c r="B11" s="20" t="s">
        <v>54</v>
      </c>
      <c r="C11" s="11" t="s">
        <v>55</v>
      </c>
    </row>
    <row r="12" spans="1:3" s="14" customFormat="1" ht="17" x14ac:dyDescent="0.2">
      <c r="A12" s="19" t="s">
        <v>7</v>
      </c>
      <c r="B12" s="21" t="s">
        <v>54</v>
      </c>
      <c r="C12" s="12" t="s">
        <v>56</v>
      </c>
    </row>
    <row r="13" spans="1:3" s="14" customFormat="1" ht="34" x14ac:dyDescent="0.2">
      <c r="A13" s="19" t="s">
        <v>8</v>
      </c>
      <c r="B13" s="21" t="s">
        <v>50</v>
      </c>
      <c r="C13" s="12" t="s">
        <v>57</v>
      </c>
    </row>
    <row r="14" spans="1:3" ht="34" x14ac:dyDescent="0.2">
      <c r="A14" s="19" t="s">
        <v>9</v>
      </c>
      <c r="B14" s="21" t="s">
        <v>50</v>
      </c>
      <c r="C14" s="12" t="s">
        <v>58</v>
      </c>
    </row>
    <row r="15" spans="1:3" s="14" customFormat="1" ht="34" x14ac:dyDescent="0.2">
      <c r="A15" s="19" t="s">
        <v>10</v>
      </c>
      <c r="B15" s="21" t="s">
        <v>50</v>
      </c>
      <c r="C15" s="12" t="s">
        <v>59</v>
      </c>
    </row>
    <row r="16" spans="1:3" s="14" customFormat="1" ht="34" x14ac:dyDescent="0.2">
      <c r="A16" s="19" t="s">
        <v>11</v>
      </c>
      <c r="B16" s="21" t="s">
        <v>50</v>
      </c>
      <c r="C16" s="12" t="s">
        <v>60</v>
      </c>
    </row>
    <row r="17" spans="1:3" ht="34" x14ac:dyDescent="0.2">
      <c r="A17" s="22" t="s">
        <v>14</v>
      </c>
      <c r="B17" s="23" t="s">
        <v>54</v>
      </c>
      <c r="C17" s="12" t="s">
        <v>61</v>
      </c>
    </row>
    <row r="18" spans="1:3" ht="34" x14ac:dyDescent="0.2">
      <c r="A18" s="19" t="s">
        <v>14</v>
      </c>
      <c r="B18" s="21" t="s">
        <v>54</v>
      </c>
      <c r="C18" s="12" t="s">
        <v>62</v>
      </c>
    </row>
    <row r="19" spans="1:3" ht="34" x14ac:dyDescent="0.2">
      <c r="A19" s="19" t="s">
        <v>15</v>
      </c>
      <c r="B19" s="21" t="s">
        <v>54</v>
      </c>
      <c r="C19" s="12" t="s">
        <v>63</v>
      </c>
    </row>
    <row r="20" spans="1:3" ht="34" x14ac:dyDescent="0.2">
      <c r="A20" s="19" t="s">
        <v>64</v>
      </c>
      <c r="B20" s="21" t="s">
        <v>54</v>
      </c>
      <c r="C20" s="12" t="s">
        <v>65</v>
      </c>
    </row>
    <row r="21" spans="1:3" ht="34" x14ac:dyDescent="0.2">
      <c r="A21" s="24" t="s">
        <v>66</v>
      </c>
      <c r="B21" s="25" t="s">
        <v>54</v>
      </c>
      <c r="C21" s="15" t="s">
        <v>67</v>
      </c>
    </row>
    <row r="22" spans="1:3" ht="34" x14ac:dyDescent="0.2">
      <c r="A22" s="19" t="s">
        <v>18</v>
      </c>
      <c r="B22" s="21" t="s">
        <v>54</v>
      </c>
      <c r="C22" s="12" t="s">
        <v>68</v>
      </c>
    </row>
    <row r="23" spans="1:3" ht="34" x14ac:dyDescent="0.2">
      <c r="A23" s="24" t="s">
        <v>19</v>
      </c>
      <c r="B23" s="25" t="s">
        <v>54</v>
      </c>
      <c r="C23" s="15" t="s">
        <v>69</v>
      </c>
    </row>
    <row r="24" spans="1:3" ht="17" x14ac:dyDescent="0.2">
      <c r="A24" s="24" t="s">
        <v>20</v>
      </c>
      <c r="B24" s="25" t="s">
        <v>47</v>
      </c>
      <c r="C24" s="15" t="s">
        <v>70</v>
      </c>
    </row>
  </sheetData>
  <conditionalFormatting sqref="A21">
    <cfRule type="dataBar" priority="2">
      <dataBar>
        <cfvo type="num" val="100"/>
        <cfvo type="max"/>
        <color rgb="FF638EC6"/>
      </dataBar>
      <extLst>
        <ext xmlns:x14="http://schemas.microsoft.com/office/spreadsheetml/2009/9/main" uri="{B025F937-C7B1-47D3-B67F-A62EFF666E3E}">
          <x14:id>{D6607443-E2F6-3B41-BCCF-D01E8C402412}</x14:id>
        </ext>
      </extLst>
    </cfRule>
  </conditionalFormatting>
  <conditionalFormatting sqref="A23:A24">
    <cfRule type="dataBar" priority="1">
      <dataBar>
        <cfvo type="num" val="100"/>
        <cfvo type="max"/>
        <color rgb="FF638EC6"/>
      </dataBar>
      <extLst>
        <ext xmlns:x14="http://schemas.microsoft.com/office/spreadsheetml/2009/9/main" uri="{B025F937-C7B1-47D3-B67F-A62EFF666E3E}">
          <x14:id>{499953A1-D211-4841-B1DB-C85C34FE2DA6}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607443-E2F6-3B41-BCCF-D01E8C402412}">
            <x14:dataBar minLength="0" maxLength="100" gradient="0">
              <x14:cfvo type="num">
                <xm:f>100</xm:f>
              </x14:cfvo>
              <x14:cfvo type="autoMax"/>
              <x14:negativeFill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499953A1-D211-4841-B1DB-C85C34FE2DA6}">
            <x14:dataBar minLength="0" maxLength="100" gradient="0">
              <x14:cfvo type="num">
                <xm:f>100</xm:f>
              </x14:cfvo>
              <x14:cfvo type="autoMax"/>
              <x14:negativeFillColor rgb="FFFF0000"/>
              <x14:axisColor rgb="FF000000"/>
            </x14:dataBar>
          </x14:cfRule>
          <xm:sqref>A23:A24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06BB03C2764EAADCDC5F82081209" ma:contentTypeVersion="18" ma:contentTypeDescription="Create a new document." ma:contentTypeScope="" ma:versionID="30045303a0dfc4288f292e14a4746d7c">
  <xsd:schema xmlns:xsd="http://www.w3.org/2001/XMLSchema" xmlns:xs="http://www.w3.org/2001/XMLSchema" xmlns:p="http://schemas.microsoft.com/office/2006/metadata/properties" xmlns:ns2="f9bceb4d-f58e-477c-b268-9a265601fff3" xmlns:ns3="619fc925-5d50-41af-abdf-e4419456ab24" targetNamespace="http://schemas.microsoft.com/office/2006/metadata/properties" ma:root="true" ma:fieldsID="c0b48f893c2731e3363b197e75cd1303" ns2:_="" ns3:_="">
    <xsd:import namespace="f9bceb4d-f58e-477c-b268-9a265601fff3"/>
    <xsd:import namespace="619fc925-5d50-41af-abdf-e4419456a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ceb4d-f58e-477c-b268-9a265601ff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fc925-5d50-41af-abdf-e4419456a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b783e4-a609-4d25-bb29-575dab6f591a}" ma:internalName="TaxCatchAll" ma:showField="CatchAllData" ma:web="619fc925-5d50-41af-abdf-e4419456ab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9fc925-5d50-41af-abdf-e4419456ab24" xsi:nil="true"/>
    <lcf76f155ced4ddcb4097134ff3c332f xmlns="f9bceb4d-f58e-477c-b268-9a265601ff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7350B3-BC90-442B-8066-D0E4EDF0D8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FB9B0-CADB-426A-BAB9-D0089D2487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ceb4d-f58e-477c-b268-9a265601fff3"/>
    <ds:schemaRef ds:uri="619fc925-5d50-41af-abdf-e4419456a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AD3C57-EB1D-4E1B-9D62-7072B14FA862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619fc925-5d50-41af-abdf-e4419456ab24"/>
    <ds:schemaRef ds:uri="http://purl.org/dc/elements/1.1/"/>
    <ds:schemaRef ds:uri="f9bceb4d-f58e-477c-b268-9a265601fff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2024_Growth_FlowExp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Lavorel THOMAS</dc:creator>
  <cp:keywords/>
  <dc:description/>
  <cp:lastModifiedBy>Thomas Lavorel</cp:lastModifiedBy>
  <cp:revision/>
  <dcterms:created xsi:type="dcterms:W3CDTF">2024-04-04T03:06:16Z</dcterms:created>
  <dcterms:modified xsi:type="dcterms:W3CDTF">2025-07-09T02:38:42Z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0x010100F91A06BB03C2764EAADCDC5F82081209</vt:lpwstr>
  </property>
  <property fmtid="{D5CDD505-2E9C-101B-9397-08002B2CF9AE}" pid="3" name="MediaServiceImageTags">
    <vt:lpwstr/>
  </property>
</Properties>
</file>