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codeName="ThisWorkbook"/>
  <mc:AlternateContent xmlns:mc="http://schemas.openxmlformats.org/markup-compatibility/2006">
    <mc:Choice Requires="x15">
      <x15ac:absPath xmlns:x15ac="http://schemas.microsoft.com/office/spreadsheetml/2010/11/ac" url="\\10.48.142.204\Calidad\3. 5S\5. Evaluaciones PDF\2024\Grupos\Matriz\Grupo 1 Refacciones\"/>
    </mc:Choice>
  </mc:AlternateContent>
  <xr:revisionPtr revIDLastSave="0" documentId="13_ncr:1_{AF785916-63AD-4787-AA59-21BB9122980D}" xr6:coauthVersionLast="47" xr6:coauthVersionMax="47" xr10:uidLastSave="{00000000-0000-0000-0000-000000000000}"/>
  <bookViews>
    <workbookView xWindow="-120" yWindow="-120" windowWidth="29040" windowHeight="15720" firstSheet="3" activeTab="3" xr2:uid="{00000000-000D-0000-FFFF-FFFF00000000}"/>
  </bookViews>
  <sheets>
    <sheet name="Reporte ejecutivo" sheetId="10" state="hidden" r:id="rId1"/>
    <sheet name="Mes" sheetId="88" state="hidden" r:id="rId2"/>
    <sheet name="Auditores 5´s" sheetId="96" state="hidden" r:id="rId3"/>
    <sheet name="Enero" sheetId="97" r:id="rId4"/>
    <sheet name="Reporte fotográfico " sheetId="24" r:id="rId5"/>
    <sheet name="Infraestructura" sheetId="95" state="hidden" r:id="rId6"/>
  </sheets>
  <externalReferences>
    <externalReference r:id="rId7"/>
  </externalReferences>
  <definedNames>
    <definedName name="AñoEscolar">YEAR(TODAY())&amp;" - "&amp;YEAR(TODAY())+1</definedName>
    <definedName name="_xlnm.Print_Area" localSheetId="3">Enero!$B$2:$Q$33</definedName>
    <definedName name="_xlnm.Print_Area" localSheetId="5">Infraestructura!$C$2:$AD$28</definedName>
    <definedName name="_xlnm.Print_Area" localSheetId="0">'Reporte ejecutivo'!$B$2:$U$56</definedName>
    <definedName name="_xlnm.Print_Area" localSheetId="4">'Reporte fotográfico '!$B$1:$X$43,'Reporte fotográfico '!$B$45:$X$83</definedName>
    <definedName name="SumaArtículosComprados" localSheetId="3">COUNTIF(#REF!,"&gt;0")</definedName>
    <definedName name="SumaArtículosComprados">COUNTIF(#REF!,"&gt;0")</definedName>
    <definedName name="SumaArtículosComprar" localSheetId="3">COUNTIF(#REF!,"&gt;0")</definedName>
    <definedName name="SumaArtículosComprar">COUNTIF(#REF!,"&gt;0")</definedName>
    <definedName name="TítuloDeColumna1" localSheetId="2">#REF!</definedName>
    <definedName name="TítuloDeColumna1" localSheetId="3">#REF!</definedName>
    <definedName name="TítuloDeColumna1" localSheetId="1">#REF!</definedName>
    <definedName name="TítuloDeColumna1">#REF!</definedName>
    <definedName name="TítuloDeColumna2" localSheetId="2">#REF!</definedName>
    <definedName name="TítuloDeColumna2" localSheetId="3">#REF!</definedName>
    <definedName name="TítuloDeColumna2" localSheetId="1">#REF!</definedName>
    <definedName name="TítuloDeColumna2">#REF!</definedName>
    <definedName name="TítuloDeColumna3" localSheetId="2">#REF!</definedName>
    <definedName name="TítuloDeColumna3" localSheetId="3">#REF!</definedName>
    <definedName name="TítuloDeColumna3" localSheetId="1">#REF!</definedName>
    <definedName name="TítuloDeColumna3">#REF!</definedName>
    <definedName name="TítuloFilaRegión1..C7" localSheetId="2">#REF!</definedName>
    <definedName name="TítuloFilaRegión1..C7" localSheetId="3">Enero!$C$6</definedName>
    <definedName name="TítuloFilaRegión1..C7" localSheetId="1">#REF!</definedName>
    <definedName name="TítuloFilaRegión1..C7">#REF!</definedName>
    <definedName name="TotalListaComprobación" localSheetId="2">SUM(#REF!)</definedName>
    <definedName name="TotalListaComprobación" localSheetId="3">SUM(#REF!)</definedName>
    <definedName name="TotalListaComprobación">SUM(#REF!)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7" i="97" l="1"/>
  <c r="N29" i="97" s="1"/>
  <c r="E7" i="97" s="1"/>
  <c r="N8" i="97" s="1"/>
  <c r="O7" i="97"/>
  <c r="M7" i="97"/>
  <c r="K7" i="97"/>
  <c r="I7" i="97"/>
  <c r="G7" i="97"/>
  <c r="J43" i="10" l="1"/>
  <c r="J44" i="10"/>
  <c r="N48" i="10" l="1"/>
  <c r="N47" i="10"/>
  <c r="N46" i="10"/>
  <c r="N45" i="10"/>
  <c r="N44" i="10"/>
  <c r="N43" i="10"/>
  <c r="N42" i="10"/>
  <c r="N41" i="10"/>
  <c r="N40" i="10"/>
  <c r="N39" i="10"/>
  <c r="N38" i="10"/>
  <c r="N37" i="10"/>
  <c r="N36" i="10"/>
  <c r="N35" i="10"/>
  <c r="N34" i="10"/>
  <c r="N33" i="10"/>
  <c r="N32" i="10"/>
  <c r="N31" i="10"/>
  <c r="N30" i="10"/>
  <c r="N29" i="10"/>
  <c r="M48" i="10"/>
  <c r="M47" i="10"/>
  <c r="M46" i="10"/>
  <c r="R46" i="10" s="1"/>
  <c r="M45" i="10"/>
  <c r="R45" i="10" s="1"/>
  <c r="M44" i="10"/>
  <c r="M43" i="10"/>
  <c r="M42" i="10"/>
  <c r="R42" i="10" s="1"/>
  <c r="M41" i="10"/>
  <c r="R41" i="10" s="1"/>
  <c r="M40" i="10"/>
  <c r="M39" i="10"/>
  <c r="M38" i="10"/>
  <c r="R38" i="10" s="1"/>
  <c r="M37" i="10"/>
  <c r="R37" i="10" s="1"/>
  <c r="M36" i="10"/>
  <c r="M35" i="10"/>
  <c r="M34" i="10"/>
  <c r="M33" i="10"/>
  <c r="R33" i="10" s="1"/>
  <c r="M32" i="10"/>
  <c r="M31" i="10"/>
  <c r="M30" i="10"/>
  <c r="M29" i="10"/>
  <c r="R29" i="10" s="1"/>
  <c r="L48" i="10"/>
  <c r="L47" i="10"/>
  <c r="L46" i="10"/>
  <c r="L45" i="10"/>
  <c r="L44" i="10"/>
  <c r="L43" i="10"/>
  <c r="L42" i="10"/>
  <c r="L41" i="10"/>
  <c r="L40" i="10"/>
  <c r="L39" i="10"/>
  <c r="L38" i="10"/>
  <c r="L37" i="10"/>
  <c r="L36" i="10"/>
  <c r="L35" i="10"/>
  <c r="L34" i="10"/>
  <c r="L33" i="10"/>
  <c r="L32" i="10"/>
  <c r="L31" i="10"/>
  <c r="L30" i="10"/>
  <c r="L29" i="10"/>
  <c r="K48" i="10"/>
  <c r="K47" i="10"/>
  <c r="K46" i="10"/>
  <c r="K45" i="10"/>
  <c r="K44" i="10"/>
  <c r="K43" i="10"/>
  <c r="K42" i="10"/>
  <c r="K41" i="10"/>
  <c r="K40" i="10"/>
  <c r="K39" i="10"/>
  <c r="K38" i="10"/>
  <c r="K37" i="10"/>
  <c r="K36" i="10"/>
  <c r="K35" i="10"/>
  <c r="K34" i="10"/>
  <c r="K32" i="10"/>
  <c r="K33" i="10"/>
  <c r="K31" i="10"/>
  <c r="K30" i="10"/>
  <c r="K29" i="10"/>
  <c r="J48" i="10"/>
  <c r="J47" i="10"/>
  <c r="J46" i="10"/>
  <c r="J45" i="10"/>
  <c r="J42" i="10"/>
  <c r="J41" i="10"/>
  <c r="J40" i="10"/>
  <c r="J39" i="10"/>
  <c r="J38" i="10"/>
  <c r="J37" i="10"/>
  <c r="J36" i="10"/>
  <c r="J35" i="10"/>
  <c r="J34" i="10"/>
  <c r="J33" i="10"/>
  <c r="J32" i="10"/>
  <c r="J31" i="10"/>
  <c r="J30" i="10"/>
  <c r="J29" i="10"/>
  <c r="I48" i="10"/>
  <c r="I47" i="10"/>
  <c r="I46" i="10"/>
  <c r="I45" i="10"/>
  <c r="I44" i="10"/>
  <c r="I43" i="10"/>
  <c r="I42" i="10"/>
  <c r="I41" i="10"/>
  <c r="I40" i="10"/>
  <c r="I39" i="10"/>
  <c r="I38" i="10"/>
  <c r="I37" i="10"/>
  <c r="I36" i="10"/>
  <c r="I35" i="10"/>
  <c r="I34" i="10"/>
  <c r="I33" i="10"/>
  <c r="I32" i="10"/>
  <c r="I31" i="10"/>
  <c r="I30" i="10"/>
  <c r="I29" i="10"/>
  <c r="O48" i="10"/>
  <c r="O47" i="10"/>
  <c r="O46" i="10"/>
  <c r="O45" i="10"/>
  <c r="O44" i="10"/>
  <c r="O43" i="10"/>
  <c r="O42" i="10"/>
  <c r="O41" i="10"/>
  <c r="O40" i="10"/>
  <c r="O39" i="10"/>
  <c r="O38" i="10"/>
  <c r="O37" i="10"/>
  <c r="O36" i="10"/>
  <c r="O35" i="10"/>
  <c r="O34" i="10"/>
  <c r="O33" i="10"/>
  <c r="O32" i="10"/>
  <c r="O31" i="10"/>
  <c r="O30" i="10"/>
  <c r="O29" i="10"/>
  <c r="P48" i="10"/>
  <c r="P47" i="10"/>
  <c r="P46" i="10"/>
  <c r="P45" i="10"/>
  <c r="P44" i="10"/>
  <c r="P43" i="10"/>
  <c r="P42" i="10"/>
  <c r="P41" i="10"/>
  <c r="P40" i="10"/>
  <c r="P39" i="10"/>
  <c r="P38" i="10"/>
  <c r="P37" i="10"/>
  <c r="P36" i="10"/>
  <c r="P35" i="10"/>
  <c r="P34" i="10"/>
  <c r="P33" i="10"/>
  <c r="P32" i="10"/>
  <c r="P31" i="10"/>
  <c r="P30" i="10"/>
  <c r="P29" i="10"/>
  <c r="Q48" i="10"/>
  <c r="Q47" i="10"/>
  <c r="Q46" i="10"/>
  <c r="Q45" i="10"/>
  <c r="Q44" i="10"/>
  <c r="Q43" i="10"/>
  <c r="Q42" i="10"/>
  <c r="Q41" i="10"/>
  <c r="Q40" i="10"/>
  <c r="Q39" i="10"/>
  <c r="Q38" i="10"/>
  <c r="Q37" i="10"/>
  <c r="Q36" i="10"/>
  <c r="Q35" i="10"/>
  <c r="Q34" i="10"/>
  <c r="Q33" i="10"/>
  <c r="Q32" i="10"/>
  <c r="Q31" i="10"/>
  <c r="Q30" i="10"/>
  <c r="Q29" i="10"/>
  <c r="H48" i="10"/>
  <c r="H47" i="10"/>
  <c r="H46" i="10"/>
  <c r="H45" i="10"/>
  <c r="H44" i="10"/>
  <c r="H43" i="10"/>
  <c r="H42" i="10"/>
  <c r="H41" i="10"/>
  <c r="H40" i="10"/>
  <c r="H39" i="10"/>
  <c r="H38" i="10"/>
  <c r="H37" i="10"/>
  <c r="H36" i="10"/>
  <c r="H35" i="10"/>
  <c r="H34" i="10"/>
  <c r="H33" i="10"/>
  <c r="H32" i="10"/>
  <c r="H31" i="10"/>
  <c r="H30" i="10"/>
  <c r="H29" i="10"/>
  <c r="G48" i="10"/>
  <c r="G47" i="10"/>
  <c r="G46" i="10"/>
  <c r="G45" i="10"/>
  <c r="G44" i="10"/>
  <c r="G43" i="10"/>
  <c r="G42" i="10"/>
  <c r="G41" i="10"/>
  <c r="G40" i="10"/>
  <c r="G39" i="10"/>
  <c r="G38" i="10"/>
  <c r="G37" i="10"/>
  <c r="G36" i="10"/>
  <c r="G35" i="10"/>
  <c r="G34" i="10"/>
  <c r="G33" i="10"/>
  <c r="G32" i="10"/>
  <c r="G31" i="10"/>
  <c r="G30" i="10"/>
  <c r="G29" i="10"/>
  <c r="F48" i="10"/>
  <c r="F47" i="10"/>
  <c r="F46" i="10"/>
  <c r="F45" i="10"/>
  <c r="F44" i="10"/>
  <c r="F43" i="10"/>
  <c r="F42" i="10"/>
  <c r="F41" i="10"/>
  <c r="F40" i="10"/>
  <c r="F39" i="10"/>
  <c r="F37" i="10"/>
  <c r="F36" i="10"/>
  <c r="F35" i="10"/>
  <c r="F34" i="10"/>
  <c r="F33" i="10"/>
  <c r="F32" i="10"/>
  <c r="F31" i="10"/>
  <c r="F30" i="10"/>
  <c r="F29" i="10"/>
  <c r="F38" i="10"/>
  <c r="R30" i="10" l="1"/>
  <c r="R34" i="10"/>
  <c r="R31" i="10"/>
  <c r="R35" i="10"/>
  <c r="R39" i="10"/>
  <c r="R43" i="10"/>
  <c r="R47" i="10"/>
  <c r="R32" i="10"/>
  <c r="R36" i="10"/>
  <c r="R40" i="10"/>
  <c r="R44" i="10"/>
  <c r="R48" i="10"/>
  <c r="T29" i="10"/>
  <c r="T41" i="10"/>
  <c r="T42" i="10" l="1"/>
  <c r="T40" i="10"/>
  <c r="T39" i="10"/>
  <c r="T48" i="10"/>
  <c r="T44" i="10"/>
  <c r="T47" i="10"/>
  <c r="T43" i="10"/>
  <c r="T45" i="10"/>
  <c r="T38" i="10"/>
  <c r="T46" i="10"/>
  <c r="F49" i="10"/>
  <c r="S49" i="10" l="1"/>
  <c r="S51" i="10" s="1"/>
  <c r="F51" i="10" l="1"/>
  <c r="R49" i="10"/>
  <c r="T33" i="10"/>
  <c r="T49" i="10" l="1"/>
  <c r="R51" i="10"/>
  <c r="Q49" i="10"/>
  <c r="P49" i="10"/>
  <c r="O49" i="10"/>
  <c r="N49" i="10"/>
  <c r="M49" i="10"/>
  <c r="M51" i="10" s="1"/>
  <c r="T51" i="10" s="1"/>
  <c r="L49" i="10"/>
  <c r="K49" i="10"/>
  <c r="J49" i="10"/>
  <c r="I49" i="10"/>
  <c r="G49" i="10"/>
  <c r="H49" i="10"/>
  <c r="T37" i="10"/>
  <c r="T36" i="10"/>
  <c r="T35" i="10"/>
  <c r="T34" i="10"/>
  <c r="T32" i="10"/>
  <c r="T31" i="10"/>
  <c r="Q51" i="10" l="1"/>
  <c r="O51" i="10"/>
  <c r="L51" i="10"/>
  <c r="P51" i="10"/>
  <c r="K51" i="10"/>
  <c r="I51" i="10"/>
  <c r="N51" i="10" l="1"/>
  <c r="J51" i="10" l="1"/>
  <c r="H51" i="10" l="1"/>
  <c r="G51" i="10"/>
  <c r="T30" i="10"/>
</calcChain>
</file>

<file path=xl/sharedStrings.xml><?xml version="1.0" encoding="utf-8"?>
<sst xmlns="http://schemas.openxmlformats.org/spreadsheetml/2006/main" count="173" uniqueCount="150">
  <si>
    <t>Formato:</t>
  </si>
  <si>
    <t>Evaluación 5´S</t>
  </si>
  <si>
    <t>Clave:</t>
  </si>
  <si>
    <t>F-CI-01</t>
  </si>
  <si>
    <t>Fecha de elaboración</t>
  </si>
  <si>
    <t>03 enero 2022</t>
  </si>
  <si>
    <t>Hoja:</t>
  </si>
  <si>
    <t>1 de 3</t>
  </si>
  <si>
    <t>Fecha de revisión:</t>
  </si>
  <si>
    <t>-</t>
  </si>
  <si>
    <t>No. De revisión:</t>
  </si>
  <si>
    <t>Grupo 1 Refacciones</t>
  </si>
  <si>
    <t>foto grupal</t>
  </si>
  <si>
    <t>Ene</t>
  </si>
  <si>
    <t>Feb</t>
  </si>
  <si>
    <t>Mzo</t>
  </si>
  <si>
    <t>Abr</t>
  </si>
  <si>
    <t>May</t>
  </si>
  <si>
    <t>Jun</t>
  </si>
  <si>
    <t>Jul</t>
  </si>
  <si>
    <t xml:space="preserve">Agto </t>
  </si>
  <si>
    <t>Sept</t>
  </si>
  <si>
    <t>Oct</t>
  </si>
  <si>
    <t>Nov</t>
  </si>
  <si>
    <t>Dic</t>
  </si>
  <si>
    <t xml:space="preserve">Prom. </t>
  </si>
  <si>
    <t>Obj.</t>
  </si>
  <si>
    <t>Alcance</t>
  </si>
  <si>
    <t xml:space="preserve">Mes: </t>
  </si>
  <si>
    <t xml:space="preserve">objetivo: </t>
  </si>
  <si>
    <t xml:space="preserve">Alcance: </t>
  </si>
  <si>
    <t>Auditor:</t>
  </si>
  <si>
    <t>"Ir juntos es el principio, mantenerse unidos es el progreso, trabajar juntos es el éxito”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</si>
  <si>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</si>
  <si>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</si>
  <si>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</si>
  <si>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</si>
  <si>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</si>
  <si>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</si>
  <si>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</si>
  <si>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</si>
  <si>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</si>
  <si>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</si>
  <si>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</si>
  <si>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Descripción</t>
  </si>
  <si>
    <t>Observación</t>
  </si>
  <si>
    <t>Total:</t>
  </si>
  <si>
    <t>Objetivo:</t>
  </si>
  <si>
    <t>Calificación final:</t>
  </si>
  <si>
    <t>Reporte fotográfico</t>
  </si>
  <si>
    <t>Julio García</t>
  </si>
  <si>
    <t>1. ¿Existe una clasificación de documentos sobre el escritorio físico?</t>
  </si>
  <si>
    <t>2. ¿Existe una clasificación de documentos en el escritorio del computador?</t>
  </si>
  <si>
    <t>Al inicio, durante y al final de la jornada nuestros lugares de trabajo deben permanecer con orden y limpieza</t>
  </si>
  <si>
    <t>Actualizar foto grupal</t>
  </si>
  <si>
    <t>Datos auditoría</t>
  </si>
  <si>
    <t>Mar</t>
  </si>
  <si>
    <t>Sep</t>
  </si>
  <si>
    <t>Calificación acumulado:</t>
  </si>
  <si>
    <t>Calificación:</t>
  </si>
  <si>
    <t>Clasificar "Mantener solo lo necesario"</t>
  </si>
  <si>
    <t>Organizar "Un lugar para cada cosa y cada cosa en su lugar"</t>
  </si>
  <si>
    <t>Limpieza " Un área de trabajo impecable"</t>
  </si>
  <si>
    <t>Estandarizar "Unifique a través de normas"</t>
  </si>
  <si>
    <t>Disciplina "Mantenga un comportamiento confiable"</t>
  </si>
  <si>
    <t>Observaciones 5'S</t>
  </si>
  <si>
    <t xml:space="preserve">Auditor: </t>
  </si>
  <si>
    <t>Nombre y firma</t>
  </si>
  <si>
    <t>Auditores 5´s Matriz</t>
  </si>
  <si>
    <t xml:space="preserve">Auditores 5´s Veracruz </t>
  </si>
  <si>
    <t>Auditores 5´s Villahermosa</t>
  </si>
  <si>
    <t>Auditores 5´s Trébol</t>
  </si>
  <si>
    <t>Auditores 5´s Orizaba</t>
  </si>
  <si>
    <t>Auditores 5´s Tehuacán</t>
  </si>
  <si>
    <t>Auditores 5´s Corporativo</t>
  </si>
  <si>
    <t>Auditores 5´s Coatzacoalcos</t>
  </si>
  <si>
    <t>Auditores 5´s Mérida</t>
  </si>
  <si>
    <t>Samuel Martínez</t>
  </si>
  <si>
    <t>Fernado Hernández</t>
  </si>
  <si>
    <t>Coral Castillo</t>
  </si>
  <si>
    <t>Aurora Roman</t>
  </si>
  <si>
    <t>Guadalupe Peréz</t>
  </si>
  <si>
    <t>Agustin Camargo</t>
  </si>
  <si>
    <t>Mayra Lizarraga</t>
  </si>
  <si>
    <t>Sergio Trujillo</t>
  </si>
  <si>
    <t xml:space="preserve">Edgar García </t>
  </si>
  <si>
    <t xml:space="preserve">Gabriela Rangel </t>
  </si>
  <si>
    <t>Guadalupe Valdez</t>
  </si>
  <si>
    <t>Juan Sánchez</t>
  </si>
  <si>
    <t xml:space="preserve">Víctor Estrada </t>
  </si>
  <si>
    <t>Manuel Ladrón</t>
  </si>
  <si>
    <t xml:space="preserve">Rafael Barjau </t>
  </si>
  <si>
    <t>Salvador Reyes</t>
  </si>
  <si>
    <t>Erick Trujillo</t>
  </si>
  <si>
    <t>Eriberto Díaz</t>
  </si>
  <si>
    <t>Luis Rodríguez</t>
  </si>
  <si>
    <t>Pedro Vera</t>
  </si>
  <si>
    <t>Anabel Ramírez</t>
  </si>
  <si>
    <t>Óscar Andrade</t>
  </si>
  <si>
    <t>Jorge Mendéz</t>
  </si>
  <si>
    <t>Hugo Abella</t>
  </si>
  <si>
    <t>Fernando Hernández</t>
  </si>
  <si>
    <t>Juan C. Sañudo</t>
  </si>
  <si>
    <t>Mes</t>
  </si>
  <si>
    <t xml:space="preserve">Enero </t>
  </si>
  <si>
    <t xml:space="preserve">Charin Regules </t>
  </si>
  <si>
    <t xml:space="preserve">Evaluación de infraestructura: </t>
  </si>
  <si>
    <t>Evidencia fotografica:</t>
  </si>
  <si>
    <t>Instrucciones:</t>
  </si>
  <si>
    <t>Evalúe cada reactivo marcando en la casilla "1 "para SI y el  "0" para NO según corresponda</t>
  </si>
  <si>
    <t>No.</t>
  </si>
  <si>
    <t>Preguntas</t>
  </si>
  <si>
    <t>0 /1</t>
  </si>
  <si>
    <t>def</t>
  </si>
  <si>
    <t>talento</t>
  </si>
  <si>
    <t>sobre pro</t>
  </si>
  <si>
    <t>Inventario</t>
  </si>
  <si>
    <t>sobre prod</t>
  </si>
  <si>
    <t>movim</t>
  </si>
  <si>
    <t>espe</t>
  </si>
  <si>
    <t>transp</t>
  </si>
  <si>
    <t>¿Se observa el área limpia y segura? (patio, entrada, zonas de paso, etc.)</t>
  </si>
  <si>
    <t>Los muros, pisos, peldaños, etc. ¿se encuentran en condiciones?</t>
  </si>
  <si>
    <t>¿La pintura de la agencia está en buenas condiciones?</t>
  </si>
  <si>
    <t>¿La jardinería está en condiciones?</t>
  </si>
  <si>
    <t>Los anuncios publicitarios, lonas y carteles, ¿muestran desgaste?</t>
  </si>
  <si>
    <t>Otras observaciones:</t>
  </si>
  <si>
    <t xml:space="preserve">Auditor/Firma:  </t>
  </si>
  <si>
    <t>Marbella Abarca</t>
  </si>
  <si>
    <t xml:space="preserve">El clima neccesita limpieza ya que se esta condesando </t>
  </si>
  <si>
    <t>La puerta de la entrada esta vencida y por ende raspa el piso al abrirla hacia dentro de la oficina</t>
  </si>
  <si>
    <t>Evelyn Melendez</t>
  </si>
  <si>
    <t>Sergio  Trrujillo</t>
  </si>
  <si>
    <t>Karime Jiménez</t>
  </si>
  <si>
    <t>Laura García</t>
  </si>
  <si>
    <t>Alfredo Muñoz</t>
  </si>
  <si>
    <t>Jessica García</t>
  </si>
  <si>
    <t>Emma Colorado</t>
  </si>
  <si>
    <t>3. ¿Las papeleras son debidamente utilizadas, acorde al estandar?</t>
  </si>
  <si>
    <t>8. ¿Se encuentra actualizado el calendario de tareas y se realizan las funciones mencionadas en este?</t>
  </si>
  <si>
    <t>Sarai Loyo, Luis Gerardo Bañuelos, Ricardo Serrano, Ricardo Sarao, Luis Jordy Martinez, Oscar Torres.</t>
  </si>
  <si>
    <t>9. ¿El personal respeta la señalética en todo momento?</t>
  </si>
  <si>
    <t xml:space="preserve">Integrantes:                                                                                                                 Área auditada: Grupo 1 "Refacciones"  Matriz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</si>
  <si>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10. El personal ¿en todo momento porta uniforme y EPP de manera correcta?</t>
  </si>
  <si>
    <t>7. ¿El personal porta el uniforme de manera correcta?</t>
  </si>
  <si>
    <t>5. ¿El equipo de cómputo se encuentra limpio y libre de polvo?</t>
  </si>
  <si>
    <t>6. ¿Existe suciedad, polvo o basura en el área de trabajo? (pisos, paredes, ventanas, bancos, incluyendo baños, etc.)</t>
  </si>
  <si>
    <t>F-CI-01 Evaluación 5´S   No. De revisión 02</t>
  </si>
  <si>
    <t>Instrucciones: Evalúe cada reactivo marcando en la casilla "0" o "1", donde "1" es ok  y "0" no ok.</t>
  </si>
  <si>
    <t>4. ¿Los cajones, estantes y áreas de exhibición, se encuentran organizados y limpios? Considerar cajas bien apiladas en el archivo muerto.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</si>
</sst>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3" formatCode="_-* #,##0.00_-;\-* #,##0.00_-;_-* &quot;-&quot;??_-;_-@_-"/>
    <numFmt numFmtId="164" formatCode="[$-80A]d&quot; de &quot;mmmm&quot; de &quot;yyyy;@"/>
    <numFmt numFmtId="165" formatCode="0.0%"/>
    <numFmt numFmtId="166" formatCode="_-* #,##0.00\ [$€-C0A]_-;\-* #,##0.00\ [$€-C0A]_-;_-* &quot;-&quot;??\ [$€-C0A]_-;_-@_-"/>
    <numFmt numFmtId="167" formatCode="0.0"/>
  </numFmts>
  <fonts count="104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3"/>
      <name val="Arial"/>
      <family val="2"/>
    </font>
    <font>
      <sz val="15"/>
      <name val="Arial"/>
      <family val="2"/>
    </font>
    <font>
      <sz val="10"/>
      <color theme="1"/>
      <name val="Calibri Light"/>
      <family val="2"/>
      <scheme val="major"/>
    </font>
    <font>
      <b/>
      <u/>
      <sz val="16"/>
      <color rgb="FF0070C0"/>
      <name val="Calibri Light"/>
      <family val="2"/>
      <scheme val="major"/>
    </font>
    <font>
      <b/>
      <u/>
      <sz val="16"/>
      <name val="Calibri Light"/>
      <family val="2"/>
      <scheme val="major"/>
    </font>
    <font>
      <b/>
      <sz val="12"/>
      <name val="Calibri Light"/>
      <family val="2"/>
      <scheme val="major"/>
    </font>
    <font>
      <b/>
      <sz val="16"/>
      <name val="Calibri Light"/>
      <family val="2"/>
      <scheme val="major"/>
    </font>
    <font>
      <sz val="10"/>
      <name val="Calibri Light"/>
      <family val="2"/>
      <scheme val="major"/>
    </font>
    <font>
      <sz val="16"/>
      <name val="Calibri Light"/>
      <family val="2"/>
      <scheme val="major"/>
    </font>
    <font>
      <sz val="26"/>
      <name val="Gandara"/>
    </font>
    <font>
      <b/>
      <sz val="18"/>
      <name val="Arial"/>
      <family val="2"/>
    </font>
    <font>
      <sz val="18"/>
      <name val="Arial"/>
      <family val="2"/>
    </font>
    <font>
      <sz val="10"/>
      <name val="Arial"/>
      <family val="2"/>
    </font>
    <font>
      <sz val="12"/>
      <name val="Calibri Light"/>
      <family val="2"/>
      <scheme val="major"/>
    </font>
    <font>
      <sz val="12"/>
      <color theme="1"/>
      <name val="Calibri Light"/>
      <family val="2"/>
      <scheme val="major"/>
    </font>
    <font>
      <b/>
      <sz val="10"/>
      <name val="Arial"/>
      <family val="2"/>
    </font>
    <font>
      <u/>
      <sz val="28"/>
      <color rgb="FFC00000"/>
      <name val="Calibri Light"/>
      <family val="2"/>
      <scheme val="major"/>
    </font>
    <font>
      <b/>
      <sz val="11"/>
      <name val="Calibri Light"/>
      <family val="2"/>
      <scheme val="major"/>
    </font>
    <font>
      <b/>
      <sz val="16"/>
      <color theme="1"/>
      <name val="Arial"/>
      <family val="2"/>
    </font>
    <font>
      <b/>
      <sz val="14"/>
      <name val="Calibri Light"/>
      <family val="2"/>
      <scheme val="major"/>
    </font>
    <font>
      <b/>
      <sz val="14"/>
      <color theme="1"/>
      <name val="Calibri Light"/>
      <family val="2"/>
      <scheme val="major"/>
    </font>
    <font>
      <sz val="12"/>
      <color rgb="FF0070C0"/>
      <name val="Calibri Light"/>
      <family val="2"/>
      <scheme val="major"/>
    </font>
    <font>
      <b/>
      <sz val="12"/>
      <color theme="0"/>
      <name val="Calibri Light"/>
      <family val="2"/>
      <scheme val="major"/>
    </font>
    <font>
      <sz val="20"/>
      <color theme="0"/>
      <name val="Arial"/>
      <family val="2"/>
    </font>
    <font>
      <sz val="20"/>
      <color theme="0"/>
      <name val="Calibri Light"/>
      <family val="2"/>
      <scheme val="major"/>
    </font>
    <font>
      <sz val="18"/>
      <color theme="0"/>
      <name val="Arial"/>
      <family val="2"/>
    </font>
    <font>
      <b/>
      <sz val="16"/>
      <color theme="0"/>
      <name val="Calibri Light"/>
      <family val="2"/>
      <scheme val="major"/>
    </font>
    <font>
      <b/>
      <sz val="20"/>
      <name val="Calibri Light"/>
      <family val="2"/>
      <scheme val="major"/>
    </font>
    <font>
      <sz val="11"/>
      <color theme="0"/>
      <name val="Calibri"/>
      <family val="2"/>
      <scheme val="minor"/>
    </font>
    <font>
      <sz val="32"/>
      <color theme="1"/>
      <name val="Calibri Light"/>
      <family val="2"/>
      <scheme val="major"/>
    </font>
    <font>
      <sz val="11"/>
      <color theme="3"/>
      <name val="Calibri"/>
      <family val="2"/>
      <scheme val="minor"/>
    </font>
    <font>
      <sz val="20"/>
      <color theme="1"/>
      <name val="Calibri Light"/>
      <family val="2"/>
      <scheme val="major"/>
    </font>
    <font>
      <b/>
      <sz val="12"/>
      <color theme="3"/>
      <name val="Calibri"/>
      <family val="2"/>
      <scheme val="minor"/>
    </font>
    <font>
      <b/>
      <sz val="18"/>
      <color theme="2" tint="-0.499984740745262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b/>
      <sz val="18"/>
      <name val="Calibri"/>
      <family val="2"/>
      <scheme val="minor"/>
    </font>
    <font>
      <b/>
      <sz val="12"/>
      <color theme="5"/>
      <name val="Calibri Light"/>
      <family val="2"/>
      <scheme val="major"/>
    </font>
    <font>
      <sz val="26"/>
      <name val="Arial"/>
      <family val="2"/>
    </font>
    <font>
      <b/>
      <sz val="20"/>
      <color rgb="FF002060"/>
      <name val="Calibri Light"/>
      <family val="2"/>
      <scheme val="major"/>
    </font>
    <font>
      <b/>
      <sz val="11"/>
      <color rgb="FF002060"/>
      <name val="Calibri Light"/>
      <family val="2"/>
      <scheme val="major"/>
    </font>
    <font>
      <b/>
      <i/>
      <sz val="16"/>
      <color rgb="FF002060"/>
      <name val="Aharoni"/>
      <charset val="177"/>
    </font>
    <font>
      <sz val="20"/>
      <name val="Arial"/>
      <family val="2"/>
    </font>
    <font>
      <b/>
      <sz val="18"/>
      <color rgb="FF002060"/>
      <name val="Calibri Light"/>
      <family val="2"/>
      <scheme val="major"/>
    </font>
    <font>
      <b/>
      <sz val="28"/>
      <color theme="0"/>
      <name val="Calibri Light"/>
      <family val="2"/>
      <scheme val="major"/>
    </font>
    <font>
      <b/>
      <sz val="12"/>
      <name val="Calibri"/>
      <family val="2"/>
      <scheme val="minor"/>
    </font>
    <font>
      <b/>
      <sz val="18"/>
      <color rgb="FFC00000"/>
      <name val="Ink Free"/>
      <family val="4"/>
    </font>
    <font>
      <b/>
      <sz val="18"/>
      <color rgb="FF0070C0"/>
      <name val="Baguet Script"/>
    </font>
    <font>
      <b/>
      <sz val="8"/>
      <color rgb="FF0070C0"/>
      <name val="Baguet Script"/>
    </font>
    <font>
      <b/>
      <u/>
      <sz val="20"/>
      <color rgb="FF0070C0"/>
      <name val="Calibri"/>
      <family val="2"/>
      <scheme val="minor"/>
    </font>
    <font>
      <b/>
      <sz val="22"/>
      <color rgb="FFC00000"/>
      <name val="Ink Free"/>
      <family val="4"/>
    </font>
    <font>
      <sz val="20"/>
      <name val="Calibri Light"/>
      <family val="2"/>
      <scheme val="major"/>
    </font>
    <font>
      <b/>
      <sz val="20"/>
      <color rgb="FF0070C0"/>
      <name val="Abadi"/>
      <family val="2"/>
    </font>
    <font>
      <b/>
      <sz val="11"/>
      <name val="Calibri"/>
      <family val="2"/>
      <scheme val="minor"/>
    </font>
    <font>
      <b/>
      <sz val="18"/>
      <color rgb="FF0070C0"/>
      <name val="Abadi"/>
      <family val="2"/>
    </font>
    <font>
      <b/>
      <sz val="14"/>
      <name val="Calibri"/>
      <family val="2"/>
      <scheme val="minor"/>
    </font>
    <font>
      <sz val="12"/>
      <name val="Calibri"/>
      <family val="2"/>
    </font>
    <font>
      <b/>
      <sz val="26"/>
      <color rgb="FFC00000"/>
      <name val="Ink Free"/>
      <family val="4"/>
    </font>
    <font>
      <b/>
      <sz val="20"/>
      <color rgb="FF0070C0"/>
      <name val="Ink Free"/>
      <family val="4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4"/>
      <color theme="1"/>
      <name val="Century Gothic"/>
      <family val="2"/>
    </font>
    <font>
      <b/>
      <sz val="16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18"/>
      <color rgb="FF000000"/>
      <name val="Calibri"/>
      <family val="2"/>
      <scheme val="minor"/>
    </font>
    <font>
      <sz val="15"/>
      <color rgb="FF000000"/>
      <name val="Calibri"/>
      <family val="2"/>
      <scheme val="minor"/>
    </font>
    <font>
      <b/>
      <sz val="15"/>
      <color rgb="FF000000"/>
      <name val="Calibri"/>
      <family val="2"/>
      <scheme val="minor"/>
    </font>
    <font>
      <sz val="15"/>
      <color theme="1"/>
      <name val="Calibri"/>
      <family val="2"/>
      <scheme val="minor"/>
    </font>
    <font>
      <b/>
      <i/>
      <sz val="16"/>
      <color theme="1"/>
      <name val="Century Gothic"/>
      <family val="2"/>
    </font>
    <font>
      <b/>
      <sz val="16"/>
      <color rgb="FFC00000"/>
      <name val="Calibri"/>
      <family val="2"/>
      <scheme val="minor"/>
    </font>
    <font>
      <sz val="10"/>
      <color rgb="FFC00000"/>
      <name val="Arial"/>
      <family val="2"/>
    </font>
    <font>
      <b/>
      <sz val="16"/>
      <name val="Calibri"/>
      <family val="2"/>
      <scheme val="minor"/>
    </font>
    <font>
      <sz val="15"/>
      <name val="Calibri"/>
      <family val="2"/>
      <scheme val="minor"/>
    </font>
    <font>
      <b/>
      <sz val="20"/>
      <name val="Calibri"/>
      <family val="2"/>
      <scheme val="minor"/>
    </font>
    <font>
      <sz val="22"/>
      <name val="Calibri"/>
      <family val="2"/>
      <scheme val="minor"/>
    </font>
    <font>
      <b/>
      <sz val="22"/>
      <name val="Calibri"/>
      <family val="2"/>
      <scheme val="minor"/>
    </font>
    <font>
      <b/>
      <i/>
      <sz val="16"/>
      <name val="Calibri"/>
      <family val="2"/>
      <scheme val="minor"/>
    </font>
    <font>
      <sz val="14"/>
      <name val="Calibri"/>
      <family val="2"/>
      <scheme val="minor"/>
    </font>
    <font>
      <b/>
      <i/>
      <sz val="16"/>
      <color theme="0"/>
      <name val="Calibri"/>
      <family val="2"/>
      <scheme val="minor"/>
    </font>
    <font>
      <b/>
      <sz val="11"/>
      <color rgb="FFC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7" tint="0.79998168889431442"/>
        <bgColor indexed="65"/>
      </patternFill>
    </fill>
    <fill>
      <patternFill patternType="solid">
        <fgColor rgb="FF00206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-0.249977111117893"/>
        <bgColor indexed="64"/>
      </patternFill>
    </fill>
  </fills>
  <borders count="53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ck">
        <color theme="2" tint="-0.499984740745262"/>
      </top>
      <bottom/>
      <diagonal/>
    </border>
    <border>
      <left style="dotted">
        <color rgb="FF002060"/>
      </left>
      <right style="dotted">
        <color rgb="FF002060"/>
      </right>
      <top style="dotted">
        <color rgb="FF002060"/>
      </top>
      <bottom style="dotted">
        <color rgb="FF00206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2060"/>
      </left>
      <right/>
      <top style="medium">
        <color rgb="FF002060"/>
      </top>
      <bottom/>
      <diagonal/>
    </border>
    <border>
      <left/>
      <right/>
      <top style="medium">
        <color rgb="FF002060"/>
      </top>
      <bottom/>
      <diagonal/>
    </border>
    <border>
      <left/>
      <right style="medium">
        <color rgb="FF002060"/>
      </right>
      <top style="medium">
        <color rgb="FF002060"/>
      </top>
      <bottom/>
      <diagonal/>
    </border>
    <border>
      <left style="medium">
        <color rgb="FF002060"/>
      </left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 style="medium">
        <color rgb="FF002060"/>
      </right>
      <top/>
      <bottom/>
      <diagonal/>
    </border>
    <border>
      <left style="medium">
        <color rgb="FF002060"/>
      </left>
      <right/>
      <top style="medium">
        <color rgb="FF002060"/>
      </top>
      <bottom style="medium">
        <color rgb="FF002060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/>
      <right style="medium">
        <color rgb="FF002060"/>
      </right>
      <top style="medium">
        <color rgb="FF002060"/>
      </top>
      <bottom style="medium">
        <color rgb="FF002060"/>
      </bottom>
      <diagonal/>
    </border>
    <border>
      <left/>
      <right/>
      <top style="dotted">
        <color rgb="FF002060"/>
      </top>
      <bottom style="double">
        <color rgb="FF002060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theme="8" tint="-0.24994659260841701"/>
      </left>
      <right/>
      <top style="medium">
        <color theme="8" tint="-0.24994659260841701"/>
      </top>
      <bottom style="medium">
        <color theme="8" tint="-0.24994659260841701"/>
      </bottom>
      <diagonal/>
    </border>
    <border>
      <left/>
      <right/>
      <top style="medium">
        <color theme="8" tint="-0.24994659260841701"/>
      </top>
      <bottom style="medium">
        <color theme="8" tint="-0.24994659260841701"/>
      </bottom>
      <diagonal/>
    </border>
    <border>
      <left/>
      <right style="medium">
        <color theme="8" tint="-0.24994659260841701"/>
      </right>
      <top style="medium">
        <color theme="8" tint="-0.24994659260841701"/>
      </top>
      <bottom style="medium">
        <color theme="8" tint="-0.24994659260841701"/>
      </bottom>
      <diagonal/>
    </border>
    <border>
      <left style="dashed">
        <color rgb="FF002060"/>
      </left>
      <right style="dashed">
        <color rgb="FF002060"/>
      </right>
      <top/>
      <bottom style="dashed">
        <color rgb="FF002060"/>
      </bottom>
      <diagonal/>
    </border>
    <border>
      <left style="dashed">
        <color rgb="FF002060"/>
      </left>
      <right style="dashed">
        <color rgb="FF002060"/>
      </right>
      <top style="dashed">
        <color rgb="FF002060"/>
      </top>
      <bottom style="dashed">
        <color rgb="FF002060"/>
      </bottom>
      <diagonal/>
    </border>
    <border>
      <left/>
      <right/>
      <top/>
      <bottom style="double">
        <color rgb="FF002060"/>
      </bottom>
      <diagonal/>
    </border>
    <border>
      <left style="medium">
        <color rgb="FF002060"/>
      </left>
      <right/>
      <top/>
      <bottom style="medium">
        <color rgb="FF002060"/>
      </bottom>
      <diagonal/>
    </border>
    <border>
      <left/>
      <right style="medium">
        <color rgb="FF002060"/>
      </right>
      <top/>
      <bottom style="medium">
        <color rgb="FF00206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dotted">
        <color rgb="FF002060"/>
      </right>
      <top/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/>
      <diagonal/>
    </border>
    <border>
      <left style="dotted">
        <color auto="1"/>
      </left>
      <right/>
      <top style="hair">
        <color auto="1"/>
      </top>
      <bottom style="hair">
        <color auto="1"/>
      </bottom>
      <diagonal/>
    </border>
    <border>
      <left/>
      <right style="medium">
        <color theme="8" tint="-0.24994659260841701"/>
      </right>
      <top style="hair">
        <color auto="1"/>
      </top>
      <bottom style="hair">
        <color auto="1"/>
      </bottom>
      <diagonal/>
    </border>
    <border>
      <left style="dotted">
        <color auto="1"/>
      </left>
      <right style="dotted">
        <color auto="1"/>
      </right>
      <top/>
      <bottom/>
      <diagonal/>
    </border>
    <border>
      <left style="dotted">
        <color rgb="FF002060"/>
      </left>
      <right/>
      <top style="hair">
        <color auto="1"/>
      </top>
      <bottom style="hair">
        <color auto="1"/>
      </bottom>
      <diagonal/>
    </border>
    <border>
      <left style="dotted">
        <color rgb="FF002060"/>
      </left>
      <right style="dotted">
        <color rgb="FF002060"/>
      </right>
      <top/>
      <bottom/>
      <diagonal/>
    </border>
    <border>
      <left style="dotted">
        <color rgb="FF002060"/>
      </left>
      <right/>
      <top/>
      <bottom/>
      <diagonal/>
    </border>
  </borders>
  <cellStyleXfs count="76">
    <xf numFmtId="0" fontId="0" fillId="0" borderId="0"/>
    <xf numFmtId="9" fontId="18" fillId="0" borderId="0" applyFont="0" applyFill="0" applyBorder="0" applyAlignment="0" applyProtection="0"/>
    <xf numFmtId="0" fontId="17" fillId="0" borderId="0"/>
    <xf numFmtId="0" fontId="16" fillId="0" borderId="0"/>
    <xf numFmtId="9" fontId="16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15" fillId="0" borderId="0"/>
    <xf numFmtId="43" fontId="31" fillId="0" borderId="0" applyFont="0" applyFill="0" applyBorder="0" applyAlignment="0" applyProtection="0"/>
    <xf numFmtId="0" fontId="14" fillId="0" borderId="0"/>
    <xf numFmtId="0" fontId="13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48" fillId="0" borderId="0" applyNumberFormat="0" applyFill="0" applyBorder="0" applyProtection="0">
      <alignment vertical="center"/>
    </xf>
    <xf numFmtId="0" fontId="49" fillId="2" borderId="0">
      <alignment vertical="center" wrapText="1"/>
    </xf>
    <xf numFmtId="0" fontId="49" fillId="0" borderId="0" applyNumberFormat="0" applyFill="0" applyBorder="0" applyProtection="0">
      <alignment vertical="center"/>
    </xf>
    <xf numFmtId="0" fontId="50" fillId="0" borderId="0" applyNumberFormat="0" applyFill="0" applyProtection="0">
      <alignment horizontal="left" vertical="center"/>
    </xf>
    <xf numFmtId="0" fontId="49" fillId="2" borderId="0" applyNumberFormat="0" applyFont="0" applyFill="0" applyBorder="0">
      <alignment horizontal="right" vertical="center"/>
    </xf>
    <xf numFmtId="9" fontId="47" fillId="0" borderId="0" applyFill="0" applyBorder="0" applyProtection="0">
      <alignment horizontal="left" vertical="center"/>
    </xf>
    <xf numFmtId="0" fontId="51" fillId="0" borderId="19" applyNumberFormat="0" applyFill="0" applyProtection="0">
      <alignment horizontal="right" vertical="center"/>
    </xf>
    <xf numFmtId="0" fontId="52" fillId="0" borderId="0" applyNumberFormat="0" applyFill="0" applyBorder="0" applyProtection="0">
      <alignment horizontal="left"/>
    </xf>
    <xf numFmtId="166" fontId="5" fillId="0" borderId="0" applyFont="0" applyFill="0" applyBorder="0" applyProtection="0">
      <alignment vertical="center"/>
    </xf>
    <xf numFmtId="0" fontId="4" fillId="0" borderId="0"/>
    <xf numFmtId="9" fontId="4" fillId="0" borderId="0" applyFont="0" applyFill="0" applyBorder="0" applyAlignment="0" applyProtection="0"/>
    <xf numFmtId="0" fontId="4" fillId="0" borderId="0"/>
    <xf numFmtId="43" fontId="17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4" borderId="0" applyNumberFormat="0" applyBorder="0" applyAlignment="0" applyProtection="0"/>
    <xf numFmtId="166" fontId="4" fillId="0" borderId="0" applyFont="0" applyFill="0" applyBorder="0" applyProtection="0">
      <alignment vertical="center"/>
    </xf>
    <xf numFmtId="0" fontId="3" fillId="4" borderId="0" applyNumberFormat="0" applyBorder="0" applyAlignment="0" applyProtection="0"/>
    <xf numFmtId="166" fontId="3" fillId="0" borderId="0" applyFont="0" applyFill="0" applyBorder="0" applyProtection="0">
      <alignment vertical="center"/>
    </xf>
    <xf numFmtId="0" fontId="2" fillId="0" borderId="0"/>
    <xf numFmtId="0" fontId="1" fillId="4" borderId="0" applyNumberFormat="0" applyBorder="0" applyAlignment="0" applyProtection="0"/>
    <xf numFmtId="166" fontId="1" fillId="0" borderId="0" applyFont="0" applyFill="0" applyBorder="0" applyProtection="0">
      <alignment vertical="center"/>
    </xf>
  </cellStyleXfs>
  <cellXfs count="244">
    <xf numFmtId="0" fontId="0" fillId="0" borderId="0" xfId="0"/>
    <xf numFmtId="0" fontId="19" fillId="2" borderId="0" xfId="0" applyFont="1" applyFill="1"/>
    <xf numFmtId="164" fontId="19" fillId="2" borderId="0" xfId="0" applyNumberFormat="1" applyFont="1" applyFill="1" applyAlignment="1">
      <alignment horizontal="left"/>
    </xf>
    <xf numFmtId="0" fontId="20" fillId="2" borderId="0" xfId="0" applyFont="1" applyFill="1"/>
    <xf numFmtId="0" fontId="19" fillId="2" borderId="0" xfId="0" applyFont="1" applyFill="1" applyAlignment="1">
      <alignment horizontal="left"/>
    </xf>
    <xf numFmtId="0" fontId="21" fillId="2" borderId="0" xfId="3" applyFont="1" applyFill="1"/>
    <xf numFmtId="0" fontId="21" fillId="2" borderId="0" xfId="3" applyFont="1" applyFill="1" applyAlignment="1">
      <alignment horizontal="center"/>
    </xf>
    <xf numFmtId="0" fontId="23" fillId="2" borderId="0" xfId="3" applyFont="1" applyFill="1" applyAlignment="1">
      <alignment horizontal="center"/>
    </xf>
    <xf numFmtId="0" fontId="21" fillId="2" borderId="12" xfId="3" applyFont="1" applyFill="1" applyBorder="1"/>
    <xf numFmtId="0" fontId="24" fillId="2" borderId="0" xfId="3" applyFont="1" applyFill="1" applyAlignment="1">
      <alignment horizontal="left"/>
    </xf>
    <xf numFmtId="0" fontId="21" fillId="2" borderId="13" xfId="3" applyFont="1" applyFill="1" applyBorder="1"/>
    <xf numFmtId="0" fontId="25" fillId="2" borderId="0" xfId="3" applyFont="1" applyFill="1" applyAlignment="1">
      <alignment horizontal="center"/>
    </xf>
    <xf numFmtId="0" fontId="26" fillId="2" borderId="0" xfId="3" applyFont="1" applyFill="1" applyAlignment="1">
      <alignment horizontal="left"/>
    </xf>
    <xf numFmtId="0" fontId="26" fillId="2" borderId="13" xfId="3" applyFont="1" applyFill="1" applyBorder="1" applyAlignment="1">
      <alignment horizontal="left"/>
    </xf>
    <xf numFmtId="0" fontId="21" fillId="2" borderId="12" xfId="3" applyFont="1" applyFill="1" applyBorder="1" applyAlignment="1">
      <alignment vertical="top" wrapText="1"/>
    </xf>
    <xf numFmtId="0" fontId="21" fillId="2" borderId="0" xfId="3" applyFont="1" applyFill="1" applyAlignment="1">
      <alignment vertical="top" wrapText="1"/>
    </xf>
    <xf numFmtId="0" fontId="27" fillId="2" borderId="0" xfId="3" applyFont="1" applyFill="1" applyAlignment="1">
      <alignment horizontal="center"/>
    </xf>
    <xf numFmtId="0" fontId="21" fillId="0" borderId="0" xfId="3" applyFont="1"/>
    <xf numFmtId="164" fontId="22" fillId="2" borderId="0" xfId="3" applyNumberFormat="1" applyFont="1" applyFill="1" applyAlignment="1">
      <alignment horizontal="center"/>
    </xf>
    <xf numFmtId="164" fontId="22" fillId="2" borderId="13" xfId="3" applyNumberFormat="1" applyFont="1" applyFill="1" applyBorder="1" applyAlignment="1">
      <alignment horizontal="center"/>
    </xf>
    <xf numFmtId="164" fontId="22" fillId="2" borderId="12" xfId="3" applyNumberFormat="1" applyFont="1" applyFill="1" applyBorder="1" applyAlignment="1">
      <alignment horizontal="center"/>
    </xf>
    <xf numFmtId="0" fontId="28" fillId="2" borderId="0" xfId="0" applyFont="1" applyFill="1"/>
    <xf numFmtId="0" fontId="29" fillId="2" borderId="0" xfId="0" applyFont="1" applyFill="1" applyAlignment="1">
      <alignment horizontal="left"/>
    </xf>
    <xf numFmtId="0" fontId="30" fillId="2" borderId="0" xfId="0" applyFont="1" applyFill="1"/>
    <xf numFmtId="0" fontId="30" fillId="2" borderId="7" xfId="0" applyFont="1" applyFill="1" applyBorder="1" applyAlignment="1">
      <alignment horizontal="left"/>
    </xf>
    <xf numFmtId="0" fontId="30" fillId="2" borderId="1" xfId="0" applyFont="1" applyFill="1" applyBorder="1"/>
    <xf numFmtId="0" fontId="30" fillId="2" borderId="2" xfId="0" applyFont="1" applyFill="1" applyBorder="1"/>
    <xf numFmtId="0" fontId="30" fillId="2" borderId="7" xfId="0" applyFont="1" applyFill="1" applyBorder="1"/>
    <xf numFmtId="0" fontId="30" fillId="2" borderId="8" xfId="0" applyFont="1" applyFill="1" applyBorder="1" applyAlignment="1">
      <alignment horizontal="left"/>
    </xf>
    <xf numFmtId="0" fontId="30" fillId="2" borderId="5" xfId="0" applyFont="1" applyFill="1" applyBorder="1"/>
    <xf numFmtId="0" fontId="30" fillId="2" borderId="8" xfId="0" applyFont="1" applyFill="1" applyBorder="1"/>
    <xf numFmtId="0" fontId="30" fillId="2" borderId="6" xfId="0" applyFont="1" applyFill="1" applyBorder="1" applyAlignment="1">
      <alignment horizontal="left"/>
    </xf>
    <xf numFmtId="0" fontId="30" fillId="2" borderId="3" xfId="0" applyFont="1" applyFill="1" applyBorder="1"/>
    <xf numFmtId="0" fontId="30" fillId="2" borderId="4" xfId="0" applyFont="1" applyFill="1" applyBorder="1"/>
    <xf numFmtId="0" fontId="30" fillId="2" borderId="6" xfId="0" applyFont="1" applyFill="1" applyBorder="1"/>
    <xf numFmtId="0" fontId="30" fillId="2" borderId="0" xfId="0" applyFont="1" applyFill="1" applyAlignment="1">
      <alignment horizontal="left"/>
    </xf>
    <xf numFmtId="0" fontId="30" fillId="2" borderId="3" xfId="0" applyFont="1" applyFill="1" applyBorder="1" applyAlignment="1">
      <alignment horizontal="left"/>
    </xf>
    <xf numFmtId="0" fontId="34" fillId="2" borderId="10" xfId="0" applyFont="1" applyFill="1" applyBorder="1" applyAlignment="1">
      <alignment horizontal="left"/>
    </xf>
    <xf numFmtId="0" fontId="0" fillId="2" borderId="10" xfId="0" applyFill="1" applyBorder="1"/>
    <xf numFmtId="0" fontId="0" fillId="2" borderId="10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36" fillId="2" borderId="0" xfId="3" applyFont="1" applyFill="1" applyAlignment="1">
      <alignment horizontal="left"/>
    </xf>
    <xf numFmtId="0" fontId="29" fillId="2" borderId="0" xfId="0" applyFont="1" applyFill="1"/>
    <xf numFmtId="0" fontId="35" fillId="2" borderId="0" xfId="3" applyFont="1" applyFill="1" applyAlignment="1">
      <alignment horizontal="center" vertical="center"/>
    </xf>
    <xf numFmtId="0" fontId="38" fillId="2" borderId="0" xfId="3" applyFont="1" applyFill="1" applyAlignment="1">
      <alignment horizontal="center"/>
    </xf>
    <xf numFmtId="1" fontId="38" fillId="2" borderId="0" xfId="3" applyNumberFormat="1" applyFont="1" applyFill="1" applyAlignment="1">
      <alignment horizontal="center"/>
    </xf>
    <xf numFmtId="0" fontId="32" fillId="2" borderId="14" xfId="3" applyFont="1" applyFill="1" applyBorder="1" applyAlignment="1">
      <alignment horizontal="center"/>
    </xf>
    <xf numFmtId="1" fontId="32" fillId="2" borderId="14" xfId="3" applyNumberFormat="1" applyFont="1" applyFill="1" applyBorder="1" applyAlignment="1">
      <alignment horizontal="center"/>
    </xf>
    <xf numFmtId="1" fontId="32" fillId="0" borderId="14" xfId="3" applyNumberFormat="1" applyFont="1" applyBorder="1" applyAlignment="1">
      <alignment horizontal="center"/>
    </xf>
    <xf numFmtId="9" fontId="40" fillId="2" borderId="0" xfId="1" applyFont="1" applyFill="1" applyBorder="1" applyAlignment="1">
      <alignment horizontal="center"/>
    </xf>
    <xf numFmtId="1" fontId="33" fillId="2" borderId="0" xfId="3" applyNumberFormat="1" applyFont="1" applyFill="1" applyAlignment="1">
      <alignment horizontal="center"/>
    </xf>
    <xf numFmtId="9" fontId="33" fillId="2" borderId="0" xfId="4" applyFont="1" applyFill="1" applyBorder="1" applyAlignment="1">
      <alignment horizontal="center"/>
    </xf>
    <xf numFmtId="0" fontId="42" fillId="2" borderId="0" xfId="3" applyFont="1" applyFill="1" applyAlignment="1" applyProtection="1">
      <alignment vertical="center" wrapText="1"/>
      <protection locked="0"/>
    </xf>
    <xf numFmtId="0" fontId="43" fillId="2" borderId="0" xfId="3" applyFont="1" applyFill="1" applyAlignment="1" applyProtection="1">
      <alignment vertical="center" wrapText="1"/>
      <protection locked="0"/>
    </xf>
    <xf numFmtId="0" fontId="41" fillId="2" borderId="0" xfId="3" applyFont="1" applyFill="1" applyAlignment="1">
      <alignment horizontal="left" wrapText="1"/>
    </xf>
    <xf numFmtId="0" fontId="33" fillId="2" borderId="0" xfId="28" applyFont="1" applyFill="1" applyAlignment="1" applyProtection="1">
      <alignment horizontal="center" wrapText="1"/>
      <protection locked="0"/>
    </xf>
    <xf numFmtId="0" fontId="21" fillId="2" borderId="16" xfId="3" applyFont="1" applyFill="1" applyBorder="1"/>
    <xf numFmtId="0" fontId="21" fillId="2" borderId="17" xfId="3" applyFont="1" applyFill="1" applyBorder="1"/>
    <xf numFmtId="0" fontId="46" fillId="2" borderId="0" xfId="3" applyFont="1" applyFill="1"/>
    <xf numFmtId="165" fontId="40" fillId="3" borderId="0" xfId="1" applyNumberFormat="1" applyFont="1" applyFill="1" applyBorder="1" applyAlignment="1">
      <alignment horizontal="center"/>
    </xf>
    <xf numFmtId="0" fontId="37" fillId="2" borderId="0" xfId="3" applyFont="1" applyFill="1"/>
    <xf numFmtId="0" fontId="53" fillId="2" borderId="0" xfId="33" applyFont="1">
      <alignment vertical="center" wrapText="1"/>
    </xf>
    <xf numFmtId="0" fontId="53" fillId="2" borderId="0" xfId="33" applyFont="1" applyAlignment="1">
      <alignment horizontal="center" vertical="center" wrapText="1"/>
    </xf>
    <xf numFmtId="0" fontId="56" fillId="2" borderId="0" xfId="3" applyFont="1" applyFill="1" applyAlignment="1">
      <alignment horizontal="center"/>
    </xf>
    <xf numFmtId="0" fontId="58" fillId="2" borderId="0" xfId="3" applyFont="1" applyFill="1"/>
    <xf numFmtId="0" fontId="59" fillId="2" borderId="0" xfId="3" applyFont="1" applyFill="1" applyAlignment="1">
      <alignment horizontal="left"/>
    </xf>
    <xf numFmtId="0" fontId="59" fillId="2" borderId="14" xfId="3" applyFont="1" applyFill="1" applyBorder="1" applyAlignment="1">
      <alignment horizontal="left"/>
    </xf>
    <xf numFmtId="0" fontId="45" fillId="5" borderId="0" xfId="3" applyFont="1" applyFill="1" applyAlignment="1">
      <alignment horizontal="center" vertical="center" wrapText="1"/>
    </xf>
    <xf numFmtId="0" fontId="26" fillId="2" borderId="0" xfId="3" applyFont="1" applyFill="1" applyAlignment="1">
      <alignment vertical="top" wrapText="1"/>
    </xf>
    <xf numFmtId="0" fontId="26" fillId="2" borderId="13" xfId="3" applyFont="1" applyFill="1" applyBorder="1" applyAlignment="1">
      <alignment vertical="top" wrapText="1"/>
    </xf>
    <xf numFmtId="167" fontId="39" fillId="2" borderId="0" xfId="7" applyNumberFormat="1" applyFont="1" applyFill="1" applyBorder="1" applyAlignment="1">
      <alignment horizontal="center"/>
    </xf>
    <xf numFmtId="9" fontId="40" fillId="6" borderId="0" xfId="1" applyFont="1" applyFill="1" applyBorder="1" applyAlignment="1">
      <alignment horizontal="center"/>
    </xf>
    <xf numFmtId="165" fontId="40" fillId="2" borderId="0" xfId="1" applyNumberFormat="1" applyFont="1" applyFill="1" applyBorder="1" applyAlignment="1">
      <alignment horizontal="center"/>
    </xf>
    <xf numFmtId="167" fontId="38" fillId="2" borderId="0" xfId="3" applyNumberFormat="1" applyFont="1" applyFill="1" applyAlignment="1">
      <alignment horizontal="center"/>
    </xf>
    <xf numFmtId="9" fontId="40" fillId="0" borderId="0" xfId="1" applyFont="1" applyFill="1" applyBorder="1" applyAlignment="1">
      <alignment horizontal="center"/>
    </xf>
    <xf numFmtId="0" fontId="53" fillId="2" borderId="22" xfId="33" applyFont="1" applyBorder="1">
      <alignment vertical="center" wrapText="1"/>
    </xf>
    <xf numFmtId="0" fontId="53" fillId="2" borderId="24" xfId="33" applyFont="1" applyBorder="1">
      <alignment vertical="center" wrapText="1"/>
    </xf>
    <xf numFmtId="0" fontId="53" fillId="2" borderId="25" xfId="33" applyFont="1" applyBorder="1">
      <alignment vertical="center" wrapText="1"/>
    </xf>
    <xf numFmtId="0" fontId="66" fillId="2" borderId="26" xfId="32" applyFont="1" applyFill="1" applyBorder="1" applyAlignment="1">
      <alignment horizontal="left" vertical="center"/>
    </xf>
    <xf numFmtId="0" fontId="53" fillId="2" borderId="27" xfId="33" applyFont="1" applyBorder="1">
      <alignment vertical="center" wrapText="1"/>
    </xf>
    <xf numFmtId="0" fontId="69" fillId="2" borderId="0" xfId="35" applyFont="1" applyFill="1">
      <alignment horizontal="left" vertical="center"/>
    </xf>
    <xf numFmtId="0" fontId="70" fillId="2" borderId="0" xfId="35" applyFont="1" applyFill="1">
      <alignment horizontal="left" vertical="center"/>
    </xf>
    <xf numFmtId="9" fontId="72" fillId="2" borderId="0" xfId="37" applyFont="1" applyFill="1" applyBorder="1" applyAlignment="1">
      <alignment horizontal="center" vertical="center"/>
    </xf>
    <xf numFmtId="0" fontId="72" fillId="2" borderId="0" xfId="33" applyFont="1">
      <alignment vertical="center" wrapText="1"/>
    </xf>
    <xf numFmtId="0" fontId="69" fillId="2" borderId="0" xfId="39" applyFont="1" applyFill="1" applyBorder="1">
      <alignment horizontal="left"/>
    </xf>
    <xf numFmtId="0" fontId="55" fillId="2" borderId="0" xfId="39" applyFont="1" applyFill="1" applyBorder="1">
      <alignment horizontal="left"/>
    </xf>
    <xf numFmtId="0" fontId="54" fillId="2" borderId="27" xfId="33" applyFont="1" applyBorder="1">
      <alignment vertical="center" wrapText="1"/>
    </xf>
    <xf numFmtId="0" fontId="73" fillId="2" borderId="0" xfId="39" applyFont="1" applyFill="1" applyBorder="1">
      <alignment horizontal="left"/>
    </xf>
    <xf numFmtId="9" fontId="53" fillId="2" borderId="0" xfId="33" applyNumberFormat="1" applyFont="1" applyAlignment="1">
      <alignment horizontal="center" vertical="center" wrapText="1"/>
    </xf>
    <xf numFmtId="0" fontId="74" fillId="2" borderId="0" xfId="33" applyFont="1" applyAlignment="1">
      <alignment horizontal="left" wrapText="1"/>
    </xf>
    <xf numFmtId="0" fontId="74" fillId="2" borderId="0" xfId="33" applyFont="1" applyAlignment="1">
      <alignment wrapText="1"/>
    </xf>
    <xf numFmtId="0" fontId="74" fillId="2" borderId="0" xfId="33" applyFont="1" applyAlignment="1">
      <alignment horizontal="center" wrapText="1"/>
    </xf>
    <xf numFmtId="0" fontId="53" fillId="7" borderId="0" xfId="33" applyFont="1" applyFill="1">
      <alignment vertical="center" wrapText="1"/>
    </xf>
    <xf numFmtId="0" fontId="54" fillId="7" borderId="30" xfId="33" applyFont="1" applyFill="1" applyBorder="1">
      <alignment vertical="center" wrapText="1"/>
    </xf>
    <xf numFmtId="0" fontId="75" fillId="7" borderId="0" xfId="33" applyFont="1" applyFill="1">
      <alignment vertical="center" wrapText="1"/>
    </xf>
    <xf numFmtId="0" fontId="54" fillId="7" borderId="0" xfId="33" applyFont="1" applyFill="1">
      <alignment vertical="center" wrapText="1"/>
    </xf>
    <xf numFmtId="0" fontId="64" fillId="2" borderId="0" xfId="33" applyFont="1" applyAlignment="1">
      <alignment horizontal="center" vertical="center" wrapText="1"/>
    </xf>
    <xf numFmtId="0" fontId="64" fillId="2" borderId="0" xfId="33" applyFont="1" applyAlignment="1">
      <alignment vertical="center"/>
    </xf>
    <xf numFmtId="0" fontId="54" fillId="2" borderId="0" xfId="33" applyFont="1">
      <alignment vertical="center" wrapText="1"/>
    </xf>
    <xf numFmtId="0" fontId="55" fillId="2" borderId="0" xfId="33" applyFont="1" applyAlignment="1">
      <alignment vertical="center"/>
    </xf>
    <xf numFmtId="0" fontId="53" fillId="2" borderId="41" xfId="33" applyFont="1" applyBorder="1">
      <alignment vertical="center" wrapText="1"/>
    </xf>
    <xf numFmtId="0" fontId="53" fillId="2" borderId="26" xfId="33" applyFont="1" applyBorder="1">
      <alignment vertical="center" wrapText="1"/>
    </xf>
    <xf numFmtId="0" fontId="53" fillId="2" borderId="26" xfId="33" applyFont="1" applyBorder="1" applyAlignment="1">
      <alignment horizontal="center" vertical="center" wrapText="1"/>
    </xf>
    <xf numFmtId="0" fontId="53" fillId="2" borderId="42" xfId="33" applyFont="1" applyBorder="1">
      <alignment vertical="center" wrapText="1"/>
    </xf>
    <xf numFmtId="0" fontId="34" fillId="0" borderId="0" xfId="0" applyFont="1" applyAlignment="1">
      <alignment horizontal="center"/>
    </xf>
    <xf numFmtId="0" fontId="17" fillId="0" borderId="43" xfId="0" applyFont="1" applyBorder="1"/>
    <xf numFmtId="0" fontId="34" fillId="0" borderId="21" xfId="0" applyFont="1" applyBorder="1" applyAlignment="1">
      <alignment horizontal="center"/>
    </xf>
    <xf numFmtId="0" fontId="17" fillId="0" borderId="21" xfId="0" applyFont="1" applyBorder="1"/>
    <xf numFmtId="0" fontId="80" fillId="2" borderId="0" xfId="73" applyFont="1" applyFill="1"/>
    <xf numFmtId="0" fontId="2" fillId="2" borderId="0" xfId="73" applyFill="1"/>
    <xf numFmtId="0" fontId="81" fillId="2" borderId="0" xfId="73" applyFont="1" applyFill="1" applyAlignment="1">
      <alignment horizontal="center"/>
    </xf>
    <xf numFmtId="0" fontId="2" fillId="2" borderId="0" xfId="73" applyFill="1" applyAlignment="1">
      <alignment horizontal="center"/>
    </xf>
    <xf numFmtId="0" fontId="82" fillId="2" borderId="0" xfId="73" applyFont="1" applyFill="1"/>
    <xf numFmtId="0" fontId="83" fillId="2" borderId="0" xfId="73" applyFont="1" applyFill="1"/>
    <xf numFmtId="0" fontId="84" fillId="2" borderId="0" xfId="73" applyFont="1" applyFill="1"/>
    <xf numFmtId="0" fontId="79" fillId="2" borderId="0" xfId="73" applyFont="1" applyFill="1"/>
    <xf numFmtId="0" fontId="85" fillId="8" borderId="0" xfId="73" applyFont="1" applyFill="1" applyAlignment="1">
      <alignment horizontal="center"/>
    </xf>
    <xf numFmtId="0" fontId="85" fillId="8" borderId="0" xfId="73" applyFont="1" applyFill="1" applyAlignment="1">
      <alignment horizontal="left" vertical="center"/>
    </xf>
    <xf numFmtId="0" fontId="85" fillId="8" borderId="0" xfId="73" applyFont="1" applyFill="1" applyAlignment="1">
      <alignment horizontal="center" vertical="center"/>
    </xf>
    <xf numFmtId="0" fontId="85" fillId="2" borderId="0" xfId="73" applyFont="1" applyFill="1" applyAlignment="1">
      <alignment horizontal="center" vertical="center"/>
    </xf>
    <xf numFmtId="0" fontId="78" fillId="2" borderId="0" xfId="73" applyFont="1" applyFill="1" applyAlignment="1">
      <alignment horizontal="center" vertical="center"/>
    </xf>
    <xf numFmtId="0" fontId="86" fillId="2" borderId="0" xfId="73" applyFont="1" applyFill="1" applyAlignment="1">
      <alignment horizontal="center"/>
    </xf>
    <xf numFmtId="0" fontId="86" fillId="2" borderId="0" xfId="73" applyFont="1" applyFill="1" applyAlignment="1">
      <alignment horizontal="center" vertical="center"/>
    </xf>
    <xf numFmtId="0" fontId="87" fillId="2" borderId="0" xfId="73" applyFont="1" applyFill="1" applyAlignment="1">
      <alignment horizontal="center"/>
    </xf>
    <xf numFmtId="0" fontId="88" fillId="2" borderId="0" xfId="73" applyFont="1" applyFill="1" applyAlignment="1">
      <alignment horizontal="justify" vertical="center" readingOrder="1"/>
    </xf>
    <xf numFmtId="0" fontId="89" fillId="2" borderId="0" xfId="73" applyFont="1" applyFill="1" applyAlignment="1">
      <alignment horizontal="justify" vertical="center" readingOrder="1"/>
    </xf>
    <xf numFmtId="0" fontId="90" fillId="2" borderId="44" xfId="73" applyFont="1" applyFill="1" applyBorder="1" applyAlignment="1">
      <alignment horizontal="center" vertical="center"/>
    </xf>
    <xf numFmtId="0" fontId="91" fillId="2" borderId="0" xfId="73" applyFont="1" applyFill="1" applyAlignment="1">
      <alignment horizontal="center"/>
    </xf>
    <xf numFmtId="0" fontId="91" fillId="2" borderId="0" xfId="73" applyFont="1" applyFill="1" applyAlignment="1">
      <alignment horizontal="justify" vertical="center" readingOrder="1"/>
    </xf>
    <xf numFmtId="0" fontId="87" fillId="2" borderId="0" xfId="73" applyFont="1" applyFill="1" applyAlignment="1">
      <alignment horizontal="center" vertical="center"/>
    </xf>
    <xf numFmtId="0" fontId="91" fillId="2" borderId="0" xfId="73" applyFont="1" applyFill="1"/>
    <xf numFmtId="0" fontId="88" fillId="2" borderId="0" xfId="73" applyFont="1" applyFill="1" applyAlignment="1">
      <alignment horizontal="justify" vertical="top" readingOrder="1"/>
    </xf>
    <xf numFmtId="0" fontId="90" fillId="2" borderId="0" xfId="73" applyFont="1" applyFill="1" applyAlignment="1">
      <alignment horizontal="center" vertical="center"/>
    </xf>
    <xf numFmtId="0" fontId="83" fillId="2" borderId="0" xfId="73" applyFont="1" applyFill="1" applyAlignment="1">
      <alignment horizontal="center"/>
    </xf>
    <xf numFmtId="0" fontId="72" fillId="7" borderId="0" xfId="33" applyFont="1" applyFill="1">
      <alignment vertical="center" wrapText="1"/>
    </xf>
    <xf numFmtId="0" fontId="17" fillId="0" borderId="21" xfId="2" applyBorder="1" applyAlignment="1">
      <alignment horizontal="right"/>
    </xf>
    <xf numFmtId="0" fontId="94" fillId="0" borderId="21" xfId="2" applyFont="1" applyBorder="1" applyAlignment="1">
      <alignment horizontal="center"/>
    </xf>
    <xf numFmtId="0" fontId="17" fillId="0" borderId="0" xfId="2" applyAlignment="1">
      <alignment horizontal="center"/>
    </xf>
    <xf numFmtId="0" fontId="17" fillId="0" borderId="21" xfId="2" applyBorder="1"/>
    <xf numFmtId="0" fontId="17" fillId="0" borderId="0" xfId="2"/>
    <xf numFmtId="0" fontId="34" fillId="0" borderId="21" xfId="2" applyFont="1" applyBorder="1" applyAlignment="1">
      <alignment horizontal="right"/>
    </xf>
    <xf numFmtId="0" fontId="17" fillId="0" borderId="21" xfId="2" applyBorder="1" applyAlignment="1">
      <alignment horizontal="center"/>
    </xf>
    <xf numFmtId="0" fontId="17" fillId="0" borderId="0" xfId="2" applyAlignment="1">
      <alignment horizontal="right"/>
    </xf>
    <xf numFmtId="0" fontId="97" fillId="7" borderId="0" xfId="33" applyFont="1" applyFill="1">
      <alignment vertical="center" wrapText="1"/>
    </xf>
    <xf numFmtId="0" fontId="98" fillId="2" borderId="25" xfId="33" applyFont="1" applyBorder="1">
      <alignment vertical="center" wrapText="1"/>
    </xf>
    <xf numFmtId="0" fontId="99" fillId="2" borderId="46" xfId="33" applyFont="1" applyBorder="1" applyAlignment="1">
      <alignment horizontal="left" vertical="center" wrapText="1"/>
    </xf>
    <xf numFmtId="0" fontId="98" fillId="2" borderId="27" xfId="33" applyFont="1" applyBorder="1">
      <alignment vertical="center" wrapText="1"/>
    </xf>
    <xf numFmtId="0" fontId="98" fillId="2" borderId="0" xfId="33" applyFont="1">
      <alignment vertical="center" wrapText="1"/>
    </xf>
    <xf numFmtId="0" fontId="99" fillId="0" borderId="49" xfId="2" applyFont="1" applyBorder="1" applyAlignment="1">
      <alignment vertical="center" wrapText="1"/>
    </xf>
    <xf numFmtId="0" fontId="99" fillId="0" borderId="20" xfId="33" applyFont="1" applyFill="1" applyBorder="1" applyAlignment="1">
      <alignment horizontal="left" vertical="center" wrapText="1"/>
    </xf>
    <xf numFmtId="0" fontId="99" fillId="2" borderId="20" xfId="33" applyFont="1" applyBorder="1" applyAlignment="1">
      <alignment horizontal="left" vertical="center" wrapText="1"/>
    </xf>
    <xf numFmtId="0" fontId="97" fillId="7" borderId="0" xfId="33" applyFont="1" applyFill="1" applyAlignment="1">
      <alignment horizontal="left" vertical="center" wrapText="1"/>
    </xf>
    <xf numFmtId="0" fontId="99" fillId="2" borderId="20" xfId="33" applyFont="1" applyBorder="1">
      <alignment vertical="center" wrapText="1"/>
    </xf>
    <xf numFmtId="0" fontId="97" fillId="7" borderId="28" xfId="33" applyFont="1" applyFill="1" applyBorder="1">
      <alignment vertical="center" wrapText="1"/>
    </xf>
    <xf numFmtId="0" fontId="64" fillId="7" borderId="0" xfId="75" applyNumberFormat="1" applyFont="1" applyFill="1" applyBorder="1" applyProtection="1">
      <alignment vertical="center"/>
    </xf>
    <xf numFmtId="0" fontId="54" fillId="0" borderId="0" xfId="75" applyNumberFormat="1" applyFont="1" applyFill="1" applyBorder="1" applyAlignment="1">
      <alignment horizontal="center" vertical="center"/>
    </xf>
    <xf numFmtId="0" fontId="17" fillId="0" borderId="0" xfId="75" applyNumberFormat="1" applyFont="1" applyFill="1" applyBorder="1" applyAlignment="1">
      <alignment horizontal="center" vertical="center"/>
    </xf>
    <xf numFmtId="9" fontId="72" fillId="0" borderId="51" xfId="5" applyFont="1" applyFill="1" applyBorder="1" applyAlignment="1">
      <alignment horizontal="center" vertical="center"/>
    </xf>
    <xf numFmtId="9" fontId="72" fillId="0" borderId="52" xfId="5" applyFont="1" applyFill="1" applyBorder="1" applyAlignment="1">
      <alignment horizontal="center" vertical="center"/>
    </xf>
    <xf numFmtId="9" fontId="103" fillId="0" borderId="20" xfId="5" applyFont="1" applyFill="1" applyBorder="1" applyAlignment="1">
      <alignment horizontal="center" vertical="center"/>
    </xf>
    <xf numFmtId="9" fontId="78" fillId="9" borderId="20" xfId="5" applyFont="1" applyFill="1" applyBorder="1" applyAlignment="1">
      <alignment horizontal="center" vertical="center"/>
    </xf>
    <xf numFmtId="0" fontId="60" fillId="2" borderId="15" xfId="3" applyFont="1" applyFill="1" applyBorder="1" applyAlignment="1">
      <alignment horizontal="left" vertical="top" wrapText="1"/>
    </xf>
    <xf numFmtId="0" fontId="60" fillId="2" borderId="16" xfId="3" applyFont="1" applyFill="1" applyBorder="1" applyAlignment="1">
      <alignment horizontal="left" vertical="top" wrapText="1"/>
    </xf>
    <xf numFmtId="164" fontId="62" fillId="2" borderId="12" xfId="3" applyNumberFormat="1" applyFont="1" applyFill="1" applyBorder="1" applyAlignment="1">
      <alignment horizontal="center"/>
    </xf>
    <xf numFmtId="164" fontId="62" fillId="2" borderId="0" xfId="3" applyNumberFormat="1" applyFont="1" applyFill="1" applyAlignment="1">
      <alignment horizontal="center"/>
    </xf>
    <xf numFmtId="164" fontId="62" fillId="2" borderId="13" xfId="3" applyNumberFormat="1" applyFont="1" applyFill="1" applyBorder="1" applyAlignment="1">
      <alignment horizontal="center"/>
    </xf>
    <xf numFmtId="0" fontId="63" fillId="5" borderId="9" xfId="3" applyFont="1" applyFill="1" applyBorder="1" applyAlignment="1">
      <alignment horizontal="center" vertical="center"/>
    </xf>
    <xf numFmtId="0" fontId="63" fillId="5" borderId="10" xfId="3" applyFont="1" applyFill="1" applyBorder="1" applyAlignment="1">
      <alignment horizontal="center" vertical="center"/>
    </xf>
    <xf numFmtId="0" fontId="63" fillId="5" borderId="11" xfId="3" applyFont="1" applyFill="1" applyBorder="1" applyAlignment="1">
      <alignment horizontal="center" vertical="center"/>
    </xf>
    <xf numFmtId="0" fontId="63" fillId="5" borderId="12" xfId="3" applyFont="1" applyFill="1" applyBorder="1" applyAlignment="1">
      <alignment horizontal="center" vertical="center"/>
    </xf>
    <xf numFmtId="0" fontId="63" fillId="5" borderId="0" xfId="3" applyFont="1" applyFill="1" applyAlignment="1">
      <alignment horizontal="center" vertical="center"/>
    </xf>
    <xf numFmtId="0" fontId="63" fillId="5" borderId="13" xfId="3" applyFont="1" applyFill="1" applyBorder="1" applyAlignment="1">
      <alignment horizontal="center" vertical="center"/>
    </xf>
    <xf numFmtId="0" fontId="26" fillId="2" borderId="0" xfId="3" applyFont="1" applyFill="1" applyAlignment="1">
      <alignment vertical="top" wrapText="1"/>
    </xf>
    <xf numFmtId="0" fontId="26" fillId="2" borderId="13" xfId="3" applyFont="1" applyFill="1" applyBorder="1" applyAlignment="1">
      <alignment vertical="top" wrapText="1"/>
    </xf>
    <xf numFmtId="0" fontId="44" fillId="5" borderId="0" xfId="3" applyFont="1" applyFill="1" applyAlignment="1" applyProtection="1">
      <alignment horizontal="center" vertical="center" wrapText="1"/>
      <protection locked="0"/>
    </xf>
    <xf numFmtId="164" fontId="22" fillId="2" borderId="9" xfId="3" applyNumberFormat="1" applyFont="1" applyFill="1" applyBorder="1" applyAlignment="1">
      <alignment horizontal="center" vertical="center"/>
    </xf>
    <xf numFmtId="164" fontId="22" fillId="2" borderId="10" xfId="3" applyNumberFormat="1" applyFont="1" applyFill="1" applyBorder="1" applyAlignment="1">
      <alignment horizontal="center" vertical="center"/>
    </xf>
    <xf numFmtId="164" fontId="22" fillId="2" borderId="11" xfId="3" applyNumberFormat="1" applyFont="1" applyFill="1" applyBorder="1" applyAlignment="1">
      <alignment horizontal="center" vertical="center"/>
    </xf>
    <xf numFmtId="164" fontId="22" fillId="2" borderId="12" xfId="3" applyNumberFormat="1" applyFont="1" applyFill="1" applyBorder="1" applyAlignment="1">
      <alignment horizontal="center" vertical="center"/>
    </xf>
    <xf numFmtId="164" fontId="22" fillId="2" borderId="0" xfId="3" applyNumberFormat="1" applyFont="1" applyFill="1" applyAlignment="1">
      <alignment horizontal="center" vertical="center"/>
    </xf>
    <xf numFmtId="164" fontId="22" fillId="2" borderId="13" xfId="3" applyNumberFormat="1" applyFont="1" applyFill="1" applyBorder="1" applyAlignment="1">
      <alignment horizontal="center" vertical="center"/>
    </xf>
    <xf numFmtId="164" fontId="22" fillId="2" borderId="15" xfId="3" applyNumberFormat="1" applyFont="1" applyFill="1" applyBorder="1" applyAlignment="1">
      <alignment horizontal="center" vertical="center"/>
    </xf>
    <xf numFmtId="164" fontId="22" fillId="2" borderId="16" xfId="3" applyNumberFormat="1" applyFont="1" applyFill="1" applyBorder="1" applyAlignment="1">
      <alignment horizontal="center" vertical="center"/>
    </xf>
    <xf numFmtId="164" fontId="22" fillId="2" borderId="17" xfId="3" applyNumberFormat="1" applyFont="1" applyFill="1" applyBorder="1" applyAlignment="1">
      <alignment horizontal="center" vertical="center"/>
    </xf>
    <xf numFmtId="0" fontId="57" fillId="0" borderId="21" xfId="0" applyFont="1" applyBorder="1" applyAlignment="1">
      <alignment horizontal="center"/>
    </xf>
    <xf numFmtId="0" fontId="29" fillId="0" borderId="21" xfId="0" applyFont="1" applyBorder="1" applyAlignment="1">
      <alignment horizontal="left" vertical="center"/>
    </xf>
    <xf numFmtId="0" fontId="30" fillId="0" borderId="21" xfId="0" applyFont="1" applyBorder="1" applyAlignment="1">
      <alignment horizontal="center" vertical="center"/>
    </xf>
    <xf numFmtId="0" fontId="29" fillId="0" borderId="21" xfId="0" applyFont="1" applyBorder="1" applyAlignment="1">
      <alignment horizontal="center" vertical="center"/>
    </xf>
    <xf numFmtId="49" fontId="30" fillId="0" borderId="21" xfId="0" applyNumberFormat="1" applyFont="1" applyBorder="1" applyAlignment="1">
      <alignment horizontal="center" vertical="center"/>
    </xf>
    <xf numFmtId="0" fontId="61" fillId="0" borderId="21" xfId="0" applyFont="1" applyBorder="1" applyAlignment="1">
      <alignment horizontal="center"/>
    </xf>
    <xf numFmtId="0" fontId="96" fillId="2" borderId="0" xfId="36" applyFont="1" applyBorder="1" applyAlignment="1">
      <alignment horizontal="left" vertical="top" wrapText="1"/>
    </xf>
    <xf numFmtId="0" fontId="96" fillId="2" borderId="45" xfId="36" applyFont="1" applyBorder="1" applyAlignment="1">
      <alignment horizontal="left" vertical="top" wrapText="1"/>
    </xf>
    <xf numFmtId="0" fontId="65" fillId="2" borderId="23" xfId="32" applyFont="1" applyFill="1" applyBorder="1" applyAlignment="1">
      <alignment horizontal="left" vertical="top"/>
    </xf>
    <xf numFmtId="0" fontId="67" fillId="2" borderId="26" xfId="32" applyFont="1" applyFill="1" applyBorder="1" applyAlignment="1">
      <alignment horizontal="center" vertical="center"/>
    </xf>
    <xf numFmtId="0" fontId="68" fillId="0" borderId="28" xfId="74" applyFont="1" applyFill="1" applyBorder="1" applyAlignment="1">
      <alignment horizontal="center" vertical="center" wrapText="1"/>
    </xf>
    <xf numFmtId="0" fontId="68" fillId="0" borderId="29" xfId="74" applyFont="1" applyFill="1" applyBorder="1" applyAlignment="1">
      <alignment horizontal="center" vertical="center" wrapText="1"/>
    </xf>
    <xf numFmtId="0" fontId="68" fillId="0" borderId="30" xfId="74" applyFont="1" applyFill="1" applyBorder="1" applyAlignment="1">
      <alignment horizontal="center" vertical="center" wrapText="1"/>
    </xf>
    <xf numFmtId="0" fontId="71" fillId="2" borderId="23" xfId="33" applyFont="1" applyBorder="1" applyAlignment="1">
      <alignment horizontal="center" vertical="center" wrapText="1"/>
    </xf>
    <xf numFmtId="0" fontId="95" fillId="2" borderId="0" xfId="36" applyFont="1" applyBorder="1" applyAlignment="1">
      <alignment horizontal="left" wrapText="1"/>
    </xf>
    <xf numFmtId="0" fontId="100" fillId="2" borderId="50" xfId="33" applyFont="1" applyBorder="1" applyAlignment="1">
      <alignment horizontal="left" vertical="top" wrapText="1"/>
    </xf>
    <xf numFmtId="0" fontId="100" fillId="2" borderId="33" xfId="33" applyFont="1" applyBorder="1" applyAlignment="1">
      <alignment horizontal="left" vertical="top" wrapText="1"/>
    </xf>
    <xf numFmtId="0" fontId="100" fillId="2" borderId="48" xfId="33" applyFont="1" applyBorder="1" applyAlignment="1">
      <alignment horizontal="left" vertical="top" wrapText="1"/>
    </xf>
    <xf numFmtId="0" fontId="99" fillId="2" borderId="35" xfId="33" applyFont="1" applyBorder="1" applyAlignment="1">
      <alignment horizontal="center" vertical="center" wrapText="1"/>
    </xf>
    <xf numFmtId="0" fontId="99" fillId="2" borderId="36" xfId="33" applyFont="1" applyBorder="1" applyAlignment="1">
      <alignment horizontal="center" vertical="center" wrapText="1"/>
    </xf>
    <xf numFmtId="0" fontId="99" fillId="2" borderId="37" xfId="33" applyFont="1" applyBorder="1" applyAlignment="1">
      <alignment horizontal="center" vertical="center" wrapText="1"/>
    </xf>
    <xf numFmtId="0" fontId="53" fillId="2" borderId="0" xfId="33" applyFont="1" applyAlignment="1">
      <alignment horizontal="center" vertical="center" wrapText="1"/>
    </xf>
    <xf numFmtId="9" fontId="74" fillId="2" borderId="40" xfId="5" applyFont="1" applyFill="1" applyBorder="1" applyAlignment="1">
      <alignment horizontal="center" vertical="center" wrapText="1"/>
    </xf>
    <xf numFmtId="9" fontId="74" fillId="2" borderId="31" xfId="5" applyFont="1" applyFill="1" applyBorder="1" applyAlignment="1">
      <alignment horizontal="center" vertical="center" wrapText="1"/>
    </xf>
    <xf numFmtId="0" fontId="74" fillId="2" borderId="0" xfId="33" applyFont="1" applyAlignment="1">
      <alignment horizontal="center" vertical="center" wrapText="1"/>
    </xf>
    <xf numFmtId="0" fontId="64" fillId="7" borderId="33" xfId="33" applyFont="1" applyFill="1" applyBorder="1" applyAlignment="1">
      <alignment horizontal="center" vertical="center" wrapText="1"/>
    </xf>
    <xf numFmtId="0" fontId="64" fillId="7" borderId="34" xfId="33" applyFont="1" applyFill="1" applyBorder="1" applyAlignment="1">
      <alignment horizontal="center" vertical="center" wrapText="1"/>
    </xf>
    <xf numFmtId="0" fontId="100" fillId="2" borderId="47" xfId="33" applyFont="1" applyBorder="1" applyAlignment="1">
      <alignment horizontal="left" vertical="top" wrapText="1"/>
    </xf>
    <xf numFmtId="0" fontId="95" fillId="7" borderId="32" xfId="33" applyFont="1" applyFill="1" applyBorder="1">
      <alignment vertical="center" wrapText="1"/>
    </xf>
    <xf numFmtId="0" fontId="95" fillId="7" borderId="33" xfId="33" applyFont="1" applyFill="1" applyBorder="1">
      <alignment vertical="center" wrapText="1"/>
    </xf>
    <xf numFmtId="0" fontId="95" fillId="7" borderId="34" xfId="33" applyFont="1" applyFill="1" applyBorder="1">
      <alignment vertical="center" wrapText="1"/>
    </xf>
    <xf numFmtId="0" fontId="65" fillId="2" borderId="0" xfId="39" applyFont="1" applyFill="1" applyBorder="1">
      <alignment horizontal="left"/>
    </xf>
    <xf numFmtId="0" fontId="102" fillId="2" borderId="50" xfId="33" applyFont="1" applyBorder="1" applyAlignment="1">
      <alignment horizontal="left" vertical="top" wrapText="1"/>
    </xf>
    <xf numFmtId="0" fontId="102" fillId="2" borderId="33" xfId="33" applyFont="1" applyBorder="1" applyAlignment="1">
      <alignment horizontal="left" vertical="top" wrapText="1"/>
    </xf>
    <xf numFmtId="0" fontId="102" fillId="2" borderId="48" xfId="33" applyFont="1" applyBorder="1" applyAlignment="1">
      <alignment horizontal="left" vertical="top" wrapText="1"/>
    </xf>
    <xf numFmtId="0" fontId="64" fillId="7" borderId="0" xfId="33" applyFont="1" applyFill="1" applyAlignment="1">
      <alignment horizontal="right" vertical="center" wrapText="1"/>
    </xf>
    <xf numFmtId="0" fontId="74" fillId="2" borderId="38" xfId="33" applyFont="1" applyBorder="1" applyAlignment="1">
      <alignment horizontal="center" vertical="center" wrapText="1"/>
    </xf>
    <xf numFmtId="0" fontId="54" fillId="2" borderId="22" xfId="33" applyFont="1" applyBorder="1" applyAlignment="1">
      <alignment horizontal="left" vertical="center" wrapText="1"/>
    </xf>
    <xf numFmtId="0" fontId="54" fillId="2" borderId="24" xfId="33" applyFont="1" applyBorder="1" applyAlignment="1">
      <alignment horizontal="left" vertical="center" wrapText="1"/>
    </xf>
    <xf numFmtId="0" fontId="64" fillId="2" borderId="0" xfId="33" applyFont="1" applyAlignment="1">
      <alignment horizontal="left" vertical="center" wrapText="1"/>
    </xf>
    <xf numFmtId="0" fontId="64" fillId="2" borderId="0" xfId="33" applyFont="1" applyAlignment="1">
      <alignment horizontal="right" vertical="center" wrapText="1"/>
    </xf>
    <xf numFmtId="0" fontId="74" fillId="2" borderId="39" xfId="33" applyFont="1" applyBorder="1" applyAlignment="1">
      <alignment horizontal="center" vertical="center" wrapText="1"/>
    </xf>
    <xf numFmtId="0" fontId="54" fillId="2" borderId="41" xfId="33" applyFont="1" applyBorder="1" applyAlignment="1">
      <alignment horizontal="left" vertical="center" wrapText="1"/>
    </xf>
    <xf numFmtId="0" fontId="54" fillId="2" borderId="42" xfId="33" applyFont="1" applyBorder="1" applyAlignment="1">
      <alignment horizontal="left" vertical="center" wrapText="1"/>
    </xf>
    <xf numFmtId="0" fontId="101" fillId="2" borderId="23" xfId="33" applyFont="1" applyBorder="1" applyAlignment="1">
      <alignment horizontal="center" vertical="center" wrapText="1"/>
    </xf>
    <xf numFmtId="0" fontId="54" fillId="2" borderId="25" xfId="33" applyFont="1" applyBorder="1" applyAlignment="1">
      <alignment horizontal="left" vertical="center" wrapText="1"/>
    </xf>
    <xf numFmtId="0" fontId="54" fillId="2" borderId="27" xfId="33" applyFont="1" applyBorder="1" applyAlignment="1">
      <alignment horizontal="left" vertical="center" wrapText="1"/>
    </xf>
    <xf numFmtId="0" fontId="64" fillId="2" borderId="0" xfId="33" applyFont="1" applyAlignment="1">
      <alignment horizontal="center" vertical="center" wrapText="1"/>
    </xf>
    <xf numFmtId="0" fontId="54" fillId="2" borderId="25" xfId="33" applyFont="1" applyBorder="1" applyAlignment="1">
      <alignment horizontal="center" vertical="center" wrapText="1"/>
    </xf>
    <xf numFmtId="0" fontId="54" fillId="2" borderId="27" xfId="33" applyFont="1" applyBorder="1" applyAlignment="1">
      <alignment horizontal="center" vertical="center" wrapText="1"/>
    </xf>
    <xf numFmtId="0" fontId="95" fillId="2" borderId="26" xfId="33" applyFont="1" applyBorder="1" applyAlignment="1">
      <alignment horizontal="center" vertical="center" wrapText="1"/>
    </xf>
    <xf numFmtId="164" fontId="77" fillId="2" borderId="0" xfId="0" applyNumberFormat="1" applyFont="1" applyFill="1" applyAlignment="1">
      <alignment horizontal="left"/>
    </xf>
    <xf numFmtId="0" fontId="29" fillId="2" borderId="3" xfId="0" applyFont="1" applyFill="1" applyBorder="1" applyAlignment="1">
      <alignment horizontal="left"/>
    </xf>
    <xf numFmtId="0" fontId="76" fillId="2" borderId="0" xfId="0" applyFont="1" applyFill="1" applyAlignment="1">
      <alignment horizontal="left"/>
    </xf>
    <xf numFmtId="0" fontId="30" fillId="2" borderId="8" xfId="0" applyFont="1" applyFill="1" applyBorder="1" applyAlignment="1">
      <alignment horizontal="left" wrapText="1"/>
    </xf>
    <xf numFmtId="0" fontId="30" fillId="2" borderId="0" xfId="0" applyFont="1" applyFill="1" applyAlignment="1">
      <alignment horizontal="left" wrapText="1"/>
    </xf>
    <xf numFmtId="0" fontId="30" fillId="2" borderId="5" xfId="0" applyFont="1" applyFill="1" applyBorder="1" applyAlignment="1">
      <alignment horizontal="left" wrapText="1"/>
    </xf>
    <xf numFmtId="0" fontId="92" fillId="2" borderId="10" xfId="73" applyFont="1" applyFill="1" applyBorder="1" applyAlignment="1">
      <alignment horizontal="center"/>
    </xf>
    <xf numFmtId="0" fontId="93" fillId="2" borderId="18" xfId="73" applyFont="1" applyFill="1" applyBorder="1" applyAlignment="1">
      <alignment horizontal="left"/>
    </xf>
    <xf numFmtId="0" fontId="2" fillId="2" borderId="18" xfId="73" applyFill="1" applyBorder="1" applyAlignment="1">
      <alignment horizontal="center"/>
    </xf>
  </cellXfs>
  <cellStyles count="76">
    <cellStyle name="20% - Énfasis4 2" xfId="69" xr:uid="{00000000-0005-0000-0000-000001000000}"/>
    <cellStyle name="20% - Énfasis4 2 3" xfId="71" xr:uid="{171F6C31-045E-468A-B6C0-6B9D3D15C583}"/>
    <cellStyle name="20% - Énfasis4 2 3 2" xfId="74" xr:uid="{96EAC249-F939-4108-90DD-6951F229F50B}"/>
    <cellStyle name="Encabezado 1 2" xfId="35" xr:uid="{00000000-0005-0000-0000-000002000000}"/>
    <cellStyle name="Encabezado 4 2" xfId="39" xr:uid="{00000000-0005-0000-0000-000003000000}"/>
    <cellStyle name="Etiquetas de presupuesto" xfId="36" xr:uid="{00000000-0005-0000-0000-000004000000}"/>
    <cellStyle name="Millares" xfId="7" builtinId="3"/>
    <cellStyle name="Millares 2" xfId="44" xr:uid="{00000000-0005-0000-0000-000006000000}"/>
    <cellStyle name="Moneda 2" xfId="40" xr:uid="{00000000-0005-0000-0000-000007000000}"/>
    <cellStyle name="Moneda 2 2" xfId="70" xr:uid="{00000000-0005-0000-0000-000008000000}"/>
    <cellStyle name="Moneda 2 2 3" xfId="72" xr:uid="{B91B7868-20EE-41DD-8034-0AE227C45114}"/>
    <cellStyle name="Moneda 2 2 3 2" xfId="75" xr:uid="{1A0DDD1F-A859-4FE4-A246-85212E78424A}"/>
    <cellStyle name="Normal" xfId="0" builtinId="0"/>
    <cellStyle name="Normal 2" xfId="2" xr:uid="{00000000-0005-0000-0000-00000A000000}"/>
    <cellStyle name="Normal 2 3" xfId="3" xr:uid="{00000000-0005-0000-0000-00000B000000}"/>
    <cellStyle name="Normal 2 3 2" xfId="41" xr:uid="{00000000-0005-0000-0000-00000C000000}"/>
    <cellStyle name="Normal 3" xfId="6" xr:uid="{00000000-0005-0000-0000-00000D000000}"/>
    <cellStyle name="Normal 3 2" xfId="8" xr:uid="{00000000-0005-0000-0000-00000E000000}"/>
    <cellStyle name="Normal 3 2 2" xfId="45" xr:uid="{00000000-0005-0000-0000-00000F000000}"/>
    <cellStyle name="Normal 3 2 3" xfId="12" xr:uid="{00000000-0005-0000-0000-000010000000}"/>
    <cellStyle name="Normal 3 2 3 2" xfId="15" xr:uid="{00000000-0005-0000-0000-000011000000}"/>
    <cellStyle name="Normal 3 2 3 2 2" xfId="52" xr:uid="{00000000-0005-0000-0000-000012000000}"/>
    <cellStyle name="Normal 3 2 3 3" xfId="18" xr:uid="{00000000-0005-0000-0000-000013000000}"/>
    <cellStyle name="Normal 3 2 3 3 2" xfId="55" xr:uid="{00000000-0005-0000-0000-000014000000}"/>
    <cellStyle name="Normal 3 2 3 4" xfId="22" xr:uid="{00000000-0005-0000-0000-000015000000}"/>
    <cellStyle name="Normal 3 2 3 4 2" xfId="30" xr:uid="{00000000-0005-0000-0000-000016000000}"/>
    <cellStyle name="Normal 3 2 3 4 2 2" xfId="67" xr:uid="{00000000-0005-0000-0000-000017000000}"/>
    <cellStyle name="Normal 3 2 3 4 3" xfId="59" xr:uid="{00000000-0005-0000-0000-000018000000}"/>
    <cellStyle name="Normal 3 2 3 5" xfId="49" xr:uid="{00000000-0005-0000-0000-000019000000}"/>
    <cellStyle name="Normal 3 2 3 5 2" xfId="26" xr:uid="{00000000-0005-0000-0000-00001A000000}"/>
    <cellStyle name="Normal 3 2 3 5 2 2" xfId="63" xr:uid="{00000000-0005-0000-0000-00001B000000}"/>
    <cellStyle name="Normal 3 3" xfId="9" xr:uid="{00000000-0005-0000-0000-00001C000000}"/>
    <cellStyle name="Normal 3 3 2" xfId="10" xr:uid="{00000000-0005-0000-0000-00001D000000}"/>
    <cellStyle name="Normal 3 3 2 2" xfId="13" xr:uid="{00000000-0005-0000-0000-00001E000000}"/>
    <cellStyle name="Normal 3 3 2 2 2" xfId="16" xr:uid="{00000000-0005-0000-0000-00001F000000}"/>
    <cellStyle name="Normal 3 3 2 2 2 2" xfId="53" xr:uid="{00000000-0005-0000-0000-000020000000}"/>
    <cellStyle name="Normal 3 3 2 2 3" xfId="19" xr:uid="{00000000-0005-0000-0000-000021000000}"/>
    <cellStyle name="Normal 3 3 2 2 3 2" xfId="56" xr:uid="{00000000-0005-0000-0000-000022000000}"/>
    <cellStyle name="Normal 3 3 2 2 4" xfId="23" xr:uid="{00000000-0005-0000-0000-000023000000}"/>
    <cellStyle name="Normal 3 3 2 2 4 2" xfId="31" xr:uid="{00000000-0005-0000-0000-000024000000}"/>
    <cellStyle name="Normal 3 3 2 2 4 2 2" xfId="68" xr:uid="{00000000-0005-0000-0000-000025000000}"/>
    <cellStyle name="Normal 3 3 2 2 4 3" xfId="60" xr:uid="{00000000-0005-0000-0000-000026000000}"/>
    <cellStyle name="Normal 3 3 2 2 5" xfId="50" xr:uid="{00000000-0005-0000-0000-000027000000}"/>
    <cellStyle name="Normal 3 3 2 2 5 2" xfId="27" xr:uid="{00000000-0005-0000-0000-000028000000}"/>
    <cellStyle name="Normal 3 3 2 2 5 2 2" xfId="64" xr:uid="{00000000-0005-0000-0000-000029000000}"/>
    <cellStyle name="Normal 3 3 2 3" xfId="47" xr:uid="{00000000-0005-0000-0000-00002A000000}"/>
    <cellStyle name="Normal 3 3 3" xfId="11" xr:uid="{00000000-0005-0000-0000-00002B000000}"/>
    <cellStyle name="Normal 3 3 3 2" xfId="14" xr:uid="{00000000-0005-0000-0000-00002C000000}"/>
    <cellStyle name="Normal 3 3 3 2 2" xfId="21" xr:uid="{00000000-0005-0000-0000-00002D000000}"/>
    <cellStyle name="Normal 3 3 3 2 2 2" xfId="29" xr:uid="{00000000-0005-0000-0000-00002E000000}"/>
    <cellStyle name="Normal 3 3 3 2 2 2 2" xfId="25" xr:uid="{00000000-0005-0000-0000-00002F000000}"/>
    <cellStyle name="Normal 3 3 3 2 2 2 2 2" xfId="62" xr:uid="{00000000-0005-0000-0000-000030000000}"/>
    <cellStyle name="Normal 3 3 3 2 2 2 3" xfId="66" xr:uid="{00000000-0005-0000-0000-000031000000}"/>
    <cellStyle name="Normal 3 3 3 2 2 3" xfId="58" xr:uid="{00000000-0005-0000-0000-000032000000}"/>
    <cellStyle name="Normal 3 3 3 2 3" xfId="51" xr:uid="{00000000-0005-0000-0000-000033000000}"/>
    <cellStyle name="Normal 3 3 3 3" xfId="17" xr:uid="{00000000-0005-0000-0000-000034000000}"/>
    <cellStyle name="Normal 3 3 3 3 2" xfId="54" xr:uid="{00000000-0005-0000-0000-000035000000}"/>
    <cellStyle name="Normal 3 3 3 4" xfId="20" xr:uid="{00000000-0005-0000-0000-000036000000}"/>
    <cellStyle name="Normal 3 3 3 4 2" xfId="28" xr:uid="{00000000-0005-0000-0000-000037000000}"/>
    <cellStyle name="Normal 3 3 3 4 2 2" xfId="65" xr:uid="{00000000-0005-0000-0000-000038000000}"/>
    <cellStyle name="Normal 3 3 3 4 3" xfId="57" xr:uid="{00000000-0005-0000-0000-000039000000}"/>
    <cellStyle name="Normal 3 3 3 5" xfId="48" xr:uid="{00000000-0005-0000-0000-00003A000000}"/>
    <cellStyle name="Normal 3 3 3 5 2" xfId="24" xr:uid="{00000000-0005-0000-0000-00003B000000}"/>
    <cellStyle name="Normal 3 3 3 5 2 2" xfId="61" xr:uid="{00000000-0005-0000-0000-00003C000000}"/>
    <cellStyle name="Normal 3 3 4" xfId="46" xr:uid="{00000000-0005-0000-0000-00003D000000}"/>
    <cellStyle name="Normal 3 4" xfId="43" xr:uid="{00000000-0005-0000-0000-00003E000000}"/>
    <cellStyle name="Normal 4" xfId="33" xr:uid="{00000000-0005-0000-0000-00003F000000}"/>
    <cellStyle name="Normal 5" xfId="73" xr:uid="{D9711AC6-A5C7-4D7C-8C7C-2B53ABA1E378}"/>
    <cellStyle name="Porcentaje" xfId="1" builtinId="5"/>
    <cellStyle name="Porcentaje 2" xfId="4" xr:uid="{00000000-0005-0000-0000-000041000000}"/>
    <cellStyle name="Porcentaje 2 2" xfId="42" xr:uid="{00000000-0005-0000-0000-000042000000}"/>
    <cellStyle name="Porcentaje 3" xfId="5" xr:uid="{00000000-0005-0000-0000-000043000000}"/>
    <cellStyle name="Porcentaje 4" xfId="37" xr:uid="{00000000-0005-0000-0000-000044000000}"/>
    <cellStyle name="Texto explicativo 2" xfId="34" xr:uid="{00000000-0005-0000-0000-000045000000}"/>
    <cellStyle name="Título 3 2" xfId="38" xr:uid="{00000000-0005-0000-0000-000046000000}"/>
    <cellStyle name="Título 4" xfId="32" xr:uid="{00000000-0005-0000-0000-000047000000}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strike val="0"/>
        <outline val="0"/>
        <shadow val="0"/>
        <u val="none"/>
        <vertAlign val="baseline"/>
        <sz val="19"/>
        <color auto="1"/>
        <name val="Calibri"/>
        <family val="2"/>
        <scheme val="minor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bottom" textRotation="0" wrapText="1" indent="0" justifyLastLine="0" shrinkToFit="0" readingOrder="0"/>
      <border diagonalUp="0" diagonalDown="0" outline="0">
        <left/>
        <right/>
        <top/>
        <bottom/>
      </border>
      <protection locked="0" hidden="0"/>
    </dxf>
    <dxf>
      <font>
        <strike val="0"/>
        <outline val="0"/>
        <shadow val="0"/>
        <u val="none"/>
        <vertAlign val="baseline"/>
        <sz val="19"/>
        <color auto="1"/>
        <name val="Calibri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sz val="19"/>
        <color auto="1"/>
        <name val="Calibri"/>
        <family val="2"/>
        <scheme val="none"/>
      </font>
      <protection locked="1" hidden="0"/>
    </dxf>
    <dxf>
      <font>
        <strike val="0"/>
        <outline val="0"/>
        <shadow val="0"/>
        <u val="none"/>
        <vertAlign val="baseline"/>
        <sz val="19"/>
        <color auto="1"/>
        <name val="Calibri"/>
        <family val="2"/>
        <scheme val="minor"/>
      </font>
      <protection locked="1" hidden="0"/>
    </dxf>
    <dxf>
      <font>
        <b val="0"/>
        <i val="0"/>
      </font>
      <fill>
        <patternFill patternType="solid">
          <fgColor theme="0" tint="-0.14996795556505021"/>
          <bgColor theme="0" tint="-4.9989318521683403E-2"/>
        </patternFill>
      </fill>
    </dxf>
    <dxf>
      <font>
        <b/>
        <i val="0"/>
      </font>
      <border>
        <top/>
        <bottom style="thick">
          <color theme="2" tint="-0.499984740745262"/>
        </bottom>
      </border>
    </dxf>
    <dxf>
      <font>
        <b val="0"/>
        <i val="0"/>
        <color theme="1"/>
      </font>
      <border>
        <left/>
        <right/>
        <top style="dotted">
          <color theme="2" tint="-0.499984740745262"/>
        </top>
        <bottom style="dotted">
          <color theme="2" tint="-0.499984740745262"/>
        </bottom>
        <vertical/>
        <horizontal style="dotted">
          <color theme="2" tint="-0.499984740745262"/>
        </horizontal>
      </border>
    </dxf>
    <dxf>
      <font>
        <b val="0"/>
        <i val="0"/>
      </font>
      <fill>
        <patternFill patternType="solid">
          <fgColor theme="0" tint="-0.14996795556505021"/>
          <bgColor theme="0" tint="-4.9989318521683403E-2"/>
        </patternFill>
      </fill>
    </dxf>
    <dxf>
      <font>
        <b/>
        <i val="0"/>
      </font>
      <border>
        <top/>
        <bottom style="thick">
          <color theme="2" tint="-0.499984740745262"/>
        </bottom>
      </border>
    </dxf>
    <dxf>
      <font>
        <b val="0"/>
        <i val="0"/>
        <color theme="1"/>
      </font>
      <border>
        <left/>
        <right/>
        <top style="dotted">
          <color theme="2" tint="-0.499984740745262"/>
        </top>
        <bottom style="dotted">
          <color theme="2" tint="-0.499984740745262"/>
        </bottom>
        <vertical/>
        <horizontal style="dotted">
          <color theme="2" tint="-0.499984740745262"/>
        </horizontal>
      </border>
    </dxf>
  </dxfs>
  <tableStyles count="2" defaultTableStyle="TableStyleMedium2" defaultPivotStyle="PivotStyleLight16">
    <tableStyle name="Lista de comprobación para la universidad" pivot="0" count="3" xr9:uid="{00000000-0011-0000-FFFF-FFFF00000000}">
      <tableStyleElement type="wholeTable" dxfId="11"/>
      <tableStyleElement type="headerRow" dxfId="10"/>
      <tableStyleElement type="firstRowStripe" dxfId="9"/>
    </tableStyle>
    <tableStyle name="Lista de comprobación para la universidad 2" pivot="0" count="3" xr9:uid="{00000000-0011-0000-FFFF-FFFF01000000}">
      <tableStyleElement type="wholeTable" dxfId="8"/>
      <tableStyleElement type="headerRow" dxfId="7"/>
      <tableStyleElement type="firstRowStripe" dxfId="6"/>
    </tableStyle>
  </tableStyles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s-ES"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400" b="1">
                <a:solidFill>
                  <a:schemeClr val="tx1"/>
                </a:solidFill>
              </a:rPr>
              <a:t>Resultados</a:t>
            </a:r>
            <a:r>
              <a:rPr lang="en-US" sz="1400" b="1" baseline="0">
                <a:solidFill>
                  <a:schemeClr val="tx1"/>
                </a:solidFill>
              </a:rPr>
              <a:t> mensuales vs objetivo 100%</a:t>
            </a:r>
            <a:endParaRPr lang="en-US" sz="14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19200513894138291"/>
          <c:y val="2.108675572870398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638424434233856"/>
          <c:y val="0.18115383205771143"/>
          <c:w val="0.80731664483438659"/>
          <c:h val="0.5736978660870656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'Reporte ejecutivo'!$E$49</c:f>
              <c:strCache>
                <c:ptCount val="1"/>
                <c:pt idx="0">
                  <c:v>Mes: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'Reporte ejecutivo'!$F$28:$T$28</c15:sqref>
                  </c15:fullRef>
                </c:ext>
              </c:extLst>
              <c:f>'Reporte ejecutivo'!$Q$28:$T$28</c:f>
              <c:strCache>
                <c:ptCount val="4"/>
                <c:pt idx="0">
                  <c:v>Dic</c:v>
                </c:pt>
                <c:pt idx="1">
                  <c:v>Prom. </c:v>
                </c:pt>
                <c:pt idx="2">
                  <c:v>Obj.</c:v>
                </c:pt>
                <c:pt idx="3">
                  <c:v>Alcance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'Reporte ejecutivo'!$F$49:$T$49</c15:sqref>
                  </c15:fullRef>
                </c:ext>
              </c:extLst>
              <c:f>'Reporte ejecutivo'!$Q$49:$T$49</c:f>
              <c:numCache>
                <c:formatCode>General</c:formatCode>
                <c:ptCount val="4"/>
                <c:pt idx="0">
                  <c:v>0</c:v>
                </c:pt>
                <c:pt idx="1" formatCode="0.0">
                  <c:v>0</c:v>
                </c:pt>
                <c:pt idx="2" formatCode="0">
                  <c:v>100</c:v>
                </c:pt>
                <c:pt idx="3" formatCode="0.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08-450C-9D37-AB83878BF2A7}"/>
            </c:ext>
          </c:extLst>
        </c:ser>
        <c:ser>
          <c:idx val="1"/>
          <c:order val="1"/>
          <c:tx>
            <c:strRef>
              <c:f>'Reporte ejecutivo'!$E$50</c:f>
              <c:strCache>
                <c:ptCount val="1"/>
                <c:pt idx="0">
                  <c:v>objetivo: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'Reporte ejecutivo'!$F$28:$T$28</c15:sqref>
                  </c15:fullRef>
                </c:ext>
              </c:extLst>
              <c:f>'Reporte ejecutivo'!$Q$28:$T$28</c:f>
              <c:strCache>
                <c:ptCount val="4"/>
                <c:pt idx="0">
                  <c:v>Dic</c:v>
                </c:pt>
                <c:pt idx="1">
                  <c:v>Prom. </c:v>
                </c:pt>
                <c:pt idx="2">
                  <c:v>Obj.</c:v>
                </c:pt>
                <c:pt idx="3">
                  <c:v>Alcance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'Reporte ejecutivo'!$F$50:$T$50</c15:sqref>
                  </c15:fullRef>
                </c:ext>
              </c:extLst>
              <c:f>'Reporte ejecutivo'!$Q$50:$T$50</c:f>
              <c:numCache>
                <c:formatCode>General</c:formatCode>
                <c:ptCount val="4"/>
                <c:pt idx="0">
                  <c:v>100</c:v>
                </c:pt>
                <c:pt idx="1" formatCode="0">
                  <c:v>100</c:v>
                </c:pt>
                <c:pt idx="2" formatCode="0">
                  <c:v>100</c:v>
                </c:pt>
                <c:pt idx="3" formatCode="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08-450C-9D37-AB83878BF2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26899904"/>
        <c:axId val="626895592"/>
      </c:barChart>
      <c:lineChart>
        <c:grouping val="standard"/>
        <c:varyColors val="0"/>
        <c:ser>
          <c:idx val="3"/>
          <c:order val="2"/>
          <c:tx>
            <c:strRef>
              <c:f>'Reporte ejecutivo'!$E$51</c:f>
              <c:strCache>
                <c:ptCount val="1"/>
                <c:pt idx="0">
                  <c:v>Alcance: </c:v>
                </c:pt>
              </c:strCache>
            </c:strRef>
          </c:tx>
          <c:spPr>
            <a:ln w="19050" cap="rnd" cmpd="sng" algn="ctr">
              <a:solidFill>
                <a:srgbClr val="C00000"/>
              </a:solidFill>
              <a:prstDash val="solid"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6350" cap="flat" cmpd="sng" algn="ctr">
                      <a:solidFill>
                        <a:schemeClr val="tx1"/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'Reporte ejecutivo'!$F$28:$T$28</c15:sqref>
                  </c15:fullRef>
                </c:ext>
              </c:extLst>
              <c:f>'Reporte ejecutivo'!$Q$28:$T$28</c:f>
              <c:strCache>
                <c:ptCount val="4"/>
                <c:pt idx="0">
                  <c:v>Dic</c:v>
                </c:pt>
                <c:pt idx="1">
                  <c:v>Prom. </c:v>
                </c:pt>
                <c:pt idx="2">
                  <c:v>Obj.</c:v>
                </c:pt>
                <c:pt idx="3">
                  <c:v>Alcance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'Reporte ejecutivo'!$F$51:$T$51</c15:sqref>
                  </c15:fullRef>
                </c:ext>
              </c:extLst>
              <c:f>'Reporte ejecutivo'!$Q$51:$T$51</c:f>
              <c:numCache>
                <c:formatCode>0%</c:formatCode>
                <c:ptCount val="4"/>
                <c:pt idx="0">
                  <c:v>0</c:v>
                </c:pt>
                <c:pt idx="1" formatCode="0.0%">
                  <c:v>0</c:v>
                </c:pt>
                <c:pt idx="2">
                  <c:v>1</c:v>
                </c:pt>
                <c:pt idx="3" formatCode="0.0%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08-450C-9D37-AB83878BF2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6898728"/>
        <c:axId val="626895200"/>
      </c:lineChart>
      <c:catAx>
        <c:axId val="626899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26895592"/>
        <c:crosses val="autoZero"/>
        <c:auto val="0"/>
        <c:lblAlgn val="ctr"/>
        <c:lblOffset val="100"/>
        <c:noMultiLvlLbl val="0"/>
      </c:catAx>
      <c:valAx>
        <c:axId val="626895592"/>
        <c:scaling>
          <c:orientation val="minMax"/>
          <c:max val="100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26899904"/>
        <c:crosses val="autoZero"/>
        <c:crossBetween val="between"/>
      </c:valAx>
      <c:valAx>
        <c:axId val="626895200"/>
        <c:scaling>
          <c:orientation val="minMax"/>
          <c:max val="1"/>
          <c:min val="0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26898728"/>
        <c:crosses val="max"/>
        <c:crossBetween val="between"/>
      </c:valAx>
      <c:catAx>
        <c:axId val="6268987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626895200"/>
        <c:crosses val="autoZero"/>
        <c:auto val="0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9097804550529329"/>
          <c:y val="0.87343680816814784"/>
          <c:w val="0.61302582908460068"/>
          <c:h val="6.5407454497788814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E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000000000000344" l="0.70000000000000062" r="0.70000000000000062" t="0.75000000000000344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s-ES"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Puntuación por etapa</a:t>
            </a:r>
            <a:r>
              <a:rPr lang="en-US" b="1" baseline="0">
                <a:solidFill>
                  <a:schemeClr val="tx1"/>
                </a:solidFill>
              </a:rPr>
              <a:t> 5</a:t>
            </a:r>
            <a:r>
              <a:rPr lang="en-US" b="1">
                <a:solidFill>
                  <a:schemeClr val="tx1"/>
                </a:solidFill>
              </a:rPr>
              <a:t>´S</a:t>
            </a:r>
          </a:p>
        </c:rich>
      </c:tx>
      <c:layout>
        <c:manualLayout>
          <c:xMode val="edge"/>
          <c:yMode val="edge"/>
          <c:x val="0.345141051810402"/>
          <c:y val="2.108669780111741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851835998491922"/>
          <c:y val="0.13979120987769375"/>
          <c:w val="0.80731664483438659"/>
          <c:h val="0.64260508135491523"/>
        </c:manualLayout>
      </c:layout>
      <c:barChart>
        <c:barDir val="col"/>
        <c:grouping val="clustered"/>
        <c:varyColors val="0"/>
        <c:ser>
          <c:idx val="12"/>
          <c:order val="12"/>
          <c:tx>
            <c:strRef>
              <c:f>'Reporte ejecutivo'!$R$28</c:f>
              <c:strCache>
                <c:ptCount val="1"/>
                <c:pt idx="0">
                  <c:v>Prom. 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'Reporte ejecutivo'!$E$29:$E$48</c:f>
              <c:numCache>
                <c:formatCode>General</c:formatCode>
                <c:ptCount val="20"/>
              </c:numCache>
            </c:numRef>
          </c:cat>
          <c:val>
            <c:numRef>
              <c:f>'Reporte ejecutivo'!$R$29:$R$48</c:f>
              <c:numCache>
                <c:formatCode>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44-4AF3-97C1-40D6BC0659B4}"/>
            </c:ext>
          </c:extLst>
        </c:ser>
        <c:ser>
          <c:idx val="13"/>
          <c:order val="13"/>
          <c:tx>
            <c:strRef>
              <c:f>'Reporte ejecutivo'!$S$28</c:f>
              <c:strCache>
                <c:ptCount val="1"/>
                <c:pt idx="0">
                  <c:v>Obj.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'Reporte ejecutivo'!$E$29:$E$48</c:f>
              <c:numCache>
                <c:formatCode>General</c:formatCode>
                <c:ptCount val="20"/>
              </c:numCache>
            </c:numRef>
          </c:cat>
          <c:val>
            <c:numRef>
              <c:f>'Reporte ejecutivo'!$S$29:$S$48</c:f>
              <c:numCache>
                <c:formatCode>0</c:formatCode>
                <c:ptCount val="2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44-4AF3-97C1-40D6BC0659B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626896768"/>
        <c:axId val="62689324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'Reporte ejecutivo'!#REF!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'Reporte ejecutivo'!$E$29:$E$48</c15:sqref>
                        </c15:formulaRef>
                      </c:ext>
                    </c:extLst>
                    <c:numCache>
                      <c:formatCode>General</c:formatCode>
                      <c:ptCount val="20"/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'Reporte ejecutivo'!#REF!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1E44-4AF3-97C1-40D6BC0659B4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'Reporte ejecutivo'!$F$28</c15:sqref>
                        </c15:formulaRef>
                      </c:ext>
                    </c:extLst>
                    <c:strCache>
                      <c:ptCount val="1"/>
                      <c:pt idx="0">
                        <c:v>Ene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'Reporte ejecutivo'!$E$29:$E$48</c15:sqref>
                        </c15:formulaRef>
                      </c:ext>
                    </c:extLst>
                    <c:numCache>
                      <c:formatCode>General</c:formatCode>
                      <c:ptCount val="20"/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'Reporte ejecutivo'!$F$29:$F$33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1E44-4AF3-97C1-40D6BC0659B4}"/>
                  </c:ext>
                </c:extLst>
              </c15:ser>
            </c15:filteredBarSeries>
            <c15:filteredBarSeries>
              <c15:ser>
                <c:idx val="3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'Reporte ejecutivo'!$H$28</c15:sqref>
                        </c15:formulaRef>
                      </c:ext>
                    </c:extLst>
                    <c:strCache>
                      <c:ptCount val="1"/>
                      <c:pt idx="0">
                        <c:v>Mzo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'Reporte ejecutivo'!$E$29:$E$48</c15:sqref>
                        </c15:formulaRef>
                      </c:ext>
                    </c:extLst>
                    <c:numCache>
                      <c:formatCode>General</c:formatCode>
                      <c:ptCount val="20"/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'Reporte ejecutivo'!$H$29:$H$33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1E44-4AF3-97C1-40D6BC0659B4}"/>
                  </c:ext>
                </c:extLst>
              </c15:ser>
            </c15:filteredBarSeries>
            <c15:filteredBarSeries>
              <c15:ser>
                <c:idx val="2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'Reporte ejecutivo'!$I$28</c15:sqref>
                        </c15:formulaRef>
                      </c:ext>
                    </c:extLst>
                    <c:strCache>
                      <c:ptCount val="1"/>
                      <c:pt idx="0">
                        <c:v>Abr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'Reporte ejecutivo'!$E$29:$E$48</c15:sqref>
                        </c15:formulaRef>
                      </c:ext>
                    </c:extLst>
                    <c:numCache>
                      <c:formatCode>General</c:formatCode>
                      <c:ptCount val="20"/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'Reporte ejecutivo'!$I$29:$I$33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1E44-4AF3-97C1-40D6BC0659B4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'Reporte ejecutivo'!$J$28</c15:sqref>
                        </c15:formulaRef>
                      </c:ext>
                    </c:extLst>
                    <c:strCache>
                      <c:ptCount val="1"/>
                      <c:pt idx="0">
                        <c:v>May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'Reporte ejecutivo'!$E$29:$E$48</c15:sqref>
                        </c15:formulaRef>
                      </c:ext>
                    </c:extLst>
                    <c:numCache>
                      <c:formatCode>General</c:formatCode>
                      <c:ptCount val="20"/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'Reporte ejecutivo'!$J$29:$J$33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1E44-4AF3-97C1-40D6BC0659B4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'Reporte ejecutivo'!$K$28</c15:sqref>
                        </c15:formulaRef>
                      </c:ext>
                    </c:extLst>
                    <c:strCache>
                      <c:ptCount val="1"/>
                      <c:pt idx="0">
                        <c:v>Jun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'Reporte ejecutivo'!$E$29:$E$48</c15:sqref>
                        </c15:formulaRef>
                      </c:ext>
                    </c:extLst>
                    <c:numCache>
                      <c:formatCode>General</c:formatCode>
                      <c:ptCount val="20"/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'Reporte ejecutivo'!$K$29:$K$33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1E44-4AF3-97C1-40D6BC0659B4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'Reporte ejecutivo'!$L$28</c15:sqref>
                        </c15:formulaRef>
                      </c:ext>
                    </c:extLst>
                    <c:strCache>
                      <c:ptCount val="1"/>
                      <c:pt idx="0">
                        <c:v>Jul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'Reporte ejecutivo'!$E$29:$E$48</c15:sqref>
                        </c15:formulaRef>
                      </c:ext>
                    </c:extLst>
                    <c:numCache>
                      <c:formatCode>General</c:formatCode>
                      <c:ptCount val="20"/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'Reporte ejecutivo'!$L$29:$L$33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1E44-4AF3-97C1-40D6BC0659B4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'Reporte ejecutivo'!$M$28</c15:sqref>
                        </c15:formulaRef>
                      </c:ext>
                    </c:extLst>
                    <c:strCache>
                      <c:ptCount val="1"/>
                      <c:pt idx="0">
                        <c:v>Agto 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'Reporte ejecutivo'!$E$29:$E$48</c15:sqref>
                        </c15:formulaRef>
                      </c:ext>
                    </c:extLst>
                    <c:numCache>
                      <c:formatCode>General</c:formatCode>
                      <c:ptCount val="20"/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'Reporte ejecutivo'!$M$29:$M$33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1E44-4AF3-97C1-40D6BC0659B4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'Reporte ejecutivo'!$N$28</c15:sqref>
                        </c15:formulaRef>
                      </c:ext>
                    </c:extLst>
                    <c:strCache>
                      <c:ptCount val="1"/>
                      <c:pt idx="0">
                        <c:v>Sept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'Reporte ejecutivo'!$E$29:$E$48</c15:sqref>
                        </c15:formulaRef>
                      </c:ext>
                    </c:extLst>
                    <c:numCache>
                      <c:formatCode>General</c:formatCode>
                      <c:ptCount val="20"/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'Reporte ejecutivo'!$N$29:$N$33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1E44-4AF3-97C1-40D6BC0659B4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'Reporte ejecutivo'!$O$28</c15:sqref>
                        </c15:formulaRef>
                      </c:ext>
                    </c:extLst>
                    <c:strCache>
                      <c:ptCount val="1"/>
                      <c:pt idx="0">
                        <c:v>Oct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'Reporte ejecutivo'!$E$29:$E$48</c15:sqref>
                        </c15:formulaRef>
                      </c:ext>
                    </c:extLst>
                    <c:numCache>
                      <c:formatCode>General</c:formatCode>
                      <c:ptCount val="20"/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'Reporte ejecutivo'!$O$29:$O$33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1E44-4AF3-97C1-40D6BC0659B4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'Reporte ejecutivo'!$P$28</c15:sqref>
                        </c15:formulaRef>
                      </c:ext>
                    </c:extLst>
                    <c:strCache>
                      <c:ptCount val="1"/>
                      <c:pt idx="0">
                        <c:v>Nov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'Reporte ejecutivo'!$E$29:$E$48</c15:sqref>
                        </c15:formulaRef>
                      </c:ext>
                    </c:extLst>
                    <c:numCache>
                      <c:formatCode>General</c:formatCode>
                      <c:ptCount val="20"/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'Reporte ejecutivo'!$P$29:$P$33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1E44-4AF3-97C1-40D6BC0659B4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'Reporte ejecutivo'!$Q$28</c15:sqref>
                        </c15:formulaRef>
                      </c:ext>
                    </c:extLst>
                    <c:strCache>
                      <c:ptCount val="1"/>
                      <c:pt idx="0">
                        <c:v>Dic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'Reporte ejecutivo'!$E$29:$E$48</c15:sqref>
                        </c15:formulaRef>
                      </c:ext>
                    </c:extLst>
                    <c:numCache>
                      <c:formatCode>General</c:formatCode>
                      <c:ptCount val="20"/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'Reporte ejecutivo'!$Q$29:$Q$33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1E44-4AF3-97C1-40D6BC0659B4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14"/>
          <c:order val="14"/>
          <c:tx>
            <c:strRef>
              <c:f>'Reporte ejecutivo'!$T$28</c:f>
              <c:strCache>
                <c:ptCount val="1"/>
                <c:pt idx="0">
                  <c:v>Alcance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'Reporte ejecutivo'!$E$29:$E$48</c:f>
              <c:numCache>
                <c:formatCode>General</c:formatCode>
                <c:ptCount val="20"/>
              </c:numCache>
            </c:numRef>
          </c:cat>
          <c:val>
            <c:numRef>
              <c:f>'Reporte ejecutivo'!$T$29:$T$48</c:f>
              <c:numCache>
                <c:formatCode>0%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44-4AF3-97C1-40D6BC065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6897552"/>
        <c:axId val="626897944"/>
      </c:lineChart>
      <c:catAx>
        <c:axId val="626896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26893240"/>
        <c:crosses val="autoZero"/>
        <c:auto val="0"/>
        <c:lblAlgn val="ctr"/>
        <c:lblOffset val="100"/>
        <c:noMultiLvlLbl val="0"/>
      </c:catAx>
      <c:valAx>
        <c:axId val="626893240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26896768"/>
        <c:crosses val="autoZero"/>
        <c:crossBetween val="between"/>
        <c:minorUnit val="1"/>
      </c:valAx>
      <c:valAx>
        <c:axId val="626897944"/>
        <c:scaling>
          <c:orientation val="minMax"/>
          <c:max val="1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26897552"/>
        <c:crosses val="max"/>
        <c:crossBetween val="between"/>
      </c:valAx>
      <c:catAx>
        <c:axId val="6268975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626897944"/>
        <c:crosses val="autoZero"/>
        <c:auto val="0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1669842863631864"/>
          <c:y val="0.8642209572000894"/>
          <c:w val="0.41780576755033932"/>
          <c:h val="6.10929130293868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E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000000000000344" l="0.70000000000000062" r="0.70000000000000062" t="0.75000000000000344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s-ES"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400" b="1">
                <a:solidFill>
                  <a:schemeClr val="tx1"/>
                </a:solidFill>
              </a:rPr>
              <a:t>Resultados</a:t>
            </a:r>
            <a:r>
              <a:rPr lang="en-US" sz="1400" b="1" baseline="0">
                <a:solidFill>
                  <a:schemeClr val="tx1"/>
                </a:solidFill>
              </a:rPr>
              <a:t> mensuales vs objetivo 100%</a:t>
            </a:r>
            <a:endParaRPr lang="en-US" sz="14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19200513894138291"/>
          <c:y val="2.108675572870397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638424434233856"/>
          <c:y val="0.18115383205771143"/>
          <c:w val="0.80731664483438659"/>
          <c:h val="0.5736978660870656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'[1]Reporte ejecutivo'!$E$49</c:f>
              <c:strCache>
                <c:ptCount val="1"/>
                <c:pt idx="0">
                  <c:v>Mes: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'Reporte ejecutivo'!$F$28:$T$28</c15:sqref>
                  </c15:fullRef>
                </c:ext>
              </c:extLst>
              <c:f>'Reporte ejecutivo'!$Q$28:$T$28</c:f>
              <c:strCache>
                <c:ptCount val="4"/>
                <c:pt idx="0">
                  <c:v>Dic</c:v>
                </c:pt>
                <c:pt idx="1">
                  <c:v>Prom. </c:v>
                </c:pt>
                <c:pt idx="2">
                  <c:v>Obj.</c:v>
                </c:pt>
                <c:pt idx="3">
                  <c:v>Alcance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'Reporte ejecutivo'!$F$49:$T$49</c15:sqref>
                  </c15:fullRef>
                </c:ext>
              </c:extLst>
              <c:f>'Reporte ejecutivo'!$Q$49:$T$49</c:f>
              <c:numCache>
                <c:formatCode>General</c:formatCode>
                <c:ptCount val="4"/>
                <c:pt idx="0">
                  <c:v>0</c:v>
                </c:pt>
                <c:pt idx="1" formatCode="0.0">
                  <c:v>0</c:v>
                </c:pt>
                <c:pt idx="2" formatCode="0">
                  <c:v>100</c:v>
                </c:pt>
                <c:pt idx="3" formatCode="0.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08-450C-9D37-AB83878BF2A7}"/>
            </c:ext>
          </c:extLst>
        </c:ser>
        <c:ser>
          <c:idx val="1"/>
          <c:order val="1"/>
          <c:tx>
            <c:strRef>
              <c:f>'[1]Reporte ejecutivo'!$E$50</c:f>
              <c:strCache>
                <c:ptCount val="1"/>
                <c:pt idx="0">
                  <c:v>objetivo: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'Reporte ejecutivo'!$F$28:$T$28</c15:sqref>
                  </c15:fullRef>
                </c:ext>
              </c:extLst>
              <c:f>'Reporte ejecutivo'!$Q$28:$T$28</c:f>
              <c:strCache>
                <c:ptCount val="4"/>
                <c:pt idx="0">
                  <c:v>Dic</c:v>
                </c:pt>
                <c:pt idx="1">
                  <c:v>Prom. </c:v>
                </c:pt>
                <c:pt idx="2">
                  <c:v>Obj.</c:v>
                </c:pt>
                <c:pt idx="3">
                  <c:v>Alcance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'Reporte ejecutivo'!$F$50:$T$50</c15:sqref>
                  </c15:fullRef>
                </c:ext>
              </c:extLst>
              <c:f>'Reporte ejecutivo'!$Q$50:$T$50</c:f>
              <c:numCache>
                <c:formatCode>General</c:formatCode>
                <c:ptCount val="4"/>
                <c:pt idx="0">
                  <c:v>100</c:v>
                </c:pt>
                <c:pt idx="1" formatCode="0">
                  <c:v>100</c:v>
                </c:pt>
                <c:pt idx="2" formatCode="0">
                  <c:v>100</c:v>
                </c:pt>
                <c:pt idx="3" formatCode="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08-450C-9D37-AB83878BF2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26893632"/>
        <c:axId val="626894808"/>
      </c:barChart>
      <c:lineChart>
        <c:grouping val="standard"/>
        <c:varyColors val="0"/>
        <c:ser>
          <c:idx val="3"/>
          <c:order val="2"/>
          <c:tx>
            <c:strRef>
              <c:f>'[1]Reporte ejecutivo'!$E$51</c:f>
              <c:strCache>
                <c:ptCount val="1"/>
                <c:pt idx="0">
                  <c:v>Alcance: </c:v>
                </c:pt>
              </c:strCache>
            </c:strRef>
          </c:tx>
          <c:spPr>
            <a:ln w="19050" cap="rnd" cmpd="sng" algn="ctr">
              <a:solidFill>
                <a:srgbClr val="C00000"/>
              </a:solidFill>
              <a:prstDash val="solid"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6350" cap="flat" cmpd="sng" algn="ctr">
                      <a:solidFill>
                        <a:schemeClr val="tx1"/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'Reporte ejecutivo'!$F$28:$T$28</c15:sqref>
                  </c15:fullRef>
                </c:ext>
              </c:extLst>
              <c:f>'Reporte ejecutivo'!$Q$28:$T$28</c:f>
              <c:strCache>
                <c:ptCount val="4"/>
                <c:pt idx="0">
                  <c:v>Dic</c:v>
                </c:pt>
                <c:pt idx="1">
                  <c:v>Prom. </c:v>
                </c:pt>
                <c:pt idx="2">
                  <c:v>Obj.</c:v>
                </c:pt>
                <c:pt idx="3">
                  <c:v>Alcance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'Reporte ejecutivo'!$F$51:$T$51</c15:sqref>
                  </c15:fullRef>
                </c:ext>
              </c:extLst>
              <c:f>'Reporte ejecutivo'!$Q$51:$T$51</c:f>
              <c:numCache>
                <c:formatCode>0%</c:formatCode>
                <c:ptCount val="4"/>
                <c:pt idx="0">
                  <c:v>0</c:v>
                </c:pt>
                <c:pt idx="1" formatCode="0.0%">
                  <c:v>0</c:v>
                </c:pt>
                <c:pt idx="2">
                  <c:v>1</c:v>
                </c:pt>
                <c:pt idx="3" formatCode="0.0%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08-450C-9D37-AB83878BF2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6894024"/>
        <c:axId val="626898336"/>
      </c:lineChart>
      <c:catAx>
        <c:axId val="626893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26894808"/>
        <c:crosses val="autoZero"/>
        <c:auto val="0"/>
        <c:lblAlgn val="ctr"/>
        <c:lblOffset val="100"/>
        <c:noMultiLvlLbl val="0"/>
      </c:catAx>
      <c:valAx>
        <c:axId val="626894808"/>
        <c:scaling>
          <c:orientation val="minMax"/>
          <c:max val="100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26893632"/>
        <c:crosses val="autoZero"/>
        <c:crossBetween val="between"/>
      </c:valAx>
      <c:valAx>
        <c:axId val="626898336"/>
        <c:scaling>
          <c:orientation val="minMax"/>
          <c:max val="1"/>
          <c:min val="0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26894024"/>
        <c:crosses val="max"/>
        <c:crossBetween val="between"/>
      </c:valAx>
      <c:catAx>
        <c:axId val="6268940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626898336"/>
        <c:crosses val="autoZero"/>
        <c:auto val="0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9097804550529326"/>
          <c:y val="0.87343680816814784"/>
          <c:w val="0.61302582908460046"/>
          <c:h val="6.5407454497788814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E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126253</xdr:colOff>
      <xdr:row>8</xdr:row>
      <xdr:rowOff>95250</xdr:rowOff>
    </xdr:from>
    <xdr:to>
      <xdr:col>3</xdr:col>
      <xdr:colOff>95250</xdr:colOff>
      <xdr:row>25</xdr:row>
      <xdr:rowOff>380999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101600</xdr:colOff>
      <xdr:row>26</xdr:row>
      <xdr:rowOff>171826</xdr:rowOff>
    </xdr:from>
    <xdr:to>
      <xdr:col>3</xdr:col>
      <xdr:colOff>79375</xdr:colOff>
      <xdr:row>51</xdr:row>
      <xdr:rowOff>206375</xdr:rowOff>
    </xdr:to>
    <xdr:graphicFrame macro="">
      <xdr:nvGraphicFramePr>
        <xdr:cNvPr id="23" name="Gráfico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</xdr:col>
      <xdr:colOff>349250</xdr:colOff>
      <xdr:row>1</xdr:row>
      <xdr:rowOff>47625</xdr:rowOff>
    </xdr:from>
    <xdr:to>
      <xdr:col>2</xdr:col>
      <xdr:colOff>4365625</xdr:colOff>
      <xdr:row>3</xdr:row>
      <xdr:rowOff>428625</xdr:rowOff>
    </xdr:to>
    <xdr:pic>
      <xdr:nvPicPr>
        <xdr:cNvPr id="4" name="Imagen 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675" y="209550"/>
          <a:ext cx="4016375" cy="1295400"/>
        </a:xfrm>
        <a:prstGeom prst="rect">
          <a:avLst/>
        </a:prstGeom>
      </xdr:spPr>
    </xdr:pic>
    <xdr:clientData/>
  </xdr:twoCellAnchor>
  <xdr:twoCellAnchor>
    <xdr:from>
      <xdr:col>1</xdr:col>
      <xdr:colOff>126253</xdr:colOff>
      <xdr:row>8</xdr:row>
      <xdr:rowOff>95250</xdr:rowOff>
    </xdr:from>
    <xdr:to>
      <xdr:col>3</xdr:col>
      <xdr:colOff>95250</xdr:colOff>
      <xdr:row>25</xdr:row>
      <xdr:rowOff>380999</xdr:rowOff>
    </xdr:to>
    <xdr:graphicFrame macro="">
      <xdr:nvGraphicFramePr>
        <xdr:cNvPr id="5" name="Gráfico 10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</xdr:col>
      <xdr:colOff>349250</xdr:colOff>
      <xdr:row>1</xdr:row>
      <xdr:rowOff>47625</xdr:rowOff>
    </xdr:from>
    <xdr:to>
      <xdr:col>2</xdr:col>
      <xdr:colOff>4365625</xdr:colOff>
      <xdr:row>3</xdr:row>
      <xdr:rowOff>428625</xdr:rowOff>
    </xdr:to>
    <xdr:pic>
      <xdr:nvPicPr>
        <xdr:cNvPr id="6" name="Imagen 4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8825" y="209550"/>
          <a:ext cx="4016375" cy="12954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11906</xdr:colOff>
      <xdr:row>3</xdr:row>
      <xdr:rowOff>738188</xdr:rowOff>
    </xdr:from>
    <xdr:to>
      <xdr:col>17</xdr:col>
      <xdr:colOff>20429</xdr:colOff>
      <xdr:row>3</xdr:row>
      <xdr:rowOff>2365961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D75F6C7-C93F-4E25-B73F-81C4CEE1A3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727906" y="1654969"/>
          <a:ext cx="1627773" cy="1627773"/>
        </a:xfrm>
        <a:prstGeom prst="rect">
          <a:avLst/>
        </a:prstGeom>
      </xdr:spPr>
    </xdr:pic>
    <xdr:clientData/>
  </xdr:twoCellAnchor>
  <xdr:twoCellAnchor editAs="oneCell">
    <xdr:from>
      <xdr:col>2</xdr:col>
      <xdr:colOff>71438</xdr:colOff>
      <xdr:row>3</xdr:row>
      <xdr:rowOff>904875</xdr:rowOff>
    </xdr:from>
    <xdr:to>
      <xdr:col>2</xdr:col>
      <xdr:colOff>3595231</xdr:colOff>
      <xdr:row>3</xdr:row>
      <xdr:rowOff>2288787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67776B0C-1790-4355-AC2F-FF2109E708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9094" y="1821656"/>
          <a:ext cx="3523793" cy="138391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12</xdr:row>
      <xdr:rowOff>0</xdr:rowOff>
    </xdr:from>
    <xdr:to>
      <xdr:col>5</xdr:col>
      <xdr:colOff>304800</xdr:colOff>
      <xdr:row>13</xdr:row>
      <xdr:rowOff>9525</xdr:rowOff>
    </xdr:to>
    <xdr:sp macro="" textlink="">
      <xdr:nvSpPr>
        <xdr:cNvPr id="14337" name="AutoShape 1">
          <a:extLst>
            <a:ext uri="{FF2B5EF4-FFF2-40B4-BE49-F238E27FC236}">
              <a16:creationId xmlns:a16="http://schemas.microsoft.com/office/drawing/2014/main" id="{00000000-0008-0000-0D00-000001380000}"/>
            </a:ext>
          </a:extLst>
        </xdr:cNvPr>
        <xdr:cNvSpPr>
          <a:spLocks noChangeAspect="1" noChangeArrowheads="1"/>
        </xdr:cNvSpPr>
      </xdr:nvSpPr>
      <xdr:spPr bwMode="auto">
        <a:xfrm>
          <a:off x="3810000" y="3467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304800</xdr:colOff>
      <xdr:row>30</xdr:row>
      <xdr:rowOff>9525</xdr:rowOff>
    </xdr:to>
    <xdr:sp macro="" textlink="">
      <xdr:nvSpPr>
        <xdr:cNvPr id="14338" name="AutoShape 2">
          <a:extLst>
            <a:ext uri="{FF2B5EF4-FFF2-40B4-BE49-F238E27FC236}">
              <a16:creationId xmlns:a16="http://schemas.microsoft.com/office/drawing/2014/main" id="{00000000-0008-0000-0D00-000002380000}"/>
            </a:ext>
          </a:extLst>
        </xdr:cNvPr>
        <xdr:cNvSpPr>
          <a:spLocks noChangeAspect="1" noChangeArrowheads="1"/>
        </xdr:cNvSpPr>
      </xdr:nvSpPr>
      <xdr:spPr bwMode="auto">
        <a:xfrm>
          <a:off x="7839075" y="8448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304800</xdr:colOff>
      <xdr:row>13</xdr:row>
      <xdr:rowOff>9525</xdr:rowOff>
    </xdr:to>
    <xdr:sp macro="" textlink="">
      <xdr:nvSpPr>
        <xdr:cNvPr id="6" name="AutoShape 1">
          <a:extLst>
            <a:ext uri="{FF2B5EF4-FFF2-40B4-BE49-F238E27FC236}">
              <a16:creationId xmlns:a16="http://schemas.microsoft.com/office/drawing/2014/main" id="{00000000-0008-0000-0D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3810000" y="3467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304800</xdr:colOff>
      <xdr:row>30</xdr:row>
      <xdr:rowOff>9525</xdr:rowOff>
    </xdr:to>
    <xdr:sp macro="" textlink="">
      <xdr:nvSpPr>
        <xdr:cNvPr id="7" name="AutoShape 2">
          <a:extLst>
            <a:ext uri="{FF2B5EF4-FFF2-40B4-BE49-F238E27FC236}">
              <a16:creationId xmlns:a16="http://schemas.microsoft.com/office/drawing/2014/main" id="{00000000-0008-0000-0D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7839075" y="8448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22</xdr:col>
      <xdr:colOff>415634</xdr:colOff>
      <xdr:row>0</xdr:row>
      <xdr:rowOff>156176</xdr:rowOff>
    </xdr:from>
    <xdr:to>
      <xdr:col>23</xdr:col>
      <xdr:colOff>710045</xdr:colOff>
      <xdr:row>3</xdr:row>
      <xdr:rowOff>210881</xdr:rowOff>
    </xdr:to>
    <xdr:pic>
      <xdr:nvPicPr>
        <xdr:cNvPr id="8" name="Picture 1">
          <a:extLst>
            <a:ext uri="{FF2B5EF4-FFF2-40B4-BE49-F238E27FC236}">
              <a16:creationId xmlns:a16="http://schemas.microsoft.com/office/drawing/2014/main" id="{00000000-0008-0000-0D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6123225" y="156176"/>
          <a:ext cx="1056411" cy="105916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304800</xdr:colOff>
      <xdr:row>13</xdr:row>
      <xdr:rowOff>9525</xdr:rowOff>
    </xdr:to>
    <xdr:sp macro="" textlink="">
      <xdr:nvSpPr>
        <xdr:cNvPr id="21" name="AutoShape 1">
          <a:extLst>
            <a:ext uri="{FF2B5EF4-FFF2-40B4-BE49-F238E27FC236}">
              <a16:creationId xmlns:a16="http://schemas.microsoft.com/office/drawing/2014/main" id="{00000000-0008-0000-0D00-000015000000}"/>
            </a:ext>
          </a:extLst>
        </xdr:cNvPr>
        <xdr:cNvSpPr>
          <a:spLocks noChangeAspect="1" noChangeArrowheads="1"/>
        </xdr:cNvSpPr>
      </xdr:nvSpPr>
      <xdr:spPr bwMode="auto">
        <a:xfrm>
          <a:off x="3810000" y="3467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304800</xdr:colOff>
      <xdr:row>30</xdr:row>
      <xdr:rowOff>9525</xdr:rowOff>
    </xdr:to>
    <xdr:sp macro="" textlink="">
      <xdr:nvSpPr>
        <xdr:cNvPr id="22" name="AutoShape 2">
          <a:extLst>
            <a:ext uri="{FF2B5EF4-FFF2-40B4-BE49-F238E27FC236}">
              <a16:creationId xmlns:a16="http://schemas.microsoft.com/office/drawing/2014/main" id="{00000000-0008-0000-0D00-000016000000}"/>
            </a:ext>
          </a:extLst>
        </xdr:cNvPr>
        <xdr:cNvSpPr>
          <a:spLocks noChangeAspect="1" noChangeArrowheads="1"/>
        </xdr:cNvSpPr>
      </xdr:nvSpPr>
      <xdr:spPr bwMode="auto">
        <a:xfrm>
          <a:off x="7839075" y="8448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304800</xdr:colOff>
      <xdr:row>13</xdr:row>
      <xdr:rowOff>9525</xdr:rowOff>
    </xdr:to>
    <xdr:sp macro="" textlink="">
      <xdr:nvSpPr>
        <xdr:cNvPr id="40" name="AutoShape 1">
          <a:extLst>
            <a:ext uri="{FF2B5EF4-FFF2-40B4-BE49-F238E27FC236}">
              <a16:creationId xmlns:a16="http://schemas.microsoft.com/office/drawing/2014/main" id="{00000000-0008-0000-0D00-000028000000}"/>
            </a:ext>
          </a:extLst>
        </xdr:cNvPr>
        <xdr:cNvSpPr>
          <a:spLocks noChangeAspect="1" noChangeArrowheads="1"/>
        </xdr:cNvSpPr>
      </xdr:nvSpPr>
      <xdr:spPr bwMode="auto">
        <a:xfrm>
          <a:off x="3810000" y="3467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304800</xdr:colOff>
      <xdr:row>30</xdr:row>
      <xdr:rowOff>9525</xdr:rowOff>
    </xdr:to>
    <xdr:sp macro="" textlink="">
      <xdr:nvSpPr>
        <xdr:cNvPr id="41" name="AutoShape 2">
          <a:extLst>
            <a:ext uri="{FF2B5EF4-FFF2-40B4-BE49-F238E27FC236}">
              <a16:creationId xmlns:a16="http://schemas.microsoft.com/office/drawing/2014/main" id="{00000000-0008-0000-0D00-000029000000}"/>
            </a:ext>
          </a:extLst>
        </xdr:cNvPr>
        <xdr:cNvSpPr>
          <a:spLocks noChangeAspect="1" noChangeArrowheads="1"/>
        </xdr:cNvSpPr>
      </xdr:nvSpPr>
      <xdr:spPr bwMode="auto">
        <a:xfrm>
          <a:off x="7839075" y="8448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304800</xdr:colOff>
      <xdr:row>13</xdr:row>
      <xdr:rowOff>9525</xdr:rowOff>
    </xdr:to>
    <xdr:sp macro="" textlink="">
      <xdr:nvSpPr>
        <xdr:cNvPr id="15" name="AutoShape 1">
          <a:extLst>
            <a:ext uri="{FF2B5EF4-FFF2-40B4-BE49-F238E27FC236}">
              <a16:creationId xmlns:a16="http://schemas.microsoft.com/office/drawing/2014/main" id="{00000000-0008-0000-0D00-00000F000000}"/>
            </a:ext>
          </a:extLst>
        </xdr:cNvPr>
        <xdr:cNvSpPr>
          <a:spLocks noChangeAspect="1" noChangeArrowheads="1"/>
        </xdr:cNvSpPr>
      </xdr:nvSpPr>
      <xdr:spPr bwMode="auto">
        <a:xfrm>
          <a:off x="3810000" y="3467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304800</xdr:colOff>
      <xdr:row>30</xdr:row>
      <xdr:rowOff>9525</xdr:rowOff>
    </xdr:to>
    <xdr:sp macro="" textlink="">
      <xdr:nvSpPr>
        <xdr:cNvPr id="16" name="AutoShape 2">
          <a:extLst>
            <a:ext uri="{FF2B5EF4-FFF2-40B4-BE49-F238E27FC236}">
              <a16:creationId xmlns:a16="http://schemas.microsoft.com/office/drawing/2014/main" id="{00000000-0008-0000-0D00-000010000000}"/>
            </a:ext>
          </a:extLst>
        </xdr:cNvPr>
        <xdr:cNvSpPr>
          <a:spLocks noChangeAspect="1" noChangeArrowheads="1"/>
        </xdr:cNvSpPr>
      </xdr:nvSpPr>
      <xdr:spPr bwMode="auto">
        <a:xfrm>
          <a:off x="7839075" y="8448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304800</xdr:colOff>
      <xdr:row>13</xdr:row>
      <xdr:rowOff>9525</xdr:rowOff>
    </xdr:to>
    <xdr:sp macro="" textlink="">
      <xdr:nvSpPr>
        <xdr:cNvPr id="19" name="AutoShape 1">
          <a:extLst>
            <a:ext uri="{FF2B5EF4-FFF2-40B4-BE49-F238E27FC236}">
              <a16:creationId xmlns:a16="http://schemas.microsoft.com/office/drawing/2014/main" id="{00000000-0008-0000-0D00-000013000000}"/>
            </a:ext>
          </a:extLst>
        </xdr:cNvPr>
        <xdr:cNvSpPr>
          <a:spLocks noChangeAspect="1" noChangeArrowheads="1"/>
        </xdr:cNvSpPr>
      </xdr:nvSpPr>
      <xdr:spPr bwMode="auto">
        <a:xfrm>
          <a:off x="3810000" y="3467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304800</xdr:colOff>
      <xdr:row>30</xdr:row>
      <xdr:rowOff>9525</xdr:rowOff>
    </xdr:to>
    <xdr:sp macro="" textlink="">
      <xdr:nvSpPr>
        <xdr:cNvPr id="20" name="AutoShape 2">
          <a:extLst>
            <a:ext uri="{FF2B5EF4-FFF2-40B4-BE49-F238E27FC236}">
              <a16:creationId xmlns:a16="http://schemas.microsoft.com/office/drawing/2014/main" id="{00000000-0008-0000-0D00-000014000000}"/>
            </a:ext>
          </a:extLst>
        </xdr:cNvPr>
        <xdr:cNvSpPr>
          <a:spLocks noChangeAspect="1" noChangeArrowheads="1"/>
        </xdr:cNvSpPr>
      </xdr:nvSpPr>
      <xdr:spPr bwMode="auto">
        <a:xfrm>
          <a:off x="7839075" y="8448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304800</xdr:colOff>
      <xdr:row>13</xdr:row>
      <xdr:rowOff>9525</xdr:rowOff>
    </xdr:to>
    <xdr:sp macro="" textlink="">
      <xdr:nvSpPr>
        <xdr:cNvPr id="23" name="AutoShape 1">
          <a:extLst>
            <a:ext uri="{FF2B5EF4-FFF2-40B4-BE49-F238E27FC236}">
              <a16:creationId xmlns:a16="http://schemas.microsoft.com/office/drawing/2014/main" id="{00000000-0008-0000-0D00-000017000000}"/>
            </a:ext>
          </a:extLst>
        </xdr:cNvPr>
        <xdr:cNvSpPr>
          <a:spLocks noChangeAspect="1" noChangeArrowheads="1"/>
        </xdr:cNvSpPr>
      </xdr:nvSpPr>
      <xdr:spPr bwMode="auto">
        <a:xfrm>
          <a:off x="3810000" y="3467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304800</xdr:colOff>
      <xdr:row>30</xdr:row>
      <xdr:rowOff>9525</xdr:rowOff>
    </xdr:to>
    <xdr:sp macro="" textlink="">
      <xdr:nvSpPr>
        <xdr:cNvPr id="24" name="AutoShape 2">
          <a:extLst>
            <a:ext uri="{FF2B5EF4-FFF2-40B4-BE49-F238E27FC236}">
              <a16:creationId xmlns:a16="http://schemas.microsoft.com/office/drawing/2014/main" id="{00000000-0008-0000-0D00-000018000000}"/>
            </a:ext>
          </a:extLst>
        </xdr:cNvPr>
        <xdr:cNvSpPr>
          <a:spLocks noChangeAspect="1" noChangeArrowheads="1"/>
        </xdr:cNvSpPr>
      </xdr:nvSpPr>
      <xdr:spPr bwMode="auto">
        <a:xfrm>
          <a:off x="7839075" y="8448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22</xdr:col>
      <xdr:colOff>415634</xdr:colOff>
      <xdr:row>0</xdr:row>
      <xdr:rowOff>156176</xdr:rowOff>
    </xdr:from>
    <xdr:to>
      <xdr:col>23</xdr:col>
      <xdr:colOff>710045</xdr:colOff>
      <xdr:row>3</xdr:row>
      <xdr:rowOff>210881</xdr:rowOff>
    </xdr:to>
    <xdr:pic>
      <xdr:nvPicPr>
        <xdr:cNvPr id="25" name="Picture 1">
          <a:extLst>
            <a:ext uri="{FF2B5EF4-FFF2-40B4-BE49-F238E27FC236}">
              <a16:creationId xmlns:a16="http://schemas.microsoft.com/office/drawing/2014/main" id="{00000000-0008-0000-0D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6112834" y="156176"/>
          <a:ext cx="1056411" cy="1060892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304800</xdr:colOff>
      <xdr:row>13</xdr:row>
      <xdr:rowOff>9525</xdr:rowOff>
    </xdr:to>
    <xdr:sp macro="" textlink="">
      <xdr:nvSpPr>
        <xdr:cNvPr id="26" name="AutoShape 1">
          <a:extLst>
            <a:ext uri="{FF2B5EF4-FFF2-40B4-BE49-F238E27FC236}">
              <a16:creationId xmlns:a16="http://schemas.microsoft.com/office/drawing/2014/main" id="{00000000-0008-0000-0D00-00001A000000}"/>
            </a:ext>
          </a:extLst>
        </xdr:cNvPr>
        <xdr:cNvSpPr>
          <a:spLocks noChangeAspect="1" noChangeArrowheads="1"/>
        </xdr:cNvSpPr>
      </xdr:nvSpPr>
      <xdr:spPr bwMode="auto">
        <a:xfrm>
          <a:off x="3810000" y="3467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304800</xdr:colOff>
      <xdr:row>30</xdr:row>
      <xdr:rowOff>9525</xdr:rowOff>
    </xdr:to>
    <xdr:sp macro="" textlink="">
      <xdr:nvSpPr>
        <xdr:cNvPr id="27" name="AutoShape 2">
          <a:extLst>
            <a:ext uri="{FF2B5EF4-FFF2-40B4-BE49-F238E27FC236}">
              <a16:creationId xmlns:a16="http://schemas.microsoft.com/office/drawing/2014/main" id="{00000000-0008-0000-0D00-00001B000000}"/>
            </a:ext>
          </a:extLst>
        </xdr:cNvPr>
        <xdr:cNvSpPr>
          <a:spLocks noChangeAspect="1" noChangeArrowheads="1"/>
        </xdr:cNvSpPr>
      </xdr:nvSpPr>
      <xdr:spPr bwMode="auto">
        <a:xfrm>
          <a:off x="7839075" y="8448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304800</xdr:colOff>
      <xdr:row>13</xdr:row>
      <xdr:rowOff>9525</xdr:rowOff>
    </xdr:to>
    <xdr:sp macro="" textlink="">
      <xdr:nvSpPr>
        <xdr:cNvPr id="28" name="AutoShape 1">
          <a:extLst>
            <a:ext uri="{FF2B5EF4-FFF2-40B4-BE49-F238E27FC236}">
              <a16:creationId xmlns:a16="http://schemas.microsoft.com/office/drawing/2014/main" id="{00000000-0008-0000-0D00-00001C000000}"/>
            </a:ext>
          </a:extLst>
        </xdr:cNvPr>
        <xdr:cNvSpPr>
          <a:spLocks noChangeAspect="1" noChangeArrowheads="1"/>
        </xdr:cNvSpPr>
      </xdr:nvSpPr>
      <xdr:spPr bwMode="auto">
        <a:xfrm>
          <a:off x="3810000" y="3467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304800</xdr:colOff>
      <xdr:row>30</xdr:row>
      <xdr:rowOff>9525</xdr:rowOff>
    </xdr:to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00000000-0008-0000-0D00-00001D000000}"/>
            </a:ext>
          </a:extLst>
        </xdr:cNvPr>
        <xdr:cNvSpPr>
          <a:spLocks noChangeAspect="1" noChangeArrowheads="1"/>
        </xdr:cNvSpPr>
      </xdr:nvSpPr>
      <xdr:spPr bwMode="auto">
        <a:xfrm>
          <a:off x="7839075" y="8448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304800</xdr:colOff>
      <xdr:row>13</xdr:row>
      <xdr:rowOff>9525</xdr:rowOff>
    </xdr:to>
    <xdr:sp macro="" textlink="">
      <xdr:nvSpPr>
        <xdr:cNvPr id="30" name="AutoShape 1">
          <a:extLst>
            <a:ext uri="{FF2B5EF4-FFF2-40B4-BE49-F238E27FC236}">
              <a16:creationId xmlns:a16="http://schemas.microsoft.com/office/drawing/2014/main" id="{00000000-0008-0000-0D00-00001E000000}"/>
            </a:ext>
          </a:extLst>
        </xdr:cNvPr>
        <xdr:cNvSpPr>
          <a:spLocks noChangeAspect="1" noChangeArrowheads="1"/>
        </xdr:cNvSpPr>
      </xdr:nvSpPr>
      <xdr:spPr bwMode="auto">
        <a:xfrm>
          <a:off x="3810000" y="3467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304800</xdr:colOff>
      <xdr:row>30</xdr:row>
      <xdr:rowOff>9525</xdr:rowOff>
    </xdr:to>
    <xdr:sp macro="" textlink="">
      <xdr:nvSpPr>
        <xdr:cNvPr id="31" name="AutoShape 2">
          <a:extLst>
            <a:ext uri="{FF2B5EF4-FFF2-40B4-BE49-F238E27FC236}">
              <a16:creationId xmlns:a16="http://schemas.microsoft.com/office/drawing/2014/main" id="{00000000-0008-0000-0D00-00001F000000}"/>
            </a:ext>
          </a:extLst>
        </xdr:cNvPr>
        <xdr:cNvSpPr>
          <a:spLocks noChangeAspect="1" noChangeArrowheads="1"/>
        </xdr:cNvSpPr>
      </xdr:nvSpPr>
      <xdr:spPr bwMode="auto">
        <a:xfrm>
          <a:off x="7839075" y="8448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304800</xdr:colOff>
      <xdr:row>13</xdr:row>
      <xdr:rowOff>9525</xdr:rowOff>
    </xdr:to>
    <xdr:sp macro="" textlink="">
      <xdr:nvSpPr>
        <xdr:cNvPr id="32" name="AutoShape 1">
          <a:extLst>
            <a:ext uri="{FF2B5EF4-FFF2-40B4-BE49-F238E27FC236}">
              <a16:creationId xmlns:a16="http://schemas.microsoft.com/office/drawing/2014/main" id="{00000000-0008-0000-0D00-000020000000}"/>
            </a:ext>
          </a:extLst>
        </xdr:cNvPr>
        <xdr:cNvSpPr>
          <a:spLocks noChangeAspect="1" noChangeArrowheads="1"/>
        </xdr:cNvSpPr>
      </xdr:nvSpPr>
      <xdr:spPr bwMode="auto">
        <a:xfrm>
          <a:off x="3810000" y="3467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304800</xdr:colOff>
      <xdr:row>30</xdr:row>
      <xdr:rowOff>9525</xdr:rowOff>
    </xdr:to>
    <xdr:sp macro="" textlink="">
      <xdr:nvSpPr>
        <xdr:cNvPr id="33" name="AutoShape 2">
          <a:extLst>
            <a:ext uri="{FF2B5EF4-FFF2-40B4-BE49-F238E27FC236}">
              <a16:creationId xmlns:a16="http://schemas.microsoft.com/office/drawing/2014/main" id="{00000000-0008-0000-0D00-000021000000}"/>
            </a:ext>
          </a:extLst>
        </xdr:cNvPr>
        <xdr:cNvSpPr>
          <a:spLocks noChangeAspect="1" noChangeArrowheads="1"/>
        </xdr:cNvSpPr>
      </xdr:nvSpPr>
      <xdr:spPr bwMode="auto">
        <a:xfrm>
          <a:off x="7839075" y="8448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22</xdr:col>
      <xdr:colOff>415634</xdr:colOff>
      <xdr:row>0</xdr:row>
      <xdr:rowOff>156176</xdr:rowOff>
    </xdr:from>
    <xdr:to>
      <xdr:col>23</xdr:col>
      <xdr:colOff>710045</xdr:colOff>
      <xdr:row>3</xdr:row>
      <xdr:rowOff>210881</xdr:rowOff>
    </xdr:to>
    <xdr:pic>
      <xdr:nvPicPr>
        <xdr:cNvPr id="34" name="Picture 1">
          <a:extLst>
            <a:ext uri="{FF2B5EF4-FFF2-40B4-BE49-F238E27FC236}">
              <a16:creationId xmlns:a16="http://schemas.microsoft.com/office/drawing/2014/main" id="{00000000-0008-0000-0D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6112834" y="156176"/>
          <a:ext cx="1056411" cy="1060892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304800</xdr:colOff>
      <xdr:row>13</xdr:row>
      <xdr:rowOff>9525</xdr:rowOff>
    </xdr:to>
    <xdr:sp macro="" textlink="">
      <xdr:nvSpPr>
        <xdr:cNvPr id="35" name="AutoShape 1">
          <a:extLst>
            <a:ext uri="{FF2B5EF4-FFF2-40B4-BE49-F238E27FC236}">
              <a16:creationId xmlns:a16="http://schemas.microsoft.com/office/drawing/2014/main" id="{00000000-0008-0000-0D00-000023000000}"/>
            </a:ext>
          </a:extLst>
        </xdr:cNvPr>
        <xdr:cNvSpPr>
          <a:spLocks noChangeAspect="1" noChangeArrowheads="1"/>
        </xdr:cNvSpPr>
      </xdr:nvSpPr>
      <xdr:spPr bwMode="auto">
        <a:xfrm>
          <a:off x="3810000" y="3467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304800</xdr:colOff>
      <xdr:row>30</xdr:row>
      <xdr:rowOff>9525</xdr:rowOff>
    </xdr:to>
    <xdr:sp macro="" textlink="">
      <xdr:nvSpPr>
        <xdr:cNvPr id="39" name="AutoShape 2">
          <a:extLst>
            <a:ext uri="{FF2B5EF4-FFF2-40B4-BE49-F238E27FC236}">
              <a16:creationId xmlns:a16="http://schemas.microsoft.com/office/drawing/2014/main" id="{00000000-0008-0000-0D00-000027000000}"/>
            </a:ext>
          </a:extLst>
        </xdr:cNvPr>
        <xdr:cNvSpPr>
          <a:spLocks noChangeAspect="1" noChangeArrowheads="1"/>
        </xdr:cNvSpPr>
      </xdr:nvSpPr>
      <xdr:spPr bwMode="auto">
        <a:xfrm>
          <a:off x="7839075" y="8448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304800</xdr:colOff>
      <xdr:row>13</xdr:row>
      <xdr:rowOff>9525</xdr:rowOff>
    </xdr:to>
    <xdr:sp macro="" textlink="">
      <xdr:nvSpPr>
        <xdr:cNvPr id="42" name="AutoShape 1">
          <a:extLst>
            <a:ext uri="{FF2B5EF4-FFF2-40B4-BE49-F238E27FC236}">
              <a16:creationId xmlns:a16="http://schemas.microsoft.com/office/drawing/2014/main" id="{00000000-0008-0000-0D00-00002A000000}"/>
            </a:ext>
          </a:extLst>
        </xdr:cNvPr>
        <xdr:cNvSpPr>
          <a:spLocks noChangeAspect="1" noChangeArrowheads="1"/>
        </xdr:cNvSpPr>
      </xdr:nvSpPr>
      <xdr:spPr bwMode="auto">
        <a:xfrm>
          <a:off x="3810000" y="3467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304800</xdr:colOff>
      <xdr:row>30</xdr:row>
      <xdr:rowOff>9525</xdr:rowOff>
    </xdr:to>
    <xdr:sp macro="" textlink="">
      <xdr:nvSpPr>
        <xdr:cNvPr id="46" name="AutoShape 2">
          <a:extLst>
            <a:ext uri="{FF2B5EF4-FFF2-40B4-BE49-F238E27FC236}">
              <a16:creationId xmlns:a16="http://schemas.microsoft.com/office/drawing/2014/main" id="{00000000-0008-0000-0D00-00002E000000}"/>
            </a:ext>
          </a:extLst>
        </xdr:cNvPr>
        <xdr:cNvSpPr>
          <a:spLocks noChangeAspect="1" noChangeArrowheads="1"/>
        </xdr:cNvSpPr>
      </xdr:nvSpPr>
      <xdr:spPr bwMode="auto">
        <a:xfrm>
          <a:off x="7839075" y="8448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304800</xdr:colOff>
      <xdr:row>13</xdr:row>
      <xdr:rowOff>9525</xdr:rowOff>
    </xdr:to>
    <xdr:sp macro="" textlink="">
      <xdr:nvSpPr>
        <xdr:cNvPr id="43" name="AutoShape 1">
          <a:extLst>
            <a:ext uri="{FF2B5EF4-FFF2-40B4-BE49-F238E27FC236}">
              <a16:creationId xmlns:a16="http://schemas.microsoft.com/office/drawing/2014/main" id="{00000000-0008-0000-0D00-00002B000000}"/>
            </a:ext>
          </a:extLst>
        </xdr:cNvPr>
        <xdr:cNvSpPr>
          <a:spLocks noChangeAspect="1" noChangeArrowheads="1"/>
        </xdr:cNvSpPr>
      </xdr:nvSpPr>
      <xdr:spPr bwMode="auto">
        <a:xfrm>
          <a:off x="3810000" y="3467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304800</xdr:colOff>
      <xdr:row>30</xdr:row>
      <xdr:rowOff>9525</xdr:rowOff>
    </xdr:to>
    <xdr:sp macro="" textlink="">
      <xdr:nvSpPr>
        <xdr:cNvPr id="44" name="AutoShape 2">
          <a:extLst>
            <a:ext uri="{FF2B5EF4-FFF2-40B4-BE49-F238E27FC236}">
              <a16:creationId xmlns:a16="http://schemas.microsoft.com/office/drawing/2014/main" id="{00000000-0008-0000-0D00-00002C000000}"/>
            </a:ext>
          </a:extLst>
        </xdr:cNvPr>
        <xdr:cNvSpPr>
          <a:spLocks noChangeAspect="1" noChangeArrowheads="1"/>
        </xdr:cNvSpPr>
      </xdr:nvSpPr>
      <xdr:spPr bwMode="auto">
        <a:xfrm>
          <a:off x="7839075" y="8448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304800</xdr:colOff>
      <xdr:row>13</xdr:row>
      <xdr:rowOff>9525</xdr:rowOff>
    </xdr:to>
    <xdr:sp macro="" textlink="">
      <xdr:nvSpPr>
        <xdr:cNvPr id="45" name="AutoShape 1">
          <a:extLst>
            <a:ext uri="{FF2B5EF4-FFF2-40B4-BE49-F238E27FC236}">
              <a16:creationId xmlns:a16="http://schemas.microsoft.com/office/drawing/2014/main" id="{00000000-0008-0000-0D00-00002D000000}"/>
            </a:ext>
          </a:extLst>
        </xdr:cNvPr>
        <xdr:cNvSpPr>
          <a:spLocks noChangeAspect="1" noChangeArrowheads="1"/>
        </xdr:cNvSpPr>
      </xdr:nvSpPr>
      <xdr:spPr bwMode="auto">
        <a:xfrm>
          <a:off x="3810000" y="3467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304800</xdr:colOff>
      <xdr:row>30</xdr:row>
      <xdr:rowOff>9525</xdr:rowOff>
    </xdr:to>
    <xdr:sp macro="" textlink="">
      <xdr:nvSpPr>
        <xdr:cNvPr id="56" name="AutoShape 2">
          <a:extLst>
            <a:ext uri="{FF2B5EF4-FFF2-40B4-BE49-F238E27FC236}">
              <a16:creationId xmlns:a16="http://schemas.microsoft.com/office/drawing/2014/main" id="{00000000-0008-0000-0D00-000038000000}"/>
            </a:ext>
          </a:extLst>
        </xdr:cNvPr>
        <xdr:cNvSpPr>
          <a:spLocks noChangeAspect="1" noChangeArrowheads="1"/>
        </xdr:cNvSpPr>
      </xdr:nvSpPr>
      <xdr:spPr bwMode="auto">
        <a:xfrm>
          <a:off x="7839075" y="8448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22</xdr:col>
      <xdr:colOff>415634</xdr:colOff>
      <xdr:row>0</xdr:row>
      <xdr:rowOff>156176</xdr:rowOff>
    </xdr:from>
    <xdr:to>
      <xdr:col>23</xdr:col>
      <xdr:colOff>710045</xdr:colOff>
      <xdr:row>3</xdr:row>
      <xdr:rowOff>210881</xdr:rowOff>
    </xdr:to>
    <xdr:pic>
      <xdr:nvPicPr>
        <xdr:cNvPr id="57" name="Picture 1">
          <a:extLst>
            <a:ext uri="{FF2B5EF4-FFF2-40B4-BE49-F238E27FC236}">
              <a16:creationId xmlns:a16="http://schemas.microsoft.com/office/drawing/2014/main" id="{00000000-0008-0000-0D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6112834" y="156176"/>
          <a:ext cx="1056411" cy="1060892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304800</xdr:colOff>
      <xdr:row>13</xdr:row>
      <xdr:rowOff>9525</xdr:rowOff>
    </xdr:to>
    <xdr:sp macro="" textlink="">
      <xdr:nvSpPr>
        <xdr:cNvPr id="58" name="AutoShape 1">
          <a:extLst>
            <a:ext uri="{FF2B5EF4-FFF2-40B4-BE49-F238E27FC236}">
              <a16:creationId xmlns:a16="http://schemas.microsoft.com/office/drawing/2014/main" id="{00000000-0008-0000-0D00-00003A000000}"/>
            </a:ext>
          </a:extLst>
        </xdr:cNvPr>
        <xdr:cNvSpPr>
          <a:spLocks noChangeAspect="1" noChangeArrowheads="1"/>
        </xdr:cNvSpPr>
      </xdr:nvSpPr>
      <xdr:spPr bwMode="auto">
        <a:xfrm>
          <a:off x="3810000" y="3467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304800</xdr:colOff>
      <xdr:row>30</xdr:row>
      <xdr:rowOff>9525</xdr:rowOff>
    </xdr:to>
    <xdr:sp macro="" textlink="">
      <xdr:nvSpPr>
        <xdr:cNvPr id="59" name="AutoShape 2">
          <a:extLst>
            <a:ext uri="{FF2B5EF4-FFF2-40B4-BE49-F238E27FC236}">
              <a16:creationId xmlns:a16="http://schemas.microsoft.com/office/drawing/2014/main" id="{00000000-0008-0000-0D00-00003B000000}"/>
            </a:ext>
          </a:extLst>
        </xdr:cNvPr>
        <xdr:cNvSpPr>
          <a:spLocks noChangeAspect="1" noChangeArrowheads="1"/>
        </xdr:cNvSpPr>
      </xdr:nvSpPr>
      <xdr:spPr bwMode="auto">
        <a:xfrm>
          <a:off x="7839075" y="8448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304800</xdr:colOff>
      <xdr:row>13</xdr:row>
      <xdr:rowOff>9525</xdr:rowOff>
    </xdr:to>
    <xdr:sp macro="" textlink="">
      <xdr:nvSpPr>
        <xdr:cNvPr id="60" name="AutoShape 1">
          <a:extLst>
            <a:ext uri="{FF2B5EF4-FFF2-40B4-BE49-F238E27FC236}">
              <a16:creationId xmlns:a16="http://schemas.microsoft.com/office/drawing/2014/main" id="{00000000-0008-0000-0D00-00003C000000}"/>
            </a:ext>
          </a:extLst>
        </xdr:cNvPr>
        <xdr:cNvSpPr>
          <a:spLocks noChangeAspect="1" noChangeArrowheads="1"/>
        </xdr:cNvSpPr>
      </xdr:nvSpPr>
      <xdr:spPr bwMode="auto">
        <a:xfrm>
          <a:off x="3810000" y="3467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304800</xdr:colOff>
      <xdr:row>30</xdr:row>
      <xdr:rowOff>9525</xdr:rowOff>
    </xdr:to>
    <xdr:sp macro="" textlink="">
      <xdr:nvSpPr>
        <xdr:cNvPr id="61" name="AutoShape 2">
          <a:extLst>
            <a:ext uri="{FF2B5EF4-FFF2-40B4-BE49-F238E27FC236}">
              <a16:creationId xmlns:a16="http://schemas.microsoft.com/office/drawing/2014/main" id="{00000000-0008-0000-0D00-00003D000000}"/>
            </a:ext>
          </a:extLst>
        </xdr:cNvPr>
        <xdr:cNvSpPr>
          <a:spLocks noChangeAspect="1" noChangeArrowheads="1"/>
        </xdr:cNvSpPr>
      </xdr:nvSpPr>
      <xdr:spPr bwMode="auto">
        <a:xfrm>
          <a:off x="7839075" y="8448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304800</xdr:colOff>
      <xdr:row>13</xdr:row>
      <xdr:rowOff>9525</xdr:rowOff>
    </xdr:to>
    <xdr:sp macro="" textlink="">
      <xdr:nvSpPr>
        <xdr:cNvPr id="52" name="AutoShape 1">
          <a:extLst>
            <a:ext uri="{FF2B5EF4-FFF2-40B4-BE49-F238E27FC236}">
              <a16:creationId xmlns:a16="http://schemas.microsoft.com/office/drawing/2014/main" id="{00000000-0008-0000-0D00-000034000000}"/>
            </a:ext>
          </a:extLst>
        </xdr:cNvPr>
        <xdr:cNvSpPr>
          <a:spLocks noChangeAspect="1" noChangeArrowheads="1"/>
        </xdr:cNvSpPr>
      </xdr:nvSpPr>
      <xdr:spPr bwMode="auto">
        <a:xfrm>
          <a:off x="3810000" y="3467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304800</xdr:colOff>
      <xdr:row>30</xdr:row>
      <xdr:rowOff>9525</xdr:rowOff>
    </xdr:to>
    <xdr:sp macro="" textlink="">
      <xdr:nvSpPr>
        <xdr:cNvPr id="53" name="AutoShape 2">
          <a:extLst>
            <a:ext uri="{FF2B5EF4-FFF2-40B4-BE49-F238E27FC236}">
              <a16:creationId xmlns:a16="http://schemas.microsoft.com/office/drawing/2014/main" id="{00000000-0008-0000-0D00-000035000000}"/>
            </a:ext>
          </a:extLst>
        </xdr:cNvPr>
        <xdr:cNvSpPr>
          <a:spLocks noChangeAspect="1" noChangeArrowheads="1"/>
        </xdr:cNvSpPr>
      </xdr:nvSpPr>
      <xdr:spPr bwMode="auto">
        <a:xfrm>
          <a:off x="7839075" y="8448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304800</xdr:colOff>
      <xdr:row>13</xdr:row>
      <xdr:rowOff>9525</xdr:rowOff>
    </xdr:to>
    <xdr:sp macro="" textlink="">
      <xdr:nvSpPr>
        <xdr:cNvPr id="54" name="AutoShape 1">
          <a:extLst>
            <a:ext uri="{FF2B5EF4-FFF2-40B4-BE49-F238E27FC236}">
              <a16:creationId xmlns:a16="http://schemas.microsoft.com/office/drawing/2014/main" id="{00000000-0008-0000-0D00-000036000000}"/>
            </a:ext>
          </a:extLst>
        </xdr:cNvPr>
        <xdr:cNvSpPr>
          <a:spLocks noChangeAspect="1" noChangeArrowheads="1"/>
        </xdr:cNvSpPr>
      </xdr:nvSpPr>
      <xdr:spPr bwMode="auto">
        <a:xfrm>
          <a:off x="3810000" y="3467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304800</xdr:colOff>
      <xdr:row>30</xdr:row>
      <xdr:rowOff>9525</xdr:rowOff>
    </xdr:to>
    <xdr:sp macro="" textlink="">
      <xdr:nvSpPr>
        <xdr:cNvPr id="55" name="AutoShape 2">
          <a:extLst>
            <a:ext uri="{FF2B5EF4-FFF2-40B4-BE49-F238E27FC236}">
              <a16:creationId xmlns:a16="http://schemas.microsoft.com/office/drawing/2014/main" id="{00000000-0008-0000-0D00-000037000000}"/>
            </a:ext>
          </a:extLst>
        </xdr:cNvPr>
        <xdr:cNvSpPr>
          <a:spLocks noChangeAspect="1" noChangeArrowheads="1"/>
        </xdr:cNvSpPr>
      </xdr:nvSpPr>
      <xdr:spPr bwMode="auto">
        <a:xfrm>
          <a:off x="7839075" y="8448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22</xdr:col>
      <xdr:colOff>415634</xdr:colOff>
      <xdr:row>0</xdr:row>
      <xdr:rowOff>156176</xdr:rowOff>
    </xdr:from>
    <xdr:to>
      <xdr:col>23</xdr:col>
      <xdr:colOff>710045</xdr:colOff>
      <xdr:row>3</xdr:row>
      <xdr:rowOff>210881</xdr:rowOff>
    </xdr:to>
    <xdr:pic>
      <xdr:nvPicPr>
        <xdr:cNvPr id="62" name="Picture 1">
          <a:extLst>
            <a:ext uri="{FF2B5EF4-FFF2-40B4-BE49-F238E27FC236}">
              <a16:creationId xmlns:a16="http://schemas.microsoft.com/office/drawing/2014/main" id="{00000000-0008-0000-0D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6112834" y="156176"/>
          <a:ext cx="1056411" cy="1060892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304800</xdr:colOff>
      <xdr:row>13</xdr:row>
      <xdr:rowOff>9525</xdr:rowOff>
    </xdr:to>
    <xdr:sp macro="" textlink="">
      <xdr:nvSpPr>
        <xdr:cNvPr id="63" name="AutoShape 1">
          <a:extLst>
            <a:ext uri="{FF2B5EF4-FFF2-40B4-BE49-F238E27FC236}">
              <a16:creationId xmlns:a16="http://schemas.microsoft.com/office/drawing/2014/main" id="{00000000-0008-0000-0D00-00003F000000}"/>
            </a:ext>
          </a:extLst>
        </xdr:cNvPr>
        <xdr:cNvSpPr>
          <a:spLocks noChangeAspect="1" noChangeArrowheads="1"/>
        </xdr:cNvSpPr>
      </xdr:nvSpPr>
      <xdr:spPr bwMode="auto">
        <a:xfrm>
          <a:off x="3810000" y="3467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304800</xdr:colOff>
      <xdr:row>30</xdr:row>
      <xdr:rowOff>9525</xdr:rowOff>
    </xdr:to>
    <xdr:sp macro="" textlink="">
      <xdr:nvSpPr>
        <xdr:cNvPr id="64" name="AutoShape 2">
          <a:extLst>
            <a:ext uri="{FF2B5EF4-FFF2-40B4-BE49-F238E27FC236}">
              <a16:creationId xmlns:a16="http://schemas.microsoft.com/office/drawing/2014/main" id="{00000000-0008-0000-0D00-000040000000}"/>
            </a:ext>
          </a:extLst>
        </xdr:cNvPr>
        <xdr:cNvSpPr>
          <a:spLocks noChangeAspect="1" noChangeArrowheads="1"/>
        </xdr:cNvSpPr>
      </xdr:nvSpPr>
      <xdr:spPr bwMode="auto">
        <a:xfrm>
          <a:off x="7839075" y="8448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304800</xdr:colOff>
      <xdr:row>13</xdr:row>
      <xdr:rowOff>9525</xdr:rowOff>
    </xdr:to>
    <xdr:sp macro="" textlink="">
      <xdr:nvSpPr>
        <xdr:cNvPr id="65" name="AutoShape 1">
          <a:extLst>
            <a:ext uri="{FF2B5EF4-FFF2-40B4-BE49-F238E27FC236}">
              <a16:creationId xmlns:a16="http://schemas.microsoft.com/office/drawing/2014/main" id="{00000000-0008-0000-0D00-000041000000}"/>
            </a:ext>
          </a:extLst>
        </xdr:cNvPr>
        <xdr:cNvSpPr>
          <a:spLocks noChangeAspect="1" noChangeArrowheads="1"/>
        </xdr:cNvSpPr>
      </xdr:nvSpPr>
      <xdr:spPr bwMode="auto">
        <a:xfrm>
          <a:off x="3810000" y="3467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29</xdr:row>
      <xdr:rowOff>0</xdr:rowOff>
    </xdr:from>
    <xdr:to>
      <xdr:col>17</xdr:col>
      <xdr:colOff>279854</xdr:colOff>
      <xdr:row>43</xdr:row>
      <xdr:rowOff>250227</xdr:rowOff>
    </xdr:to>
    <xdr:sp macro="" textlink="">
      <xdr:nvSpPr>
        <xdr:cNvPr id="66" name="AutoShape 2">
          <a:extLst>
            <a:ext uri="{FF2B5EF4-FFF2-40B4-BE49-F238E27FC236}">
              <a16:creationId xmlns:a16="http://schemas.microsoft.com/office/drawing/2014/main" id="{00000000-0008-0000-0D00-000042000000}"/>
            </a:ext>
          </a:extLst>
        </xdr:cNvPr>
        <xdr:cNvSpPr>
          <a:spLocks noChangeAspect="1" noChangeArrowheads="1"/>
        </xdr:cNvSpPr>
      </xdr:nvSpPr>
      <xdr:spPr bwMode="auto">
        <a:xfrm>
          <a:off x="7839075" y="8448675"/>
          <a:ext cx="4327979" cy="43269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304800</xdr:colOff>
      <xdr:row>13</xdr:row>
      <xdr:rowOff>9525</xdr:rowOff>
    </xdr:to>
    <xdr:sp macro="" textlink="">
      <xdr:nvSpPr>
        <xdr:cNvPr id="76" name="AutoShape 1">
          <a:extLst>
            <a:ext uri="{FF2B5EF4-FFF2-40B4-BE49-F238E27FC236}">
              <a16:creationId xmlns:a16="http://schemas.microsoft.com/office/drawing/2014/main" id="{00000000-0008-0000-0D00-00004C000000}"/>
            </a:ext>
          </a:extLst>
        </xdr:cNvPr>
        <xdr:cNvSpPr>
          <a:spLocks noChangeAspect="1" noChangeArrowheads="1"/>
        </xdr:cNvSpPr>
      </xdr:nvSpPr>
      <xdr:spPr bwMode="auto">
        <a:xfrm>
          <a:off x="3810000" y="3467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304800</xdr:colOff>
      <xdr:row>30</xdr:row>
      <xdr:rowOff>9525</xdr:rowOff>
    </xdr:to>
    <xdr:sp macro="" textlink="">
      <xdr:nvSpPr>
        <xdr:cNvPr id="77" name="AutoShape 2">
          <a:extLst>
            <a:ext uri="{FF2B5EF4-FFF2-40B4-BE49-F238E27FC236}">
              <a16:creationId xmlns:a16="http://schemas.microsoft.com/office/drawing/2014/main" id="{00000000-0008-0000-0D00-00004D000000}"/>
            </a:ext>
          </a:extLst>
        </xdr:cNvPr>
        <xdr:cNvSpPr>
          <a:spLocks noChangeAspect="1" noChangeArrowheads="1"/>
        </xdr:cNvSpPr>
      </xdr:nvSpPr>
      <xdr:spPr bwMode="auto">
        <a:xfrm>
          <a:off x="7839075" y="8448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304800</xdr:colOff>
      <xdr:row>13</xdr:row>
      <xdr:rowOff>9525</xdr:rowOff>
    </xdr:to>
    <xdr:sp macro="" textlink="">
      <xdr:nvSpPr>
        <xdr:cNvPr id="78" name="AutoShape 1">
          <a:extLst>
            <a:ext uri="{FF2B5EF4-FFF2-40B4-BE49-F238E27FC236}">
              <a16:creationId xmlns:a16="http://schemas.microsoft.com/office/drawing/2014/main" id="{00000000-0008-0000-0D00-00004E000000}"/>
            </a:ext>
          </a:extLst>
        </xdr:cNvPr>
        <xdr:cNvSpPr>
          <a:spLocks noChangeAspect="1" noChangeArrowheads="1"/>
        </xdr:cNvSpPr>
      </xdr:nvSpPr>
      <xdr:spPr bwMode="auto">
        <a:xfrm>
          <a:off x="3810000" y="3467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304800</xdr:colOff>
      <xdr:row>30</xdr:row>
      <xdr:rowOff>9525</xdr:rowOff>
    </xdr:to>
    <xdr:sp macro="" textlink="">
      <xdr:nvSpPr>
        <xdr:cNvPr id="79" name="AutoShape 2">
          <a:extLst>
            <a:ext uri="{FF2B5EF4-FFF2-40B4-BE49-F238E27FC236}">
              <a16:creationId xmlns:a16="http://schemas.microsoft.com/office/drawing/2014/main" id="{00000000-0008-0000-0D00-00004F000000}"/>
            </a:ext>
          </a:extLst>
        </xdr:cNvPr>
        <xdr:cNvSpPr>
          <a:spLocks noChangeAspect="1" noChangeArrowheads="1"/>
        </xdr:cNvSpPr>
      </xdr:nvSpPr>
      <xdr:spPr bwMode="auto">
        <a:xfrm>
          <a:off x="7839075" y="8448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22</xdr:col>
      <xdr:colOff>415634</xdr:colOff>
      <xdr:row>0</xdr:row>
      <xdr:rowOff>156176</xdr:rowOff>
    </xdr:from>
    <xdr:to>
      <xdr:col>23</xdr:col>
      <xdr:colOff>710045</xdr:colOff>
      <xdr:row>3</xdr:row>
      <xdr:rowOff>210881</xdr:rowOff>
    </xdr:to>
    <xdr:pic>
      <xdr:nvPicPr>
        <xdr:cNvPr id="80" name="Picture 1">
          <a:extLst>
            <a:ext uri="{FF2B5EF4-FFF2-40B4-BE49-F238E27FC236}">
              <a16:creationId xmlns:a16="http://schemas.microsoft.com/office/drawing/2014/main" id="{00000000-0008-0000-0D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6112834" y="156176"/>
          <a:ext cx="1056411" cy="1060892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304800</xdr:colOff>
      <xdr:row>13</xdr:row>
      <xdr:rowOff>9525</xdr:rowOff>
    </xdr:to>
    <xdr:sp macro="" textlink="">
      <xdr:nvSpPr>
        <xdr:cNvPr id="81" name="AutoShape 1">
          <a:extLst>
            <a:ext uri="{FF2B5EF4-FFF2-40B4-BE49-F238E27FC236}">
              <a16:creationId xmlns:a16="http://schemas.microsoft.com/office/drawing/2014/main" id="{00000000-0008-0000-0D00-000051000000}"/>
            </a:ext>
          </a:extLst>
        </xdr:cNvPr>
        <xdr:cNvSpPr>
          <a:spLocks noChangeAspect="1" noChangeArrowheads="1"/>
        </xdr:cNvSpPr>
      </xdr:nvSpPr>
      <xdr:spPr bwMode="auto">
        <a:xfrm>
          <a:off x="3810000" y="3467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304800</xdr:colOff>
      <xdr:row>30</xdr:row>
      <xdr:rowOff>9525</xdr:rowOff>
    </xdr:to>
    <xdr:sp macro="" textlink="">
      <xdr:nvSpPr>
        <xdr:cNvPr id="82" name="AutoShape 2">
          <a:extLst>
            <a:ext uri="{FF2B5EF4-FFF2-40B4-BE49-F238E27FC236}">
              <a16:creationId xmlns:a16="http://schemas.microsoft.com/office/drawing/2014/main" id="{00000000-0008-0000-0D00-000052000000}"/>
            </a:ext>
          </a:extLst>
        </xdr:cNvPr>
        <xdr:cNvSpPr>
          <a:spLocks noChangeAspect="1" noChangeArrowheads="1"/>
        </xdr:cNvSpPr>
      </xdr:nvSpPr>
      <xdr:spPr bwMode="auto">
        <a:xfrm>
          <a:off x="7839075" y="8448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304800</xdr:colOff>
      <xdr:row>13</xdr:row>
      <xdr:rowOff>9525</xdr:rowOff>
    </xdr:to>
    <xdr:sp macro="" textlink="">
      <xdr:nvSpPr>
        <xdr:cNvPr id="83" name="AutoShape 1">
          <a:extLst>
            <a:ext uri="{FF2B5EF4-FFF2-40B4-BE49-F238E27FC236}">
              <a16:creationId xmlns:a16="http://schemas.microsoft.com/office/drawing/2014/main" id="{00000000-0008-0000-0D00-000053000000}"/>
            </a:ext>
          </a:extLst>
        </xdr:cNvPr>
        <xdr:cNvSpPr>
          <a:spLocks noChangeAspect="1" noChangeArrowheads="1"/>
        </xdr:cNvSpPr>
      </xdr:nvSpPr>
      <xdr:spPr bwMode="auto">
        <a:xfrm>
          <a:off x="3810000" y="3467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304800</xdr:colOff>
      <xdr:row>30</xdr:row>
      <xdr:rowOff>9525</xdr:rowOff>
    </xdr:to>
    <xdr:sp macro="" textlink="">
      <xdr:nvSpPr>
        <xdr:cNvPr id="84" name="AutoShape 2">
          <a:extLst>
            <a:ext uri="{FF2B5EF4-FFF2-40B4-BE49-F238E27FC236}">
              <a16:creationId xmlns:a16="http://schemas.microsoft.com/office/drawing/2014/main" id="{00000000-0008-0000-0D00-000054000000}"/>
            </a:ext>
          </a:extLst>
        </xdr:cNvPr>
        <xdr:cNvSpPr>
          <a:spLocks noChangeAspect="1" noChangeArrowheads="1"/>
        </xdr:cNvSpPr>
      </xdr:nvSpPr>
      <xdr:spPr bwMode="auto">
        <a:xfrm>
          <a:off x="7839075" y="8448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304800</xdr:colOff>
      <xdr:row>13</xdr:row>
      <xdr:rowOff>9525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2E4306CC-2B09-4452-AF3D-C934308BF66E}"/>
            </a:ext>
          </a:extLst>
        </xdr:cNvPr>
        <xdr:cNvSpPr>
          <a:spLocks noChangeAspect="1" noChangeArrowheads="1"/>
        </xdr:cNvSpPr>
      </xdr:nvSpPr>
      <xdr:spPr bwMode="auto">
        <a:xfrm>
          <a:off x="3810000" y="3467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304800</xdr:colOff>
      <xdr:row>30</xdr:row>
      <xdr:rowOff>9525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604546AE-A501-43A5-B572-391B8EDE072C}"/>
            </a:ext>
          </a:extLst>
        </xdr:cNvPr>
        <xdr:cNvSpPr>
          <a:spLocks noChangeAspect="1" noChangeArrowheads="1"/>
        </xdr:cNvSpPr>
      </xdr:nvSpPr>
      <xdr:spPr bwMode="auto">
        <a:xfrm>
          <a:off x="7839075" y="8448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304800</xdr:colOff>
      <xdr:row>13</xdr:row>
      <xdr:rowOff>9525</xdr:rowOff>
    </xdr:to>
    <xdr:sp macro="" textlink="">
      <xdr:nvSpPr>
        <xdr:cNvPr id="4" name="AutoShape 1">
          <a:extLst>
            <a:ext uri="{FF2B5EF4-FFF2-40B4-BE49-F238E27FC236}">
              <a16:creationId xmlns:a16="http://schemas.microsoft.com/office/drawing/2014/main" id="{AD71C0F5-F9ED-4ADB-BCC8-2B4632615050}"/>
            </a:ext>
          </a:extLst>
        </xdr:cNvPr>
        <xdr:cNvSpPr>
          <a:spLocks noChangeAspect="1" noChangeArrowheads="1"/>
        </xdr:cNvSpPr>
      </xdr:nvSpPr>
      <xdr:spPr bwMode="auto">
        <a:xfrm>
          <a:off x="3810000" y="3467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304800</xdr:colOff>
      <xdr:row>30</xdr:row>
      <xdr:rowOff>9525</xdr:rowOff>
    </xdr:to>
    <xdr:sp macro="" textlink="">
      <xdr:nvSpPr>
        <xdr:cNvPr id="5" name="AutoShape 2">
          <a:extLst>
            <a:ext uri="{FF2B5EF4-FFF2-40B4-BE49-F238E27FC236}">
              <a16:creationId xmlns:a16="http://schemas.microsoft.com/office/drawing/2014/main" id="{33D3F8BB-7436-4C05-895F-D6DCC3271893}"/>
            </a:ext>
          </a:extLst>
        </xdr:cNvPr>
        <xdr:cNvSpPr>
          <a:spLocks noChangeAspect="1" noChangeArrowheads="1"/>
        </xdr:cNvSpPr>
      </xdr:nvSpPr>
      <xdr:spPr bwMode="auto">
        <a:xfrm>
          <a:off x="7839075" y="8448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22</xdr:col>
      <xdr:colOff>415634</xdr:colOff>
      <xdr:row>0</xdr:row>
      <xdr:rowOff>156176</xdr:rowOff>
    </xdr:from>
    <xdr:to>
      <xdr:col>23</xdr:col>
      <xdr:colOff>710045</xdr:colOff>
      <xdr:row>3</xdr:row>
      <xdr:rowOff>210881</xdr:rowOff>
    </xdr:to>
    <xdr:pic>
      <xdr:nvPicPr>
        <xdr:cNvPr id="9" name="Picture 1">
          <a:extLst>
            <a:ext uri="{FF2B5EF4-FFF2-40B4-BE49-F238E27FC236}">
              <a16:creationId xmlns:a16="http://schemas.microsoft.com/office/drawing/2014/main" id="{682925C4-9009-4D95-95BB-75B1A45531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6112834" y="156176"/>
          <a:ext cx="1056411" cy="1060892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304800</xdr:colOff>
      <xdr:row>13</xdr:row>
      <xdr:rowOff>9525</xdr:rowOff>
    </xdr:to>
    <xdr:sp macro="" textlink="">
      <xdr:nvSpPr>
        <xdr:cNvPr id="10" name="AutoShape 1">
          <a:extLst>
            <a:ext uri="{FF2B5EF4-FFF2-40B4-BE49-F238E27FC236}">
              <a16:creationId xmlns:a16="http://schemas.microsoft.com/office/drawing/2014/main" id="{B909265F-4583-4FDE-B5FA-0E804DC9989C}"/>
            </a:ext>
          </a:extLst>
        </xdr:cNvPr>
        <xdr:cNvSpPr>
          <a:spLocks noChangeAspect="1" noChangeArrowheads="1"/>
        </xdr:cNvSpPr>
      </xdr:nvSpPr>
      <xdr:spPr bwMode="auto">
        <a:xfrm>
          <a:off x="3810000" y="3467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304800</xdr:colOff>
      <xdr:row>30</xdr:row>
      <xdr:rowOff>9525</xdr:rowOff>
    </xdr:to>
    <xdr:sp macro="" textlink="">
      <xdr:nvSpPr>
        <xdr:cNvPr id="11" name="AutoShape 2">
          <a:extLst>
            <a:ext uri="{FF2B5EF4-FFF2-40B4-BE49-F238E27FC236}">
              <a16:creationId xmlns:a16="http://schemas.microsoft.com/office/drawing/2014/main" id="{70EA8D38-01DC-48D9-8F5B-766378702539}"/>
            </a:ext>
          </a:extLst>
        </xdr:cNvPr>
        <xdr:cNvSpPr>
          <a:spLocks noChangeAspect="1" noChangeArrowheads="1"/>
        </xdr:cNvSpPr>
      </xdr:nvSpPr>
      <xdr:spPr bwMode="auto">
        <a:xfrm>
          <a:off x="7839075" y="8448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304800</xdr:colOff>
      <xdr:row>13</xdr:row>
      <xdr:rowOff>9525</xdr:rowOff>
    </xdr:to>
    <xdr:sp macro="" textlink="">
      <xdr:nvSpPr>
        <xdr:cNvPr id="12" name="AutoShape 1">
          <a:extLst>
            <a:ext uri="{FF2B5EF4-FFF2-40B4-BE49-F238E27FC236}">
              <a16:creationId xmlns:a16="http://schemas.microsoft.com/office/drawing/2014/main" id="{F87B3BE2-2A28-4ABB-BB32-BE74F09BBFF2}"/>
            </a:ext>
          </a:extLst>
        </xdr:cNvPr>
        <xdr:cNvSpPr>
          <a:spLocks noChangeAspect="1" noChangeArrowheads="1"/>
        </xdr:cNvSpPr>
      </xdr:nvSpPr>
      <xdr:spPr bwMode="auto">
        <a:xfrm>
          <a:off x="3810000" y="3467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304800</xdr:colOff>
      <xdr:row>30</xdr:row>
      <xdr:rowOff>9525</xdr:rowOff>
    </xdr:to>
    <xdr:sp macro="" textlink="">
      <xdr:nvSpPr>
        <xdr:cNvPr id="13" name="AutoShape 2">
          <a:extLst>
            <a:ext uri="{FF2B5EF4-FFF2-40B4-BE49-F238E27FC236}">
              <a16:creationId xmlns:a16="http://schemas.microsoft.com/office/drawing/2014/main" id="{2609B030-E13F-4496-91AA-9C7DE91EA9E4}"/>
            </a:ext>
          </a:extLst>
        </xdr:cNvPr>
        <xdr:cNvSpPr>
          <a:spLocks noChangeAspect="1" noChangeArrowheads="1"/>
        </xdr:cNvSpPr>
      </xdr:nvSpPr>
      <xdr:spPr bwMode="auto">
        <a:xfrm>
          <a:off x="7839075" y="8448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304800</xdr:colOff>
      <xdr:row>13</xdr:row>
      <xdr:rowOff>9525</xdr:rowOff>
    </xdr:to>
    <xdr:sp macro="" textlink="">
      <xdr:nvSpPr>
        <xdr:cNvPr id="14" name="AutoShape 1">
          <a:extLst>
            <a:ext uri="{FF2B5EF4-FFF2-40B4-BE49-F238E27FC236}">
              <a16:creationId xmlns:a16="http://schemas.microsoft.com/office/drawing/2014/main" id="{08B57F88-75A4-44CB-86C1-DAA129BFF0FF}"/>
            </a:ext>
          </a:extLst>
        </xdr:cNvPr>
        <xdr:cNvSpPr>
          <a:spLocks noChangeAspect="1" noChangeArrowheads="1"/>
        </xdr:cNvSpPr>
      </xdr:nvSpPr>
      <xdr:spPr bwMode="auto">
        <a:xfrm>
          <a:off x="3810000" y="3467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304800</xdr:colOff>
      <xdr:row>30</xdr:row>
      <xdr:rowOff>9525</xdr:rowOff>
    </xdr:to>
    <xdr:sp macro="" textlink="">
      <xdr:nvSpPr>
        <xdr:cNvPr id="17" name="AutoShape 2">
          <a:extLst>
            <a:ext uri="{FF2B5EF4-FFF2-40B4-BE49-F238E27FC236}">
              <a16:creationId xmlns:a16="http://schemas.microsoft.com/office/drawing/2014/main" id="{699458CD-6F6D-4757-846A-3A115B43CB16}"/>
            </a:ext>
          </a:extLst>
        </xdr:cNvPr>
        <xdr:cNvSpPr>
          <a:spLocks noChangeAspect="1" noChangeArrowheads="1"/>
        </xdr:cNvSpPr>
      </xdr:nvSpPr>
      <xdr:spPr bwMode="auto">
        <a:xfrm>
          <a:off x="7839075" y="8448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304800</xdr:colOff>
      <xdr:row>13</xdr:row>
      <xdr:rowOff>9525</xdr:rowOff>
    </xdr:to>
    <xdr:sp macro="" textlink="">
      <xdr:nvSpPr>
        <xdr:cNvPr id="18" name="AutoShape 1">
          <a:extLst>
            <a:ext uri="{FF2B5EF4-FFF2-40B4-BE49-F238E27FC236}">
              <a16:creationId xmlns:a16="http://schemas.microsoft.com/office/drawing/2014/main" id="{4DCA58A2-839D-4977-8BFF-7544CF8A07A1}"/>
            </a:ext>
          </a:extLst>
        </xdr:cNvPr>
        <xdr:cNvSpPr>
          <a:spLocks noChangeAspect="1" noChangeArrowheads="1"/>
        </xdr:cNvSpPr>
      </xdr:nvSpPr>
      <xdr:spPr bwMode="auto">
        <a:xfrm>
          <a:off x="3810000" y="3467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304800</xdr:colOff>
      <xdr:row>30</xdr:row>
      <xdr:rowOff>9525</xdr:rowOff>
    </xdr:to>
    <xdr:sp macro="" textlink="">
      <xdr:nvSpPr>
        <xdr:cNvPr id="36" name="AutoShape 2">
          <a:extLst>
            <a:ext uri="{FF2B5EF4-FFF2-40B4-BE49-F238E27FC236}">
              <a16:creationId xmlns:a16="http://schemas.microsoft.com/office/drawing/2014/main" id="{F2855E3E-E6EA-43A2-9016-660BB9265BED}"/>
            </a:ext>
          </a:extLst>
        </xdr:cNvPr>
        <xdr:cNvSpPr>
          <a:spLocks noChangeAspect="1" noChangeArrowheads="1"/>
        </xdr:cNvSpPr>
      </xdr:nvSpPr>
      <xdr:spPr bwMode="auto">
        <a:xfrm>
          <a:off x="7839075" y="8448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304800</xdr:colOff>
      <xdr:row>13</xdr:row>
      <xdr:rowOff>9525</xdr:rowOff>
    </xdr:to>
    <xdr:sp macro="" textlink="">
      <xdr:nvSpPr>
        <xdr:cNvPr id="37" name="AutoShape 1">
          <a:extLst>
            <a:ext uri="{FF2B5EF4-FFF2-40B4-BE49-F238E27FC236}">
              <a16:creationId xmlns:a16="http://schemas.microsoft.com/office/drawing/2014/main" id="{21CE43F2-84DF-4818-8C01-D6A5FD5617EE}"/>
            </a:ext>
          </a:extLst>
        </xdr:cNvPr>
        <xdr:cNvSpPr>
          <a:spLocks noChangeAspect="1" noChangeArrowheads="1"/>
        </xdr:cNvSpPr>
      </xdr:nvSpPr>
      <xdr:spPr bwMode="auto">
        <a:xfrm>
          <a:off x="3810000" y="3467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304800</xdr:colOff>
      <xdr:row>30</xdr:row>
      <xdr:rowOff>9525</xdr:rowOff>
    </xdr:to>
    <xdr:sp macro="" textlink="">
      <xdr:nvSpPr>
        <xdr:cNvPr id="38" name="AutoShape 2">
          <a:extLst>
            <a:ext uri="{FF2B5EF4-FFF2-40B4-BE49-F238E27FC236}">
              <a16:creationId xmlns:a16="http://schemas.microsoft.com/office/drawing/2014/main" id="{E36AD7A5-87EB-4688-B70F-F947F5407DBB}"/>
            </a:ext>
          </a:extLst>
        </xdr:cNvPr>
        <xdr:cNvSpPr>
          <a:spLocks noChangeAspect="1" noChangeArrowheads="1"/>
        </xdr:cNvSpPr>
      </xdr:nvSpPr>
      <xdr:spPr bwMode="auto">
        <a:xfrm>
          <a:off x="7839075" y="8448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22</xdr:col>
      <xdr:colOff>415634</xdr:colOff>
      <xdr:row>0</xdr:row>
      <xdr:rowOff>156176</xdr:rowOff>
    </xdr:from>
    <xdr:to>
      <xdr:col>23</xdr:col>
      <xdr:colOff>710045</xdr:colOff>
      <xdr:row>3</xdr:row>
      <xdr:rowOff>210881</xdr:rowOff>
    </xdr:to>
    <xdr:pic>
      <xdr:nvPicPr>
        <xdr:cNvPr id="47" name="Picture 1">
          <a:extLst>
            <a:ext uri="{FF2B5EF4-FFF2-40B4-BE49-F238E27FC236}">
              <a16:creationId xmlns:a16="http://schemas.microsoft.com/office/drawing/2014/main" id="{26A2429B-FABE-43D8-A37B-AA1182295E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6112834" y="156176"/>
          <a:ext cx="1056411" cy="1060892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304800</xdr:colOff>
      <xdr:row>13</xdr:row>
      <xdr:rowOff>9525</xdr:rowOff>
    </xdr:to>
    <xdr:sp macro="" textlink="">
      <xdr:nvSpPr>
        <xdr:cNvPr id="48" name="AutoShape 1">
          <a:extLst>
            <a:ext uri="{FF2B5EF4-FFF2-40B4-BE49-F238E27FC236}">
              <a16:creationId xmlns:a16="http://schemas.microsoft.com/office/drawing/2014/main" id="{ADE91AE4-1142-469A-96EB-19E5124DF02E}"/>
            </a:ext>
          </a:extLst>
        </xdr:cNvPr>
        <xdr:cNvSpPr>
          <a:spLocks noChangeAspect="1" noChangeArrowheads="1"/>
        </xdr:cNvSpPr>
      </xdr:nvSpPr>
      <xdr:spPr bwMode="auto">
        <a:xfrm>
          <a:off x="3810000" y="3467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304800</xdr:colOff>
      <xdr:row>30</xdr:row>
      <xdr:rowOff>9525</xdr:rowOff>
    </xdr:to>
    <xdr:sp macro="" textlink="">
      <xdr:nvSpPr>
        <xdr:cNvPr id="49" name="AutoShape 2">
          <a:extLst>
            <a:ext uri="{FF2B5EF4-FFF2-40B4-BE49-F238E27FC236}">
              <a16:creationId xmlns:a16="http://schemas.microsoft.com/office/drawing/2014/main" id="{81254CB7-E334-4394-B6C1-6D42EE1BC102}"/>
            </a:ext>
          </a:extLst>
        </xdr:cNvPr>
        <xdr:cNvSpPr>
          <a:spLocks noChangeAspect="1" noChangeArrowheads="1"/>
        </xdr:cNvSpPr>
      </xdr:nvSpPr>
      <xdr:spPr bwMode="auto">
        <a:xfrm>
          <a:off x="7839075" y="8448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304800</xdr:colOff>
      <xdr:row>13</xdr:row>
      <xdr:rowOff>9525</xdr:rowOff>
    </xdr:to>
    <xdr:sp macro="" textlink="">
      <xdr:nvSpPr>
        <xdr:cNvPr id="50" name="AutoShape 1">
          <a:extLst>
            <a:ext uri="{FF2B5EF4-FFF2-40B4-BE49-F238E27FC236}">
              <a16:creationId xmlns:a16="http://schemas.microsoft.com/office/drawing/2014/main" id="{E7DED084-C35B-4909-BF82-595CBDD612F0}"/>
            </a:ext>
          </a:extLst>
        </xdr:cNvPr>
        <xdr:cNvSpPr>
          <a:spLocks noChangeAspect="1" noChangeArrowheads="1"/>
        </xdr:cNvSpPr>
      </xdr:nvSpPr>
      <xdr:spPr bwMode="auto">
        <a:xfrm>
          <a:off x="3810000" y="3467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304800</xdr:colOff>
      <xdr:row>30</xdr:row>
      <xdr:rowOff>9525</xdr:rowOff>
    </xdr:to>
    <xdr:sp macro="" textlink="">
      <xdr:nvSpPr>
        <xdr:cNvPr id="51" name="AutoShape 2">
          <a:extLst>
            <a:ext uri="{FF2B5EF4-FFF2-40B4-BE49-F238E27FC236}">
              <a16:creationId xmlns:a16="http://schemas.microsoft.com/office/drawing/2014/main" id="{AE1BC6D1-BE37-4F43-BDC5-C44181C93BBA}"/>
            </a:ext>
          </a:extLst>
        </xdr:cNvPr>
        <xdr:cNvSpPr>
          <a:spLocks noChangeAspect="1" noChangeArrowheads="1"/>
        </xdr:cNvSpPr>
      </xdr:nvSpPr>
      <xdr:spPr bwMode="auto">
        <a:xfrm>
          <a:off x="7839075" y="8448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304800</xdr:colOff>
      <xdr:row>13</xdr:row>
      <xdr:rowOff>9525</xdr:rowOff>
    </xdr:to>
    <xdr:sp macro="" textlink="">
      <xdr:nvSpPr>
        <xdr:cNvPr id="14336" name="AutoShape 1">
          <a:extLst>
            <a:ext uri="{FF2B5EF4-FFF2-40B4-BE49-F238E27FC236}">
              <a16:creationId xmlns:a16="http://schemas.microsoft.com/office/drawing/2014/main" id="{0A2ACCC6-0500-4A43-A87A-469B3302DFC2}"/>
            </a:ext>
          </a:extLst>
        </xdr:cNvPr>
        <xdr:cNvSpPr>
          <a:spLocks noChangeAspect="1" noChangeArrowheads="1"/>
        </xdr:cNvSpPr>
      </xdr:nvSpPr>
      <xdr:spPr bwMode="auto">
        <a:xfrm>
          <a:off x="3810000" y="3467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304800</xdr:colOff>
      <xdr:row>30</xdr:row>
      <xdr:rowOff>9525</xdr:rowOff>
    </xdr:to>
    <xdr:sp macro="" textlink="">
      <xdr:nvSpPr>
        <xdr:cNvPr id="14339" name="AutoShape 2">
          <a:extLst>
            <a:ext uri="{FF2B5EF4-FFF2-40B4-BE49-F238E27FC236}">
              <a16:creationId xmlns:a16="http://schemas.microsoft.com/office/drawing/2014/main" id="{D573D1C0-538C-416C-A91D-12DDF304A0EB}"/>
            </a:ext>
          </a:extLst>
        </xdr:cNvPr>
        <xdr:cNvSpPr>
          <a:spLocks noChangeAspect="1" noChangeArrowheads="1"/>
        </xdr:cNvSpPr>
      </xdr:nvSpPr>
      <xdr:spPr bwMode="auto">
        <a:xfrm>
          <a:off x="7839075" y="8448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304800</xdr:colOff>
      <xdr:row>13</xdr:row>
      <xdr:rowOff>9525</xdr:rowOff>
    </xdr:to>
    <xdr:sp macro="" textlink="">
      <xdr:nvSpPr>
        <xdr:cNvPr id="14340" name="AutoShape 1">
          <a:extLst>
            <a:ext uri="{FF2B5EF4-FFF2-40B4-BE49-F238E27FC236}">
              <a16:creationId xmlns:a16="http://schemas.microsoft.com/office/drawing/2014/main" id="{F614F93D-7B72-404C-8000-F71CF5038615}"/>
            </a:ext>
          </a:extLst>
        </xdr:cNvPr>
        <xdr:cNvSpPr>
          <a:spLocks noChangeAspect="1" noChangeArrowheads="1"/>
        </xdr:cNvSpPr>
      </xdr:nvSpPr>
      <xdr:spPr bwMode="auto">
        <a:xfrm>
          <a:off x="3810000" y="3467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304800</xdr:colOff>
      <xdr:row>30</xdr:row>
      <xdr:rowOff>9525</xdr:rowOff>
    </xdr:to>
    <xdr:sp macro="" textlink="">
      <xdr:nvSpPr>
        <xdr:cNvPr id="14341" name="AutoShape 2">
          <a:extLst>
            <a:ext uri="{FF2B5EF4-FFF2-40B4-BE49-F238E27FC236}">
              <a16:creationId xmlns:a16="http://schemas.microsoft.com/office/drawing/2014/main" id="{D27A1BA1-A61F-4E85-AB1E-8594106E6C6B}"/>
            </a:ext>
          </a:extLst>
        </xdr:cNvPr>
        <xdr:cNvSpPr>
          <a:spLocks noChangeAspect="1" noChangeArrowheads="1"/>
        </xdr:cNvSpPr>
      </xdr:nvSpPr>
      <xdr:spPr bwMode="auto">
        <a:xfrm>
          <a:off x="7839075" y="8448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22</xdr:col>
      <xdr:colOff>415634</xdr:colOff>
      <xdr:row>0</xdr:row>
      <xdr:rowOff>156176</xdr:rowOff>
    </xdr:from>
    <xdr:to>
      <xdr:col>23</xdr:col>
      <xdr:colOff>710045</xdr:colOff>
      <xdr:row>3</xdr:row>
      <xdr:rowOff>210881</xdr:rowOff>
    </xdr:to>
    <xdr:pic>
      <xdr:nvPicPr>
        <xdr:cNvPr id="14342" name="Picture 1">
          <a:extLst>
            <a:ext uri="{FF2B5EF4-FFF2-40B4-BE49-F238E27FC236}">
              <a16:creationId xmlns:a16="http://schemas.microsoft.com/office/drawing/2014/main" id="{1F830652-7FC2-4824-A9F8-385914F9AA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6112834" y="156176"/>
          <a:ext cx="1056411" cy="1060892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304800</xdr:colOff>
      <xdr:row>13</xdr:row>
      <xdr:rowOff>9525</xdr:rowOff>
    </xdr:to>
    <xdr:sp macro="" textlink="">
      <xdr:nvSpPr>
        <xdr:cNvPr id="14343" name="AutoShape 1">
          <a:extLst>
            <a:ext uri="{FF2B5EF4-FFF2-40B4-BE49-F238E27FC236}">
              <a16:creationId xmlns:a16="http://schemas.microsoft.com/office/drawing/2014/main" id="{27ADED2E-12A0-4650-BD7E-4B42D5C85485}"/>
            </a:ext>
          </a:extLst>
        </xdr:cNvPr>
        <xdr:cNvSpPr>
          <a:spLocks noChangeAspect="1" noChangeArrowheads="1"/>
        </xdr:cNvSpPr>
      </xdr:nvSpPr>
      <xdr:spPr bwMode="auto">
        <a:xfrm>
          <a:off x="3810000" y="3467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304800</xdr:colOff>
      <xdr:row>30</xdr:row>
      <xdr:rowOff>9525</xdr:rowOff>
    </xdr:to>
    <xdr:sp macro="" textlink="">
      <xdr:nvSpPr>
        <xdr:cNvPr id="14344" name="AutoShape 2">
          <a:extLst>
            <a:ext uri="{FF2B5EF4-FFF2-40B4-BE49-F238E27FC236}">
              <a16:creationId xmlns:a16="http://schemas.microsoft.com/office/drawing/2014/main" id="{0B17B9E3-158B-4393-8C54-21AAE8760C32}"/>
            </a:ext>
          </a:extLst>
        </xdr:cNvPr>
        <xdr:cNvSpPr>
          <a:spLocks noChangeAspect="1" noChangeArrowheads="1"/>
        </xdr:cNvSpPr>
      </xdr:nvSpPr>
      <xdr:spPr bwMode="auto">
        <a:xfrm>
          <a:off x="7839075" y="8448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304800</xdr:colOff>
      <xdr:row>13</xdr:row>
      <xdr:rowOff>9525</xdr:rowOff>
    </xdr:to>
    <xdr:sp macro="" textlink="">
      <xdr:nvSpPr>
        <xdr:cNvPr id="14345" name="AutoShape 1">
          <a:extLst>
            <a:ext uri="{FF2B5EF4-FFF2-40B4-BE49-F238E27FC236}">
              <a16:creationId xmlns:a16="http://schemas.microsoft.com/office/drawing/2014/main" id="{9E262A86-4199-4614-A57F-76EC85813A0B}"/>
            </a:ext>
          </a:extLst>
        </xdr:cNvPr>
        <xdr:cNvSpPr>
          <a:spLocks noChangeAspect="1" noChangeArrowheads="1"/>
        </xdr:cNvSpPr>
      </xdr:nvSpPr>
      <xdr:spPr bwMode="auto">
        <a:xfrm>
          <a:off x="3810000" y="3467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304800</xdr:colOff>
      <xdr:row>30</xdr:row>
      <xdr:rowOff>9525</xdr:rowOff>
    </xdr:to>
    <xdr:sp macro="" textlink="">
      <xdr:nvSpPr>
        <xdr:cNvPr id="14346" name="AutoShape 2">
          <a:extLst>
            <a:ext uri="{FF2B5EF4-FFF2-40B4-BE49-F238E27FC236}">
              <a16:creationId xmlns:a16="http://schemas.microsoft.com/office/drawing/2014/main" id="{1048E019-4C48-4EF0-B130-46BD534E9F05}"/>
            </a:ext>
          </a:extLst>
        </xdr:cNvPr>
        <xdr:cNvSpPr>
          <a:spLocks noChangeAspect="1" noChangeArrowheads="1"/>
        </xdr:cNvSpPr>
      </xdr:nvSpPr>
      <xdr:spPr bwMode="auto">
        <a:xfrm>
          <a:off x="7839075" y="8448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304800</xdr:colOff>
      <xdr:row>13</xdr:row>
      <xdr:rowOff>9525</xdr:rowOff>
    </xdr:to>
    <xdr:sp macro="" textlink="">
      <xdr:nvSpPr>
        <xdr:cNvPr id="14347" name="AutoShape 1">
          <a:extLst>
            <a:ext uri="{FF2B5EF4-FFF2-40B4-BE49-F238E27FC236}">
              <a16:creationId xmlns:a16="http://schemas.microsoft.com/office/drawing/2014/main" id="{E8FD021B-6EB3-4838-93B4-B96FEBA4DDC3}"/>
            </a:ext>
          </a:extLst>
        </xdr:cNvPr>
        <xdr:cNvSpPr>
          <a:spLocks noChangeAspect="1" noChangeArrowheads="1"/>
        </xdr:cNvSpPr>
      </xdr:nvSpPr>
      <xdr:spPr bwMode="auto">
        <a:xfrm>
          <a:off x="3810000" y="3467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304800</xdr:colOff>
      <xdr:row>30</xdr:row>
      <xdr:rowOff>9525</xdr:rowOff>
    </xdr:to>
    <xdr:sp macro="" textlink="">
      <xdr:nvSpPr>
        <xdr:cNvPr id="14348" name="AutoShape 2">
          <a:extLst>
            <a:ext uri="{FF2B5EF4-FFF2-40B4-BE49-F238E27FC236}">
              <a16:creationId xmlns:a16="http://schemas.microsoft.com/office/drawing/2014/main" id="{B8A274DF-8633-4D00-BD49-3384B8821D71}"/>
            </a:ext>
          </a:extLst>
        </xdr:cNvPr>
        <xdr:cNvSpPr>
          <a:spLocks noChangeAspect="1" noChangeArrowheads="1"/>
        </xdr:cNvSpPr>
      </xdr:nvSpPr>
      <xdr:spPr bwMode="auto">
        <a:xfrm>
          <a:off x="7839075" y="8448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304800</xdr:colOff>
      <xdr:row>13</xdr:row>
      <xdr:rowOff>9525</xdr:rowOff>
    </xdr:to>
    <xdr:sp macro="" textlink="">
      <xdr:nvSpPr>
        <xdr:cNvPr id="14349" name="AutoShape 1">
          <a:extLst>
            <a:ext uri="{FF2B5EF4-FFF2-40B4-BE49-F238E27FC236}">
              <a16:creationId xmlns:a16="http://schemas.microsoft.com/office/drawing/2014/main" id="{985762B7-3CCD-4244-8F1E-EB5E331CEF1A}"/>
            </a:ext>
          </a:extLst>
        </xdr:cNvPr>
        <xdr:cNvSpPr>
          <a:spLocks noChangeAspect="1" noChangeArrowheads="1"/>
        </xdr:cNvSpPr>
      </xdr:nvSpPr>
      <xdr:spPr bwMode="auto">
        <a:xfrm>
          <a:off x="3810000" y="3467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304800</xdr:colOff>
      <xdr:row>30</xdr:row>
      <xdr:rowOff>9525</xdr:rowOff>
    </xdr:to>
    <xdr:sp macro="" textlink="">
      <xdr:nvSpPr>
        <xdr:cNvPr id="14350" name="AutoShape 2">
          <a:extLst>
            <a:ext uri="{FF2B5EF4-FFF2-40B4-BE49-F238E27FC236}">
              <a16:creationId xmlns:a16="http://schemas.microsoft.com/office/drawing/2014/main" id="{51637DD9-2FF0-4A92-941C-421F1E81A6F1}"/>
            </a:ext>
          </a:extLst>
        </xdr:cNvPr>
        <xdr:cNvSpPr>
          <a:spLocks noChangeAspect="1" noChangeArrowheads="1"/>
        </xdr:cNvSpPr>
      </xdr:nvSpPr>
      <xdr:spPr bwMode="auto">
        <a:xfrm>
          <a:off x="7839075" y="8448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22</xdr:col>
      <xdr:colOff>415634</xdr:colOff>
      <xdr:row>0</xdr:row>
      <xdr:rowOff>156176</xdr:rowOff>
    </xdr:from>
    <xdr:to>
      <xdr:col>23</xdr:col>
      <xdr:colOff>710045</xdr:colOff>
      <xdr:row>3</xdr:row>
      <xdr:rowOff>210881</xdr:rowOff>
    </xdr:to>
    <xdr:pic>
      <xdr:nvPicPr>
        <xdr:cNvPr id="14351" name="Picture 1">
          <a:extLst>
            <a:ext uri="{FF2B5EF4-FFF2-40B4-BE49-F238E27FC236}">
              <a16:creationId xmlns:a16="http://schemas.microsoft.com/office/drawing/2014/main" id="{E5881623-E43F-4908-8B88-AC2AD39B5D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6112834" y="156176"/>
          <a:ext cx="1056411" cy="1060892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304800</xdr:colOff>
      <xdr:row>13</xdr:row>
      <xdr:rowOff>9525</xdr:rowOff>
    </xdr:to>
    <xdr:sp macro="" textlink="">
      <xdr:nvSpPr>
        <xdr:cNvPr id="14352" name="AutoShape 1">
          <a:extLst>
            <a:ext uri="{FF2B5EF4-FFF2-40B4-BE49-F238E27FC236}">
              <a16:creationId xmlns:a16="http://schemas.microsoft.com/office/drawing/2014/main" id="{4EC37139-F983-48FE-BFE2-35252C72361D}"/>
            </a:ext>
          </a:extLst>
        </xdr:cNvPr>
        <xdr:cNvSpPr>
          <a:spLocks noChangeAspect="1" noChangeArrowheads="1"/>
        </xdr:cNvSpPr>
      </xdr:nvSpPr>
      <xdr:spPr bwMode="auto">
        <a:xfrm>
          <a:off x="3810000" y="3467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304800</xdr:colOff>
      <xdr:row>30</xdr:row>
      <xdr:rowOff>9525</xdr:rowOff>
    </xdr:to>
    <xdr:sp macro="" textlink="">
      <xdr:nvSpPr>
        <xdr:cNvPr id="14353" name="AutoShape 2">
          <a:extLst>
            <a:ext uri="{FF2B5EF4-FFF2-40B4-BE49-F238E27FC236}">
              <a16:creationId xmlns:a16="http://schemas.microsoft.com/office/drawing/2014/main" id="{33838DBA-E7B1-425E-AA7E-2E33A8518E57}"/>
            </a:ext>
          </a:extLst>
        </xdr:cNvPr>
        <xdr:cNvSpPr>
          <a:spLocks noChangeAspect="1" noChangeArrowheads="1"/>
        </xdr:cNvSpPr>
      </xdr:nvSpPr>
      <xdr:spPr bwMode="auto">
        <a:xfrm>
          <a:off x="7839075" y="8448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304800</xdr:colOff>
      <xdr:row>13</xdr:row>
      <xdr:rowOff>9525</xdr:rowOff>
    </xdr:to>
    <xdr:sp macro="" textlink="">
      <xdr:nvSpPr>
        <xdr:cNvPr id="14354" name="AutoShape 1">
          <a:extLst>
            <a:ext uri="{FF2B5EF4-FFF2-40B4-BE49-F238E27FC236}">
              <a16:creationId xmlns:a16="http://schemas.microsoft.com/office/drawing/2014/main" id="{2DBE49B8-AB5F-4BDF-9E17-795B60011764}"/>
            </a:ext>
          </a:extLst>
        </xdr:cNvPr>
        <xdr:cNvSpPr>
          <a:spLocks noChangeAspect="1" noChangeArrowheads="1"/>
        </xdr:cNvSpPr>
      </xdr:nvSpPr>
      <xdr:spPr bwMode="auto">
        <a:xfrm>
          <a:off x="3810000" y="3467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304800</xdr:colOff>
      <xdr:row>30</xdr:row>
      <xdr:rowOff>9525</xdr:rowOff>
    </xdr:to>
    <xdr:sp macro="" textlink="">
      <xdr:nvSpPr>
        <xdr:cNvPr id="14355" name="AutoShape 2">
          <a:extLst>
            <a:ext uri="{FF2B5EF4-FFF2-40B4-BE49-F238E27FC236}">
              <a16:creationId xmlns:a16="http://schemas.microsoft.com/office/drawing/2014/main" id="{650123FE-8D11-4786-B25C-F075B80F914A}"/>
            </a:ext>
          </a:extLst>
        </xdr:cNvPr>
        <xdr:cNvSpPr>
          <a:spLocks noChangeAspect="1" noChangeArrowheads="1"/>
        </xdr:cNvSpPr>
      </xdr:nvSpPr>
      <xdr:spPr bwMode="auto">
        <a:xfrm>
          <a:off x="7839075" y="8448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304800</xdr:colOff>
      <xdr:row>13</xdr:row>
      <xdr:rowOff>9525</xdr:rowOff>
    </xdr:to>
    <xdr:sp macro="" textlink="">
      <xdr:nvSpPr>
        <xdr:cNvPr id="14356" name="AutoShape 1">
          <a:extLst>
            <a:ext uri="{FF2B5EF4-FFF2-40B4-BE49-F238E27FC236}">
              <a16:creationId xmlns:a16="http://schemas.microsoft.com/office/drawing/2014/main" id="{D29CAB43-9E13-4C5E-BABA-92104304E919}"/>
            </a:ext>
          </a:extLst>
        </xdr:cNvPr>
        <xdr:cNvSpPr>
          <a:spLocks noChangeAspect="1" noChangeArrowheads="1"/>
        </xdr:cNvSpPr>
      </xdr:nvSpPr>
      <xdr:spPr bwMode="auto">
        <a:xfrm>
          <a:off x="3810000" y="3467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304800</xdr:colOff>
      <xdr:row>30</xdr:row>
      <xdr:rowOff>9525</xdr:rowOff>
    </xdr:to>
    <xdr:sp macro="" textlink="">
      <xdr:nvSpPr>
        <xdr:cNvPr id="14357" name="AutoShape 2">
          <a:extLst>
            <a:ext uri="{FF2B5EF4-FFF2-40B4-BE49-F238E27FC236}">
              <a16:creationId xmlns:a16="http://schemas.microsoft.com/office/drawing/2014/main" id="{A4DD1F8F-0E52-448A-8E0E-B8F31B47CEB8}"/>
            </a:ext>
          </a:extLst>
        </xdr:cNvPr>
        <xdr:cNvSpPr>
          <a:spLocks noChangeAspect="1" noChangeArrowheads="1"/>
        </xdr:cNvSpPr>
      </xdr:nvSpPr>
      <xdr:spPr bwMode="auto">
        <a:xfrm>
          <a:off x="7839075" y="8448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304800</xdr:colOff>
      <xdr:row>13</xdr:row>
      <xdr:rowOff>9525</xdr:rowOff>
    </xdr:to>
    <xdr:sp macro="" textlink="">
      <xdr:nvSpPr>
        <xdr:cNvPr id="14358" name="AutoShape 1">
          <a:extLst>
            <a:ext uri="{FF2B5EF4-FFF2-40B4-BE49-F238E27FC236}">
              <a16:creationId xmlns:a16="http://schemas.microsoft.com/office/drawing/2014/main" id="{684B9930-F281-4BEB-BE76-B41C59C8D56A}"/>
            </a:ext>
          </a:extLst>
        </xdr:cNvPr>
        <xdr:cNvSpPr>
          <a:spLocks noChangeAspect="1" noChangeArrowheads="1"/>
        </xdr:cNvSpPr>
      </xdr:nvSpPr>
      <xdr:spPr bwMode="auto">
        <a:xfrm>
          <a:off x="3810000" y="3467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304800</xdr:colOff>
      <xdr:row>30</xdr:row>
      <xdr:rowOff>9525</xdr:rowOff>
    </xdr:to>
    <xdr:sp macro="" textlink="">
      <xdr:nvSpPr>
        <xdr:cNvPr id="14359" name="AutoShape 2">
          <a:extLst>
            <a:ext uri="{FF2B5EF4-FFF2-40B4-BE49-F238E27FC236}">
              <a16:creationId xmlns:a16="http://schemas.microsoft.com/office/drawing/2014/main" id="{6908204A-8453-4579-A3C7-E1272A09C417}"/>
            </a:ext>
          </a:extLst>
        </xdr:cNvPr>
        <xdr:cNvSpPr>
          <a:spLocks noChangeAspect="1" noChangeArrowheads="1"/>
        </xdr:cNvSpPr>
      </xdr:nvSpPr>
      <xdr:spPr bwMode="auto">
        <a:xfrm>
          <a:off x="7839075" y="8448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22</xdr:col>
      <xdr:colOff>415634</xdr:colOff>
      <xdr:row>0</xdr:row>
      <xdr:rowOff>156176</xdr:rowOff>
    </xdr:from>
    <xdr:to>
      <xdr:col>23</xdr:col>
      <xdr:colOff>710045</xdr:colOff>
      <xdr:row>3</xdr:row>
      <xdr:rowOff>210881</xdr:rowOff>
    </xdr:to>
    <xdr:pic>
      <xdr:nvPicPr>
        <xdr:cNvPr id="14360" name="Picture 1">
          <a:extLst>
            <a:ext uri="{FF2B5EF4-FFF2-40B4-BE49-F238E27FC236}">
              <a16:creationId xmlns:a16="http://schemas.microsoft.com/office/drawing/2014/main" id="{91AACC8C-A8FD-4BDE-A45F-D5E1EE0CB1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6112834" y="156176"/>
          <a:ext cx="1056411" cy="1060892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304800</xdr:colOff>
      <xdr:row>13</xdr:row>
      <xdr:rowOff>9525</xdr:rowOff>
    </xdr:to>
    <xdr:sp macro="" textlink="">
      <xdr:nvSpPr>
        <xdr:cNvPr id="14361" name="AutoShape 1">
          <a:extLst>
            <a:ext uri="{FF2B5EF4-FFF2-40B4-BE49-F238E27FC236}">
              <a16:creationId xmlns:a16="http://schemas.microsoft.com/office/drawing/2014/main" id="{A5EDB048-F831-4A6C-88E4-E9C04D4C2DBC}"/>
            </a:ext>
          </a:extLst>
        </xdr:cNvPr>
        <xdr:cNvSpPr>
          <a:spLocks noChangeAspect="1" noChangeArrowheads="1"/>
        </xdr:cNvSpPr>
      </xdr:nvSpPr>
      <xdr:spPr bwMode="auto">
        <a:xfrm>
          <a:off x="3810000" y="3467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304800</xdr:colOff>
      <xdr:row>30</xdr:row>
      <xdr:rowOff>9525</xdr:rowOff>
    </xdr:to>
    <xdr:sp macro="" textlink="">
      <xdr:nvSpPr>
        <xdr:cNvPr id="14362" name="AutoShape 2">
          <a:extLst>
            <a:ext uri="{FF2B5EF4-FFF2-40B4-BE49-F238E27FC236}">
              <a16:creationId xmlns:a16="http://schemas.microsoft.com/office/drawing/2014/main" id="{DD233D05-9387-40A8-85F4-5DF22F7D6977}"/>
            </a:ext>
          </a:extLst>
        </xdr:cNvPr>
        <xdr:cNvSpPr>
          <a:spLocks noChangeAspect="1" noChangeArrowheads="1"/>
        </xdr:cNvSpPr>
      </xdr:nvSpPr>
      <xdr:spPr bwMode="auto">
        <a:xfrm>
          <a:off x="7839075" y="8448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304800</xdr:colOff>
      <xdr:row>13</xdr:row>
      <xdr:rowOff>9525</xdr:rowOff>
    </xdr:to>
    <xdr:sp macro="" textlink="">
      <xdr:nvSpPr>
        <xdr:cNvPr id="14363" name="AutoShape 1">
          <a:extLst>
            <a:ext uri="{FF2B5EF4-FFF2-40B4-BE49-F238E27FC236}">
              <a16:creationId xmlns:a16="http://schemas.microsoft.com/office/drawing/2014/main" id="{70FB81EB-9647-4B6C-BA3F-A8E8EEE844E7}"/>
            </a:ext>
          </a:extLst>
        </xdr:cNvPr>
        <xdr:cNvSpPr>
          <a:spLocks noChangeAspect="1" noChangeArrowheads="1"/>
        </xdr:cNvSpPr>
      </xdr:nvSpPr>
      <xdr:spPr bwMode="auto">
        <a:xfrm>
          <a:off x="3810000" y="3467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29</xdr:row>
      <xdr:rowOff>0</xdr:rowOff>
    </xdr:from>
    <xdr:to>
      <xdr:col>17</xdr:col>
      <xdr:colOff>279854</xdr:colOff>
      <xdr:row>43</xdr:row>
      <xdr:rowOff>250227</xdr:rowOff>
    </xdr:to>
    <xdr:sp macro="" textlink="">
      <xdr:nvSpPr>
        <xdr:cNvPr id="14364" name="AutoShape 2">
          <a:extLst>
            <a:ext uri="{FF2B5EF4-FFF2-40B4-BE49-F238E27FC236}">
              <a16:creationId xmlns:a16="http://schemas.microsoft.com/office/drawing/2014/main" id="{9C9EF904-2C05-4221-84FA-7539D08BFCD1}"/>
            </a:ext>
          </a:extLst>
        </xdr:cNvPr>
        <xdr:cNvSpPr>
          <a:spLocks noChangeAspect="1" noChangeArrowheads="1"/>
        </xdr:cNvSpPr>
      </xdr:nvSpPr>
      <xdr:spPr bwMode="auto">
        <a:xfrm>
          <a:off x="7839075" y="8448675"/>
          <a:ext cx="4327979" cy="43269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304800</xdr:colOff>
      <xdr:row>13</xdr:row>
      <xdr:rowOff>9525</xdr:rowOff>
    </xdr:to>
    <xdr:sp macro="" textlink="">
      <xdr:nvSpPr>
        <xdr:cNvPr id="14365" name="AutoShape 1">
          <a:extLst>
            <a:ext uri="{FF2B5EF4-FFF2-40B4-BE49-F238E27FC236}">
              <a16:creationId xmlns:a16="http://schemas.microsoft.com/office/drawing/2014/main" id="{00287F64-9E39-4222-989D-FBCB6D52AEB6}"/>
            </a:ext>
          </a:extLst>
        </xdr:cNvPr>
        <xdr:cNvSpPr>
          <a:spLocks noChangeAspect="1" noChangeArrowheads="1"/>
        </xdr:cNvSpPr>
      </xdr:nvSpPr>
      <xdr:spPr bwMode="auto">
        <a:xfrm>
          <a:off x="3810000" y="3467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304800</xdr:colOff>
      <xdr:row>30</xdr:row>
      <xdr:rowOff>9525</xdr:rowOff>
    </xdr:to>
    <xdr:sp macro="" textlink="">
      <xdr:nvSpPr>
        <xdr:cNvPr id="14366" name="AutoShape 2">
          <a:extLst>
            <a:ext uri="{FF2B5EF4-FFF2-40B4-BE49-F238E27FC236}">
              <a16:creationId xmlns:a16="http://schemas.microsoft.com/office/drawing/2014/main" id="{269A5C1F-D0C2-4735-B644-6DF0907D3D01}"/>
            </a:ext>
          </a:extLst>
        </xdr:cNvPr>
        <xdr:cNvSpPr>
          <a:spLocks noChangeAspect="1" noChangeArrowheads="1"/>
        </xdr:cNvSpPr>
      </xdr:nvSpPr>
      <xdr:spPr bwMode="auto">
        <a:xfrm>
          <a:off x="7839075" y="8448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304800</xdr:colOff>
      <xdr:row>13</xdr:row>
      <xdr:rowOff>9525</xdr:rowOff>
    </xdr:to>
    <xdr:sp macro="" textlink="">
      <xdr:nvSpPr>
        <xdr:cNvPr id="14367" name="AutoShape 1">
          <a:extLst>
            <a:ext uri="{FF2B5EF4-FFF2-40B4-BE49-F238E27FC236}">
              <a16:creationId xmlns:a16="http://schemas.microsoft.com/office/drawing/2014/main" id="{E93996EE-5564-4A00-B180-08969D139D5E}"/>
            </a:ext>
          </a:extLst>
        </xdr:cNvPr>
        <xdr:cNvSpPr>
          <a:spLocks noChangeAspect="1" noChangeArrowheads="1"/>
        </xdr:cNvSpPr>
      </xdr:nvSpPr>
      <xdr:spPr bwMode="auto">
        <a:xfrm>
          <a:off x="3810000" y="3467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304800</xdr:colOff>
      <xdr:row>30</xdr:row>
      <xdr:rowOff>9525</xdr:rowOff>
    </xdr:to>
    <xdr:sp macro="" textlink="">
      <xdr:nvSpPr>
        <xdr:cNvPr id="14368" name="AutoShape 2">
          <a:extLst>
            <a:ext uri="{FF2B5EF4-FFF2-40B4-BE49-F238E27FC236}">
              <a16:creationId xmlns:a16="http://schemas.microsoft.com/office/drawing/2014/main" id="{CD022473-C274-4B17-9BC1-82ACCF4F287F}"/>
            </a:ext>
          </a:extLst>
        </xdr:cNvPr>
        <xdr:cNvSpPr>
          <a:spLocks noChangeAspect="1" noChangeArrowheads="1"/>
        </xdr:cNvSpPr>
      </xdr:nvSpPr>
      <xdr:spPr bwMode="auto">
        <a:xfrm>
          <a:off x="7839075" y="8448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22</xdr:col>
      <xdr:colOff>415634</xdr:colOff>
      <xdr:row>0</xdr:row>
      <xdr:rowOff>156176</xdr:rowOff>
    </xdr:from>
    <xdr:to>
      <xdr:col>23</xdr:col>
      <xdr:colOff>710045</xdr:colOff>
      <xdr:row>3</xdr:row>
      <xdr:rowOff>210881</xdr:rowOff>
    </xdr:to>
    <xdr:pic>
      <xdr:nvPicPr>
        <xdr:cNvPr id="14369" name="Picture 1">
          <a:extLst>
            <a:ext uri="{FF2B5EF4-FFF2-40B4-BE49-F238E27FC236}">
              <a16:creationId xmlns:a16="http://schemas.microsoft.com/office/drawing/2014/main" id="{6D839DEE-1E35-461A-8D71-AD9BCFB362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6112834" y="156176"/>
          <a:ext cx="1056411" cy="1060892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304800</xdr:colOff>
      <xdr:row>13</xdr:row>
      <xdr:rowOff>9525</xdr:rowOff>
    </xdr:to>
    <xdr:sp macro="" textlink="">
      <xdr:nvSpPr>
        <xdr:cNvPr id="14370" name="AutoShape 1">
          <a:extLst>
            <a:ext uri="{FF2B5EF4-FFF2-40B4-BE49-F238E27FC236}">
              <a16:creationId xmlns:a16="http://schemas.microsoft.com/office/drawing/2014/main" id="{5A350428-7CB8-4376-8766-783925E294D3}"/>
            </a:ext>
          </a:extLst>
        </xdr:cNvPr>
        <xdr:cNvSpPr>
          <a:spLocks noChangeAspect="1" noChangeArrowheads="1"/>
        </xdr:cNvSpPr>
      </xdr:nvSpPr>
      <xdr:spPr bwMode="auto">
        <a:xfrm>
          <a:off x="3810000" y="3467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304800</xdr:colOff>
      <xdr:row>30</xdr:row>
      <xdr:rowOff>9525</xdr:rowOff>
    </xdr:to>
    <xdr:sp macro="" textlink="">
      <xdr:nvSpPr>
        <xdr:cNvPr id="14371" name="AutoShape 2">
          <a:extLst>
            <a:ext uri="{FF2B5EF4-FFF2-40B4-BE49-F238E27FC236}">
              <a16:creationId xmlns:a16="http://schemas.microsoft.com/office/drawing/2014/main" id="{7A952CBE-CC7B-432D-8437-B41E2BF14589}"/>
            </a:ext>
          </a:extLst>
        </xdr:cNvPr>
        <xdr:cNvSpPr>
          <a:spLocks noChangeAspect="1" noChangeArrowheads="1"/>
        </xdr:cNvSpPr>
      </xdr:nvSpPr>
      <xdr:spPr bwMode="auto">
        <a:xfrm>
          <a:off x="7839075" y="8448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304800</xdr:colOff>
      <xdr:row>13</xdr:row>
      <xdr:rowOff>9525</xdr:rowOff>
    </xdr:to>
    <xdr:sp macro="" textlink="">
      <xdr:nvSpPr>
        <xdr:cNvPr id="14372" name="AutoShape 1">
          <a:extLst>
            <a:ext uri="{FF2B5EF4-FFF2-40B4-BE49-F238E27FC236}">
              <a16:creationId xmlns:a16="http://schemas.microsoft.com/office/drawing/2014/main" id="{8E079291-B997-47BA-BC4B-85322400A645}"/>
            </a:ext>
          </a:extLst>
        </xdr:cNvPr>
        <xdr:cNvSpPr>
          <a:spLocks noChangeAspect="1" noChangeArrowheads="1"/>
        </xdr:cNvSpPr>
      </xdr:nvSpPr>
      <xdr:spPr bwMode="auto">
        <a:xfrm>
          <a:off x="3810000" y="3467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304800</xdr:colOff>
      <xdr:row>30</xdr:row>
      <xdr:rowOff>9525</xdr:rowOff>
    </xdr:to>
    <xdr:sp macro="" textlink="">
      <xdr:nvSpPr>
        <xdr:cNvPr id="14373" name="AutoShape 2">
          <a:extLst>
            <a:ext uri="{FF2B5EF4-FFF2-40B4-BE49-F238E27FC236}">
              <a16:creationId xmlns:a16="http://schemas.microsoft.com/office/drawing/2014/main" id="{E409850A-C81D-4A06-BA5D-9511ABB5A7BA}"/>
            </a:ext>
          </a:extLst>
        </xdr:cNvPr>
        <xdr:cNvSpPr>
          <a:spLocks noChangeAspect="1" noChangeArrowheads="1"/>
        </xdr:cNvSpPr>
      </xdr:nvSpPr>
      <xdr:spPr bwMode="auto">
        <a:xfrm>
          <a:off x="7839075" y="8448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304800</xdr:colOff>
      <xdr:row>13</xdr:row>
      <xdr:rowOff>9525</xdr:rowOff>
    </xdr:to>
    <xdr:sp macro="" textlink="">
      <xdr:nvSpPr>
        <xdr:cNvPr id="14386" name="AutoShape 1">
          <a:extLst>
            <a:ext uri="{FF2B5EF4-FFF2-40B4-BE49-F238E27FC236}">
              <a16:creationId xmlns:a16="http://schemas.microsoft.com/office/drawing/2014/main" id="{62859515-0EA8-418D-97C5-0C932D79FFCD}"/>
            </a:ext>
          </a:extLst>
        </xdr:cNvPr>
        <xdr:cNvSpPr>
          <a:spLocks noChangeAspect="1" noChangeArrowheads="1"/>
        </xdr:cNvSpPr>
      </xdr:nvSpPr>
      <xdr:spPr bwMode="auto">
        <a:xfrm>
          <a:off x="3810000" y="3467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304800</xdr:colOff>
      <xdr:row>30</xdr:row>
      <xdr:rowOff>9525</xdr:rowOff>
    </xdr:to>
    <xdr:sp macro="" textlink="">
      <xdr:nvSpPr>
        <xdr:cNvPr id="14387" name="AutoShape 2">
          <a:extLst>
            <a:ext uri="{FF2B5EF4-FFF2-40B4-BE49-F238E27FC236}">
              <a16:creationId xmlns:a16="http://schemas.microsoft.com/office/drawing/2014/main" id="{AF2C8585-BBCF-4597-8727-2C33ED14710F}"/>
            </a:ext>
          </a:extLst>
        </xdr:cNvPr>
        <xdr:cNvSpPr>
          <a:spLocks noChangeAspect="1" noChangeArrowheads="1"/>
        </xdr:cNvSpPr>
      </xdr:nvSpPr>
      <xdr:spPr bwMode="auto">
        <a:xfrm>
          <a:off x="7839075" y="8448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304800</xdr:colOff>
      <xdr:row>13</xdr:row>
      <xdr:rowOff>9525</xdr:rowOff>
    </xdr:to>
    <xdr:sp macro="" textlink="">
      <xdr:nvSpPr>
        <xdr:cNvPr id="14388" name="AutoShape 1">
          <a:extLst>
            <a:ext uri="{FF2B5EF4-FFF2-40B4-BE49-F238E27FC236}">
              <a16:creationId xmlns:a16="http://schemas.microsoft.com/office/drawing/2014/main" id="{C27EA8A5-0698-42AC-A5D4-D4D5691FA8C3}"/>
            </a:ext>
          </a:extLst>
        </xdr:cNvPr>
        <xdr:cNvSpPr>
          <a:spLocks noChangeAspect="1" noChangeArrowheads="1"/>
        </xdr:cNvSpPr>
      </xdr:nvSpPr>
      <xdr:spPr bwMode="auto">
        <a:xfrm>
          <a:off x="3810000" y="3467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304800</xdr:colOff>
      <xdr:row>30</xdr:row>
      <xdr:rowOff>9525</xdr:rowOff>
    </xdr:to>
    <xdr:sp macro="" textlink="">
      <xdr:nvSpPr>
        <xdr:cNvPr id="14389" name="AutoShape 2">
          <a:extLst>
            <a:ext uri="{FF2B5EF4-FFF2-40B4-BE49-F238E27FC236}">
              <a16:creationId xmlns:a16="http://schemas.microsoft.com/office/drawing/2014/main" id="{056719FD-C930-4108-ABC7-23C9F79792D3}"/>
            </a:ext>
          </a:extLst>
        </xdr:cNvPr>
        <xdr:cNvSpPr>
          <a:spLocks noChangeAspect="1" noChangeArrowheads="1"/>
        </xdr:cNvSpPr>
      </xdr:nvSpPr>
      <xdr:spPr bwMode="auto">
        <a:xfrm>
          <a:off x="7839075" y="8448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22</xdr:col>
      <xdr:colOff>415634</xdr:colOff>
      <xdr:row>0</xdr:row>
      <xdr:rowOff>156176</xdr:rowOff>
    </xdr:from>
    <xdr:to>
      <xdr:col>23</xdr:col>
      <xdr:colOff>710045</xdr:colOff>
      <xdr:row>3</xdr:row>
      <xdr:rowOff>210881</xdr:rowOff>
    </xdr:to>
    <xdr:pic>
      <xdr:nvPicPr>
        <xdr:cNvPr id="14390" name="Picture 1">
          <a:extLst>
            <a:ext uri="{FF2B5EF4-FFF2-40B4-BE49-F238E27FC236}">
              <a16:creationId xmlns:a16="http://schemas.microsoft.com/office/drawing/2014/main" id="{8B452F3B-AB4A-45F0-8793-83A0925CFF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6112834" y="156176"/>
          <a:ext cx="1056411" cy="1060892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304800</xdr:colOff>
      <xdr:row>13</xdr:row>
      <xdr:rowOff>9525</xdr:rowOff>
    </xdr:to>
    <xdr:sp macro="" textlink="">
      <xdr:nvSpPr>
        <xdr:cNvPr id="14391" name="AutoShape 1">
          <a:extLst>
            <a:ext uri="{FF2B5EF4-FFF2-40B4-BE49-F238E27FC236}">
              <a16:creationId xmlns:a16="http://schemas.microsoft.com/office/drawing/2014/main" id="{BC8491C3-D6CE-4C81-AE17-25CBFC77EA34}"/>
            </a:ext>
          </a:extLst>
        </xdr:cNvPr>
        <xdr:cNvSpPr>
          <a:spLocks noChangeAspect="1" noChangeArrowheads="1"/>
        </xdr:cNvSpPr>
      </xdr:nvSpPr>
      <xdr:spPr bwMode="auto">
        <a:xfrm>
          <a:off x="3810000" y="3467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304800</xdr:colOff>
      <xdr:row>30</xdr:row>
      <xdr:rowOff>9525</xdr:rowOff>
    </xdr:to>
    <xdr:sp macro="" textlink="">
      <xdr:nvSpPr>
        <xdr:cNvPr id="14392" name="AutoShape 2">
          <a:extLst>
            <a:ext uri="{FF2B5EF4-FFF2-40B4-BE49-F238E27FC236}">
              <a16:creationId xmlns:a16="http://schemas.microsoft.com/office/drawing/2014/main" id="{6128A438-684D-4B9F-841F-D0C7EE2A0FAC}"/>
            </a:ext>
          </a:extLst>
        </xdr:cNvPr>
        <xdr:cNvSpPr>
          <a:spLocks noChangeAspect="1" noChangeArrowheads="1"/>
        </xdr:cNvSpPr>
      </xdr:nvSpPr>
      <xdr:spPr bwMode="auto">
        <a:xfrm>
          <a:off x="7839075" y="8448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304800</xdr:colOff>
      <xdr:row>13</xdr:row>
      <xdr:rowOff>9525</xdr:rowOff>
    </xdr:to>
    <xdr:sp macro="" textlink="">
      <xdr:nvSpPr>
        <xdr:cNvPr id="14393" name="AutoShape 1">
          <a:extLst>
            <a:ext uri="{FF2B5EF4-FFF2-40B4-BE49-F238E27FC236}">
              <a16:creationId xmlns:a16="http://schemas.microsoft.com/office/drawing/2014/main" id="{680B4613-4227-40D2-8EBA-0DE51B6DA997}"/>
            </a:ext>
          </a:extLst>
        </xdr:cNvPr>
        <xdr:cNvSpPr>
          <a:spLocks noChangeAspect="1" noChangeArrowheads="1"/>
        </xdr:cNvSpPr>
      </xdr:nvSpPr>
      <xdr:spPr bwMode="auto">
        <a:xfrm>
          <a:off x="3810000" y="3467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304800</xdr:colOff>
      <xdr:row>30</xdr:row>
      <xdr:rowOff>9525</xdr:rowOff>
    </xdr:to>
    <xdr:sp macro="" textlink="">
      <xdr:nvSpPr>
        <xdr:cNvPr id="14394" name="AutoShape 2">
          <a:extLst>
            <a:ext uri="{FF2B5EF4-FFF2-40B4-BE49-F238E27FC236}">
              <a16:creationId xmlns:a16="http://schemas.microsoft.com/office/drawing/2014/main" id="{CAB14479-C291-47E2-B46F-79631A07EB70}"/>
            </a:ext>
          </a:extLst>
        </xdr:cNvPr>
        <xdr:cNvSpPr>
          <a:spLocks noChangeAspect="1" noChangeArrowheads="1"/>
        </xdr:cNvSpPr>
      </xdr:nvSpPr>
      <xdr:spPr bwMode="auto">
        <a:xfrm>
          <a:off x="7839075" y="8448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304800</xdr:colOff>
      <xdr:row>13</xdr:row>
      <xdr:rowOff>9525</xdr:rowOff>
    </xdr:to>
    <xdr:sp macro="" textlink="">
      <xdr:nvSpPr>
        <xdr:cNvPr id="14395" name="AutoShape 1">
          <a:extLst>
            <a:ext uri="{FF2B5EF4-FFF2-40B4-BE49-F238E27FC236}">
              <a16:creationId xmlns:a16="http://schemas.microsoft.com/office/drawing/2014/main" id="{CCC0B26A-D1D1-4879-9111-63B2EDD7474A}"/>
            </a:ext>
          </a:extLst>
        </xdr:cNvPr>
        <xdr:cNvSpPr>
          <a:spLocks noChangeAspect="1" noChangeArrowheads="1"/>
        </xdr:cNvSpPr>
      </xdr:nvSpPr>
      <xdr:spPr bwMode="auto">
        <a:xfrm>
          <a:off x="3810000" y="3467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304800</xdr:colOff>
      <xdr:row>30</xdr:row>
      <xdr:rowOff>9525</xdr:rowOff>
    </xdr:to>
    <xdr:sp macro="" textlink="">
      <xdr:nvSpPr>
        <xdr:cNvPr id="14396" name="AutoShape 2">
          <a:extLst>
            <a:ext uri="{FF2B5EF4-FFF2-40B4-BE49-F238E27FC236}">
              <a16:creationId xmlns:a16="http://schemas.microsoft.com/office/drawing/2014/main" id="{946DB70C-6E98-451A-AC06-C553EDCA733F}"/>
            </a:ext>
          </a:extLst>
        </xdr:cNvPr>
        <xdr:cNvSpPr>
          <a:spLocks noChangeAspect="1" noChangeArrowheads="1"/>
        </xdr:cNvSpPr>
      </xdr:nvSpPr>
      <xdr:spPr bwMode="auto">
        <a:xfrm>
          <a:off x="7839075" y="8448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304800</xdr:colOff>
      <xdr:row>13</xdr:row>
      <xdr:rowOff>9525</xdr:rowOff>
    </xdr:to>
    <xdr:sp macro="" textlink="">
      <xdr:nvSpPr>
        <xdr:cNvPr id="14397" name="AutoShape 1">
          <a:extLst>
            <a:ext uri="{FF2B5EF4-FFF2-40B4-BE49-F238E27FC236}">
              <a16:creationId xmlns:a16="http://schemas.microsoft.com/office/drawing/2014/main" id="{599BC1E0-9842-44FB-BFE5-BB5F07173D2A}"/>
            </a:ext>
          </a:extLst>
        </xdr:cNvPr>
        <xdr:cNvSpPr>
          <a:spLocks noChangeAspect="1" noChangeArrowheads="1"/>
        </xdr:cNvSpPr>
      </xdr:nvSpPr>
      <xdr:spPr bwMode="auto">
        <a:xfrm>
          <a:off x="3810000" y="3467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304800</xdr:colOff>
      <xdr:row>30</xdr:row>
      <xdr:rowOff>9525</xdr:rowOff>
    </xdr:to>
    <xdr:sp macro="" textlink="">
      <xdr:nvSpPr>
        <xdr:cNvPr id="14398" name="AutoShape 2">
          <a:extLst>
            <a:ext uri="{FF2B5EF4-FFF2-40B4-BE49-F238E27FC236}">
              <a16:creationId xmlns:a16="http://schemas.microsoft.com/office/drawing/2014/main" id="{8A07818B-C531-4035-A5EE-91D416DA4AA9}"/>
            </a:ext>
          </a:extLst>
        </xdr:cNvPr>
        <xdr:cNvSpPr>
          <a:spLocks noChangeAspect="1" noChangeArrowheads="1"/>
        </xdr:cNvSpPr>
      </xdr:nvSpPr>
      <xdr:spPr bwMode="auto">
        <a:xfrm>
          <a:off x="7839075" y="8448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304800</xdr:colOff>
      <xdr:row>13</xdr:row>
      <xdr:rowOff>9525</xdr:rowOff>
    </xdr:to>
    <xdr:sp macro="" textlink="">
      <xdr:nvSpPr>
        <xdr:cNvPr id="14399" name="AutoShape 1">
          <a:extLst>
            <a:ext uri="{FF2B5EF4-FFF2-40B4-BE49-F238E27FC236}">
              <a16:creationId xmlns:a16="http://schemas.microsoft.com/office/drawing/2014/main" id="{336756F0-3DBD-4666-808E-7EC834FAC03C}"/>
            </a:ext>
          </a:extLst>
        </xdr:cNvPr>
        <xdr:cNvSpPr>
          <a:spLocks noChangeAspect="1" noChangeArrowheads="1"/>
        </xdr:cNvSpPr>
      </xdr:nvSpPr>
      <xdr:spPr bwMode="auto">
        <a:xfrm>
          <a:off x="3810000" y="3467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304800</xdr:colOff>
      <xdr:row>30</xdr:row>
      <xdr:rowOff>9525</xdr:rowOff>
    </xdr:to>
    <xdr:sp macro="" textlink="">
      <xdr:nvSpPr>
        <xdr:cNvPr id="67" name="AutoShape 2">
          <a:extLst>
            <a:ext uri="{FF2B5EF4-FFF2-40B4-BE49-F238E27FC236}">
              <a16:creationId xmlns:a16="http://schemas.microsoft.com/office/drawing/2014/main" id="{D8129FCD-72BC-4859-BB6B-46537ECCDB43}"/>
            </a:ext>
          </a:extLst>
        </xdr:cNvPr>
        <xdr:cNvSpPr>
          <a:spLocks noChangeAspect="1" noChangeArrowheads="1"/>
        </xdr:cNvSpPr>
      </xdr:nvSpPr>
      <xdr:spPr bwMode="auto">
        <a:xfrm>
          <a:off x="7839075" y="8448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22</xdr:col>
      <xdr:colOff>415634</xdr:colOff>
      <xdr:row>0</xdr:row>
      <xdr:rowOff>156176</xdr:rowOff>
    </xdr:from>
    <xdr:to>
      <xdr:col>23</xdr:col>
      <xdr:colOff>710045</xdr:colOff>
      <xdr:row>3</xdr:row>
      <xdr:rowOff>210881</xdr:rowOff>
    </xdr:to>
    <xdr:pic>
      <xdr:nvPicPr>
        <xdr:cNvPr id="68" name="Picture 1">
          <a:extLst>
            <a:ext uri="{FF2B5EF4-FFF2-40B4-BE49-F238E27FC236}">
              <a16:creationId xmlns:a16="http://schemas.microsoft.com/office/drawing/2014/main" id="{B672601C-1CC6-4AF2-893B-52C38C1EB4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6112834" y="156176"/>
          <a:ext cx="1056411" cy="1060892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304800</xdr:colOff>
      <xdr:row>13</xdr:row>
      <xdr:rowOff>9525</xdr:rowOff>
    </xdr:to>
    <xdr:sp macro="" textlink="">
      <xdr:nvSpPr>
        <xdr:cNvPr id="69" name="AutoShape 1">
          <a:extLst>
            <a:ext uri="{FF2B5EF4-FFF2-40B4-BE49-F238E27FC236}">
              <a16:creationId xmlns:a16="http://schemas.microsoft.com/office/drawing/2014/main" id="{A07D7067-1C6C-45C8-B403-F7200163BD49}"/>
            </a:ext>
          </a:extLst>
        </xdr:cNvPr>
        <xdr:cNvSpPr>
          <a:spLocks noChangeAspect="1" noChangeArrowheads="1"/>
        </xdr:cNvSpPr>
      </xdr:nvSpPr>
      <xdr:spPr bwMode="auto">
        <a:xfrm>
          <a:off x="3810000" y="3467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304800</xdr:colOff>
      <xdr:row>30</xdr:row>
      <xdr:rowOff>9525</xdr:rowOff>
    </xdr:to>
    <xdr:sp macro="" textlink="">
      <xdr:nvSpPr>
        <xdr:cNvPr id="70" name="AutoShape 2">
          <a:extLst>
            <a:ext uri="{FF2B5EF4-FFF2-40B4-BE49-F238E27FC236}">
              <a16:creationId xmlns:a16="http://schemas.microsoft.com/office/drawing/2014/main" id="{A3449662-B2B1-4680-BB9A-159E870292CA}"/>
            </a:ext>
          </a:extLst>
        </xdr:cNvPr>
        <xdr:cNvSpPr>
          <a:spLocks noChangeAspect="1" noChangeArrowheads="1"/>
        </xdr:cNvSpPr>
      </xdr:nvSpPr>
      <xdr:spPr bwMode="auto">
        <a:xfrm>
          <a:off x="7839075" y="8448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304800</xdr:colOff>
      <xdr:row>13</xdr:row>
      <xdr:rowOff>9525</xdr:rowOff>
    </xdr:to>
    <xdr:sp macro="" textlink="">
      <xdr:nvSpPr>
        <xdr:cNvPr id="71" name="AutoShape 1">
          <a:extLst>
            <a:ext uri="{FF2B5EF4-FFF2-40B4-BE49-F238E27FC236}">
              <a16:creationId xmlns:a16="http://schemas.microsoft.com/office/drawing/2014/main" id="{D0CA5658-9A06-49B2-9A90-38FEC7575DDE}"/>
            </a:ext>
          </a:extLst>
        </xdr:cNvPr>
        <xdr:cNvSpPr>
          <a:spLocks noChangeAspect="1" noChangeArrowheads="1"/>
        </xdr:cNvSpPr>
      </xdr:nvSpPr>
      <xdr:spPr bwMode="auto">
        <a:xfrm>
          <a:off x="3810000" y="3467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304800</xdr:colOff>
      <xdr:row>30</xdr:row>
      <xdr:rowOff>9525</xdr:rowOff>
    </xdr:to>
    <xdr:sp macro="" textlink="">
      <xdr:nvSpPr>
        <xdr:cNvPr id="72" name="AutoShape 2">
          <a:extLst>
            <a:ext uri="{FF2B5EF4-FFF2-40B4-BE49-F238E27FC236}">
              <a16:creationId xmlns:a16="http://schemas.microsoft.com/office/drawing/2014/main" id="{F29B08F9-9435-4767-818C-0C8547DDC42E}"/>
            </a:ext>
          </a:extLst>
        </xdr:cNvPr>
        <xdr:cNvSpPr>
          <a:spLocks noChangeAspect="1" noChangeArrowheads="1"/>
        </xdr:cNvSpPr>
      </xdr:nvSpPr>
      <xdr:spPr bwMode="auto">
        <a:xfrm>
          <a:off x="7839075" y="8448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304800</xdr:colOff>
      <xdr:row>13</xdr:row>
      <xdr:rowOff>9525</xdr:rowOff>
    </xdr:to>
    <xdr:sp macro="" textlink="">
      <xdr:nvSpPr>
        <xdr:cNvPr id="73" name="AutoShape 1">
          <a:extLst>
            <a:ext uri="{FF2B5EF4-FFF2-40B4-BE49-F238E27FC236}">
              <a16:creationId xmlns:a16="http://schemas.microsoft.com/office/drawing/2014/main" id="{79AD772C-8006-4197-BEA6-8A61B56D3806}"/>
            </a:ext>
          </a:extLst>
        </xdr:cNvPr>
        <xdr:cNvSpPr>
          <a:spLocks noChangeAspect="1" noChangeArrowheads="1"/>
        </xdr:cNvSpPr>
      </xdr:nvSpPr>
      <xdr:spPr bwMode="auto">
        <a:xfrm>
          <a:off x="3810000" y="3467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304800</xdr:colOff>
      <xdr:row>30</xdr:row>
      <xdr:rowOff>9525</xdr:rowOff>
    </xdr:to>
    <xdr:sp macro="" textlink="">
      <xdr:nvSpPr>
        <xdr:cNvPr id="74" name="AutoShape 2">
          <a:extLst>
            <a:ext uri="{FF2B5EF4-FFF2-40B4-BE49-F238E27FC236}">
              <a16:creationId xmlns:a16="http://schemas.microsoft.com/office/drawing/2014/main" id="{FCA87687-A566-4CD7-9DF1-ED331DB75FDD}"/>
            </a:ext>
          </a:extLst>
        </xdr:cNvPr>
        <xdr:cNvSpPr>
          <a:spLocks noChangeAspect="1" noChangeArrowheads="1"/>
        </xdr:cNvSpPr>
      </xdr:nvSpPr>
      <xdr:spPr bwMode="auto">
        <a:xfrm>
          <a:off x="7839075" y="8448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304800</xdr:colOff>
      <xdr:row>13</xdr:row>
      <xdr:rowOff>9525</xdr:rowOff>
    </xdr:to>
    <xdr:sp macro="" textlink="">
      <xdr:nvSpPr>
        <xdr:cNvPr id="75" name="AutoShape 1">
          <a:extLst>
            <a:ext uri="{FF2B5EF4-FFF2-40B4-BE49-F238E27FC236}">
              <a16:creationId xmlns:a16="http://schemas.microsoft.com/office/drawing/2014/main" id="{C51AAA51-AD58-4DA2-829E-95FF60660238}"/>
            </a:ext>
          </a:extLst>
        </xdr:cNvPr>
        <xdr:cNvSpPr>
          <a:spLocks noChangeAspect="1" noChangeArrowheads="1"/>
        </xdr:cNvSpPr>
      </xdr:nvSpPr>
      <xdr:spPr bwMode="auto">
        <a:xfrm>
          <a:off x="3810000" y="3467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304800</xdr:colOff>
      <xdr:row>30</xdr:row>
      <xdr:rowOff>9525</xdr:rowOff>
    </xdr:to>
    <xdr:sp macro="" textlink="">
      <xdr:nvSpPr>
        <xdr:cNvPr id="85" name="AutoShape 2">
          <a:extLst>
            <a:ext uri="{FF2B5EF4-FFF2-40B4-BE49-F238E27FC236}">
              <a16:creationId xmlns:a16="http://schemas.microsoft.com/office/drawing/2014/main" id="{F4C7509D-370A-4582-856A-19D92B88121C}"/>
            </a:ext>
          </a:extLst>
        </xdr:cNvPr>
        <xdr:cNvSpPr>
          <a:spLocks noChangeAspect="1" noChangeArrowheads="1"/>
        </xdr:cNvSpPr>
      </xdr:nvSpPr>
      <xdr:spPr bwMode="auto">
        <a:xfrm>
          <a:off x="7839075" y="8448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22</xdr:col>
      <xdr:colOff>415634</xdr:colOff>
      <xdr:row>0</xdr:row>
      <xdr:rowOff>156176</xdr:rowOff>
    </xdr:from>
    <xdr:to>
      <xdr:col>23</xdr:col>
      <xdr:colOff>710045</xdr:colOff>
      <xdr:row>3</xdr:row>
      <xdr:rowOff>210881</xdr:rowOff>
    </xdr:to>
    <xdr:pic>
      <xdr:nvPicPr>
        <xdr:cNvPr id="86" name="Picture 1">
          <a:extLst>
            <a:ext uri="{FF2B5EF4-FFF2-40B4-BE49-F238E27FC236}">
              <a16:creationId xmlns:a16="http://schemas.microsoft.com/office/drawing/2014/main" id="{2F6E5CA9-F639-4CCD-9CB8-C50A6C3D21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6112834" y="156176"/>
          <a:ext cx="1056411" cy="1060892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304800</xdr:colOff>
      <xdr:row>13</xdr:row>
      <xdr:rowOff>9525</xdr:rowOff>
    </xdr:to>
    <xdr:sp macro="" textlink="">
      <xdr:nvSpPr>
        <xdr:cNvPr id="87" name="AutoShape 1">
          <a:extLst>
            <a:ext uri="{FF2B5EF4-FFF2-40B4-BE49-F238E27FC236}">
              <a16:creationId xmlns:a16="http://schemas.microsoft.com/office/drawing/2014/main" id="{2E6D4057-808D-423D-8358-1C22557C0BE4}"/>
            </a:ext>
          </a:extLst>
        </xdr:cNvPr>
        <xdr:cNvSpPr>
          <a:spLocks noChangeAspect="1" noChangeArrowheads="1"/>
        </xdr:cNvSpPr>
      </xdr:nvSpPr>
      <xdr:spPr bwMode="auto">
        <a:xfrm>
          <a:off x="3810000" y="3467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304800</xdr:colOff>
      <xdr:row>30</xdr:row>
      <xdr:rowOff>9525</xdr:rowOff>
    </xdr:to>
    <xdr:sp macro="" textlink="">
      <xdr:nvSpPr>
        <xdr:cNvPr id="88" name="AutoShape 2">
          <a:extLst>
            <a:ext uri="{FF2B5EF4-FFF2-40B4-BE49-F238E27FC236}">
              <a16:creationId xmlns:a16="http://schemas.microsoft.com/office/drawing/2014/main" id="{D0911081-5145-4D10-B228-521F9D95AF0C}"/>
            </a:ext>
          </a:extLst>
        </xdr:cNvPr>
        <xdr:cNvSpPr>
          <a:spLocks noChangeAspect="1" noChangeArrowheads="1"/>
        </xdr:cNvSpPr>
      </xdr:nvSpPr>
      <xdr:spPr bwMode="auto">
        <a:xfrm>
          <a:off x="7839075" y="8448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304800</xdr:colOff>
      <xdr:row>13</xdr:row>
      <xdr:rowOff>9525</xdr:rowOff>
    </xdr:to>
    <xdr:sp macro="" textlink="">
      <xdr:nvSpPr>
        <xdr:cNvPr id="89" name="AutoShape 1">
          <a:extLst>
            <a:ext uri="{FF2B5EF4-FFF2-40B4-BE49-F238E27FC236}">
              <a16:creationId xmlns:a16="http://schemas.microsoft.com/office/drawing/2014/main" id="{41F41E3D-00E7-41E7-B8AD-E3F9D19015FC}"/>
            </a:ext>
          </a:extLst>
        </xdr:cNvPr>
        <xdr:cNvSpPr>
          <a:spLocks noChangeAspect="1" noChangeArrowheads="1"/>
        </xdr:cNvSpPr>
      </xdr:nvSpPr>
      <xdr:spPr bwMode="auto">
        <a:xfrm>
          <a:off x="3810000" y="3467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304800</xdr:colOff>
      <xdr:row>30</xdr:row>
      <xdr:rowOff>9525</xdr:rowOff>
    </xdr:to>
    <xdr:sp macro="" textlink="">
      <xdr:nvSpPr>
        <xdr:cNvPr id="90" name="AutoShape 2">
          <a:extLst>
            <a:ext uri="{FF2B5EF4-FFF2-40B4-BE49-F238E27FC236}">
              <a16:creationId xmlns:a16="http://schemas.microsoft.com/office/drawing/2014/main" id="{A9080554-1094-473C-8CB1-221BDC4F0B4D}"/>
            </a:ext>
          </a:extLst>
        </xdr:cNvPr>
        <xdr:cNvSpPr>
          <a:spLocks noChangeAspect="1" noChangeArrowheads="1"/>
        </xdr:cNvSpPr>
      </xdr:nvSpPr>
      <xdr:spPr bwMode="auto">
        <a:xfrm>
          <a:off x="7839075" y="8448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304800</xdr:colOff>
      <xdr:row>13</xdr:row>
      <xdr:rowOff>9525</xdr:rowOff>
    </xdr:to>
    <xdr:sp macro="" textlink="">
      <xdr:nvSpPr>
        <xdr:cNvPr id="91" name="AutoShape 1">
          <a:extLst>
            <a:ext uri="{FF2B5EF4-FFF2-40B4-BE49-F238E27FC236}">
              <a16:creationId xmlns:a16="http://schemas.microsoft.com/office/drawing/2014/main" id="{7C8E83D5-C2E2-4E47-A4E4-9C45AA82FAB0}"/>
            </a:ext>
          </a:extLst>
        </xdr:cNvPr>
        <xdr:cNvSpPr>
          <a:spLocks noChangeAspect="1" noChangeArrowheads="1"/>
        </xdr:cNvSpPr>
      </xdr:nvSpPr>
      <xdr:spPr bwMode="auto">
        <a:xfrm>
          <a:off x="3810000" y="3467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304800</xdr:colOff>
      <xdr:row>30</xdr:row>
      <xdr:rowOff>9525</xdr:rowOff>
    </xdr:to>
    <xdr:sp macro="" textlink="">
      <xdr:nvSpPr>
        <xdr:cNvPr id="92" name="AutoShape 2">
          <a:extLst>
            <a:ext uri="{FF2B5EF4-FFF2-40B4-BE49-F238E27FC236}">
              <a16:creationId xmlns:a16="http://schemas.microsoft.com/office/drawing/2014/main" id="{E11E1F6E-F03E-4A31-BE4D-6D0B33537288}"/>
            </a:ext>
          </a:extLst>
        </xdr:cNvPr>
        <xdr:cNvSpPr>
          <a:spLocks noChangeAspect="1" noChangeArrowheads="1"/>
        </xdr:cNvSpPr>
      </xdr:nvSpPr>
      <xdr:spPr bwMode="auto">
        <a:xfrm>
          <a:off x="7839075" y="8448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304800</xdr:colOff>
      <xdr:row>13</xdr:row>
      <xdr:rowOff>9525</xdr:rowOff>
    </xdr:to>
    <xdr:sp macro="" textlink="">
      <xdr:nvSpPr>
        <xdr:cNvPr id="93" name="AutoShape 1">
          <a:extLst>
            <a:ext uri="{FF2B5EF4-FFF2-40B4-BE49-F238E27FC236}">
              <a16:creationId xmlns:a16="http://schemas.microsoft.com/office/drawing/2014/main" id="{B4E0D5B7-C3B5-48C4-9F45-3F524E5A73F8}"/>
            </a:ext>
          </a:extLst>
        </xdr:cNvPr>
        <xdr:cNvSpPr>
          <a:spLocks noChangeAspect="1" noChangeArrowheads="1"/>
        </xdr:cNvSpPr>
      </xdr:nvSpPr>
      <xdr:spPr bwMode="auto">
        <a:xfrm>
          <a:off x="3810000" y="3467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304800</xdr:colOff>
      <xdr:row>30</xdr:row>
      <xdr:rowOff>9525</xdr:rowOff>
    </xdr:to>
    <xdr:sp macro="" textlink="">
      <xdr:nvSpPr>
        <xdr:cNvPr id="94" name="AutoShape 2">
          <a:extLst>
            <a:ext uri="{FF2B5EF4-FFF2-40B4-BE49-F238E27FC236}">
              <a16:creationId xmlns:a16="http://schemas.microsoft.com/office/drawing/2014/main" id="{AC1D2BA5-ACAE-4CDF-B027-3AEC79E7E5A3}"/>
            </a:ext>
          </a:extLst>
        </xdr:cNvPr>
        <xdr:cNvSpPr>
          <a:spLocks noChangeAspect="1" noChangeArrowheads="1"/>
        </xdr:cNvSpPr>
      </xdr:nvSpPr>
      <xdr:spPr bwMode="auto">
        <a:xfrm>
          <a:off x="7839075" y="8448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22</xdr:col>
      <xdr:colOff>415634</xdr:colOff>
      <xdr:row>0</xdr:row>
      <xdr:rowOff>156176</xdr:rowOff>
    </xdr:from>
    <xdr:to>
      <xdr:col>23</xdr:col>
      <xdr:colOff>710045</xdr:colOff>
      <xdr:row>3</xdr:row>
      <xdr:rowOff>210881</xdr:rowOff>
    </xdr:to>
    <xdr:pic>
      <xdr:nvPicPr>
        <xdr:cNvPr id="95" name="Picture 1">
          <a:extLst>
            <a:ext uri="{FF2B5EF4-FFF2-40B4-BE49-F238E27FC236}">
              <a16:creationId xmlns:a16="http://schemas.microsoft.com/office/drawing/2014/main" id="{1A287BF7-7DD5-400E-B44F-588055333D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6112834" y="156176"/>
          <a:ext cx="1056411" cy="1060892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304800</xdr:colOff>
      <xdr:row>13</xdr:row>
      <xdr:rowOff>9525</xdr:rowOff>
    </xdr:to>
    <xdr:sp macro="" textlink="">
      <xdr:nvSpPr>
        <xdr:cNvPr id="96" name="AutoShape 1">
          <a:extLst>
            <a:ext uri="{FF2B5EF4-FFF2-40B4-BE49-F238E27FC236}">
              <a16:creationId xmlns:a16="http://schemas.microsoft.com/office/drawing/2014/main" id="{A93E9988-F0D7-4F88-AF6C-435787D64A3A}"/>
            </a:ext>
          </a:extLst>
        </xdr:cNvPr>
        <xdr:cNvSpPr>
          <a:spLocks noChangeAspect="1" noChangeArrowheads="1"/>
        </xdr:cNvSpPr>
      </xdr:nvSpPr>
      <xdr:spPr bwMode="auto">
        <a:xfrm>
          <a:off x="3810000" y="3467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304800</xdr:colOff>
      <xdr:row>30</xdr:row>
      <xdr:rowOff>9525</xdr:rowOff>
    </xdr:to>
    <xdr:sp macro="" textlink="">
      <xdr:nvSpPr>
        <xdr:cNvPr id="97" name="AutoShape 2">
          <a:extLst>
            <a:ext uri="{FF2B5EF4-FFF2-40B4-BE49-F238E27FC236}">
              <a16:creationId xmlns:a16="http://schemas.microsoft.com/office/drawing/2014/main" id="{F32E631B-85B3-4F2D-9661-69D1147B8E73}"/>
            </a:ext>
          </a:extLst>
        </xdr:cNvPr>
        <xdr:cNvSpPr>
          <a:spLocks noChangeAspect="1" noChangeArrowheads="1"/>
        </xdr:cNvSpPr>
      </xdr:nvSpPr>
      <xdr:spPr bwMode="auto">
        <a:xfrm>
          <a:off x="7839075" y="8448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304800</xdr:colOff>
      <xdr:row>13</xdr:row>
      <xdr:rowOff>9525</xdr:rowOff>
    </xdr:to>
    <xdr:sp macro="" textlink="">
      <xdr:nvSpPr>
        <xdr:cNvPr id="98" name="AutoShape 1">
          <a:extLst>
            <a:ext uri="{FF2B5EF4-FFF2-40B4-BE49-F238E27FC236}">
              <a16:creationId xmlns:a16="http://schemas.microsoft.com/office/drawing/2014/main" id="{A144E12E-9A83-4511-8E57-120FDC346D70}"/>
            </a:ext>
          </a:extLst>
        </xdr:cNvPr>
        <xdr:cNvSpPr>
          <a:spLocks noChangeAspect="1" noChangeArrowheads="1"/>
        </xdr:cNvSpPr>
      </xdr:nvSpPr>
      <xdr:spPr bwMode="auto">
        <a:xfrm>
          <a:off x="3810000" y="3467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304800</xdr:colOff>
      <xdr:row>30</xdr:row>
      <xdr:rowOff>9525</xdr:rowOff>
    </xdr:to>
    <xdr:sp macro="" textlink="">
      <xdr:nvSpPr>
        <xdr:cNvPr id="99" name="AutoShape 2">
          <a:extLst>
            <a:ext uri="{FF2B5EF4-FFF2-40B4-BE49-F238E27FC236}">
              <a16:creationId xmlns:a16="http://schemas.microsoft.com/office/drawing/2014/main" id="{C408CB0B-91D3-40DB-B49F-66BD87983773}"/>
            </a:ext>
          </a:extLst>
        </xdr:cNvPr>
        <xdr:cNvSpPr>
          <a:spLocks noChangeAspect="1" noChangeArrowheads="1"/>
        </xdr:cNvSpPr>
      </xdr:nvSpPr>
      <xdr:spPr bwMode="auto">
        <a:xfrm>
          <a:off x="7839075" y="8448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304800</xdr:colOff>
      <xdr:row>13</xdr:row>
      <xdr:rowOff>9525</xdr:rowOff>
    </xdr:to>
    <xdr:sp macro="" textlink="">
      <xdr:nvSpPr>
        <xdr:cNvPr id="100" name="AutoShape 1">
          <a:extLst>
            <a:ext uri="{FF2B5EF4-FFF2-40B4-BE49-F238E27FC236}">
              <a16:creationId xmlns:a16="http://schemas.microsoft.com/office/drawing/2014/main" id="{4EBCE8B2-E533-4A0A-9C58-E00E60EC536E}"/>
            </a:ext>
          </a:extLst>
        </xdr:cNvPr>
        <xdr:cNvSpPr>
          <a:spLocks noChangeAspect="1" noChangeArrowheads="1"/>
        </xdr:cNvSpPr>
      </xdr:nvSpPr>
      <xdr:spPr bwMode="auto">
        <a:xfrm>
          <a:off x="3810000" y="3467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304800</xdr:colOff>
      <xdr:row>30</xdr:row>
      <xdr:rowOff>9525</xdr:rowOff>
    </xdr:to>
    <xdr:sp macro="" textlink="">
      <xdr:nvSpPr>
        <xdr:cNvPr id="101" name="AutoShape 2">
          <a:extLst>
            <a:ext uri="{FF2B5EF4-FFF2-40B4-BE49-F238E27FC236}">
              <a16:creationId xmlns:a16="http://schemas.microsoft.com/office/drawing/2014/main" id="{CD59B92E-B065-497B-A9B4-840459091ADC}"/>
            </a:ext>
          </a:extLst>
        </xdr:cNvPr>
        <xdr:cNvSpPr>
          <a:spLocks noChangeAspect="1" noChangeArrowheads="1"/>
        </xdr:cNvSpPr>
      </xdr:nvSpPr>
      <xdr:spPr bwMode="auto">
        <a:xfrm>
          <a:off x="7839075" y="8448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304800</xdr:colOff>
      <xdr:row>13</xdr:row>
      <xdr:rowOff>9525</xdr:rowOff>
    </xdr:to>
    <xdr:sp macro="" textlink="">
      <xdr:nvSpPr>
        <xdr:cNvPr id="102" name="AutoShape 1">
          <a:extLst>
            <a:ext uri="{FF2B5EF4-FFF2-40B4-BE49-F238E27FC236}">
              <a16:creationId xmlns:a16="http://schemas.microsoft.com/office/drawing/2014/main" id="{7E541265-8EA4-43EC-8034-63DD70A8261D}"/>
            </a:ext>
          </a:extLst>
        </xdr:cNvPr>
        <xdr:cNvSpPr>
          <a:spLocks noChangeAspect="1" noChangeArrowheads="1"/>
        </xdr:cNvSpPr>
      </xdr:nvSpPr>
      <xdr:spPr bwMode="auto">
        <a:xfrm>
          <a:off x="3810000" y="3467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304800</xdr:colOff>
      <xdr:row>30</xdr:row>
      <xdr:rowOff>9525</xdr:rowOff>
    </xdr:to>
    <xdr:sp macro="" textlink="">
      <xdr:nvSpPr>
        <xdr:cNvPr id="103" name="AutoShape 2">
          <a:extLst>
            <a:ext uri="{FF2B5EF4-FFF2-40B4-BE49-F238E27FC236}">
              <a16:creationId xmlns:a16="http://schemas.microsoft.com/office/drawing/2014/main" id="{CC26F1F5-F1F0-4AE9-8728-29D456C34FDF}"/>
            </a:ext>
          </a:extLst>
        </xdr:cNvPr>
        <xdr:cNvSpPr>
          <a:spLocks noChangeAspect="1" noChangeArrowheads="1"/>
        </xdr:cNvSpPr>
      </xdr:nvSpPr>
      <xdr:spPr bwMode="auto">
        <a:xfrm>
          <a:off x="7839075" y="8448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22</xdr:col>
      <xdr:colOff>415634</xdr:colOff>
      <xdr:row>0</xdr:row>
      <xdr:rowOff>156176</xdr:rowOff>
    </xdr:from>
    <xdr:to>
      <xdr:col>23</xdr:col>
      <xdr:colOff>710045</xdr:colOff>
      <xdr:row>3</xdr:row>
      <xdr:rowOff>210881</xdr:rowOff>
    </xdr:to>
    <xdr:pic>
      <xdr:nvPicPr>
        <xdr:cNvPr id="104" name="Picture 1">
          <a:extLst>
            <a:ext uri="{FF2B5EF4-FFF2-40B4-BE49-F238E27FC236}">
              <a16:creationId xmlns:a16="http://schemas.microsoft.com/office/drawing/2014/main" id="{95B66119-DC88-4245-AA89-08316428A5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6112834" y="156176"/>
          <a:ext cx="1056411" cy="1060892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304800</xdr:colOff>
      <xdr:row>13</xdr:row>
      <xdr:rowOff>9525</xdr:rowOff>
    </xdr:to>
    <xdr:sp macro="" textlink="">
      <xdr:nvSpPr>
        <xdr:cNvPr id="105" name="AutoShape 1">
          <a:extLst>
            <a:ext uri="{FF2B5EF4-FFF2-40B4-BE49-F238E27FC236}">
              <a16:creationId xmlns:a16="http://schemas.microsoft.com/office/drawing/2014/main" id="{35F6AE4B-D00F-4F2A-BB47-A89BE24B50B5}"/>
            </a:ext>
          </a:extLst>
        </xdr:cNvPr>
        <xdr:cNvSpPr>
          <a:spLocks noChangeAspect="1" noChangeArrowheads="1"/>
        </xdr:cNvSpPr>
      </xdr:nvSpPr>
      <xdr:spPr bwMode="auto">
        <a:xfrm>
          <a:off x="3810000" y="3467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304800</xdr:colOff>
      <xdr:row>30</xdr:row>
      <xdr:rowOff>9525</xdr:rowOff>
    </xdr:to>
    <xdr:sp macro="" textlink="">
      <xdr:nvSpPr>
        <xdr:cNvPr id="106" name="AutoShape 2">
          <a:extLst>
            <a:ext uri="{FF2B5EF4-FFF2-40B4-BE49-F238E27FC236}">
              <a16:creationId xmlns:a16="http://schemas.microsoft.com/office/drawing/2014/main" id="{42BC6558-BBED-4F84-8168-680D10C3F8D6}"/>
            </a:ext>
          </a:extLst>
        </xdr:cNvPr>
        <xdr:cNvSpPr>
          <a:spLocks noChangeAspect="1" noChangeArrowheads="1"/>
        </xdr:cNvSpPr>
      </xdr:nvSpPr>
      <xdr:spPr bwMode="auto">
        <a:xfrm>
          <a:off x="7839075" y="8448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304800</xdr:colOff>
      <xdr:row>13</xdr:row>
      <xdr:rowOff>9525</xdr:rowOff>
    </xdr:to>
    <xdr:sp macro="" textlink="">
      <xdr:nvSpPr>
        <xdr:cNvPr id="107" name="AutoShape 1">
          <a:extLst>
            <a:ext uri="{FF2B5EF4-FFF2-40B4-BE49-F238E27FC236}">
              <a16:creationId xmlns:a16="http://schemas.microsoft.com/office/drawing/2014/main" id="{F73C6E9F-53C0-47FB-ACFC-C96F4158D0FE}"/>
            </a:ext>
          </a:extLst>
        </xdr:cNvPr>
        <xdr:cNvSpPr>
          <a:spLocks noChangeAspect="1" noChangeArrowheads="1"/>
        </xdr:cNvSpPr>
      </xdr:nvSpPr>
      <xdr:spPr bwMode="auto">
        <a:xfrm>
          <a:off x="3810000" y="3467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29</xdr:row>
      <xdr:rowOff>0</xdr:rowOff>
    </xdr:from>
    <xdr:to>
      <xdr:col>17</xdr:col>
      <xdr:colOff>279854</xdr:colOff>
      <xdr:row>43</xdr:row>
      <xdr:rowOff>250227</xdr:rowOff>
    </xdr:to>
    <xdr:sp macro="" textlink="">
      <xdr:nvSpPr>
        <xdr:cNvPr id="108" name="AutoShape 2">
          <a:extLst>
            <a:ext uri="{FF2B5EF4-FFF2-40B4-BE49-F238E27FC236}">
              <a16:creationId xmlns:a16="http://schemas.microsoft.com/office/drawing/2014/main" id="{EC1F6A07-C93F-4502-B5A6-D6F96026EA65}"/>
            </a:ext>
          </a:extLst>
        </xdr:cNvPr>
        <xdr:cNvSpPr>
          <a:spLocks noChangeAspect="1" noChangeArrowheads="1"/>
        </xdr:cNvSpPr>
      </xdr:nvSpPr>
      <xdr:spPr bwMode="auto">
        <a:xfrm>
          <a:off x="7839075" y="8448675"/>
          <a:ext cx="4327979" cy="43269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304800</xdr:colOff>
      <xdr:row>13</xdr:row>
      <xdr:rowOff>9525</xdr:rowOff>
    </xdr:to>
    <xdr:sp macro="" textlink="">
      <xdr:nvSpPr>
        <xdr:cNvPr id="109" name="AutoShape 1">
          <a:extLst>
            <a:ext uri="{FF2B5EF4-FFF2-40B4-BE49-F238E27FC236}">
              <a16:creationId xmlns:a16="http://schemas.microsoft.com/office/drawing/2014/main" id="{56A15C51-22FA-4754-8F83-13A66193535B}"/>
            </a:ext>
          </a:extLst>
        </xdr:cNvPr>
        <xdr:cNvSpPr>
          <a:spLocks noChangeAspect="1" noChangeArrowheads="1"/>
        </xdr:cNvSpPr>
      </xdr:nvSpPr>
      <xdr:spPr bwMode="auto">
        <a:xfrm>
          <a:off x="3810000" y="3467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304800</xdr:colOff>
      <xdr:row>30</xdr:row>
      <xdr:rowOff>9525</xdr:rowOff>
    </xdr:to>
    <xdr:sp macro="" textlink="">
      <xdr:nvSpPr>
        <xdr:cNvPr id="110" name="AutoShape 2">
          <a:extLst>
            <a:ext uri="{FF2B5EF4-FFF2-40B4-BE49-F238E27FC236}">
              <a16:creationId xmlns:a16="http://schemas.microsoft.com/office/drawing/2014/main" id="{D2834DD2-B118-424D-9273-3C39F564B696}"/>
            </a:ext>
          </a:extLst>
        </xdr:cNvPr>
        <xdr:cNvSpPr>
          <a:spLocks noChangeAspect="1" noChangeArrowheads="1"/>
        </xdr:cNvSpPr>
      </xdr:nvSpPr>
      <xdr:spPr bwMode="auto">
        <a:xfrm>
          <a:off x="7839075" y="8448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304800</xdr:colOff>
      <xdr:row>13</xdr:row>
      <xdr:rowOff>9525</xdr:rowOff>
    </xdr:to>
    <xdr:sp macro="" textlink="">
      <xdr:nvSpPr>
        <xdr:cNvPr id="111" name="AutoShape 1">
          <a:extLst>
            <a:ext uri="{FF2B5EF4-FFF2-40B4-BE49-F238E27FC236}">
              <a16:creationId xmlns:a16="http://schemas.microsoft.com/office/drawing/2014/main" id="{F7D3F0B6-2AF0-4F8F-89AF-43C76CE1577C}"/>
            </a:ext>
          </a:extLst>
        </xdr:cNvPr>
        <xdr:cNvSpPr>
          <a:spLocks noChangeAspect="1" noChangeArrowheads="1"/>
        </xdr:cNvSpPr>
      </xdr:nvSpPr>
      <xdr:spPr bwMode="auto">
        <a:xfrm>
          <a:off x="3810000" y="3467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304800</xdr:colOff>
      <xdr:row>30</xdr:row>
      <xdr:rowOff>9525</xdr:rowOff>
    </xdr:to>
    <xdr:sp macro="" textlink="">
      <xdr:nvSpPr>
        <xdr:cNvPr id="112" name="AutoShape 2">
          <a:extLst>
            <a:ext uri="{FF2B5EF4-FFF2-40B4-BE49-F238E27FC236}">
              <a16:creationId xmlns:a16="http://schemas.microsoft.com/office/drawing/2014/main" id="{4D2B1BC9-8BCC-4FE7-91A1-DB14FB52F0E9}"/>
            </a:ext>
          </a:extLst>
        </xdr:cNvPr>
        <xdr:cNvSpPr>
          <a:spLocks noChangeAspect="1" noChangeArrowheads="1"/>
        </xdr:cNvSpPr>
      </xdr:nvSpPr>
      <xdr:spPr bwMode="auto">
        <a:xfrm>
          <a:off x="7839075" y="8448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22</xdr:col>
      <xdr:colOff>415634</xdr:colOff>
      <xdr:row>0</xdr:row>
      <xdr:rowOff>156176</xdr:rowOff>
    </xdr:from>
    <xdr:to>
      <xdr:col>23</xdr:col>
      <xdr:colOff>710045</xdr:colOff>
      <xdr:row>3</xdr:row>
      <xdr:rowOff>210881</xdr:rowOff>
    </xdr:to>
    <xdr:pic>
      <xdr:nvPicPr>
        <xdr:cNvPr id="113" name="Picture 1">
          <a:extLst>
            <a:ext uri="{FF2B5EF4-FFF2-40B4-BE49-F238E27FC236}">
              <a16:creationId xmlns:a16="http://schemas.microsoft.com/office/drawing/2014/main" id="{963DA8D6-94B5-4B30-95FF-3C5C7E309F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6112834" y="156176"/>
          <a:ext cx="1056411" cy="1060892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304800</xdr:colOff>
      <xdr:row>13</xdr:row>
      <xdr:rowOff>9525</xdr:rowOff>
    </xdr:to>
    <xdr:sp macro="" textlink="">
      <xdr:nvSpPr>
        <xdr:cNvPr id="114" name="AutoShape 1">
          <a:extLst>
            <a:ext uri="{FF2B5EF4-FFF2-40B4-BE49-F238E27FC236}">
              <a16:creationId xmlns:a16="http://schemas.microsoft.com/office/drawing/2014/main" id="{6DEF191D-B609-4159-98B7-A8BF71C1E5B9}"/>
            </a:ext>
          </a:extLst>
        </xdr:cNvPr>
        <xdr:cNvSpPr>
          <a:spLocks noChangeAspect="1" noChangeArrowheads="1"/>
        </xdr:cNvSpPr>
      </xdr:nvSpPr>
      <xdr:spPr bwMode="auto">
        <a:xfrm>
          <a:off x="3810000" y="3467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304800</xdr:colOff>
      <xdr:row>30</xdr:row>
      <xdr:rowOff>9525</xdr:rowOff>
    </xdr:to>
    <xdr:sp macro="" textlink="">
      <xdr:nvSpPr>
        <xdr:cNvPr id="115" name="AutoShape 2">
          <a:extLst>
            <a:ext uri="{FF2B5EF4-FFF2-40B4-BE49-F238E27FC236}">
              <a16:creationId xmlns:a16="http://schemas.microsoft.com/office/drawing/2014/main" id="{F4D52710-BB25-4BE0-B7EE-D0BA37E6DD7A}"/>
            </a:ext>
          </a:extLst>
        </xdr:cNvPr>
        <xdr:cNvSpPr>
          <a:spLocks noChangeAspect="1" noChangeArrowheads="1"/>
        </xdr:cNvSpPr>
      </xdr:nvSpPr>
      <xdr:spPr bwMode="auto">
        <a:xfrm>
          <a:off x="7839075" y="8448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304800</xdr:colOff>
      <xdr:row>13</xdr:row>
      <xdr:rowOff>9525</xdr:rowOff>
    </xdr:to>
    <xdr:sp macro="" textlink="">
      <xdr:nvSpPr>
        <xdr:cNvPr id="116" name="AutoShape 1">
          <a:extLst>
            <a:ext uri="{FF2B5EF4-FFF2-40B4-BE49-F238E27FC236}">
              <a16:creationId xmlns:a16="http://schemas.microsoft.com/office/drawing/2014/main" id="{3A64044C-7A18-4858-90C4-8F44D14DA5B3}"/>
            </a:ext>
          </a:extLst>
        </xdr:cNvPr>
        <xdr:cNvSpPr>
          <a:spLocks noChangeAspect="1" noChangeArrowheads="1"/>
        </xdr:cNvSpPr>
      </xdr:nvSpPr>
      <xdr:spPr bwMode="auto">
        <a:xfrm>
          <a:off x="3810000" y="3467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304800</xdr:colOff>
      <xdr:row>30</xdr:row>
      <xdr:rowOff>9525</xdr:rowOff>
    </xdr:to>
    <xdr:sp macro="" textlink="">
      <xdr:nvSpPr>
        <xdr:cNvPr id="117" name="AutoShape 2">
          <a:extLst>
            <a:ext uri="{FF2B5EF4-FFF2-40B4-BE49-F238E27FC236}">
              <a16:creationId xmlns:a16="http://schemas.microsoft.com/office/drawing/2014/main" id="{E1D78FFE-D43C-4F46-9A63-D5F7EE62D25E}"/>
            </a:ext>
          </a:extLst>
        </xdr:cNvPr>
        <xdr:cNvSpPr>
          <a:spLocks noChangeAspect="1" noChangeArrowheads="1"/>
        </xdr:cNvSpPr>
      </xdr:nvSpPr>
      <xdr:spPr bwMode="auto">
        <a:xfrm>
          <a:off x="7839075" y="8448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304800</xdr:colOff>
      <xdr:row>10</xdr:row>
      <xdr:rowOff>9524</xdr:rowOff>
    </xdr:to>
    <xdr:sp macro="" textlink="">
      <xdr:nvSpPr>
        <xdr:cNvPr id="14374" name="AutoShape 1">
          <a:extLst>
            <a:ext uri="{FF2B5EF4-FFF2-40B4-BE49-F238E27FC236}">
              <a16:creationId xmlns:a16="http://schemas.microsoft.com/office/drawing/2014/main" id="{1E330403-F645-E88F-6208-6C5714821673}"/>
            </a:ext>
          </a:extLst>
        </xdr:cNvPr>
        <xdr:cNvSpPr>
          <a:spLocks noChangeAspect="1" noChangeArrowheads="1"/>
        </xdr:cNvSpPr>
      </xdr:nvSpPr>
      <xdr:spPr bwMode="auto">
        <a:xfrm>
          <a:off x="2286000" y="2581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4</xdr:row>
      <xdr:rowOff>0</xdr:rowOff>
    </xdr:from>
    <xdr:to>
      <xdr:col>17</xdr:col>
      <xdr:colOff>304800</xdr:colOff>
      <xdr:row>5</xdr:row>
      <xdr:rowOff>9526</xdr:rowOff>
    </xdr:to>
    <xdr:sp macro="" textlink="">
      <xdr:nvSpPr>
        <xdr:cNvPr id="14380" name="AutoShape 1">
          <a:extLst>
            <a:ext uri="{FF2B5EF4-FFF2-40B4-BE49-F238E27FC236}">
              <a16:creationId xmlns:a16="http://schemas.microsoft.com/office/drawing/2014/main" id="{72173735-3C9A-460E-55F8-FCABE71A3F20}"/>
            </a:ext>
          </a:extLst>
        </xdr:cNvPr>
        <xdr:cNvSpPr>
          <a:spLocks noChangeAspect="1" noChangeArrowheads="1"/>
        </xdr:cNvSpPr>
      </xdr:nvSpPr>
      <xdr:spPr bwMode="auto">
        <a:xfrm>
          <a:off x="11887200" y="1276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304800</xdr:colOff>
      <xdr:row>13</xdr:row>
      <xdr:rowOff>9525</xdr:rowOff>
    </xdr:to>
    <xdr:sp macro="" textlink="">
      <xdr:nvSpPr>
        <xdr:cNvPr id="14377" name="AutoShape 1">
          <a:extLst>
            <a:ext uri="{FF2B5EF4-FFF2-40B4-BE49-F238E27FC236}">
              <a16:creationId xmlns:a16="http://schemas.microsoft.com/office/drawing/2014/main" id="{D07A1389-CA0E-4394-9244-A40E7C9CC5B0}"/>
            </a:ext>
          </a:extLst>
        </xdr:cNvPr>
        <xdr:cNvSpPr>
          <a:spLocks noChangeAspect="1" noChangeArrowheads="1"/>
        </xdr:cNvSpPr>
      </xdr:nvSpPr>
      <xdr:spPr bwMode="auto">
        <a:xfrm>
          <a:off x="3810000" y="3467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304800</xdr:colOff>
      <xdr:row>13</xdr:row>
      <xdr:rowOff>9525</xdr:rowOff>
    </xdr:to>
    <xdr:sp macro="" textlink="">
      <xdr:nvSpPr>
        <xdr:cNvPr id="14378" name="AutoShape 1">
          <a:extLst>
            <a:ext uri="{FF2B5EF4-FFF2-40B4-BE49-F238E27FC236}">
              <a16:creationId xmlns:a16="http://schemas.microsoft.com/office/drawing/2014/main" id="{80990F47-99E9-4C33-9008-BC3F87CA3966}"/>
            </a:ext>
          </a:extLst>
        </xdr:cNvPr>
        <xdr:cNvSpPr>
          <a:spLocks noChangeAspect="1" noChangeArrowheads="1"/>
        </xdr:cNvSpPr>
      </xdr:nvSpPr>
      <xdr:spPr bwMode="auto">
        <a:xfrm>
          <a:off x="3810000" y="3467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304800</xdr:colOff>
      <xdr:row>13</xdr:row>
      <xdr:rowOff>9525</xdr:rowOff>
    </xdr:to>
    <xdr:sp macro="" textlink="">
      <xdr:nvSpPr>
        <xdr:cNvPr id="127" name="AutoShape 1">
          <a:extLst>
            <a:ext uri="{FF2B5EF4-FFF2-40B4-BE49-F238E27FC236}">
              <a16:creationId xmlns:a16="http://schemas.microsoft.com/office/drawing/2014/main" id="{98478EC5-C0F8-43B7-A089-FFD1CDC55A4E}"/>
            </a:ext>
          </a:extLst>
        </xdr:cNvPr>
        <xdr:cNvSpPr>
          <a:spLocks noChangeAspect="1" noChangeArrowheads="1"/>
        </xdr:cNvSpPr>
      </xdr:nvSpPr>
      <xdr:spPr bwMode="auto">
        <a:xfrm>
          <a:off x="3810000" y="3467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304800</xdr:colOff>
      <xdr:row>13</xdr:row>
      <xdr:rowOff>9525</xdr:rowOff>
    </xdr:to>
    <xdr:sp macro="" textlink="">
      <xdr:nvSpPr>
        <xdr:cNvPr id="14400" name="AutoShape 1">
          <a:extLst>
            <a:ext uri="{FF2B5EF4-FFF2-40B4-BE49-F238E27FC236}">
              <a16:creationId xmlns:a16="http://schemas.microsoft.com/office/drawing/2014/main" id="{1EDC3251-1A3B-4079-A6DA-6DD764F41898}"/>
            </a:ext>
          </a:extLst>
        </xdr:cNvPr>
        <xdr:cNvSpPr>
          <a:spLocks noChangeAspect="1" noChangeArrowheads="1"/>
        </xdr:cNvSpPr>
      </xdr:nvSpPr>
      <xdr:spPr bwMode="auto">
        <a:xfrm>
          <a:off x="3810000" y="3467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304800</xdr:colOff>
      <xdr:row>13</xdr:row>
      <xdr:rowOff>9525</xdr:rowOff>
    </xdr:to>
    <xdr:sp macro="" textlink="">
      <xdr:nvSpPr>
        <xdr:cNvPr id="14401" name="AutoShape 1">
          <a:extLst>
            <a:ext uri="{FF2B5EF4-FFF2-40B4-BE49-F238E27FC236}">
              <a16:creationId xmlns:a16="http://schemas.microsoft.com/office/drawing/2014/main" id="{0EB637C3-1704-4713-9FA7-C5604C578251}"/>
            </a:ext>
          </a:extLst>
        </xdr:cNvPr>
        <xdr:cNvSpPr>
          <a:spLocks noChangeAspect="1" noChangeArrowheads="1"/>
        </xdr:cNvSpPr>
      </xdr:nvSpPr>
      <xdr:spPr bwMode="auto">
        <a:xfrm>
          <a:off x="3810000" y="3467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304800</xdr:colOff>
      <xdr:row>13</xdr:row>
      <xdr:rowOff>9525</xdr:rowOff>
    </xdr:to>
    <xdr:sp macro="" textlink="">
      <xdr:nvSpPr>
        <xdr:cNvPr id="14402" name="AutoShape 1">
          <a:extLst>
            <a:ext uri="{FF2B5EF4-FFF2-40B4-BE49-F238E27FC236}">
              <a16:creationId xmlns:a16="http://schemas.microsoft.com/office/drawing/2014/main" id="{C6E3C362-7389-4A2F-B976-6DD84318EDB8}"/>
            </a:ext>
          </a:extLst>
        </xdr:cNvPr>
        <xdr:cNvSpPr>
          <a:spLocks noChangeAspect="1" noChangeArrowheads="1"/>
        </xdr:cNvSpPr>
      </xdr:nvSpPr>
      <xdr:spPr bwMode="auto">
        <a:xfrm>
          <a:off x="3810000" y="3467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304800</xdr:colOff>
      <xdr:row>13</xdr:row>
      <xdr:rowOff>9525</xdr:rowOff>
    </xdr:to>
    <xdr:sp macro="" textlink="">
      <xdr:nvSpPr>
        <xdr:cNvPr id="14403" name="AutoShape 1">
          <a:extLst>
            <a:ext uri="{FF2B5EF4-FFF2-40B4-BE49-F238E27FC236}">
              <a16:creationId xmlns:a16="http://schemas.microsoft.com/office/drawing/2014/main" id="{428BA0E1-E91E-4E1E-B3C9-3DD494BBB697}"/>
            </a:ext>
          </a:extLst>
        </xdr:cNvPr>
        <xdr:cNvSpPr>
          <a:spLocks noChangeAspect="1" noChangeArrowheads="1"/>
        </xdr:cNvSpPr>
      </xdr:nvSpPr>
      <xdr:spPr bwMode="auto">
        <a:xfrm>
          <a:off x="3810000" y="3467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304800</xdr:colOff>
      <xdr:row>13</xdr:row>
      <xdr:rowOff>9525</xdr:rowOff>
    </xdr:to>
    <xdr:sp macro="" textlink="">
      <xdr:nvSpPr>
        <xdr:cNvPr id="14404" name="AutoShape 1">
          <a:extLst>
            <a:ext uri="{FF2B5EF4-FFF2-40B4-BE49-F238E27FC236}">
              <a16:creationId xmlns:a16="http://schemas.microsoft.com/office/drawing/2014/main" id="{A67C1C69-DE0C-45BF-A68F-56B088AC6BB0}"/>
            </a:ext>
          </a:extLst>
        </xdr:cNvPr>
        <xdr:cNvSpPr>
          <a:spLocks noChangeAspect="1" noChangeArrowheads="1"/>
        </xdr:cNvSpPr>
      </xdr:nvSpPr>
      <xdr:spPr bwMode="auto">
        <a:xfrm>
          <a:off x="3810000" y="3467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304800</xdr:colOff>
      <xdr:row>13</xdr:row>
      <xdr:rowOff>9525</xdr:rowOff>
    </xdr:to>
    <xdr:sp macro="" textlink="">
      <xdr:nvSpPr>
        <xdr:cNvPr id="14405" name="AutoShape 1">
          <a:extLst>
            <a:ext uri="{FF2B5EF4-FFF2-40B4-BE49-F238E27FC236}">
              <a16:creationId xmlns:a16="http://schemas.microsoft.com/office/drawing/2014/main" id="{84DF079B-BE66-4A08-83E9-98C8C0407CE2}"/>
            </a:ext>
          </a:extLst>
        </xdr:cNvPr>
        <xdr:cNvSpPr>
          <a:spLocks noChangeAspect="1" noChangeArrowheads="1"/>
        </xdr:cNvSpPr>
      </xdr:nvSpPr>
      <xdr:spPr bwMode="auto">
        <a:xfrm>
          <a:off x="3810000" y="3467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304800</xdr:colOff>
      <xdr:row>13</xdr:row>
      <xdr:rowOff>9525</xdr:rowOff>
    </xdr:to>
    <xdr:sp macro="" textlink="">
      <xdr:nvSpPr>
        <xdr:cNvPr id="14406" name="AutoShape 1">
          <a:extLst>
            <a:ext uri="{FF2B5EF4-FFF2-40B4-BE49-F238E27FC236}">
              <a16:creationId xmlns:a16="http://schemas.microsoft.com/office/drawing/2014/main" id="{30F1DF26-0677-4118-B216-06DAD41876DF}"/>
            </a:ext>
          </a:extLst>
        </xdr:cNvPr>
        <xdr:cNvSpPr>
          <a:spLocks noChangeAspect="1" noChangeArrowheads="1"/>
        </xdr:cNvSpPr>
      </xdr:nvSpPr>
      <xdr:spPr bwMode="auto">
        <a:xfrm>
          <a:off x="3810000" y="3467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304800</xdr:colOff>
      <xdr:row>13</xdr:row>
      <xdr:rowOff>9525</xdr:rowOff>
    </xdr:to>
    <xdr:sp macro="" textlink="">
      <xdr:nvSpPr>
        <xdr:cNvPr id="14407" name="AutoShape 1">
          <a:extLst>
            <a:ext uri="{FF2B5EF4-FFF2-40B4-BE49-F238E27FC236}">
              <a16:creationId xmlns:a16="http://schemas.microsoft.com/office/drawing/2014/main" id="{4062B926-CF1E-43D0-A16D-DCBC4FCA54D7}"/>
            </a:ext>
          </a:extLst>
        </xdr:cNvPr>
        <xdr:cNvSpPr>
          <a:spLocks noChangeAspect="1" noChangeArrowheads="1"/>
        </xdr:cNvSpPr>
      </xdr:nvSpPr>
      <xdr:spPr bwMode="auto">
        <a:xfrm>
          <a:off x="3810000" y="3467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304800</xdr:colOff>
      <xdr:row>13</xdr:row>
      <xdr:rowOff>9525</xdr:rowOff>
    </xdr:to>
    <xdr:sp macro="" textlink="">
      <xdr:nvSpPr>
        <xdr:cNvPr id="14408" name="AutoShape 1">
          <a:extLst>
            <a:ext uri="{FF2B5EF4-FFF2-40B4-BE49-F238E27FC236}">
              <a16:creationId xmlns:a16="http://schemas.microsoft.com/office/drawing/2014/main" id="{C6D82C48-6967-4F91-88E4-931E0F4E5404}"/>
            </a:ext>
          </a:extLst>
        </xdr:cNvPr>
        <xdr:cNvSpPr>
          <a:spLocks noChangeAspect="1" noChangeArrowheads="1"/>
        </xdr:cNvSpPr>
      </xdr:nvSpPr>
      <xdr:spPr bwMode="auto">
        <a:xfrm>
          <a:off x="3810000" y="3467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304800</xdr:colOff>
      <xdr:row>13</xdr:row>
      <xdr:rowOff>9525</xdr:rowOff>
    </xdr:to>
    <xdr:sp macro="" textlink="">
      <xdr:nvSpPr>
        <xdr:cNvPr id="14409" name="AutoShape 1">
          <a:extLst>
            <a:ext uri="{FF2B5EF4-FFF2-40B4-BE49-F238E27FC236}">
              <a16:creationId xmlns:a16="http://schemas.microsoft.com/office/drawing/2014/main" id="{507A2AEC-3014-4573-A478-D083BFD64773}"/>
            </a:ext>
          </a:extLst>
        </xdr:cNvPr>
        <xdr:cNvSpPr>
          <a:spLocks noChangeAspect="1" noChangeArrowheads="1"/>
        </xdr:cNvSpPr>
      </xdr:nvSpPr>
      <xdr:spPr bwMode="auto">
        <a:xfrm>
          <a:off x="3810000" y="3467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304800</xdr:colOff>
      <xdr:row>13</xdr:row>
      <xdr:rowOff>9525</xdr:rowOff>
    </xdr:to>
    <xdr:sp macro="" textlink="">
      <xdr:nvSpPr>
        <xdr:cNvPr id="14410" name="AutoShape 1">
          <a:extLst>
            <a:ext uri="{FF2B5EF4-FFF2-40B4-BE49-F238E27FC236}">
              <a16:creationId xmlns:a16="http://schemas.microsoft.com/office/drawing/2014/main" id="{3B711A05-066B-4775-A047-B958128D5299}"/>
            </a:ext>
          </a:extLst>
        </xdr:cNvPr>
        <xdr:cNvSpPr>
          <a:spLocks noChangeAspect="1" noChangeArrowheads="1"/>
        </xdr:cNvSpPr>
      </xdr:nvSpPr>
      <xdr:spPr bwMode="auto">
        <a:xfrm>
          <a:off x="3810000" y="3467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304800</xdr:colOff>
      <xdr:row>13</xdr:row>
      <xdr:rowOff>9525</xdr:rowOff>
    </xdr:to>
    <xdr:sp macro="" textlink="">
      <xdr:nvSpPr>
        <xdr:cNvPr id="14411" name="AutoShape 1">
          <a:extLst>
            <a:ext uri="{FF2B5EF4-FFF2-40B4-BE49-F238E27FC236}">
              <a16:creationId xmlns:a16="http://schemas.microsoft.com/office/drawing/2014/main" id="{B380BD2E-1368-4217-BF58-2B5B5ABFA22E}"/>
            </a:ext>
          </a:extLst>
        </xdr:cNvPr>
        <xdr:cNvSpPr>
          <a:spLocks noChangeAspect="1" noChangeArrowheads="1"/>
        </xdr:cNvSpPr>
      </xdr:nvSpPr>
      <xdr:spPr bwMode="auto">
        <a:xfrm>
          <a:off x="3810000" y="3467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304800</xdr:colOff>
      <xdr:row>13</xdr:row>
      <xdr:rowOff>9525</xdr:rowOff>
    </xdr:to>
    <xdr:sp macro="" textlink="">
      <xdr:nvSpPr>
        <xdr:cNvPr id="14412" name="AutoShape 1">
          <a:extLst>
            <a:ext uri="{FF2B5EF4-FFF2-40B4-BE49-F238E27FC236}">
              <a16:creationId xmlns:a16="http://schemas.microsoft.com/office/drawing/2014/main" id="{0314C7AB-5CDA-44A0-A1E1-F2C0541AC7AA}"/>
            </a:ext>
          </a:extLst>
        </xdr:cNvPr>
        <xdr:cNvSpPr>
          <a:spLocks noChangeAspect="1" noChangeArrowheads="1"/>
        </xdr:cNvSpPr>
      </xdr:nvSpPr>
      <xdr:spPr bwMode="auto">
        <a:xfrm>
          <a:off x="3810000" y="3467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304800</xdr:colOff>
      <xdr:row>13</xdr:row>
      <xdr:rowOff>9525</xdr:rowOff>
    </xdr:to>
    <xdr:sp macro="" textlink="">
      <xdr:nvSpPr>
        <xdr:cNvPr id="14413" name="AutoShape 1">
          <a:extLst>
            <a:ext uri="{FF2B5EF4-FFF2-40B4-BE49-F238E27FC236}">
              <a16:creationId xmlns:a16="http://schemas.microsoft.com/office/drawing/2014/main" id="{7DD96B4A-1E79-47C4-A0FA-275B35807100}"/>
            </a:ext>
          </a:extLst>
        </xdr:cNvPr>
        <xdr:cNvSpPr>
          <a:spLocks noChangeAspect="1" noChangeArrowheads="1"/>
        </xdr:cNvSpPr>
      </xdr:nvSpPr>
      <xdr:spPr bwMode="auto">
        <a:xfrm>
          <a:off x="3810000" y="3467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304800</xdr:colOff>
      <xdr:row>13</xdr:row>
      <xdr:rowOff>9525</xdr:rowOff>
    </xdr:to>
    <xdr:sp macro="" textlink="">
      <xdr:nvSpPr>
        <xdr:cNvPr id="14414" name="AutoShape 1">
          <a:extLst>
            <a:ext uri="{FF2B5EF4-FFF2-40B4-BE49-F238E27FC236}">
              <a16:creationId xmlns:a16="http://schemas.microsoft.com/office/drawing/2014/main" id="{298D6C88-D6C1-4FEB-B391-153C2AA6E725}"/>
            </a:ext>
          </a:extLst>
        </xdr:cNvPr>
        <xdr:cNvSpPr>
          <a:spLocks noChangeAspect="1" noChangeArrowheads="1"/>
        </xdr:cNvSpPr>
      </xdr:nvSpPr>
      <xdr:spPr bwMode="auto">
        <a:xfrm>
          <a:off x="3810000" y="3467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304800</xdr:colOff>
      <xdr:row>13</xdr:row>
      <xdr:rowOff>9525</xdr:rowOff>
    </xdr:to>
    <xdr:sp macro="" textlink="">
      <xdr:nvSpPr>
        <xdr:cNvPr id="14415" name="AutoShape 1">
          <a:extLst>
            <a:ext uri="{FF2B5EF4-FFF2-40B4-BE49-F238E27FC236}">
              <a16:creationId xmlns:a16="http://schemas.microsoft.com/office/drawing/2014/main" id="{11329E4E-E0F2-44F2-9306-B38275D9B670}"/>
            </a:ext>
          </a:extLst>
        </xdr:cNvPr>
        <xdr:cNvSpPr>
          <a:spLocks noChangeAspect="1" noChangeArrowheads="1"/>
        </xdr:cNvSpPr>
      </xdr:nvSpPr>
      <xdr:spPr bwMode="auto">
        <a:xfrm>
          <a:off x="3810000" y="3467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304800</xdr:colOff>
      <xdr:row>13</xdr:row>
      <xdr:rowOff>9525</xdr:rowOff>
    </xdr:to>
    <xdr:sp macro="" textlink="">
      <xdr:nvSpPr>
        <xdr:cNvPr id="14416" name="AutoShape 1">
          <a:extLst>
            <a:ext uri="{FF2B5EF4-FFF2-40B4-BE49-F238E27FC236}">
              <a16:creationId xmlns:a16="http://schemas.microsoft.com/office/drawing/2014/main" id="{3367F384-3E9C-48E3-B9C1-4125CAE3B866}"/>
            </a:ext>
          </a:extLst>
        </xdr:cNvPr>
        <xdr:cNvSpPr>
          <a:spLocks noChangeAspect="1" noChangeArrowheads="1"/>
        </xdr:cNvSpPr>
      </xdr:nvSpPr>
      <xdr:spPr bwMode="auto">
        <a:xfrm>
          <a:off x="3810000" y="3467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304800</xdr:colOff>
      <xdr:row>13</xdr:row>
      <xdr:rowOff>9525</xdr:rowOff>
    </xdr:to>
    <xdr:sp macro="" textlink="">
      <xdr:nvSpPr>
        <xdr:cNvPr id="14417" name="AutoShape 1">
          <a:extLst>
            <a:ext uri="{FF2B5EF4-FFF2-40B4-BE49-F238E27FC236}">
              <a16:creationId xmlns:a16="http://schemas.microsoft.com/office/drawing/2014/main" id="{6A8BE029-1529-4B3E-952C-68A8D126F7D5}"/>
            </a:ext>
          </a:extLst>
        </xdr:cNvPr>
        <xdr:cNvSpPr>
          <a:spLocks noChangeAspect="1" noChangeArrowheads="1"/>
        </xdr:cNvSpPr>
      </xdr:nvSpPr>
      <xdr:spPr bwMode="auto">
        <a:xfrm>
          <a:off x="3810000" y="3467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304800</xdr:colOff>
      <xdr:row>13</xdr:row>
      <xdr:rowOff>9525</xdr:rowOff>
    </xdr:to>
    <xdr:sp macro="" textlink="">
      <xdr:nvSpPr>
        <xdr:cNvPr id="14418" name="AutoShape 1">
          <a:extLst>
            <a:ext uri="{FF2B5EF4-FFF2-40B4-BE49-F238E27FC236}">
              <a16:creationId xmlns:a16="http://schemas.microsoft.com/office/drawing/2014/main" id="{9A6211BA-A757-4AB5-B3A4-777C4766CC34}"/>
            </a:ext>
          </a:extLst>
        </xdr:cNvPr>
        <xdr:cNvSpPr>
          <a:spLocks noChangeAspect="1" noChangeArrowheads="1"/>
        </xdr:cNvSpPr>
      </xdr:nvSpPr>
      <xdr:spPr bwMode="auto">
        <a:xfrm>
          <a:off x="3810000" y="3467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304800</xdr:colOff>
      <xdr:row>13</xdr:row>
      <xdr:rowOff>9525</xdr:rowOff>
    </xdr:to>
    <xdr:sp macro="" textlink="">
      <xdr:nvSpPr>
        <xdr:cNvPr id="14419" name="AutoShape 1">
          <a:extLst>
            <a:ext uri="{FF2B5EF4-FFF2-40B4-BE49-F238E27FC236}">
              <a16:creationId xmlns:a16="http://schemas.microsoft.com/office/drawing/2014/main" id="{E3605D99-614D-4B73-8BA6-957AAD2C4EF8}"/>
            </a:ext>
          </a:extLst>
        </xdr:cNvPr>
        <xdr:cNvSpPr>
          <a:spLocks noChangeAspect="1" noChangeArrowheads="1"/>
        </xdr:cNvSpPr>
      </xdr:nvSpPr>
      <xdr:spPr bwMode="auto">
        <a:xfrm>
          <a:off x="3810000" y="3467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304800</xdr:colOff>
      <xdr:row>13</xdr:row>
      <xdr:rowOff>9525</xdr:rowOff>
    </xdr:to>
    <xdr:sp macro="" textlink="">
      <xdr:nvSpPr>
        <xdr:cNvPr id="14420" name="AutoShape 1">
          <a:extLst>
            <a:ext uri="{FF2B5EF4-FFF2-40B4-BE49-F238E27FC236}">
              <a16:creationId xmlns:a16="http://schemas.microsoft.com/office/drawing/2014/main" id="{57C90BF3-E4F4-4771-A130-25C3720466D5}"/>
            </a:ext>
          </a:extLst>
        </xdr:cNvPr>
        <xdr:cNvSpPr>
          <a:spLocks noChangeAspect="1" noChangeArrowheads="1"/>
        </xdr:cNvSpPr>
      </xdr:nvSpPr>
      <xdr:spPr bwMode="auto">
        <a:xfrm>
          <a:off x="3810000" y="3467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304800</xdr:colOff>
      <xdr:row>13</xdr:row>
      <xdr:rowOff>9525</xdr:rowOff>
    </xdr:to>
    <xdr:sp macro="" textlink="">
      <xdr:nvSpPr>
        <xdr:cNvPr id="14421" name="AutoShape 1">
          <a:extLst>
            <a:ext uri="{FF2B5EF4-FFF2-40B4-BE49-F238E27FC236}">
              <a16:creationId xmlns:a16="http://schemas.microsoft.com/office/drawing/2014/main" id="{898336D8-E46A-411F-B49D-C6051288B2B1}"/>
            </a:ext>
          </a:extLst>
        </xdr:cNvPr>
        <xdr:cNvSpPr>
          <a:spLocks noChangeAspect="1" noChangeArrowheads="1"/>
        </xdr:cNvSpPr>
      </xdr:nvSpPr>
      <xdr:spPr bwMode="auto">
        <a:xfrm>
          <a:off x="3810000" y="3467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304800</xdr:colOff>
      <xdr:row>13</xdr:row>
      <xdr:rowOff>9525</xdr:rowOff>
    </xdr:to>
    <xdr:sp macro="" textlink="">
      <xdr:nvSpPr>
        <xdr:cNvPr id="14384" name="AutoShape 1">
          <a:extLst>
            <a:ext uri="{FF2B5EF4-FFF2-40B4-BE49-F238E27FC236}">
              <a16:creationId xmlns:a16="http://schemas.microsoft.com/office/drawing/2014/main" id="{D7CED6B7-1799-4FFB-8E31-BFE4AD6DE1EE}"/>
            </a:ext>
          </a:extLst>
        </xdr:cNvPr>
        <xdr:cNvSpPr>
          <a:spLocks noChangeAspect="1" noChangeArrowheads="1"/>
        </xdr:cNvSpPr>
      </xdr:nvSpPr>
      <xdr:spPr bwMode="auto">
        <a:xfrm>
          <a:off x="3429000" y="350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304800</xdr:colOff>
      <xdr:row>30</xdr:row>
      <xdr:rowOff>9525</xdr:rowOff>
    </xdr:to>
    <xdr:sp macro="" textlink="">
      <xdr:nvSpPr>
        <xdr:cNvPr id="14385" name="AutoShape 2">
          <a:extLst>
            <a:ext uri="{FF2B5EF4-FFF2-40B4-BE49-F238E27FC236}">
              <a16:creationId xmlns:a16="http://schemas.microsoft.com/office/drawing/2014/main" id="{55477F25-0F80-4BC1-B6C8-E676320F6AEC}"/>
            </a:ext>
          </a:extLst>
        </xdr:cNvPr>
        <xdr:cNvSpPr>
          <a:spLocks noChangeAspect="1" noChangeArrowheads="1"/>
        </xdr:cNvSpPr>
      </xdr:nvSpPr>
      <xdr:spPr bwMode="auto">
        <a:xfrm>
          <a:off x="7458075" y="8486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304800</xdr:colOff>
      <xdr:row>13</xdr:row>
      <xdr:rowOff>9525</xdr:rowOff>
    </xdr:to>
    <xdr:sp macro="" textlink="">
      <xdr:nvSpPr>
        <xdr:cNvPr id="118" name="AutoShape 1">
          <a:extLst>
            <a:ext uri="{FF2B5EF4-FFF2-40B4-BE49-F238E27FC236}">
              <a16:creationId xmlns:a16="http://schemas.microsoft.com/office/drawing/2014/main" id="{5C627F38-26E5-4EA6-976E-525FB81B718C}"/>
            </a:ext>
          </a:extLst>
        </xdr:cNvPr>
        <xdr:cNvSpPr>
          <a:spLocks noChangeAspect="1" noChangeArrowheads="1"/>
        </xdr:cNvSpPr>
      </xdr:nvSpPr>
      <xdr:spPr bwMode="auto">
        <a:xfrm>
          <a:off x="3429000" y="350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304800</xdr:colOff>
      <xdr:row>30</xdr:row>
      <xdr:rowOff>9525</xdr:rowOff>
    </xdr:to>
    <xdr:sp macro="" textlink="">
      <xdr:nvSpPr>
        <xdr:cNvPr id="119" name="AutoShape 2">
          <a:extLst>
            <a:ext uri="{FF2B5EF4-FFF2-40B4-BE49-F238E27FC236}">
              <a16:creationId xmlns:a16="http://schemas.microsoft.com/office/drawing/2014/main" id="{5F540D6E-76BE-4FC3-BFD5-5E09111D791E}"/>
            </a:ext>
          </a:extLst>
        </xdr:cNvPr>
        <xdr:cNvSpPr>
          <a:spLocks noChangeAspect="1" noChangeArrowheads="1"/>
        </xdr:cNvSpPr>
      </xdr:nvSpPr>
      <xdr:spPr bwMode="auto">
        <a:xfrm>
          <a:off x="7458075" y="8486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304800</xdr:colOff>
      <xdr:row>13</xdr:row>
      <xdr:rowOff>9525</xdr:rowOff>
    </xdr:to>
    <xdr:sp macro="" textlink="">
      <xdr:nvSpPr>
        <xdr:cNvPr id="120" name="AutoShape 1">
          <a:extLst>
            <a:ext uri="{FF2B5EF4-FFF2-40B4-BE49-F238E27FC236}">
              <a16:creationId xmlns:a16="http://schemas.microsoft.com/office/drawing/2014/main" id="{50A156B4-7900-4E15-A289-335ECC86221C}"/>
            </a:ext>
          </a:extLst>
        </xdr:cNvPr>
        <xdr:cNvSpPr>
          <a:spLocks noChangeAspect="1" noChangeArrowheads="1"/>
        </xdr:cNvSpPr>
      </xdr:nvSpPr>
      <xdr:spPr bwMode="auto">
        <a:xfrm>
          <a:off x="3429000" y="350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304800</xdr:colOff>
      <xdr:row>30</xdr:row>
      <xdr:rowOff>9525</xdr:rowOff>
    </xdr:to>
    <xdr:sp macro="" textlink="">
      <xdr:nvSpPr>
        <xdr:cNvPr id="121" name="AutoShape 2">
          <a:extLst>
            <a:ext uri="{FF2B5EF4-FFF2-40B4-BE49-F238E27FC236}">
              <a16:creationId xmlns:a16="http://schemas.microsoft.com/office/drawing/2014/main" id="{F49446F9-9E93-40FD-B009-98187C30DCB8}"/>
            </a:ext>
          </a:extLst>
        </xdr:cNvPr>
        <xdr:cNvSpPr>
          <a:spLocks noChangeAspect="1" noChangeArrowheads="1"/>
        </xdr:cNvSpPr>
      </xdr:nvSpPr>
      <xdr:spPr bwMode="auto">
        <a:xfrm>
          <a:off x="7458075" y="8486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304800</xdr:colOff>
      <xdr:row>13</xdr:row>
      <xdr:rowOff>9525</xdr:rowOff>
    </xdr:to>
    <xdr:sp macro="" textlink="">
      <xdr:nvSpPr>
        <xdr:cNvPr id="122" name="AutoShape 1">
          <a:extLst>
            <a:ext uri="{FF2B5EF4-FFF2-40B4-BE49-F238E27FC236}">
              <a16:creationId xmlns:a16="http://schemas.microsoft.com/office/drawing/2014/main" id="{5F0744A5-1621-4082-85FA-C674132E7A8B}"/>
            </a:ext>
          </a:extLst>
        </xdr:cNvPr>
        <xdr:cNvSpPr>
          <a:spLocks noChangeAspect="1" noChangeArrowheads="1"/>
        </xdr:cNvSpPr>
      </xdr:nvSpPr>
      <xdr:spPr bwMode="auto">
        <a:xfrm>
          <a:off x="3429000" y="350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304800</xdr:colOff>
      <xdr:row>30</xdr:row>
      <xdr:rowOff>9525</xdr:rowOff>
    </xdr:to>
    <xdr:sp macro="" textlink="">
      <xdr:nvSpPr>
        <xdr:cNvPr id="123" name="AutoShape 2">
          <a:extLst>
            <a:ext uri="{FF2B5EF4-FFF2-40B4-BE49-F238E27FC236}">
              <a16:creationId xmlns:a16="http://schemas.microsoft.com/office/drawing/2014/main" id="{5BA5A5A2-3AEE-4862-A8AF-085F703B243B}"/>
            </a:ext>
          </a:extLst>
        </xdr:cNvPr>
        <xdr:cNvSpPr>
          <a:spLocks noChangeAspect="1" noChangeArrowheads="1"/>
        </xdr:cNvSpPr>
      </xdr:nvSpPr>
      <xdr:spPr bwMode="auto">
        <a:xfrm>
          <a:off x="7458075" y="8486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304800</xdr:colOff>
      <xdr:row>13</xdr:row>
      <xdr:rowOff>9525</xdr:rowOff>
    </xdr:to>
    <xdr:sp macro="" textlink="">
      <xdr:nvSpPr>
        <xdr:cNvPr id="124" name="AutoShape 1">
          <a:extLst>
            <a:ext uri="{FF2B5EF4-FFF2-40B4-BE49-F238E27FC236}">
              <a16:creationId xmlns:a16="http://schemas.microsoft.com/office/drawing/2014/main" id="{41809B99-8F0E-41FD-98A2-24A1E1490966}"/>
            </a:ext>
          </a:extLst>
        </xdr:cNvPr>
        <xdr:cNvSpPr>
          <a:spLocks noChangeAspect="1" noChangeArrowheads="1"/>
        </xdr:cNvSpPr>
      </xdr:nvSpPr>
      <xdr:spPr bwMode="auto">
        <a:xfrm>
          <a:off x="3429000" y="350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304800</xdr:colOff>
      <xdr:row>30</xdr:row>
      <xdr:rowOff>9525</xdr:rowOff>
    </xdr:to>
    <xdr:sp macro="" textlink="">
      <xdr:nvSpPr>
        <xdr:cNvPr id="125" name="AutoShape 2">
          <a:extLst>
            <a:ext uri="{FF2B5EF4-FFF2-40B4-BE49-F238E27FC236}">
              <a16:creationId xmlns:a16="http://schemas.microsoft.com/office/drawing/2014/main" id="{2C97D8D4-DB3C-4930-A447-E92994C4DD14}"/>
            </a:ext>
          </a:extLst>
        </xdr:cNvPr>
        <xdr:cNvSpPr>
          <a:spLocks noChangeAspect="1" noChangeArrowheads="1"/>
        </xdr:cNvSpPr>
      </xdr:nvSpPr>
      <xdr:spPr bwMode="auto">
        <a:xfrm>
          <a:off x="7458075" y="8486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304800</xdr:colOff>
      <xdr:row>5</xdr:row>
      <xdr:rowOff>9526</xdr:rowOff>
    </xdr:to>
    <xdr:sp macro="" textlink="">
      <xdr:nvSpPr>
        <xdr:cNvPr id="126" name="AutoShape 1" descr="blob:https://web.whatsapp.com/fefe70f0-af53-4389-a7ff-a8423cf393a6">
          <a:extLst>
            <a:ext uri="{FF2B5EF4-FFF2-40B4-BE49-F238E27FC236}">
              <a16:creationId xmlns:a16="http://schemas.microsoft.com/office/drawing/2014/main" id="{299C27B8-1E15-4056-9997-EB68D10F2B73}"/>
            </a:ext>
          </a:extLst>
        </xdr:cNvPr>
        <xdr:cNvSpPr>
          <a:spLocks noChangeAspect="1" noChangeArrowheads="1"/>
        </xdr:cNvSpPr>
      </xdr:nvSpPr>
      <xdr:spPr bwMode="auto">
        <a:xfrm>
          <a:off x="381000" y="131445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304800</xdr:colOff>
      <xdr:row>13</xdr:row>
      <xdr:rowOff>9525</xdr:rowOff>
    </xdr:to>
    <xdr:sp macro="" textlink="">
      <xdr:nvSpPr>
        <xdr:cNvPr id="14422" name="AutoShape 1">
          <a:extLst>
            <a:ext uri="{FF2B5EF4-FFF2-40B4-BE49-F238E27FC236}">
              <a16:creationId xmlns:a16="http://schemas.microsoft.com/office/drawing/2014/main" id="{FE4797B7-1809-4C08-A966-F9067E4C9998}"/>
            </a:ext>
          </a:extLst>
        </xdr:cNvPr>
        <xdr:cNvSpPr>
          <a:spLocks noChangeAspect="1" noChangeArrowheads="1"/>
        </xdr:cNvSpPr>
      </xdr:nvSpPr>
      <xdr:spPr bwMode="auto">
        <a:xfrm>
          <a:off x="3429000" y="350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304800</xdr:colOff>
      <xdr:row>30</xdr:row>
      <xdr:rowOff>9525</xdr:rowOff>
    </xdr:to>
    <xdr:sp macro="" textlink="">
      <xdr:nvSpPr>
        <xdr:cNvPr id="14423" name="AutoShape 2">
          <a:extLst>
            <a:ext uri="{FF2B5EF4-FFF2-40B4-BE49-F238E27FC236}">
              <a16:creationId xmlns:a16="http://schemas.microsoft.com/office/drawing/2014/main" id="{4220BC3D-60DE-41DA-A800-4D3DC428B793}"/>
            </a:ext>
          </a:extLst>
        </xdr:cNvPr>
        <xdr:cNvSpPr>
          <a:spLocks noChangeAspect="1" noChangeArrowheads="1"/>
        </xdr:cNvSpPr>
      </xdr:nvSpPr>
      <xdr:spPr bwMode="auto">
        <a:xfrm>
          <a:off x="7458075" y="8486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304800</xdr:colOff>
      <xdr:row>5</xdr:row>
      <xdr:rowOff>9526</xdr:rowOff>
    </xdr:to>
    <xdr:sp macro="" textlink="">
      <xdr:nvSpPr>
        <xdr:cNvPr id="14424" name="AutoShape 1" descr="blob:https://web.whatsapp.com/fefe70f0-af53-4389-a7ff-a8423cf393a6">
          <a:extLst>
            <a:ext uri="{FF2B5EF4-FFF2-40B4-BE49-F238E27FC236}">
              <a16:creationId xmlns:a16="http://schemas.microsoft.com/office/drawing/2014/main" id="{C011A8E2-70FB-4762-952F-11580BBE5BA1}"/>
            </a:ext>
          </a:extLst>
        </xdr:cNvPr>
        <xdr:cNvSpPr>
          <a:spLocks noChangeAspect="1" noChangeArrowheads="1"/>
        </xdr:cNvSpPr>
      </xdr:nvSpPr>
      <xdr:spPr bwMode="auto">
        <a:xfrm>
          <a:off x="381000" y="131445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304800</xdr:colOff>
      <xdr:row>13</xdr:row>
      <xdr:rowOff>9525</xdr:rowOff>
    </xdr:to>
    <xdr:sp macro="" textlink="">
      <xdr:nvSpPr>
        <xdr:cNvPr id="14425" name="AutoShape 1">
          <a:extLst>
            <a:ext uri="{FF2B5EF4-FFF2-40B4-BE49-F238E27FC236}">
              <a16:creationId xmlns:a16="http://schemas.microsoft.com/office/drawing/2014/main" id="{4E1F7F35-CCD4-423B-936A-2608A85BBA0C}"/>
            </a:ext>
          </a:extLst>
        </xdr:cNvPr>
        <xdr:cNvSpPr>
          <a:spLocks noChangeAspect="1" noChangeArrowheads="1"/>
        </xdr:cNvSpPr>
      </xdr:nvSpPr>
      <xdr:spPr bwMode="auto">
        <a:xfrm>
          <a:off x="3429000" y="350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304800</xdr:colOff>
      <xdr:row>30</xdr:row>
      <xdr:rowOff>9525</xdr:rowOff>
    </xdr:to>
    <xdr:sp macro="" textlink="">
      <xdr:nvSpPr>
        <xdr:cNvPr id="14426" name="AutoShape 2">
          <a:extLst>
            <a:ext uri="{FF2B5EF4-FFF2-40B4-BE49-F238E27FC236}">
              <a16:creationId xmlns:a16="http://schemas.microsoft.com/office/drawing/2014/main" id="{8C1D1D9A-8BC2-403C-9EEF-DC4650F0449C}"/>
            </a:ext>
          </a:extLst>
        </xdr:cNvPr>
        <xdr:cNvSpPr>
          <a:spLocks noChangeAspect="1" noChangeArrowheads="1"/>
        </xdr:cNvSpPr>
      </xdr:nvSpPr>
      <xdr:spPr bwMode="auto">
        <a:xfrm>
          <a:off x="7458075" y="8486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304800</xdr:colOff>
      <xdr:row>13</xdr:row>
      <xdr:rowOff>9525</xdr:rowOff>
    </xdr:to>
    <xdr:sp macro="" textlink="">
      <xdr:nvSpPr>
        <xdr:cNvPr id="14427" name="AutoShape 1">
          <a:extLst>
            <a:ext uri="{FF2B5EF4-FFF2-40B4-BE49-F238E27FC236}">
              <a16:creationId xmlns:a16="http://schemas.microsoft.com/office/drawing/2014/main" id="{DBA007AD-E422-4A5E-9A48-2A1884C3DA7F}"/>
            </a:ext>
          </a:extLst>
        </xdr:cNvPr>
        <xdr:cNvSpPr>
          <a:spLocks noChangeAspect="1" noChangeArrowheads="1"/>
        </xdr:cNvSpPr>
      </xdr:nvSpPr>
      <xdr:spPr bwMode="auto">
        <a:xfrm>
          <a:off x="3429000" y="350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304800</xdr:colOff>
      <xdr:row>30</xdr:row>
      <xdr:rowOff>9525</xdr:rowOff>
    </xdr:to>
    <xdr:sp macro="" textlink="">
      <xdr:nvSpPr>
        <xdr:cNvPr id="14428" name="AutoShape 2">
          <a:extLst>
            <a:ext uri="{FF2B5EF4-FFF2-40B4-BE49-F238E27FC236}">
              <a16:creationId xmlns:a16="http://schemas.microsoft.com/office/drawing/2014/main" id="{37303D16-4429-4158-8A42-958AE1C0DDC9}"/>
            </a:ext>
          </a:extLst>
        </xdr:cNvPr>
        <xdr:cNvSpPr>
          <a:spLocks noChangeAspect="1" noChangeArrowheads="1"/>
        </xdr:cNvSpPr>
      </xdr:nvSpPr>
      <xdr:spPr bwMode="auto">
        <a:xfrm>
          <a:off x="7458075" y="8486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304800</xdr:colOff>
      <xdr:row>13</xdr:row>
      <xdr:rowOff>9525</xdr:rowOff>
    </xdr:to>
    <xdr:sp macro="" textlink="">
      <xdr:nvSpPr>
        <xdr:cNvPr id="14429" name="AutoShape 1">
          <a:extLst>
            <a:ext uri="{FF2B5EF4-FFF2-40B4-BE49-F238E27FC236}">
              <a16:creationId xmlns:a16="http://schemas.microsoft.com/office/drawing/2014/main" id="{1C73E1CA-FEB8-4E0E-BB4C-83E56D27E109}"/>
            </a:ext>
          </a:extLst>
        </xdr:cNvPr>
        <xdr:cNvSpPr>
          <a:spLocks noChangeAspect="1" noChangeArrowheads="1"/>
        </xdr:cNvSpPr>
      </xdr:nvSpPr>
      <xdr:spPr bwMode="auto">
        <a:xfrm>
          <a:off x="3429000" y="350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304800</xdr:colOff>
      <xdr:row>30</xdr:row>
      <xdr:rowOff>9525</xdr:rowOff>
    </xdr:to>
    <xdr:sp macro="" textlink="">
      <xdr:nvSpPr>
        <xdr:cNvPr id="14430" name="AutoShape 2">
          <a:extLst>
            <a:ext uri="{FF2B5EF4-FFF2-40B4-BE49-F238E27FC236}">
              <a16:creationId xmlns:a16="http://schemas.microsoft.com/office/drawing/2014/main" id="{F2324DCB-61C3-4A2C-9402-CABB002DF793}"/>
            </a:ext>
          </a:extLst>
        </xdr:cNvPr>
        <xdr:cNvSpPr>
          <a:spLocks noChangeAspect="1" noChangeArrowheads="1"/>
        </xdr:cNvSpPr>
      </xdr:nvSpPr>
      <xdr:spPr bwMode="auto">
        <a:xfrm>
          <a:off x="7458075" y="8486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304800</xdr:colOff>
      <xdr:row>13</xdr:row>
      <xdr:rowOff>9525</xdr:rowOff>
    </xdr:to>
    <xdr:sp macro="" textlink="">
      <xdr:nvSpPr>
        <xdr:cNvPr id="14431" name="AutoShape 1">
          <a:extLst>
            <a:ext uri="{FF2B5EF4-FFF2-40B4-BE49-F238E27FC236}">
              <a16:creationId xmlns:a16="http://schemas.microsoft.com/office/drawing/2014/main" id="{B39DAB56-7770-43DD-B932-A7411749FE85}"/>
            </a:ext>
          </a:extLst>
        </xdr:cNvPr>
        <xdr:cNvSpPr>
          <a:spLocks noChangeAspect="1" noChangeArrowheads="1"/>
        </xdr:cNvSpPr>
      </xdr:nvSpPr>
      <xdr:spPr bwMode="auto">
        <a:xfrm>
          <a:off x="3429000" y="350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304800</xdr:colOff>
      <xdr:row>30</xdr:row>
      <xdr:rowOff>9525</xdr:rowOff>
    </xdr:to>
    <xdr:sp macro="" textlink="">
      <xdr:nvSpPr>
        <xdr:cNvPr id="14432" name="AutoShape 2">
          <a:extLst>
            <a:ext uri="{FF2B5EF4-FFF2-40B4-BE49-F238E27FC236}">
              <a16:creationId xmlns:a16="http://schemas.microsoft.com/office/drawing/2014/main" id="{A6CF3226-7D14-429E-87FD-42AD42E78902}"/>
            </a:ext>
          </a:extLst>
        </xdr:cNvPr>
        <xdr:cNvSpPr>
          <a:spLocks noChangeAspect="1" noChangeArrowheads="1"/>
        </xdr:cNvSpPr>
      </xdr:nvSpPr>
      <xdr:spPr bwMode="auto">
        <a:xfrm>
          <a:off x="7458075" y="8486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304800</xdr:colOff>
      <xdr:row>13</xdr:row>
      <xdr:rowOff>9525</xdr:rowOff>
    </xdr:to>
    <xdr:sp macro="" textlink="">
      <xdr:nvSpPr>
        <xdr:cNvPr id="14433" name="AutoShape 1">
          <a:extLst>
            <a:ext uri="{FF2B5EF4-FFF2-40B4-BE49-F238E27FC236}">
              <a16:creationId xmlns:a16="http://schemas.microsoft.com/office/drawing/2014/main" id="{0EF77688-073B-414E-A6F4-1B9DD2F17133}"/>
            </a:ext>
          </a:extLst>
        </xdr:cNvPr>
        <xdr:cNvSpPr>
          <a:spLocks noChangeAspect="1" noChangeArrowheads="1"/>
        </xdr:cNvSpPr>
      </xdr:nvSpPr>
      <xdr:spPr bwMode="auto">
        <a:xfrm>
          <a:off x="3429000" y="350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304800</xdr:colOff>
      <xdr:row>30</xdr:row>
      <xdr:rowOff>9525</xdr:rowOff>
    </xdr:to>
    <xdr:sp macro="" textlink="">
      <xdr:nvSpPr>
        <xdr:cNvPr id="14434" name="AutoShape 2">
          <a:extLst>
            <a:ext uri="{FF2B5EF4-FFF2-40B4-BE49-F238E27FC236}">
              <a16:creationId xmlns:a16="http://schemas.microsoft.com/office/drawing/2014/main" id="{8D027DA8-99F6-4C11-8022-5576F37EA034}"/>
            </a:ext>
          </a:extLst>
        </xdr:cNvPr>
        <xdr:cNvSpPr>
          <a:spLocks noChangeAspect="1" noChangeArrowheads="1"/>
        </xdr:cNvSpPr>
      </xdr:nvSpPr>
      <xdr:spPr bwMode="auto">
        <a:xfrm>
          <a:off x="7458075" y="8486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304800</xdr:colOff>
      <xdr:row>13</xdr:row>
      <xdr:rowOff>9525</xdr:rowOff>
    </xdr:to>
    <xdr:sp macro="" textlink="">
      <xdr:nvSpPr>
        <xdr:cNvPr id="14435" name="AutoShape 1">
          <a:extLst>
            <a:ext uri="{FF2B5EF4-FFF2-40B4-BE49-F238E27FC236}">
              <a16:creationId xmlns:a16="http://schemas.microsoft.com/office/drawing/2014/main" id="{8B6CB1BB-49F7-40C8-A1EB-8A6CACCC80A4}"/>
            </a:ext>
          </a:extLst>
        </xdr:cNvPr>
        <xdr:cNvSpPr>
          <a:spLocks noChangeAspect="1" noChangeArrowheads="1"/>
        </xdr:cNvSpPr>
      </xdr:nvSpPr>
      <xdr:spPr bwMode="auto">
        <a:xfrm>
          <a:off x="3429000" y="350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304800</xdr:colOff>
      <xdr:row>30</xdr:row>
      <xdr:rowOff>9525</xdr:rowOff>
    </xdr:to>
    <xdr:sp macro="" textlink="">
      <xdr:nvSpPr>
        <xdr:cNvPr id="14436" name="AutoShape 2">
          <a:extLst>
            <a:ext uri="{FF2B5EF4-FFF2-40B4-BE49-F238E27FC236}">
              <a16:creationId xmlns:a16="http://schemas.microsoft.com/office/drawing/2014/main" id="{D5551454-B2F2-47FE-BDB7-35D1210738C3}"/>
            </a:ext>
          </a:extLst>
        </xdr:cNvPr>
        <xdr:cNvSpPr>
          <a:spLocks noChangeAspect="1" noChangeArrowheads="1"/>
        </xdr:cNvSpPr>
      </xdr:nvSpPr>
      <xdr:spPr bwMode="auto">
        <a:xfrm>
          <a:off x="7458075" y="8486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304800</xdr:colOff>
      <xdr:row>5</xdr:row>
      <xdr:rowOff>9526</xdr:rowOff>
    </xdr:to>
    <xdr:sp macro="" textlink="">
      <xdr:nvSpPr>
        <xdr:cNvPr id="14437" name="AutoShape 1" descr="blob:https://web.whatsapp.com/fefe70f0-af53-4389-a7ff-a8423cf393a6">
          <a:extLst>
            <a:ext uri="{FF2B5EF4-FFF2-40B4-BE49-F238E27FC236}">
              <a16:creationId xmlns:a16="http://schemas.microsoft.com/office/drawing/2014/main" id="{7EC1E584-AAA2-43B0-93BB-00A7B23E4BCD}"/>
            </a:ext>
          </a:extLst>
        </xdr:cNvPr>
        <xdr:cNvSpPr>
          <a:spLocks noChangeAspect="1" noChangeArrowheads="1"/>
        </xdr:cNvSpPr>
      </xdr:nvSpPr>
      <xdr:spPr bwMode="auto">
        <a:xfrm>
          <a:off x="381000" y="131445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304800</xdr:colOff>
      <xdr:row>13</xdr:row>
      <xdr:rowOff>9525</xdr:rowOff>
    </xdr:to>
    <xdr:sp macro="" textlink="">
      <xdr:nvSpPr>
        <xdr:cNvPr id="14438" name="AutoShape 1">
          <a:extLst>
            <a:ext uri="{FF2B5EF4-FFF2-40B4-BE49-F238E27FC236}">
              <a16:creationId xmlns:a16="http://schemas.microsoft.com/office/drawing/2014/main" id="{8CF31330-112D-4821-B036-396FC2A2B8B5}"/>
            </a:ext>
          </a:extLst>
        </xdr:cNvPr>
        <xdr:cNvSpPr>
          <a:spLocks noChangeAspect="1" noChangeArrowheads="1"/>
        </xdr:cNvSpPr>
      </xdr:nvSpPr>
      <xdr:spPr bwMode="auto">
        <a:xfrm>
          <a:off x="3429000" y="350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304800</xdr:colOff>
      <xdr:row>30</xdr:row>
      <xdr:rowOff>9525</xdr:rowOff>
    </xdr:to>
    <xdr:sp macro="" textlink="">
      <xdr:nvSpPr>
        <xdr:cNvPr id="14439" name="AutoShape 2">
          <a:extLst>
            <a:ext uri="{FF2B5EF4-FFF2-40B4-BE49-F238E27FC236}">
              <a16:creationId xmlns:a16="http://schemas.microsoft.com/office/drawing/2014/main" id="{897558B8-FDFB-46AA-8A31-4342E72EBF8A}"/>
            </a:ext>
          </a:extLst>
        </xdr:cNvPr>
        <xdr:cNvSpPr>
          <a:spLocks noChangeAspect="1" noChangeArrowheads="1"/>
        </xdr:cNvSpPr>
      </xdr:nvSpPr>
      <xdr:spPr bwMode="auto">
        <a:xfrm>
          <a:off x="7458075" y="8486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304800</xdr:colOff>
      <xdr:row>5</xdr:row>
      <xdr:rowOff>9526</xdr:rowOff>
    </xdr:to>
    <xdr:sp macro="" textlink="">
      <xdr:nvSpPr>
        <xdr:cNvPr id="14440" name="AutoShape 1" descr="blob:https://web.whatsapp.com/fefe70f0-af53-4389-a7ff-a8423cf393a6">
          <a:extLst>
            <a:ext uri="{FF2B5EF4-FFF2-40B4-BE49-F238E27FC236}">
              <a16:creationId xmlns:a16="http://schemas.microsoft.com/office/drawing/2014/main" id="{775E6577-A37E-4909-AE7C-95AE3BB6C3AD}"/>
            </a:ext>
          </a:extLst>
        </xdr:cNvPr>
        <xdr:cNvSpPr>
          <a:spLocks noChangeAspect="1" noChangeArrowheads="1"/>
        </xdr:cNvSpPr>
      </xdr:nvSpPr>
      <xdr:spPr bwMode="auto">
        <a:xfrm>
          <a:off x="381000" y="131445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304800</xdr:colOff>
      <xdr:row>13</xdr:row>
      <xdr:rowOff>9525</xdr:rowOff>
    </xdr:to>
    <xdr:sp macro="" textlink="">
      <xdr:nvSpPr>
        <xdr:cNvPr id="14441" name="AutoShape 1">
          <a:extLst>
            <a:ext uri="{FF2B5EF4-FFF2-40B4-BE49-F238E27FC236}">
              <a16:creationId xmlns:a16="http://schemas.microsoft.com/office/drawing/2014/main" id="{28B46174-1943-4062-B3F8-C51DD14D5C7F}"/>
            </a:ext>
          </a:extLst>
        </xdr:cNvPr>
        <xdr:cNvSpPr>
          <a:spLocks noChangeAspect="1" noChangeArrowheads="1"/>
        </xdr:cNvSpPr>
      </xdr:nvSpPr>
      <xdr:spPr bwMode="auto">
        <a:xfrm>
          <a:off x="3429000" y="350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304800</xdr:colOff>
      <xdr:row>30</xdr:row>
      <xdr:rowOff>9525</xdr:rowOff>
    </xdr:to>
    <xdr:sp macro="" textlink="">
      <xdr:nvSpPr>
        <xdr:cNvPr id="14442" name="AutoShape 2">
          <a:extLst>
            <a:ext uri="{FF2B5EF4-FFF2-40B4-BE49-F238E27FC236}">
              <a16:creationId xmlns:a16="http://schemas.microsoft.com/office/drawing/2014/main" id="{EACEDC73-8365-48DF-BC70-2410B163F5B1}"/>
            </a:ext>
          </a:extLst>
        </xdr:cNvPr>
        <xdr:cNvSpPr>
          <a:spLocks noChangeAspect="1" noChangeArrowheads="1"/>
        </xdr:cNvSpPr>
      </xdr:nvSpPr>
      <xdr:spPr bwMode="auto">
        <a:xfrm>
          <a:off x="7458075" y="8486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304800</xdr:colOff>
      <xdr:row>13</xdr:row>
      <xdr:rowOff>9525</xdr:rowOff>
    </xdr:to>
    <xdr:sp macro="" textlink="">
      <xdr:nvSpPr>
        <xdr:cNvPr id="14443" name="AutoShape 1">
          <a:extLst>
            <a:ext uri="{FF2B5EF4-FFF2-40B4-BE49-F238E27FC236}">
              <a16:creationId xmlns:a16="http://schemas.microsoft.com/office/drawing/2014/main" id="{BD5D079F-9123-40CA-8F0F-B41A8D10DCC0}"/>
            </a:ext>
          </a:extLst>
        </xdr:cNvPr>
        <xdr:cNvSpPr>
          <a:spLocks noChangeAspect="1" noChangeArrowheads="1"/>
        </xdr:cNvSpPr>
      </xdr:nvSpPr>
      <xdr:spPr bwMode="auto">
        <a:xfrm>
          <a:off x="3429000" y="350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304800</xdr:colOff>
      <xdr:row>30</xdr:row>
      <xdr:rowOff>9525</xdr:rowOff>
    </xdr:to>
    <xdr:sp macro="" textlink="">
      <xdr:nvSpPr>
        <xdr:cNvPr id="14444" name="AutoShape 2">
          <a:extLst>
            <a:ext uri="{FF2B5EF4-FFF2-40B4-BE49-F238E27FC236}">
              <a16:creationId xmlns:a16="http://schemas.microsoft.com/office/drawing/2014/main" id="{3394CF2F-3AC2-439B-9BBA-53F90F156056}"/>
            </a:ext>
          </a:extLst>
        </xdr:cNvPr>
        <xdr:cNvSpPr>
          <a:spLocks noChangeAspect="1" noChangeArrowheads="1"/>
        </xdr:cNvSpPr>
      </xdr:nvSpPr>
      <xdr:spPr bwMode="auto">
        <a:xfrm>
          <a:off x="7458075" y="8486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304800</xdr:colOff>
      <xdr:row>13</xdr:row>
      <xdr:rowOff>9525</xdr:rowOff>
    </xdr:to>
    <xdr:sp macro="" textlink="">
      <xdr:nvSpPr>
        <xdr:cNvPr id="14445" name="AutoShape 1">
          <a:extLst>
            <a:ext uri="{FF2B5EF4-FFF2-40B4-BE49-F238E27FC236}">
              <a16:creationId xmlns:a16="http://schemas.microsoft.com/office/drawing/2014/main" id="{87CDA5C2-1D61-4BF4-846C-EB862257332C}"/>
            </a:ext>
          </a:extLst>
        </xdr:cNvPr>
        <xdr:cNvSpPr>
          <a:spLocks noChangeAspect="1" noChangeArrowheads="1"/>
        </xdr:cNvSpPr>
      </xdr:nvSpPr>
      <xdr:spPr bwMode="auto">
        <a:xfrm>
          <a:off x="3429000" y="350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304800</xdr:colOff>
      <xdr:row>30</xdr:row>
      <xdr:rowOff>9525</xdr:rowOff>
    </xdr:to>
    <xdr:sp macro="" textlink="">
      <xdr:nvSpPr>
        <xdr:cNvPr id="14446" name="AutoShape 2">
          <a:extLst>
            <a:ext uri="{FF2B5EF4-FFF2-40B4-BE49-F238E27FC236}">
              <a16:creationId xmlns:a16="http://schemas.microsoft.com/office/drawing/2014/main" id="{2F465BC6-E2B0-49CA-9C7A-09748D3218EB}"/>
            </a:ext>
          </a:extLst>
        </xdr:cNvPr>
        <xdr:cNvSpPr>
          <a:spLocks noChangeAspect="1" noChangeArrowheads="1"/>
        </xdr:cNvSpPr>
      </xdr:nvSpPr>
      <xdr:spPr bwMode="auto">
        <a:xfrm>
          <a:off x="7458075" y="8486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304800</xdr:colOff>
      <xdr:row>13</xdr:row>
      <xdr:rowOff>9525</xdr:rowOff>
    </xdr:to>
    <xdr:sp macro="" textlink="">
      <xdr:nvSpPr>
        <xdr:cNvPr id="14447" name="AutoShape 1">
          <a:extLst>
            <a:ext uri="{FF2B5EF4-FFF2-40B4-BE49-F238E27FC236}">
              <a16:creationId xmlns:a16="http://schemas.microsoft.com/office/drawing/2014/main" id="{ED5EA3DB-9C13-4352-89FD-FE98CF4AEC4A}"/>
            </a:ext>
          </a:extLst>
        </xdr:cNvPr>
        <xdr:cNvSpPr>
          <a:spLocks noChangeAspect="1" noChangeArrowheads="1"/>
        </xdr:cNvSpPr>
      </xdr:nvSpPr>
      <xdr:spPr bwMode="auto">
        <a:xfrm>
          <a:off x="3429000" y="350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304800</xdr:colOff>
      <xdr:row>30</xdr:row>
      <xdr:rowOff>9525</xdr:rowOff>
    </xdr:to>
    <xdr:sp macro="" textlink="">
      <xdr:nvSpPr>
        <xdr:cNvPr id="14448" name="AutoShape 2">
          <a:extLst>
            <a:ext uri="{FF2B5EF4-FFF2-40B4-BE49-F238E27FC236}">
              <a16:creationId xmlns:a16="http://schemas.microsoft.com/office/drawing/2014/main" id="{E904D14F-A25B-4289-9FAC-A3164490529E}"/>
            </a:ext>
          </a:extLst>
        </xdr:cNvPr>
        <xdr:cNvSpPr>
          <a:spLocks noChangeAspect="1" noChangeArrowheads="1"/>
        </xdr:cNvSpPr>
      </xdr:nvSpPr>
      <xdr:spPr bwMode="auto">
        <a:xfrm>
          <a:off x="7458075" y="8486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304800</xdr:colOff>
      <xdr:row>13</xdr:row>
      <xdr:rowOff>9525</xdr:rowOff>
    </xdr:to>
    <xdr:sp macro="" textlink="">
      <xdr:nvSpPr>
        <xdr:cNvPr id="14449" name="AutoShape 1">
          <a:extLst>
            <a:ext uri="{FF2B5EF4-FFF2-40B4-BE49-F238E27FC236}">
              <a16:creationId xmlns:a16="http://schemas.microsoft.com/office/drawing/2014/main" id="{52B9CAC6-3E83-4CC5-BE22-D0BD3B07ACD5}"/>
            </a:ext>
          </a:extLst>
        </xdr:cNvPr>
        <xdr:cNvSpPr>
          <a:spLocks noChangeAspect="1" noChangeArrowheads="1"/>
        </xdr:cNvSpPr>
      </xdr:nvSpPr>
      <xdr:spPr bwMode="auto">
        <a:xfrm>
          <a:off x="3429000" y="350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304800</xdr:colOff>
      <xdr:row>30</xdr:row>
      <xdr:rowOff>9525</xdr:rowOff>
    </xdr:to>
    <xdr:sp macro="" textlink="">
      <xdr:nvSpPr>
        <xdr:cNvPr id="14450" name="AutoShape 2">
          <a:extLst>
            <a:ext uri="{FF2B5EF4-FFF2-40B4-BE49-F238E27FC236}">
              <a16:creationId xmlns:a16="http://schemas.microsoft.com/office/drawing/2014/main" id="{C31A89DF-08D1-45F6-A765-C946157F185C}"/>
            </a:ext>
          </a:extLst>
        </xdr:cNvPr>
        <xdr:cNvSpPr>
          <a:spLocks noChangeAspect="1" noChangeArrowheads="1"/>
        </xdr:cNvSpPr>
      </xdr:nvSpPr>
      <xdr:spPr bwMode="auto">
        <a:xfrm>
          <a:off x="7458075" y="8486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304800</xdr:colOff>
      <xdr:row>13</xdr:row>
      <xdr:rowOff>9525</xdr:rowOff>
    </xdr:to>
    <xdr:sp macro="" textlink="">
      <xdr:nvSpPr>
        <xdr:cNvPr id="14451" name="AutoShape 1">
          <a:extLst>
            <a:ext uri="{FF2B5EF4-FFF2-40B4-BE49-F238E27FC236}">
              <a16:creationId xmlns:a16="http://schemas.microsoft.com/office/drawing/2014/main" id="{483F5658-6517-4B06-B032-01190D1FDC1B}"/>
            </a:ext>
          </a:extLst>
        </xdr:cNvPr>
        <xdr:cNvSpPr>
          <a:spLocks noChangeAspect="1" noChangeArrowheads="1"/>
        </xdr:cNvSpPr>
      </xdr:nvSpPr>
      <xdr:spPr bwMode="auto">
        <a:xfrm>
          <a:off x="3429000" y="350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304800</xdr:colOff>
      <xdr:row>30</xdr:row>
      <xdr:rowOff>9525</xdr:rowOff>
    </xdr:to>
    <xdr:sp macro="" textlink="">
      <xdr:nvSpPr>
        <xdr:cNvPr id="14452" name="AutoShape 2">
          <a:extLst>
            <a:ext uri="{FF2B5EF4-FFF2-40B4-BE49-F238E27FC236}">
              <a16:creationId xmlns:a16="http://schemas.microsoft.com/office/drawing/2014/main" id="{917A3409-F6BA-4C0D-B033-EC0EBCACC1D6}"/>
            </a:ext>
          </a:extLst>
        </xdr:cNvPr>
        <xdr:cNvSpPr>
          <a:spLocks noChangeAspect="1" noChangeArrowheads="1"/>
        </xdr:cNvSpPr>
      </xdr:nvSpPr>
      <xdr:spPr bwMode="auto">
        <a:xfrm>
          <a:off x="7458075" y="8486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304800</xdr:colOff>
      <xdr:row>5</xdr:row>
      <xdr:rowOff>9526</xdr:rowOff>
    </xdr:to>
    <xdr:sp macro="" textlink="">
      <xdr:nvSpPr>
        <xdr:cNvPr id="14453" name="AutoShape 1" descr="blob:https://web.whatsapp.com/fefe70f0-af53-4389-a7ff-a8423cf393a6">
          <a:extLst>
            <a:ext uri="{FF2B5EF4-FFF2-40B4-BE49-F238E27FC236}">
              <a16:creationId xmlns:a16="http://schemas.microsoft.com/office/drawing/2014/main" id="{451940E7-342A-430E-959B-561126220C8B}"/>
            </a:ext>
          </a:extLst>
        </xdr:cNvPr>
        <xdr:cNvSpPr>
          <a:spLocks noChangeAspect="1" noChangeArrowheads="1"/>
        </xdr:cNvSpPr>
      </xdr:nvSpPr>
      <xdr:spPr bwMode="auto">
        <a:xfrm>
          <a:off x="381000" y="131445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304800</xdr:colOff>
      <xdr:row>13</xdr:row>
      <xdr:rowOff>9525</xdr:rowOff>
    </xdr:to>
    <xdr:sp macro="" textlink="">
      <xdr:nvSpPr>
        <xdr:cNvPr id="14454" name="AutoShape 1">
          <a:extLst>
            <a:ext uri="{FF2B5EF4-FFF2-40B4-BE49-F238E27FC236}">
              <a16:creationId xmlns:a16="http://schemas.microsoft.com/office/drawing/2014/main" id="{9C092023-B808-482D-BE32-8B42BF33FA43}"/>
            </a:ext>
          </a:extLst>
        </xdr:cNvPr>
        <xdr:cNvSpPr>
          <a:spLocks noChangeAspect="1" noChangeArrowheads="1"/>
        </xdr:cNvSpPr>
      </xdr:nvSpPr>
      <xdr:spPr bwMode="auto">
        <a:xfrm>
          <a:off x="3429000" y="350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304800</xdr:colOff>
      <xdr:row>30</xdr:row>
      <xdr:rowOff>9525</xdr:rowOff>
    </xdr:to>
    <xdr:sp macro="" textlink="">
      <xdr:nvSpPr>
        <xdr:cNvPr id="14455" name="AutoShape 2">
          <a:extLst>
            <a:ext uri="{FF2B5EF4-FFF2-40B4-BE49-F238E27FC236}">
              <a16:creationId xmlns:a16="http://schemas.microsoft.com/office/drawing/2014/main" id="{379D81E9-5DEE-412D-8667-99535A13A6D9}"/>
            </a:ext>
          </a:extLst>
        </xdr:cNvPr>
        <xdr:cNvSpPr>
          <a:spLocks noChangeAspect="1" noChangeArrowheads="1"/>
        </xdr:cNvSpPr>
      </xdr:nvSpPr>
      <xdr:spPr bwMode="auto">
        <a:xfrm>
          <a:off x="7458075" y="8486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304800</xdr:colOff>
      <xdr:row>5</xdr:row>
      <xdr:rowOff>9526</xdr:rowOff>
    </xdr:to>
    <xdr:sp macro="" textlink="">
      <xdr:nvSpPr>
        <xdr:cNvPr id="14456" name="AutoShape 1" descr="blob:https://web.whatsapp.com/fefe70f0-af53-4389-a7ff-a8423cf393a6">
          <a:extLst>
            <a:ext uri="{FF2B5EF4-FFF2-40B4-BE49-F238E27FC236}">
              <a16:creationId xmlns:a16="http://schemas.microsoft.com/office/drawing/2014/main" id="{39F6156B-8C72-48C0-8BD5-365114811301}"/>
            </a:ext>
          </a:extLst>
        </xdr:cNvPr>
        <xdr:cNvSpPr>
          <a:spLocks noChangeAspect="1" noChangeArrowheads="1"/>
        </xdr:cNvSpPr>
      </xdr:nvSpPr>
      <xdr:spPr bwMode="auto">
        <a:xfrm>
          <a:off x="381000" y="131445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304800</xdr:colOff>
      <xdr:row>13</xdr:row>
      <xdr:rowOff>9525</xdr:rowOff>
    </xdr:to>
    <xdr:sp macro="" textlink="">
      <xdr:nvSpPr>
        <xdr:cNvPr id="14457" name="AutoShape 1">
          <a:extLst>
            <a:ext uri="{FF2B5EF4-FFF2-40B4-BE49-F238E27FC236}">
              <a16:creationId xmlns:a16="http://schemas.microsoft.com/office/drawing/2014/main" id="{870B70CB-6531-4FE9-BAC0-97BF521E5254}"/>
            </a:ext>
          </a:extLst>
        </xdr:cNvPr>
        <xdr:cNvSpPr>
          <a:spLocks noChangeAspect="1" noChangeArrowheads="1"/>
        </xdr:cNvSpPr>
      </xdr:nvSpPr>
      <xdr:spPr bwMode="auto">
        <a:xfrm>
          <a:off x="3429000" y="350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304800</xdr:colOff>
      <xdr:row>30</xdr:row>
      <xdr:rowOff>9525</xdr:rowOff>
    </xdr:to>
    <xdr:sp macro="" textlink="">
      <xdr:nvSpPr>
        <xdr:cNvPr id="14458" name="AutoShape 2">
          <a:extLst>
            <a:ext uri="{FF2B5EF4-FFF2-40B4-BE49-F238E27FC236}">
              <a16:creationId xmlns:a16="http://schemas.microsoft.com/office/drawing/2014/main" id="{9A4E8079-CE13-4C18-8D56-909D0529EE70}"/>
            </a:ext>
          </a:extLst>
        </xdr:cNvPr>
        <xdr:cNvSpPr>
          <a:spLocks noChangeAspect="1" noChangeArrowheads="1"/>
        </xdr:cNvSpPr>
      </xdr:nvSpPr>
      <xdr:spPr bwMode="auto">
        <a:xfrm>
          <a:off x="7458075" y="8486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4</xdr:row>
      <xdr:rowOff>0</xdr:rowOff>
    </xdr:from>
    <xdr:to>
      <xdr:col>18</xdr:col>
      <xdr:colOff>304800</xdr:colOff>
      <xdr:row>5</xdr:row>
      <xdr:rowOff>9526</xdr:rowOff>
    </xdr:to>
    <xdr:sp macro="" textlink="">
      <xdr:nvSpPr>
        <xdr:cNvPr id="14459" name="AutoShape 1">
          <a:extLst>
            <a:ext uri="{FF2B5EF4-FFF2-40B4-BE49-F238E27FC236}">
              <a16:creationId xmlns:a16="http://schemas.microsoft.com/office/drawing/2014/main" id="{DB70F889-B397-4E59-80F0-F931A06A11A5}"/>
            </a:ext>
          </a:extLst>
        </xdr:cNvPr>
        <xdr:cNvSpPr>
          <a:spLocks noChangeAspect="1" noChangeArrowheads="1"/>
        </xdr:cNvSpPr>
      </xdr:nvSpPr>
      <xdr:spPr bwMode="auto">
        <a:xfrm>
          <a:off x="12268200" y="131445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17320</xdr:colOff>
      <xdr:row>64</xdr:row>
      <xdr:rowOff>1</xdr:rowOff>
    </xdr:from>
    <xdr:to>
      <xdr:col>16</xdr:col>
      <xdr:colOff>0</xdr:colOff>
      <xdr:row>82</xdr:row>
      <xdr:rowOff>288637</xdr:rowOff>
    </xdr:to>
    <xdr:pic>
      <xdr:nvPicPr>
        <xdr:cNvPr id="14478" name="Imagen 14477">
          <a:extLst>
            <a:ext uri="{FF2B5EF4-FFF2-40B4-BE49-F238E27FC236}">
              <a16:creationId xmlns:a16="http://schemas.microsoft.com/office/drawing/2014/main" id="{58ED7E6D-E35E-460E-55E9-85F0500A19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66956" y="18184092"/>
          <a:ext cx="5316680" cy="5588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6397625</xdr:colOff>
      <xdr:row>1</xdr:row>
      <xdr:rowOff>63502</xdr:rowOff>
    </xdr:from>
    <xdr:to>
      <xdr:col>5</xdr:col>
      <xdr:colOff>63499</xdr:colOff>
      <xdr:row>6</xdr:row>
      <xdr:rowOff>63501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E3D6889-6ECA-4544-836A-AE7B319AE6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74050" y="330202"/>
          <a:ext cx="1057274" cy="1066799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</xdr:row>
      <xdr:rowOff>0</xdr:rowOff>
    </xdr:from>
    <xdr:to>
      <xdr:col>24</xdr:col>
      <xdr:colOff>851647</xdr:colOff>
      <xdr:row>14</xdr:row>
      <xdr:rowOff>323613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D4B5B62-2C30-4D5C-91F8-1376705CF4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726706" y="268941"/>
          <a:ext cx="3552265" cy="3147496"/>
        </a:xfrm>
        <a:prstGeom prst="rect">
          <a:avLst/>
        </a:prstGeom>
      </xdr:spPr>
    </xdr:pic>
    <xdr:clientData/>
  </xdr:twoCellAnchor>
  <xdr:twoCellAnchor editAs="oneCell">
    <xdr:from>
      <xdr:col>25</xdr:col>
      <xdr:colOff>1</xdr:colOff>
      <xdr:row>1</xdr:row>
      <xdr:rowOff>0</xdr:rowOff>
    </xdr:from>
    <xdr:to>
      <xdr:col>29</xdr:col>
      <xdr:colOff>739589</xdr:colOff>
      <xdr:row>14</xdr:row>
      <xdr:rowOff>313764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33752040-ABFC-4D11-9988-FE433B6C49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323795" y="268941"/>
          <a:ext cx="3787588" cy="3137647"/>
        </a:xfrm>
        <a:prstGeom prst="rect">
          <a:avLst/>
        </a:prstGeom>
      </xdr:spPr>
    </xdr:pic>
    <xdr:clientData/>
  </xdr:twoCellAnchor>
  <xdr:twoCellAnchor editAs="oneCell">
    <xdr:from>
      <xdr:col>7</xdr:col>
      <xdr:colOff>1</xdr:colOff>
      <xdr:row>15</xdr:row>
      <xdr:rowOff>1</xdr:rowOff>
    </xdr:from>
    <xdr:to>
      <xdr:col>24</xdr:col>
      <xdr:colOff>862853</xdr:colOff>
      <xdr:row>28</xdr:row>
      <xdr:rowOff>1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119E593C-6AAF-4F5B-8D22-F200516842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726707" y="3440207"/>
          <a:ext cx="3563470" cy="344020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_PASO\Control_Interno\Users\Control_Interno\Downloads\F-CI-01%20Evaluaci&#243;n%205&#180;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e ejecutivo"/>
      <sheetName val="Administración"/>
      <sheetName val="Almacén"/>
      <sheetName val="Talleres"/>
      <sheetName val="Mantenimiento"/>
      <sheetName val="Reporte fotográfico "/>
    </sheetNames>
    <sheetDataSet>
      <sheetData sheetId="0">
        <row r="28">
          <cell r="Q28" t="str">
            <v>Dic</v>
          </cell>
        </row>
        <row r="49">
          <cell r="E49" t="str">
            <v xml:space="preserve">Mes: </v>
          </cell>
        </row>
        <row r="50">
          <cell r="E50" t="str">
            <v xml:space="preserve">objetivo: </v>
          </cell>
        </row>
        <row r="51">
          <cell r="E51" t="str">
            <v xml:space="preserve">Alcance: 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69B4AEB-546A-40E2-A56D-AB80CB7DEB18}" name="Lista_de_comprobación62345753467" displayName="Lista_de_comprobación62345753467" ref="C12:C14" headerRowCount="0" headerRowDxfId="5" dataDxfId="4" totalsRowDxfId="3">
  <tableColumns count="1">
    <tableColumn id="4" xr3:uid="{CDDC9542-0542-4809-A15D-CFB559DEF5A4}" name="Artículo" totalsRowLabel="Total" headerRowDxfId="2" dataDxfId="1" totalsRowDxfId="0" dataCellStyle="Normal"/>
  </tableColumns>
  <tableStyleInfo name="Lista de comprobación para la universidad" showFirstColumn="0" showLastColumn="0" showRowStripes="0" showColumnStripes="0"/>
  <extLst>
    <ext xmlns:x14="http://schemas.microsoft.com/office/spreadsheetml/2009/9/main" uri="{504A1905-F514-4f6f-8877-14C23A59335A}">
      <x14:table altTextSummary="Escriba la información pertinente en las columnas Artículo, Categoría, Cantidad y Precio de esta tabla. Marque los artículos que tenga que comprar en la columna Comprar y los que ya haya adquirido en la columna Comprado. El importe de Coste total se calcula automáticamente."/>
    </ext>
  </extLst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tabColor theme="3"/>
    <pageSetUpPr fitToPage="1"/>
  </sheetPr>
  <dimension ref="A2:AE82"/>
  <sheetViews>
    <sheetView showGridLines="0" zoomScale="60" zoomScaleNormal="60" workbookViewId="0">
      <selection activeCell="D22" sqref="D22:M22"/>
    </sheetView>
  </sheetViews>
  <sheetFormatPr baseColWidth="10" defaultColWidth="11.42578125" defaultRowHeight="12.75"/>
  <cols>
    <col min="1" max="1" width="3.28515625" style="5" customWidth="1"/>
    <col min="2" max="2" width="4.42578125" style="5" bestFit="1" customWidth="1"/>
    <col min="3" max="3" width="83.5703125" style="17" customWidth="1"/>
    <col min="4" max="4" width="3.28515625" style="5" customWidth="1"/>
    <col min="5" max="5" width="11.140625" style="17" customWidth="1"/>
    <col min="6" max="17" width="10.7109375" style="6" customWidth="1"/>
    <col min="18" max="18" width="11.28515625" style="5" customWidth="1"/>
    <col min="19" max="19" width="9.42578125" style="5" customWidth="1"/>
    <col min="20" max="20" width="16.28515625" style="5" customWidth="1"/>
    <col min="21" max="21" width="6.5703125" style="5" customWidth="1"/>
    <col min="22" max="22" width="4" style="5" customWidth="1"/>
    <col min="23" max="31" width="11.42578125" style="5"/>
    <col min="32" max="16384" width="11.42578125" style="17"/>
  </cols>
  <sheetData>
    <row r="2" spans="2:21" s="5" customFormat="1" ht="36" customHeight="1">
      <c r="B2" s="184"/>
      <c r="C2" s="184"/>
      <c r="D2" s="185" t="s">
        <v>0</v>
      </c>
      <c r="E2" s="185"/>
      <c r="F2" s="185"/>
      <c r="G2" s="185"/>
      <c r="H2" s="185"/>
      <c r="I2" s="186" t="s">
        <v>1</v>
      </c>
      <c r="J2" s="186"/>
      <c r="K2" s="186"/>
      <c r="L2" s="186"/>
      <c r="M2" s="186"/>
      <c r="N2" s="187" t="s">
        <v>2</v>
      </c>
      <c r="O2" s="187"/>
      <c r="P2" s="187"/>
      <c r="Q2" s="187"/>
      <c r="R2" s="187"/>
      <c r="S2" s="186" t="s">
        <v>3</v>
      </c>
      <c r="T2" s="186"/>
      <c r="U2" s="186"/>
    </row>
    <row r="3" spans="2:21" s="5" customFormat="1" ht="36" customHeight="1">
      <c r="B3" s="184"/>
      <c r="C3" s="184"/>
      <c r="D3" s="185" t="s">
        <v>4</v>
      </c>
      <c r="E3" s="185"/>
      <c r="F3" s="185"/>
      <c r="G3" s="185"/>
      <c r="H3" s="185"/>
      <c r="I3" s="188" t="s">
        <v>5</v>
      </c>
      <c r="J3" s="188"/>
      <c r="K3" s="188"/>
      <c r="L3" s="188"/>
      <c r="M3" s="188"/>
      <c r="N3" s="187" t="s">
        <v>6</v>
      </c>
      <c r="O3" s="187"/>
      <c r="P3" s="187"/>
      <c r="Q3" s="187"/>
      <c r="R3" s="187"/>
      <c r="S3" s="186" t="s">
        <v>7</v>
      </c>
      <c r="T3" s="186"/>
      <c r="U3" s="186"/>
    </row>
    <row r="4" spans="2:21" s="5" customFormat="1" ht="36" customHeight="1">
      <c r="B4" s="184"/>
      <c r="C4" s="184"/>
      <c r="D4" s="185" t="s">
        <v>8</v>
      </c>
      <c r="E4" s="185"/>
      <c r="F4" s="185"/>
      <c r="G4" s="185"/>
      <c r="H4" s="185"/>
      <c r="I4" s="189" t="s">
        <v>9</v>
      </c>
      <c r="J4" s="189"/>
      <c r="K4" s="189"/>
      <c r="L4" s="189"/>
      <c r="M4" s="189"/>
      <c r="N4" s="187" t="s">
        <v>10</v>
      </c>
      <c r="O4" s="187"/>
      <c r="P4" s="187"/>
      <c r="Q4" s="187"/>
      <c r="R4" s="187"/>
      <c r="S4" s="186">
        <v>0</v>
      </c>
      <c r="T4" s="186"/>
      <c r="U4" s="186"/>
    </row>
    <row r="5" spans="2:21" s="5" customFormat="1">
      <c r="B5" s="40"/>
      <c r="C5" s="40"/>
      <c r="D5" s="40"/>
      <c r="E5" s="37"/>
      <c r="F5" s="37"/>
      <c r="G5" s="37"/>
      <c r="H5" s="37"/>
      <c r="I5" s="37"/>
      <c r="J5" s="37"/>
      <c r="K5" s="37"/>
      <c r="L5" s="37"/>
      <c r="M5" s="37"/>
      <c r="N5" s="37"/>
      <c r="O5" s="38"/>
      <c r="P5" s="38"/>
      <c r="Q5" s="38"/>
      <c r="R5" s="39"/>
      <c r="S5" s="39"/>
      <c r="T5" s="39"/>
      <c r="U5" s="39"/>
    </row>
    <row r="6" spans="2:21" s="5" customFormat="1" ht="18.75" customHeight="1">
      <c r="B6" s="166" t="s">
        <v>11</v>
      </c>
      <c r="C6" s="167"/>
      <c r="D6" s="167"/>
      <c r="E6" s="167"/>
      <c r="F6" s="167"/>
      <c r="G6" s="167"/>
      <c r="H6" s="167"/>
      <c r="I6" s="167"/>
      <c r="J6" s="167"/>
      <c r="K6" s="167"/>
      <c r="L6" s="167"/>
      <c r="M6" s="167"/>
      <c r="N6" s="167"/>
      <c r="O6" s="167"/>
      <c r="P6" s="167"/>
      <c r="Q6" s="167"/>
      <c r="R6" s="167"/>
      <c r="S6" s="167"/>
      <c r="T6" s="167"/>
      <c r="U6" s="168"/>
    </row>
    <row r="7" spans="2:21" s="5" customFormat="1" ht="23.25" customHeight="1">
      <c r="B7" s="169"/>
      <c r="C7" s="170"/>
      <c r="D7" s="170"/>
      <c r="E7" s="170"/>
      <c r="F7" s="170"/>
      <c r="G7" s="170"/>
      <c r="H7" s="170"/>
      <c r="I7" s="170"/>
      <c r="J7" s="170"/>
      <c r="K7" s="170"/>
      <c r="L7" s="170"/>
      <c r="M7" s="170"/>
      <c r="N7" s="170"/>
      <c r="O7" s="170"/>
      <c r="P7" s="170"/>
      <c r="Q7" s="170"/>
      <c r="R7" s="170"/>
      <c r="S7" s="170"/>
      <c r="T7" s="170"/>
      <c r="U7" s="171"/>
    </row>
    <row r="8" spans="2:21" s="5" customFormat="1" ht="23.25">
      <c r="B8" s="163">
        <v>45148</v>
      </c>
      <c r="C8" s="164"/>
      <c r="D8" s="164"/>
      <c r="E8" s="164"/>
      <c r="F8" s="164"/>
      <c r="G8" s="164"/>
      <c r="H8" s="164"/>
      <c r="I8" s="164"/>
      <c r="J8" s="164"/>
      <c r="K8" s="164"/>
      <c r="L8" s="164"/>
      <c r="M8" s="164"/>
      <c r="N8" s="164"/>
      <c r="O8" s="164"/>
      <c r="P8" s="164"/>
      <c r="Q8" s="164"/>
      <c r="R8" s="164"/>
      <c r="S8" s="164"/>
      <c r="T8" s="164"/>
      <c r="U8" s="165"/>
    </row>
    <row r="9" spans="2:21" s="5" customFormat="1" ht="21">
      <c r="B9" s="20"/>
      <c r="C9" s="18"/>
      <c r="D9" s="18"/>
      <c r="E9" s="18"/>
      <c r="F9" s="175" t="s">
        <v>12</v>
      </c>
      <c r="G9" s="176"/>
      <c r="H9" s="176"/>
      <c r="I9" s="176"/>
      <c r="J9" s="176"/>
      <c r="K9" s="176"/>
      <c r="L9" s="176"/>
      <c r="M9" s="176"/>
      <c r="N9" s="176"/>
      <c r="O9" s="176"/>
      <c r="P9" s="176"/>
      <c r="Q9" s="176"/>
      <c r="R9" s="176"/>
      <c r="S9" s="176"/>
      <c r="T9" s="177"/>
      <c r="U9" s="19"/>
    </row>
    <row r="10" spans="2:21" s="5" customFormat="1" ht="15" customHeight="1">
      <c r="B10" s="8"/>
      <c r="C10" s="7"/>
      <c r="F10" s="178"/>
      <c r="G10" s="179"/>
      <c r="H10" s="179"/>
      <c r="I10" s="179"/>
      <c r="J10" s="179"/>
      <c r="K10" s="179"/>
      <c r="L10" s="179"/>
      <c r="M10" s="179"/>
      <c r="N10" s="179"/>
      <c r="O10" s="179"/>
      <c r="P10" s="179"/>
      <c r="Q10" s="179"/>
      <c r="R10" s="179"/>
      <c r="S10" s="179"/>
      <c r="T10" s="180"/>
      <c r="U10" s="10"/>
    </row>
    <row r="11" spans="2:21" s="5" customFormat="1" ht="15" customHeight="1">
      <c r="B11" s="8"/>
      <c r="C11" s="7"/>
      <c r="F11" s="178"/>
      <c r="G11" s="179"/>
      <c r="H11" s="179"/>
      <c r="I11" s="179"/>
      <c r="J11" s="179"/>
      <c r="K11" s="179"/>
      <c r="L11" s="179"/>
      <c r="M11" s="179"/>
      <c r="N11" s="179"/>
      <c r="O11" s="179"/>
      <c r="P11" s="179"/>
      <c r="Q11" s="179"/>
      <c r="R11" s="179"/>
      <c r="S11" s="179"/>
      <c r="T11" s="180"/>
      <c r="U11" s="10"/>
    </row>
    <row r="12" spans="2:21" s="5" customFormat="1" ht="15" customHeight="1">
      <c r="B12" s="8"/>
      <c r="C12" s="7"/>
      <c r="F12" s="178"/>
      <c r="G12" s="179"/>
      <c r="H12" s="179"/>
      <c r="I12" s="179"/>
      <c r="J12" s="179"/>
      <c r="K12" s="179"/>
      <c r="L12" s="179"/>
      <c r="M12" s="179"/>
      <c r="N12" s="179"/>
      <c r="O12" s="179"/>
      <c r="P12" s="179"/>
      <c r="Q12" s="179"/>
      <c r="R12" s="179"/>
      <c r="S12" s="179"/>
      <c r="T12" s="180"/>
      <c r="U12" s="10"/>
    </row>
    <row r="13" spans="2:21" s="5" customFormat="1" ht="15" customHeight="1">
      <c r="B13" s="8"/>
      <c r="C13" s="7"/>
      <c r="F13" s="178"/>
      <c r="G13" s="179"/>
      <c r="H13" s="179"/>
      <c r="I13" s="179"/>
      <c r="J13" s="179"/>
      <c r="K13" s="179"/>
      <c r="L13" s="179"/>
      <c r="M13" s="179"/>
      <c r="N13" s="179"/>
      <c r="O13" s="179"/>
      <c r="P13" s="179"/>
      <c r="Q13" s="179"/>
      <c r="R13" s="179"/>
      <c r="S13" s="179"/>
      <c r="T13" s="180"/>
      <c r="U13" s="10"/>
    </row>
    <row r="14" spans="2:21" s="5" customFormat="1" ht="14.25" customHeight="1">
      <c r="B14" s="8"/>
      <c r="C14" s="7"/>
      <c r="F14" s="178"/>
      <c r="G14" s="179"/>
      <c r="H14" s="179"/>
      <c r="I14" s="179"/>
      <c r="J14" s="179"/>
      <c r="K14" s="179"/>
      <c r="L14" s="179"/>
      <c r="M14" s="179"/>
      <c r="N14" s="179"/>
      <c r="O14" s="179"/>
      <c r="P14" s="179"/>
      <c r="Q14" s="179"/>
      <c r="R14" s="179"/>
      <c r="S14" s="179"/>
      <c r="T14" s="180"/>
      <c r="U14" s="10"/>
    </row>
    <row r="15" spans="2:21" s="5" customFormat="1" ht="24" customHeight="1">
      <c r="B15" s="8"/>
      <c r="C15" s="7"/>
      <c r="F15" s="178"/>
      <c r="G15" s="179"/>
      <c r="H15" s="179"/>
      <c r="I15" s="179"/>
      <c r="J15" s="179"/>
      <c r="K15" s="179"/>
      <c r="L15" s="179"/>
      <c r="M15" s="179"/>
      <c r="N15" s="179"/>
      <c r="O15" s="179"/>
      <c r="P15" s="179"/>
      <c r="Q15" s="179"/>
      <c r="R15" s="179"/>
      <c r="S15" s="179"/>
      <c r="T15" s="180"/>
      <c r="U15" s="10"/>
    </row>
    <row r="16" spans="2:21" s="5" customFormat="1" ht="14.25" customHeight="1">
      <c r="B16" s="8"/>
      <c r="C16" s="7"/>
      <c r="E16" s="43"/>
      <c r="F16" s="178"/>
      <c r="G16" s="179"/>
      <c r="H16" s="179"/>
      <c r="I16" s="179"/>
      <c r="J16" s="179"/>
      <c r="K16" s="179"/>
      <c r="L16" s="179"/>
      <c r="M16" s="179"/>
      <c r="N16" s="179"/>
      <c r="O16" s="179"/>
      <c r="P16" s="179"/>
      <c r="Q16" s="179"/>
      <c r="R16" s="179"/>
      <c r="S16" s="179"/>
      <c r="T16" s="180"/>
      <c r="U16" s="10"/>
    </row>
    <row r="17" spans="2:21" s="5" customFormat="1" ht="14.25" customHeight="1">
      <c r="B17" s="8"/>
      <c r="C17" s="7"/>
      <c r="E17" s="43"/>
      <c r="F17" s="178"/>
      <c r="G17" s="179"/>
      <c r="H17" s="179"/>
      <c r="I17" s="179"/>
      <c r="J17" s="179"/>
      <c r="K17" s="179"/>
      <c r="L17" s="179"/>
      <c r="M17" s="179"/>
      <c r="N17" s="179"/>
      <c r="O17" s="179"/>
      <c r="P17" s="179"/>
      <c r="Q17" s="179"/>
      <c r="R17" s="179"/>
      <c r="S17" s="179"/>
      <c r="T17" s="180"/>
      <c r="U17" s="10"/>
    </row>
    <row r="18" spans="2:21" s="5" customFormat="1" ht="14.25" customHeight="1">
      <c r="B18" s="8"/>
      <c r="C18" s="7"/>
      <c r="E18" s="43"/>
      <c r="F18" s="178"/>
      <c r="G18" s="179"/>
      <c r="H18" s="179"/>
      <c r="I18" s="179"/>
      <c r="J18" s="179"/>
      <c r="K18" s="179"/>
      <c r="L18" s="179"/>
      <c r="M18" s="179"/>
      <c r="N18" s="179"/>
      <c r="O18" s="179"/>
      <c r="P18" s="179"/>
      <c r="Q18" s="179"/>
      <c r="R18" s="179"/>
      <c r="S18" s="179"/>
      <c r="T18" s="180"/>
      <c r="U18" s="10"/>
    </row>
    <row r="19" spans="2:21" s="5" customFormat="1" ht="21" customHeight="1">
      <c r="B19" s="8"/>
      <c r="C19" s="7"/>
      <c r="D19" s="9"/>
      <c r="E19" s="43"/>
      <c r="F19" s="178"/>
      <c r="G19" s="179"/>
      <c r="H19" s="179"/>
      <c r="I19" s="179"/>
      <c r="J19" s="179"/>
      <c r="K19" s="179"/>
      <c r="L19" s="179"/>
      <c r="M19" s="179"/>
      <c r="N19" s="179"/>
      <c r="O19" s="179"/>
      <c r="P19" s="179"/>
      <c r="Q19" s="179"/>
      <c r="R19" s="179"/>
      <c r="S19" s="179"/>
      <c r="T19" s="180"/>
      <c r="U19" s="10"/>
    </row>
    <row r="20" spans="2:21" s="5" customFormat="1" ht="21" customHeight="1">
      <c r="B20" s="8"/>
      <c r="C20" s="7"/>
      <c r="D20" s="11"/>
      <c r="E20" s="43"/>
      <c r="F20" s="178"/>
      <c r="G20" s="179"/>
      <c r="H20" s="179"/>
      <c r="I20" s="179"/>
      <c r="J20" s="179"/>
      <c r="K20" s="179"/>
      <c r="L20" s="179"/>
      <c r="M20" s="179"/>
      <c r="N20" s="179"/>
      <c r="O20" s="179"/>
      <c r="P20" s="179"/>
      <c r="Q20" s="179"/>
      <c r="R20" s="179"/>
      <c r="S20" s="179"/>
      <c r="T20" s="180"/>
      <c r="U20" s="10"/>
    </row>
    <row r="21" spans="2:21" s="5" customFormat="1" ht="15" customHeight="1">
      <c r="B21" s="8"/>
      <c r="C21" s="7"/>
      <c r="D21" s="7"/>
      <c r="E21" s="12"/>
      <c r="F21" s="178"/>
      <c r="G21" s="179"/>
      <c r="H21" s="179"/>
      <c r="I21" s="179"/>
      <c r="J21" s="179"/>
      <c r="K21" s="179"/>
      <c r="L21" s="179"/>
      <c r="M21" s="179"/>
      <c r="N21" s="179"/>
      <c r="O21" s="179"/>
      <c r="P21" s="179"/>
      <c r="Q21" s="179"/>
      <c r="R21" s="179"/>
      <c r="S21" s="179"/>
      <c r="T21" s="180"/>
      <c r="U21" s="10"/>
    </row>
    <row r="22" spans="2:21" s="5" customFormat="1" ht="13.5" customHeight="1">
      <c r="B22" s="8"/>
      <c r="C22" s="7"/>
      <c r="E22" s="12"/>
      <c r="F22" s="178"/>
      <c r="G22" s="179"/>
      <c r="H22" s="179"/>
      <c r="I22" s="179"/>
      <c r="J22" s="179"/>
      <c r="K22" s="179"/>
      <c r="L22" s="179"/>
      <c r="M22" s="179"/>
      <c r="N22" s="179"/>
      <c r="O22" s="179"/>
      <c r="P22" s="179"/>
      <c r="Q22" s="179"/>
      <c r="R22" s="179"/>
      <c r="S22" s="179"/>
      <c r="T22" s="180"/>
      <c r="U22" s="13"/>
    </row>
    <row r="23" spans="2:21" s="5" customFormat="1" ht="0.75" customHeight="1">
      <c r="B23" s="8"/>
      <c r="C23" s="7"/>
      <c r="D23" s="7"/>
      <c r="E23" s="12"/>
      <c r="F23" s="178"/>
      <c r="G23" s="179"/>
      <c r="H23" s="179"/>
      <c r="I23" s="179"/>
      <c r="J23" s="179"/>
      <c r="K23" s="179"/>
      <c r="L23" s="179"/>
      <c r="M23" s="179"/>
      <c r="N23" s="179"/>
      <c r="O23" s="179"/>
      <c r="P23" s="179"/>
      <c r="Q23" s="179"/>
      <c r="R23" s="179"/>
      <c r="S23" s="179"/>
      <c r="T23" s="180"/>
      <c r="U23" s="13"/>
    </row>
    <row r="24" spans="2:21" s="5" customFormat="1" ht="15" customHeight="1">
      <c r="B24" s="8"/>
      <c r="C24" s="7"/>
      <c r="D24" s="9"/>
      <c r="E24" s="7"/>
      <c r="F24" s="178"/>
      <c r="G24" s="179"/>
      <c r="H24" s="179"/>
      <c r="I24" s="179"/>
      <c r="J24" s="179"/>
      <c r="K24" s="179"/>
      <c r="L24" s="179"/>
      <c r="M24" s="179"/>
      <c r="N24" s="179"/>
      <c r="O24" s="179"/>
      <c r="P24" s="179"/>
      <c r="Q24" s="179"/>
      <c r="R24" s="179"/>
      <c r="S24" s="179"/>
      <c r="T24" s="180"/>
      <c r="U24" s="10"/>
    </row>
    <row r="25" spans="2:21" s="5" customFormat="1" ht="15" customHeight="1">
      <c r="B25" s="8"/>
      <c r="C25" s="7"/>
      <c r="D25" s="11"/>
      <c r="E25" s="12"/>
      <c r="F25" s="178"/>
      <c r="G25" s="179"/>
      <c r="H25" s="179"/>
      <c r="I25" s="179"/>
      <c r="J25" s="179"/>
      <c r="K25" s="179"/>
      <c r="L25" s="179"/>
      <c r="M25" s="179"/>
      <c r="N25" s="179"/>
      <c r="O25" s="179"/>
      <c r="P25" s="179"/>
      <c r="Q25" s="179"/>
      <c r="R25" s="179"/>
      <c r="S25" s="179"/>
      <c r="T25" s="180"/>
      <c r="U25" s="10"/>
    </row>
    <row r="26" spans="2:21" s="5" customFormat="1" ht="33" customHeight="1">
      <c r="B26" s="8"/>
      <c r="C26" s="7"/>
      <c r="D26" s="7"/>
      <c r="E26" s="68"/>
      <c r="F26" s="181"/>
      <c r="G26" s="182"/>
      <c r="H26" s="182"/>
      <c r="I26" s="182"/>
      <c r="J26" s="182"/>
      <c r="K26" s="182"/>
      <c r="L26" s="182"/>
      <c r="M26" s="182"/>
      <c r="N26" s="182"/>
      <c r="O26" s="182"/>
      <c r="P26" s="182"/>
      <c r="Q26" s="182"/>
      <c r="R26" s="182"/>
      <c r="S26" s="182"/>
      <c r="T26" s="183"/>
      <c r="U26" s="69"/>
    </row>
    <row r="27" spans="2:21" s="5" customFormat="1" ht="14.25" customHeight="1">
      <c r="B27" s="8"/>
      <c r="C27" s="7"/>
      <c r="D27" s="7"/>
      <c r="E27" s="172"/>
      <c r="F27" s="172"/>
      <c r="G27" s="172"/>
      <c r="H27" s="172"/>
      <c r="I27" s="172"/>
      <c r="J27" s="172"/>
      <c r="K27" s="172"/>
      <c r="L27" s="172"/>
      <c r="M27" s="172"/>
      <c r="N27" s="172"/>
      <c r="O27" s="172"/>
      <c r="P27" s="172"/>
      <c r="Q27" s="172"/>
      <c r="R27" s="172"/>
      <c r="S27" s="172"/>
      <c r="T27" s="172"/>
      <c r="U27" s="173"/>
    </row>
    <row r="28" spans="2:21" s="5" customFormat="1" ht="27.75" customHeight="1">
      <c r="B28" s="8"/>
      <c r="C28" s="7"/>
      <c r="D28" s="9"/>
      <c r="E28" s="54"/>
      <c r="F28" s="67" t="s">
        <v>13</v>
      </c>
      <c r="G28" s="67" t="s">
        <v>14</v>
      </c>
      <c r="H28" s="67" t="s">
        <v>15</v>
      </c>
      <c r="I28" s="67" t="s">
        <v>16</v>
      </c>
      <c r="J28" s="67" t="s">
        <v>17</v>
      </c>
      <c r="K28" s="67" t="s">
        <v>18</v>
      </c>
      <c r="L28" s="67" t="s">
        <v>19</v>
      </c>
      <c r="M28" s="67" t="s">
        <v>20</v>
      </c>
      <c r="N28" s="67" t="s">
        <v>21</v>
      </c>
      <c r="O28" s="67" t="s">
        <v>22</v>
      </c>
      <c r="P28" s="67" t="s">
        <v>23</v>
      </c>
      <c r="Q28" s="67" t="s">
        <v>24</v>
      </c>
      <c r="R28" s="67" t="s">
        <v>25</v>
      </c>
      <c r="S28" s="67" t="s">
        <v>26</v>
      </c>
      <c r="T28" s="67" t="s">
        <v>27</v>
      </c>
      <c r="U28" s="10"/>
    </row>
    <row r="29" spans="2:21" s="5" customFormat="1" ht="24" customHeight="1">
      <c r="B29" s="8"/>
      <c r="C29" s="7"/>
      <c r="D29" s="11"/>
      <c r="E29" s="63"/>
      <c r="F29" s="55" t="e">
        <f>#REF!</f>
        <v>#REF!</v>
      </c>
      <c r="G29" s="55" t="e">
        <f>#REF!</f>
        <v>#REF!</v>
      </c>
      <c r="H29" s="55" t="e">
        <f>#REF!</f>
        <v>#REF!</v>
      </c>
      <c r="I29" s="55" t="e">
        <f>#REF!</f>
        <v>#REF!</v>
      </c>
      <c r="J29" s="55" t="e">
        <f>#REF!</f>
        <v>#REF!</v>
      </c>
      <c r="K29" s="55" t="e">
        <f>#REF!</f>
        <v>#REF!</v>
      </c>
      <c r="L29" s="55" t="e">
        <f>#REF!</f>
        <v>#REF!</v>
      </c>
      <c r="M29" s="55" t="e">
        <f>#REF!</f>
        <v>#REF!</v>
      </c>
      <c r="N29" s="55" t="e">
        <f>#REF!</f>
        <v>#REF!</v>
      </c>
      <c r="O29" s="55" t="e">
        <f>#REF!</f>
        <v>#REF!</v>
      </c>
      <c r="P29" s="55" t="e">
        <f>#REF!</f>
        <v>#REF!</v>
      </c>
      <c r="Q29" s="55" t="e">
        <f>#REF!</f>
        <v>#REF!</v>
      </c>
      <c r="R29" s="50" t="e">
        <f>AVERAGE(F29:M29)</f>
        <v>#REF!</v>
      </c>
      <c r="S29" s="50">
        <v>5</v>
      </c>
      <c r="T29" s="51" t="e">
        <f>+R29/S29</f>
        <v>#REF!</v>
      </c>
      <c r="U29" s="10"/>
    </row>
    <row r="30" spans="2:21" s="5" customFormat="1" ht="18.75" customHeight="1">
      <c r="B30" s="8"/>
      <c r="C30" s="7"/>
      <c r="D30" s="7"/>
      <c r="E30" s="63"/>
      <c r="F30" s="55" t="e">
        <f>#REF!</f>
        <v>#REF!</v>
      </c>
      <c r="G30" s="55" t="e">
        <f>#REF!</f>
        <v>#REF!</v>
      </c>
      <c r="H30" s="55" t="e">
        <f>#REF!</f>
        <v>#REF!</v>
      </c>
      <c r="I30" s="55" t="e">
        <f>#REF!</f>
        <v>#REF!</v>
      </c>
      <c r="J30" s="55" t="e">
        <f>#REF!</f>
        <v>#REF!</v>
      </c>
      <c r="K30" s="55" t="e">
        <f>#REF!</f>
        <v>#REF!</v>
      </c>
      <c r="L30" s="55" t="e">
        <f>#REF!</f>
        <v>#REF!</v>
      </c>
      <c r="M30" s="55" t="e">
        <f>#REF!</f>
        <v>#REF!</v>
      </c>
      <c r="N30" s="55" t="e">
        <f>#REF!</f>
        <v>#REF!</v>
      </c>
      <c r="O30" s="55" t="e">
        <f>#REF!</f>
        <v>#REF!</v>
      </c>
      <c r="P30" s="55" t="e">
        <f>#REF!</f>
        <v>#REF!</v>
      </c>
      <c r="Q30" s="55" t="e">
        <f>#REF!</f>
        <v>#REF!</v>
      </c>
      <c r="R30" s="50" t="e">
        <f t="shared" ref="R30:R48" si="0">AVERAGE(F30:M30)</f>
        <v>#REF!</v>
      </c>
      <c r="S30" s="50">
        <v>5</v>
      </c>
      <c r="T30" s="51" t="e">
        <f t="shared" ref="T30:T37" si="1">+R30/S30</f>
        <v>#REF!</v>
      </c>
      <c r="U30" s="10"/>
    </row>
    <row r="31" spans="2:21" s="5" customFormat="1" ht="19.5" customHeight="1">
      <c r="B31" s="14"/>
      <c r="C31" s="15"/>
      <c r="D31" s="7"/>
      <c r="E31" s="63"/>
      <c r="F31" s="55" t="e">
        <f>#REF!</f>
        <v>#REF!</v>
      </c>
      <c r="G31" s="55" t="e">
        <f>#REF!</f>
        <v>#REF!</v>
      </c>
      <c r="H31" s="55" t="e">
        <f>#REF!</f>
        <v>#REF!</v>
      </c>
      <c r="I31" s="55" t="e">
        <f>#REF!</f>
        <v>#REF!</v>
      </c>
      <c r="J31" s="55" t="e">
        <f>#REF!</f>
        <v>#REF!</v>
      </c>
      <c r="K31" s="55" t="e">
        <f>#REF!</f>
        <v>#REF!</v>
      </c>
      <c r="L31" s="55" t="e">
        <f>#REF!</f>
        <v>#REF!</v>
      </c>
      <c r="M31" s="55" t="e">
        <f>#REF!</f>
        <v>#REF!</v>
      </c>
      <c r="N31" s="55" t="e">
        <f>#REF!</f>
        <v>#REF!</v>
      </c>
      <c r="O31" s="55" t="e">
        <f>#REF!</f>
        <v>#REF!</v>
      </c>
      <c r="P31" s="55" t="e">
        <f>#REF!</f>
        <v>#REF!</v>
      </c>
      <c r="Q31" s="55" t="e">
        <f>#REF!</f>
        <v>#REF!</v>
      </c>
      <c r="R31" s="50" t="e">
        <f t="shared" si="0"/>
        <v>#REF!</v>
      </c>
      <c r="S31" s="50">
        <v>5</v>
      </c>
      <c r="T31" s="51" t="e">
        <f t="shared" si="1"/>
        <v>#REF!</v>
      </c>
      <c r="U31" s="10"/>
    </row>
    <row r="32" spans="2:21" s="5" customFormat="1" ht="19.5" customHeight="1">
      <c r="B32" s="14"/>
      <c r="C32" s="15"/>
      <c r="D32" s="7"/>
      <c r="E32" s="63"/>
      <c r="F32" s="55" t="e">
        <f>#REF!</f>
        <v>#REF!</v>
      </c>
      <c r="G32" s="55" t="e">
        <f>#REF!</f>
        <v>#REF!</v>
      </c>
      <c r="H32" s="55" t="e">
        <f>#REF!</f>
        <v>#REF!</v>
      </c>
      <c r="I32" s="55" t="e">
        <f>#REF!</f>
        <v>#REF!</v>
      </c>
      <c r="J32" s="55" t="e">
        <f>#REF!</f>
        <v>#REF!</v>
      </c>
      <c r="K32" s="55" t="e">
        <f>#REF!</f>
        <v>#REF!</v>
      </c>
      <c r="L32" s="55" t="e">
        <f>#REF!</f>
        <v>#REF!</v>
      </c>
      <c r="M32" s="55" t="e">
        <f>#REF!</f>
        <v>#REF!</v>
      </c>
      <c r="N32" s="55" t="e">
        <f>#REF!</f>
        <v>#REF!</v>
      </c>
      <c r="O32" s="55" t="e">
        <f>#REF!</f>
        <v>#REF!</v>
      </c>
      <c r="P32" s="55" t="e">
        <f>#REF!</f>
        <v>#REF!</v>
      </c>
      <c r="Q32" s="55" t="e">
        <f>#REF!</f>
        <v>#REF!</v>
      </c>
      <c r="R32" s="50" t="e">
        <f t="shared" si="0"/>
        <v>#REF!</v>
      </c>
      <c r="S32" s="50">
        <v>5</v>
      </c>
      <c r="T32" s="51" t="e">
        <f t="shared" si="1"/>
        <v>#REF!</v>
      </c>
      <c r="U32" s="10"/>
    </row>
    <row r="33" spans="2:21" s="5" customFormat="1" ht="20.25" customHeight="1">
      <c r="B33" s="14"/>
      <c r="C33" s="15"/>
      <c r="D33" s="7"/>
      <c r="E33" s="63"/>
      <c r="F33" s="55" t="e">
        <f>#REF!</f>
        <v>#REF!</v>
      </c>
      <c r="G33" s="55" t="e">
        <f>#REF!</f>
        <v>#REF!</v>
      </c>
      <c r="H33" s="55" t="e">
        <f>#REF!</f>
        <v>#REF!</v>
      </c>
      <c r="I33" s="55" t="e">
        <f>#REF!</f>
        <v>#REF!</v>
      </c>
      <c r="J33" s="55" t="e">
        <f>#REF!</f>
        <v>#REF!</v>
      </c>
      <c r="K33" s="55" t="e">
        <f>#REF!</f>
        <v>#REF!</v>
      </c>
      <c r="L33" s="55" t="e">
        <f>#REF!</f>
        <v>#REF!</v>
      </c>
      <c r="M33" s="55" t="e">
        <f>#REF!</f>
        <v>#REF!</v>
      </c>
      <c r="N33" s="55" t="e">
        <f>#REF!</f>
        <v>#REF!</v>
      </c>
      <c r="O33" s="55" t="e">
        <f>#REF!</f>
        <v>#REF!</v>
      </c>
      <c r="P33" s="55" t="e">
        <f>#REF!</f>
        <v>#REF!</v>
      </c>
      <c r="Q33" s="55" t="e">
        <f>#REF!</f>
        <v>#REF!</v>
      </c>
      <c r="R33" s="50" t="e">
        <f t="shared" si="0"/>
        <v>#REF!</v>
      </c>
      <c r="S33" s="50">
        <v>5</v>
      </c>
      <c r="T33" s="51" t="e">
        <f t="shared" si="1"/>
        <v>#REF!</v>
      </c>
      <c r="U33" s="10"/>
    </row>
    <row r="34" spans="2:21" s="5" customFormat="1" ht="20.25" customHeight="1">
      <c r="B34" s="14"/>
      <c r="C34" s="15"/>
      <c r="D34" s="7"/>
      <c r="E34" s="63"/>
      <c r="F34" s="55" t="e">
        <f>#REF!</f>
        <v>#REF!</v>
      </c>
      <c r="G34" s="55" t="e">
        <f>#REF!</f>
        <v>#REF!</v>
      </c>
      <c r="H34" s="55" t="e">
        <f>#REF!</f>
        <v>#REF!</v>
      </c>
      <c r="I34" s="55" t="e">
        <f>#REF!</f>
        <v>#REF!</v>
      </c>
      <c r="J34" s="55" t="e">
        <f>#REF!</f>
        <v>#REF!</v>
      </c>
      <c r="K34" s="55" t="e">
        <f>#REF!</f>
        <v>#REF!</v>
      </c>
      <c r="L34" s="55" t="e">
        <f>#REF!</f>
        <v>#REF!</v>
      </c>
      <c r="M34" s="55" t="e">
        <f>#REF!</f>
        <v>#REF!</v>
      </c>
      <c r="N34" s="55" t="e">
        <f>#REF!</f>
        <v>#REF!</v>
      </c>
      <c r="O34" s="55" t="e">
        <f>#REF!</f>
        <v>#REF!</v>
      </c>
      <c r="P34" s="55" t="e">
        <f>#REF!</f>
        <v>#REF!</v>
      </c>
      <c r="Q34" s="55" t="e">
        <f>#REF!</f>
        <v>#REF!</v>
      </c>
      <c r="R34" s="50" t="e">
        <f t="shared" si="0"/>
        <v>#REF!</v>
      </c>
      <c r="S34" s="50">
        <v>5</v>
      </c>
      <c r="T34" s="51" t="e">
        <f t="shared" si="1"/>
        <v>#REF!</v>
      </c>
      <c r="U34" s="10"/>
    </row>
    <row r="35" spans="2:21" s="5" customFormat="1" ht="19.5" customHeight="1">
      <c r="B35" s="14"/>
      <c r="C35" s="15"/>
      <c r="D35" s="7"/>
      <c r="E35" s="63"/>
      <c r="F35" s="55" t="e">
        <f>#REF!</f>
        <v>#REF!</v>
      </c>
      <c r="G35" s="55" t="e">
        <f>#REF!</f>
        <v>#REF!</v>
      </c>
      <c r="H35" s="55" t="e">
        <f>#REF!</f>
        <v>#REF!</v>
      </c>
      <c r="I35" s="55" t="e">
        <f>#REF!</f>
        <v>#REF!</v>
      </c>
      <c r="J35" s="55" t="e">
        <f>#REF!</f>
        <v>#REF!</v>
      </c>
      <c r="K35" s="55" t="e">
        <f>#REF!</f>
        <v>#REF!</v>
      </c>
      <c r="L35" s="55" t="e">
        <f>#REF!</f>
        <v>#REF!</v>
      </c>
      <c r="M35" s="55" t="e">
        <f>#REF!</f>
        <v>#REF!</v>
      </c>
      <c r="N35" s="55" t="e">
        <f>#REF!</f>
        <v>#REF!</v>
      </c>
      <c r="O35" s="55" t="e">
        <f>#REF!</f>
        <v>#REF!</v>
      </c>
      <c r="P35" s="55" t="e">
        <f>#REF!</f>
        <v>#REF!</v>
      </c>
      <c r="Q35" s="55" t="e">
        <f>#REF!</f>
        <v>#REF!</v>
      </c>
      <c r="R35" s="50" t="e">
        <f t="shared" si="0"/>
        <v>#REF!</v>
      </c>
      <c r="S35" s="50">
        <v>5</v>
      </c>
      <c r="T35" s="51" t="e">
        <f t="shared" si="1"/>
        <v>#REF!</v>
      </c>
      <c r="U35" s="10"/>
    </row>
    <row r="36" spans="2:21" s="5" customFormat="1" ht="20.25" customHeight="1">
      <c r="B36" s="14"/>
      <c r="C36" s="15"/>
      <c r="D36" s="7"/>
      <c r="E36" s="63"/>
      <c r="F36" s="55" t="e">
        <f>#REF!</f>
        <v>#REF!</v>
      </c>
      <c r="G36" s="55" t="e">
        <f>#REF!</f>
        <v>#REF!</v>
      </c>
      <c r="H36" s="55" t="e">
        <f>#REF!</f>
        <v>#REF!</v>
      </c>
      <c r="I36" s="55" t="e">
        <f>#REF!</f>
        <v>#REF!</v>
      </c>
      <c r="J36" s="55" t="e">
        <f>#REF!</f>
        <v>#REF!</v>
      </c>
      <c r="K36" s="55" t="e">
        <f>#REF!</f>
        <v>#REF!</v>
      </c>
      <c r="L36" s="55" t="e">
        <f>#REF!</f>
        <v>#REF!</v>
      </c>
      <c r="M36" s="55" t="e">
        <f>#REF!</f>
        <v>#REF!</v>
      </c>
      <c r="N36" s="55" t="e">
        <f>#REF!</f>
        <v>#REF!</v>
      </c>
      <c r="O36" s="55" t="e">
        <f>#REF!</f>
        <v>#REF!</v>
      </c>
      <c r="P36" s="55" t="e">
        <f>#REF!</f>
        <v>#REF!</v>
      </c>
      <c r="Q36" s="55" t="e">
        <f>#REF!</f>
        <v>#REF!</v>
      </c>
      <c r="R36" s="50" t="e">
        <f t="shared" si="0"/>
        <v>#REF!</v>
      </c>
      <c r="S36" s="50">
        <v>5</v>
      </c>
      <c r="T36" s="51" t="e">
        <f t="shared" si="1"/>
        <v>#REF!</v>
      </c>
      <c r="U36" s="10"/>
    </row>
    <row r="37" spans="2:21" s="5" customFormat="1" ht="19.5" customHeight="1">
      <c r="B37" s="14"/>
      <c r="C37" s="15"/>
      <c r="D37" s="7"/>
      <c r="E37" s="63"/>
      <c r="F37" s="55" t="e">
        <f>#REF!</f>
        <v>#REF!</v>
      </c>
      <c r="G37" s="55" t="e">
        <f>#REF!</f>
        <v>#REF!</v>
      </c>
      <c r="H37" s="55" t="e">
        <f>#REF!</f>
        <v>#REF!</v>
      </c>
      <c r="I37" s="55" t="e">
        <f>#REF!</f>
        <v>#REF!</v>
      </c>
      <c r="J37" s="55" t="e">
        <f>#REF!</f>
        <v>#REF!</v>
      </c>
      <c r="K37" s="55" t="e">
        <f>#REF!</f>
        <v>#REF!</v>
      </c>
      <c r="L37" s="55" t="e">
        <f>#REF!</f>
        <v>#REF!</v>
      </c>
      <c r="M37" s="55" t="e">
        <f>#REF!</f>
        <v>#REF!</v>
      </c>
      <c r="N37" s="55" t="e">
        <f>#REF!</f>
        <v>#REF!</v>
      </c>
      <c r="O37" s="55" t="e">
        <f>#REF!</f>
        <v>#REF!</v>
      </c>
      <c r="P37" s="55" t="e">
        <f>#REF!</f>
        <v>#REF!</v>
      </c>
      <c r="Q37" s="55" t="e">
        <f>#REF!</f>
        <v>#REF!</v>
      </c>
      <c r="R37" s="50" t="e">
        <f t="shared" si="0"/>
        <v>#REF!</v>
      </c>
      <c r="S37" s="50">
        <v>5</v>
      </c>
      <c r="T37" s="51" t="e">
        <f t="shared" si="1"/>
        <v>#REF!</v>
      </c>
      <c r="U37" s="10"/>
    </row>
    <row r="38" spans="2:21" s="5" customFormat="1" ht="19.5" customHeight="1">
      <c r="B38" s="14"/>
      <c r="C38" s="15"/>
      <c r="D38" s="7"/>
      <c r="E38" s="63"/>
      <c r="F38" s="55" t="e">
        <f>+#REF!</f>
        <v>#REF!</v>
      </c>
      <c r="G38" s="55" t="e">
        <f>#REF!</f>
        <v>#REF!</v>
      </c>
      <c r="H38" s="55" t="e">
        <f>#REF!</f>
        <v>#REF!</v>
      </c>
      <c r="I38" s="55" t="e">
        <f>#REF!</f>
        <v>#REF!</v>
      </c>
      <c r="J38" s="55" t="e">
        <f>#REF!</f>
        <v>#REF!</v>
      </c>
      <c r="K38" s="55" t="e">
        <f>#REF!</f>
        <v>#REF!</v>
      </c>
      <c r="L38" s="55" t="e">
        <f>#REF!</f>
        <v>#REF!</v>
      </c>
      <c r="M38" s="55" t="e">
        <f>#REF!</f>
        <v>#REF!</v>
      </c>
      <c r="N38" s="55" t="e">
        <f>#REF!</f>
        <v>#REF!</v>
      </c>
      <c r="O38" s="55" t="e">
        <f>#REF!</f>
        <v>#REF!</v>
      </c>
      <c r="P38" s="55" t="e">
        <f>#REF!</f>
        <v>#REF!</v>
      </c>
      <c r="Q38" s="55" t="e">
        <f>#REF!</f>
        <v>#REF!</v>
      </c>
      <c r="R38" s="50" t="e">
        <f t="shared" si="0"/>
        <v>#REF!</v>
      </c>
      <c r="S38" s="50">
        <v>5</v>
      </c>
      <c r="T38" s="51" t="e">
        <f t="shared" ref="T38:T48" si="2">+R38/S38</f>
        <v>#REF!</v>
      </c>
      <c r="U38" s="10"/>
    </row>
    <row r="39" spans="2:21" s="5" customFormat="1" ht="19.5" customHeight="1">
      <c r="B39" s="14"/>
      <c r="C39" s="15"/>
      <c r="D39" s="7"/>
      <c r="E39" s="63"/>
      <c r="F39" s="55" t="e">
        <f>#REF!</f>
        <v>#REF!</v>
      </c>
      <c r="G39" s="55" t="e">
        <f>#REF!</f>
        <v>#REF!</v>
      </c>
      <c r="H39" s="55" t="e">
        <f>#REF!</f>
        <v>#REF!</v>
      </c>
      <c r="I39" s="55" t="e">
        <f>#REF!</f>
        <v>#REF!</v>
      </c>
      <c r="J39" s="55" t="e">
        <f>#REF!</f>
        <v>#REF!</v>
      </c>
      <c r="K39" s="55" t="e">
        <f>#REF!</f>
        <v>#REF!</v>
      </c>
      <c r="L39" s="55" t="e">
        <f>#REF!</f>
        <v>#REF!</v>
      </c>
      <c r="M39" s="55" t="e">
        <f>#REF!</f>
        <v>#REF!</v>
      </c>
      <c r="N39" s="55" t="e">
        <f>#REF!</f>
        <v>#REF!</v>
      </c>
      <c r="O39" s="55" t="e">
        <f>#REF!</f>
        <v>#REF!</v>
      </c>
      <c r="P39" s="55" t="e">
        <f>#REF!</f>
        <v>#REF!</v>
      </c>
      <c r="Q39" s="55" t="e">
        <f>#REF!</f>
        <v>#REF!</v>
      </c>
      <c r="R39" s="50" t="e">
        <f t="shared" si="0"/>
        <v>#REF!</v>
      </c>
      <c r="S39" s="50">
        <v>5</v>
      </c>
      <c r="T39" s="51" t="e">
        <f t="shared" si="2"/>
        <v>#REF!</v>
      </c>
      <c r="U39" s="10"/>
    </row>
    <row r="40" spans="2:21" s="5" customFormat="1" ht="19.5" customHeight="1">
      <c r="B40" s="14"/>
      <c r="C40" s="15"/>
      <c r="D40" s="7"/>
      <c r="E40" s="63"/>
      <c r="F40" s="55" t="e">
        <f>#REF!</f>
        <v>#REF!</v>
      </c>
      <c r="G40" s="55" t="e">
        <f>#REF!</f>
        <v>#REF!</v>
      </c>
      <c r="H40" s="55" t="e">
        <f>#REF!</f>
        <v>#REF!</v>
      </c>
      <c r="I40" s="55" t="e">
        <f>#REF!</f>
        <v>#REF!</v>
      </c>
      <c r="J40" s="55" t="e">
        <f>#REF!</f>
        <v>#REF!</v>
      </c>
      <c r="K40" s="55" t="e">
        <f>#REF!</f>
        <v>#REF!</v>
      </c>
      <c r="L40" s="55" t="e">
        <f>#REF!</f>
        <v>#REF!</v>
      </c>
      <c r="M40" s="55" t="e">
        <f>#REF!</f>
        <v>#REF!</v>
      </c>
      <c r="N40" s="55" t="e">
        <f>#REF!</f>
        <v>#REF!</v>
      </c>
      <c r="O40" s="55" t="e">
        <f>#REF!</f>
        <v>#REF!</v>
      </c>
      <c r="P40" s="55" t="e">
        <f>#REF!</f>
        <v>#REF!</v>
      </c>
      <c r="Q40" s="55" t="e">
        <f>#REF!</f>
        <v>#REF!</v>
      </c>
      <c r="R40" s="50" t="e">
        <f t="shared" si="0"/>
        <v>#REF!</v>
      </c>
      <c r="S40" s="50">
        <v>5</v>
      </c>
      <c r="T40" s="51" t="e">
        <f t="shared" si="2"/>
        <v>#REF!</v>
      </c>
      <c r="U40" s="10"/>
    </row>
    <row r="41" spans="2:21" s="5" customFormat="1" ht="19.5" customHeight="1">
      <c r="B41" s="14"/>
      <c r="C41" s="15"/>
      <c r="D41" s="7"/>
      <c r="E41" s="63"/>
      <c r="F41" s="55" t="e">
        <f>#REF!</f>
        <v>#REF!</v>
      </c>
      <c r="G41" s="55" t="e">
        <f>#REF!</f>
        <v>#REF!</v>
      </c>
      <c r="H41" s="55" t="e">
        <f>#REF!</f>
        <v>#REF!</v>
      </c>
      <c r="I41" s="55" t="e">
        <f>#REF!</f>
        <v>#REF!</v>
      </c>
      <c r="J41" s="55" t="e">
        <f>#REF!</f>
        <v>#REF!</v>
      </c>
      <c r="K41" s="55" t="e">
        <f>#REF!</f>
        <v>#REF!</v>
      </c>
      <c r="L41" s="55" t="e">
        <f>#REF!</f>
        <v>#REF!</v>
      </c>
      <c r="M41" s="55" t="e">
        <f>#REF!</f>
        <v>#REF!</v>
      </c>
      <c r="N41" s="55" t="e">
        <f>#REF!</f>
        <v>#REF!</v>
      </c>
      <c r="O41" s="55" t="e">
        <f>#REF!</f>
        <v>#REF!</v>
      </c>
      <c r="P41" s="55" t="e">
        <f>#REF!</f>
        <v>#REF!</v>
      </c>
      <c r="Q41" s="55" t="e">
        <f>#REF!</f>
        <v>#REF!</v>
      </c>
      <c r="R41" s="50" t="e">
        <f t="shared" si="0"/>
        <v>#REF!</v>
      </c>
      <c r="S41" s="50">
        <v>5</v>
      </c>
      <c r="T41" s="51" t="e">
        <f t="shared" si="2"/>
        <v>#REF!</v>
      </c>
      <c r="U41" s="10"/>
    </row>
    <row r="42" spans="2:21" s="5" customFormat="1" ht="19.5" customHeight="1">
      <c r="B42" s="14"/>
      <c r="C42" s="15"/>
      <c r="D42" s="7"/>
      <c r="E42" s="63"/>
      <c r="F42" s="55" t="e">
        <f>#REF!</f>
        <v>#REF!</v>
      </c>
      <c r="G42" s="55" t="e">
        <f>#REF!</f>
        <v>#REF!</v>
      </c>
      <c r="H42" s="55" t="e">
        <f>#REF!</f>
        <v>#REF!</v>
      </c>
      <c r="I42" s="55" t="e">
        <f>#REF!</f>
        <v>#REF!</v>
      </c>
      <c r="J42" s="55" t="e">
        <f>#REF!</f>
        <v>#REF!</v>
      </c>
      <c r="K42" s="55" t="e">
        <f>#REF!</f>
        <v>#REF!</v>
      </c>
      <c r="L42" s="55" t="e">
        <f>#REF!</f>
        <v>#REF!</v>
      </c>
      <c r="M42" s="55" t="e">
        <f>#REF!</f>
        <v>#REF!</v>
      </c>
      <c r="N42" s="55" t="e">
        <f>#REF!</f>
        <v>#REF!</v>
      </c>
      <c r="O42" s="55" t="e">
        <f>#REF!</f>
        <v>#REF!</v>
      </c>
      <c r="P42" s="55" t="e">
        <f>#REF!</f>
        <v>#REF!</v>
      </c>
      <c r="Q42" s="55" t="e">
        <f>#REF!</f>
        <v>#REF!</v>
      </c>
      <c r="R42" s="50" t="e">
        <f t="shared" si="0"/>
        <v>#REF!</v>
      </c>
      <c r="S42" s="50">
        <v>5</v>
      </c>
      <c r="T42" s="51" t="e">
        <f t="shared" si="2"/>
        <v>#REF!</v>
      </c>
      <c r="U42" s="10"/>
    </row>
    <row r="43" spans="2:21" s="5" customFormat="1" ht="19.5" customHeight="1">
      <c r="B43" s="14"/>
      <c r="C43" s="15"/>
      <c r="D43" s="7"/>
      <c r="E43" s="63"/>
      <c r="F43" s="55" t="e">
        <f>#REF!</f>
        <v>#REF!</v>
      </c>
      <c r="G43" s="55" t="e">
        <f>#REF!</f>
        <v>#REF!</v>
      </c>
      <c r="H43" s="55" t="e">
        <f>#REF!</f>
        <v>#REF!</v>
      </c>
      <c r="I43" s="55" t="e">
        <f>#REF!</f>
        <v>#REF!</v>
      </c>
      <c r="J43" s="55" t="e">
        <f>#REF!</f>
        <v>#REF!</v>
      </c>
      <c r="K43" s="55" t="e">
        <f>#REF!</f>
        <v>#REF!</v>
      </c>
      <c r="L43" s="55" t="e">
        <f>#REF!</f>
        <v>#REF!</v>
      </c>
      <c r="M43" s="55" t="e">
        <f>#REF!</f>
        <v>#REF!</v>
      </c>
      <c r="N43" s="55" t="e">
        <f>#REF!</f>
        <v>#REF!</v>
      </c>
      <c r="O43" s="55" t="e">
        <f>#REF!</f>
        <v>#REF!</v>
      </c>
      <c r="P43" s="55" t="e">
        <f>#REF!</f>
        <v>#REF!</v>
      </c>
      <c r="Q43" s="55" t="e">
        <f>#REF!</f>
        <v>#REF!</v>
      </c>
      <c r="R43" s="50" t="e">
        <f t="shared" si="0"/>
        <v>#REF!</v>
      </c>
      <c r="S43" s="50">
        <v>5</v>
      </c>
      <c r="T43" s="51" t="e">
        <f t="shared" si="2"/>
        <v>#REF!</v>
      </c>
      <c r="U43" s="10"/>
    </row>
    <row r="44" spans="2:21" s="5" customFormat="1" ht="19.5" customHeight="1">
      <c r="B44" s="14"/>
      <c r="C44" s="15"/>
      <c r="D44" s="7"/>
      <c r="E44" s="63"/>
      <c r="F44" s="55" t="e">
        <f>#REF!</f>
        <v>#REF!</v>
      </c>
      <c r="G44" s="55" t="e">
        <f>#REF!</f>
        <v>#REF!</v>
      </c>
      <c r="H44" s="55" t="e">
        <f>#REF!</f>
        <v>#REF!</v>
      </c>
      <c r="I44" s="55" t="e">
        <f>#REF!</f>
        <v>#REF!</v>
      </c>
      <c r="J44" s="55" t="e">
        <f>#REF!</f>
        <v>#REF!</v>
      </c>
      <c r="K44" s="55" t="e">
        <f>#REF!</f>
        <v>#REF!</v>
      </c>
      <c r="L44" s="55" t="e">
        <f>#REF!</f>
        <v>#REF!</v>
      </c>
      <c r="M44" s="55" t="e">
        <f>#REF!</f>
        <v>#REF!</v>
      </c>
      <c r="N44" s="55" t="e">
        <f>#REF!</f>
        <v>#REF!</v>
      </c>
      <c r="O44" s="55" t="e">
        <f>#REF!</f>
        <v>#REF!</v>
      </c>
      <c r="P44" s="55" t="e">
        <f>#REF!</f>
        <v>#REF!</v>
      </c>
      <c r="Q44" s="55" t="e">
        <f>#REF!</f>
        <v>#REF!</v>
      </c>
      <c r="R44" s="50" t="e">
        <f t="shared" si="0"/>
        <v>#REF!</v>
      </c>
      <c r="S44" s="50">
        <v>5</v>
      </c>
      <c r="T44" s="51" t="e">
        <f t="shared" si="2"/>
        <v>#REF!</v>
      </c>
      <c r="U44" s="10"/>
    </row>
    <row r="45" spans="2:21" s="5" customFormat="1" ht="19.5" customHeight="1">
      <c r="B45" s="14"/>
      <c r="C45" s="15"/>
      <c r="D45" s="7"/>
      <c r="E45" s="63"/>
      <c r="F45" s="55" t="e">
        <f>#REF!</f>
        <v>#REF!</v>
      </c>
      <c r="G45" s="55" t="e">
        <f>#REF!</f>
        <v>#REF!</v>
      </c>
      <c r="H45" s="55" t="e">
        <f>#REF!</f>
        <v>#REF!</v>
      </c>
      <c r="I45" s="55" t="e">
        <f>#REF!</f>
        <v>#REF!</v>
      </c>
      <c r="J45" s="55" t="e">
        <f>#REF!</f>
        <v>#REF!</v>
      </c>
      <c r="K45" s="55" t="e">
        <f>#REF!</f>
        <v>#REF!</v>
      </c>
      <c r="L45" s="55" t="e">
        <f>#REF!</f>
        <v>#REF!</v>
      </c>
      <c r="M45" s="55" t="e">
        <f>#REF!</f>
        <v>#REF!</v>
      </c>
      <c r="N45" s="55" t="e">
        <f>#REF!</f>
        <v>#REF!</v>
      </c>
      <c r="O45" s="55" t="e">
        <f>#REF!</f>
        <v>#REF!</v>
      </c>
      <c r="P45" s="55" t="e">
        <f>#REF!</f>
        <v>#REF!</v>
      </c>
      <c r="Q45" s="55" t="e">
        <f>#REF!</f>
        <v>#REF!</v>
      </c>
      <c r="R45" s="50" t="e">
        <f t="shared" si="0"/>
        <v>#REF!</v>
      </c>
      <c r="S45" s="50">
        <v>5</v>
      </c>
      <c r="T45" s="51" t="e">
        <f t="shared" si="2"/>
        <v>#REF!</v>
      </c>
      <c r="U45" s="10"/>
    </row>
    <row r="46" spans="2:21" s="5" customFormat="1" ht="19.5" customHeight="1">
      <c r="B46" s="14"/>
      <c r="C46" s="15"/>
      <c r="D46" s="7"/>
      <c r="E46" s="63"/>
      <c r="F46" s="55" t="e">
        <f>#REF!</f>
        <v>#REF!</v>
      </c>
      <c r="G46" s="55" t="e">
        <f>#REF!</f>
        <v>#REF!</v>
      </c>
      <c r="H46" s="55" t="e">
        <f>#REF!</f>
        <v>#REF!</v>
      </c>
      <c r="I46" s="55" t="e">
        <f>#REF!</f>
        <v>#REF!</v>
      </c>
      <c r="J46" s="55" t="e">
        <f>#REF!</f>
        <v>#REF!</v>
      </c>
      <c r="K46" s="55" t="e">
        <f>#REF!</f>
        <v>#REF!</v>
      </c>
      <c r="L46" s="55" t="e">
        <f>#REF!</f>
        <v>#REF!</v>
      </c>
      <c r="M46" s="55" t="e">
        <f>#REF!</f>
        <v>#REF!</v>
      </c>
      <c r="N46" s="55" t="e">
        <f>#REF!</f>
        <v>#REF!</v>
      </c>
      <c r="O46" s="55" t="e">
        <f>#REF!</f>
        <v>#REF!</v>
      </c>
      <c r="P46" s="55" t="e">
        <f>#REF!</f>
        <v>#REF!</v>
      </c>
      <c r="Q46" s="55" t="e">
        <f>#REF!</f>
        <v>#REF!</v>
      </c>
      <c r="R46" s="50" t="e">
        <f t="shared" si="0"/>
        <v>#REF!</v>
      </c>
      <c r="S46" s="50">
        <v>5</v>
      </c>
      <c r="T46" s="51" t="e">
        <f t="shared" si="2"/>
        <v>#REF!</v>
      </c>
      <c r="U46" s="10"/>
    </row>
    <row r="47" spans="2:21" s="5" customFormat="1" ht="19.5" customHeight="1">
      <c r="B47" s="14"/>
      <c r="C47" s="15"/>
      <c r="D47" s="7"/>
      <c r="E47" s="63"/>
      <c r="F47" s="55" t="e">
        <f>#REF!</f>
        <v>#REF!</v>
      </c>
      <c r="G47" s="55" t="e">
        <f>#REF!</f>
        <v>#REF!</v>
      </c>
      <c r="H47" s="55" t="e">
        <f>#REF!</f>
        <v>#REF!</v>
      </c>
      <c r="I47" s="55" t="e">
        <f>#REF!</f>
        <v>#REF!</v>
      </c>
      <c r="J47" s="55" t="e">
        <f>#REF!</f>
        <v>#REF!</v>
      </c>
      <c r="K47" s="55" t="e">
        <f>#REF!</f>
        <v>#REF!</v>
      </c>
      <c r="L47" s="55" t="e">
        <f>#REF!</f>
        <v>#REF!</v>
      </c>
      <c r="M47" s="55" t="e">
        <f>#REF!</f>
        <v>#REF!</v>
      </c>
      <c r="N47" s="55" t="e">
        <f>#REF!</f>
        <v>#REF!</v>
      </c>
      <c r="O47" s="55" t="e">
        <f>#REF!</f>
        <v>#REF!</v>
      </c>
      <c r="P47" s="55" t="e">
        <f>#REF!</f>
        <v>#REF!</v>
      </c>
      <c r="Q47" s="55" t="e">
        <f>#REF!</f>
        <v>#REF!</v>
      </c>
      <c r="R47" s="50" t="e">
        <f t="shared" si="0"/>
        <v>#REF!</v>
      </c>
      <c r="S47" s="50">
        <v>5</v>
      </c>
      <c r="T47" s="51" t="e">
        <f t="shared" si="2"/>
        <v>#REF!</v>
      </c>
      <c r="U47" s="10"/>
    </row>
    <row r="48" spans="2:21" s="5" customFormat="1" ht="19.5" customHeight="1">
      <c r="B48" s="14"/>
      <c r="C48" s="15"/>
      <c r="D48" s="7"/>
      <c r="E48" s="63"/>
      <c r="F48" s="55" t="e">
        <f>#REF!</f>
        <v>#REF!</v>
      </c>
      <c r="G48" s="55" t="e">
        <f>#REF!</f>
        <v>#REF!</v>
      </c>
      <c r="H48" s="55" t="e">
        <f>#REF!</f>
        <v>#REF!</v>
      </c>
      <c r="I48" s="55" t="e">
        <f>#REF!</f>
        <v>#REF!</v>
      </c>
      <c r="J48" s="55" t="e">
        <f>#REF!</f>
        <v>#REF!</v>
      </c>
      <c r="K48" s="55" t="e">
        <f>#REF!</f>
        <v>#REF!</v>
      </c>
      <c r="L48" s="55" t="e">
        <f>#REF!</f>
        <v>#REF!</v>
      </c>
      <c r="M48" s="55" t="e">
        <f>#REF!</f>
        <v>#REF!</v>
      </c>
      <c r="N48" s="55" t="e">
        <f>#REF!</f>
        <v>#REF!</v>
      </c>
      <c r="O48" s="55" t="e">
        <f>#REF!</f>
        <v>#REF!</v>
      </c>
      <c r="P48" s="55" t="e">
        <f>#REF!</f>
        <v>#REF!</v>
      </c>
      <c r="Q48" s="55" t="e">
        <f>#REF!</f>
        <v>#REF!</v>
      </c>
      <c r="R48" s="50" t="e">
        <f t="shared" si="0"/>
        <v>#REF!</v>
      </c>
      <c r="S48" s="50">
        <v>5</v>
      </c>
      <c r="T48" s="51" t="e">
        <f t="shared" si="2"/>
        <v>#REF!</v>
      </c>
      <c r="U48" s="10"/>
    </row>
    <row r="49" spans="2:21" s="5" customFormat="1" ht="24.75" customHeight="1">
      <c r="B49" s="14"/>
      <c r="C49" s="15"/>
      <c r="D49" s="7"/>
      <c r="E49" s="65" t="s">
        <v>28</v>
      </c>
      <c r="F49" s="44" t="e">
        <f t="shared" ref="F49:S49" si="3">SUM(F29:F48)</f>
        <v>#REF!</v>
      </c>
      <c r="G49" s="44" t="e">
        <f t="shared" si="3"/>
        <v>#REF!</v>
      </c>
      <c r="H49" s="44" t="e">
        <f t="shared" si="3"/>
        <v>#REF!</v>
      </c>
      <c r="I49" s="44" t="e">
        <f t="shared" si="3"/>
        <v>#REF!</v>
      </c>
      <c r="J49" s="44" t="e">
        <f t="shared" si="3"/>
        <v>#REF!</v>
      </c>
      <c r="K49" s="44" t="e">
        <f t="shared" si="3"/>
        <v>#REF!</v>
      </c>
      <c r="L49" s="44" t="e">
        <f t="shared" si="3"/>
        <v>#REF!</v>
      </c>
      <c r="M49" s="44" t="e">
        <f t="shared" si="3"/>
        <v>#REF!</v>
      </c>
      <c r="N49" s="44" t="e">
        <f t="shared" si="3"/>
        <v>#REF!</v>
      </c>
      <c r="O49" s="44" t="e">
        <f t="shared" si="3"/>
        <v>#REF!</v>
      </c>
      <c r="P49" s="44" t="e">
        <f t="shared" si="3"/>
        <v>#REF!</v>
      </c>
      <c r="Q49" s="44" t="e">
        <f t="shared" si="3"/>
        <v>#REF!</v>
      </c>
      <c r="R49" s="73" t="e">
        <f t="shared" si="3"/>
        <v>#REF!</v>
      </c>
      <c r="S49" s="45">
        <f t="shared" si="3"/>
        <v>100</v>
      </c>
      <c r="T49" s="70" t="e">
        <f>R49</f>
        <v>#REF!</v>
      </c>
      <c r="U49" s="10"/>
    </row>
    <row r="50" spans="2:21" s="5" customFormat="1" ht="22.5" customHeight="1" thickBot="1">
      <c r="B50" s="14"/>
      <c r="C50" s="15"/>
      <c r="D50" s="7"/>
      <c r="E50" s="66" t="s">
        <v>29</v>
      </c>
      <c r="F50" s="46">
        <v>100</v>
      </c>
      <c r="G50" s="46">
        <v>100</v>
      </c>
      <c r="H50" s="46">
        <v>100</v>
      </c>
      <c r="I50" s="46">
        <v>100</v>
      </c>
      <c r="J50" s="46">
        <v>100</v>
      </c>
      <c r="K50" s="46">
        <v>100</v>
      </c>
      <c r="L50" s="46">
        <v>100</v>
      </c>
      <c r="M50" s="46">
        <v>100</v>
      </c>
      <c r="N50" s="46">
        <v>100</v>
      </c>
      <c r="O50" s="46">
        <v>100</v>
      </c>
      <c r="P50" s="46">
        <v>100</v>
      </c>
      <c r="Q50" s="46">
        <v>100</v>
      </c>
      <c r="R50" s="47">
        <v>100</v>
      </c>
      <c r="S50" s="47">
        <v>100</v>
      </c>
      <c r="T50" s="48">
        <v>100</v>
      </c>
      <c r="U50" s="10"/>
    </row>
    <row r="51" spans="2:21" s="5" customFormat="1" ht="23.25" customHeight="1" thickTop="1">
      <c r="B51" s="14"/>
      <c r="C51" s="15"/>
      <c r="D51" s="7"/>
      <c r="E51" s="65" t="s">
        <v>30</v>
      </c>
      <c r="F51" s="49" t="e">
        <f>+F49/F50</f>
        <v>#REF!</v>
      </c>
      <c r="G51" s="49" t="e">
        <f t="shared" ref="G51:M51" si="4">+G49/G50</f>
        <v>#REF!</v>
      </c>
      <c r="H51" s="49" t="e">
        <f t="shared" si="4"/>
        <v>#REF!</v>
      </c>
      <c r="I51" s="49" t="e">
        <f t="shared" si="4"/>
        <v>#REF!</v>
      </c>
      <c r="J51" s="74" t="e">
        <f t="shared" si="4"/>
        <v>#REF!</v>
      </c>
      <c r="K51" s="71" t="e">
        <f t="shared" si="4"/>
        <v>#REF!</v>
      </c>
      <c r="L51" s="49" t="e">
        <f t="shared" si="4"/>
        <v>#REF!</v>
      </c>
      <c r="M51" s="49" t="e">
        <f t="shared" si="4"/>
        <v>#REF!</v>
      </c>
      <c r="N51" s="49" t="e">
        <f t="shared" ref="N51:S51" si="5">+N49/N50</f>
        <v>#REF!</v>
      </c>
      <c r="O51" s="49" t="e">
        <f t="shared" si="5"/>
        <v>#REF!</v>
      </c>
      <c r="P51" s="49" t="e">
        <f t="shared" si="5"/>
        <v>#REF!</v>
      </c>
      <c r="Q51" s="49" t="e">
        <f t="shared" si="5"/>
        <v>#REF!</v>
      </c>
      <c r="R51" s="72" t="e">
        <f>+R49/R50</f>
        <v>#REF!</v>
      </c>
      <c r="S51" s="49">
        <f t="shared" si="5"/>
        <v>1</v>
      </c>
      <c r="T51" s="59" t="e">
        <f>AVERAGE(F51:M51)</f>
        <v>#REF!</v>
      </c>
      <c r="U51" s="10"/>
    </row>
    <row r="52" spans="2:21" s="5" customFormat="1" ht="21">
      <c r="B52" s="14"/>
      <c r="C52" s="15"/>
      <c r="D52" s="7"/>
      <c r="E52" s="41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U52" s="10"/>
    </row>
    <row r="53" spans="2:21" s="5" customFormat="1" ht="21">
      <c r="B53" s="14"/>
      <c r="C53" s="15"/>
      <c r="D53" s="7"/>
      <c r="E53" s="41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U53" s="10"/>
    </row>
    <row r="54" spans="2:21" s="5" customFormat="1" ht="21">
      <c r="B54" s="14"/>
      <c r="C54" s="15"/>
      <c r="D54" s="7"/>
      <c r="E54" s="41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U54" s="10"/>
    </row>
    <row r="55" spans="2:21" s="5" customFormat="1" ht="30" customHeight="1">
      <c r="B55" s="14"/>
      <c r="C55" s="15"/>
      <c r="D55" s="7"/>
      <c r="E55" s="52"/>
      <c r="F55" s="53"/>
      <c r="G55" s="53"/>
      <c r="H55" s="53"/>
      <c r="I55" s="58"/>
      <c r="K55" s="58"/>
      <c r="N55" s="64" t="s">
        <v>31</v>
      </c>
      <c r="O55" s="58"/>
      <c r="Q55" s="60"/>
      <c r="R55" s="174" t="s">
        <v>50</v>
      </c>
      <c r="S55" s="174"/>
      <c r="T55" s="174"/>
      <c r="U55" s="10"/>
    </row>
    <row r="56" spans="2:21" s="5" customFormat="1" ht="21" customHeight="1">
      <c r="B56" s="161" t="s">
        <v>32</v>
      </c>
      <c r="C56" s="162"/>
      <c r="D56" s="162"/>
      <c r="E56" s="162"/>
      <c r="F56" s="162"/>
      <c r="G56" s="162"/>
      <c r="H56" s="162"/>
      <c r="I56" s="162"/>
      <c r="J56" s="56"/>
      <c r="K56" s="56"/>
      <c r="L56" s="56"/>
      <c r="M56" s="56"/>
      <c r="N56" s="56"/>
      <c r="O56" s="56"/>
      <c r="P56" s="56"/>
      <c r="Q56" s="56"/>
      <c r="R56" s="56"/>
      <c r="S56" s="56"/>
      <c r="T56" s="56"/>
      <c r="U56" s="57"/>
    </row>
    <row r="57" spans="2:21" s="5" customFormat="1" ht="15" customHeight="1">
      <c r="C57" s="16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</row>
    <row r="58" spans="2:21" s="5" customFormat="1"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</row>
    <row r="59" spans="2:21" s="5" customFormat="1"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</row>
    <row r="60" spans="2:21" s="5" customFormat="1"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</row>
    <row r="61" spans="2:21" s="5" customFormat="1"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</row>
    <row r="62" spans="2:21" s="5" customFormat="1"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</row>
    <row r="63" spans="2:21" s="5" customFormat="1"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</row>
    <row r="64" spans="2:21" s="5" customFormat="1"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</row>
    <row r="65" spans="6:17" s="5" customFormat="1"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</row>
    <row r="66" spans="6:17" s="5" customFormat="1"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</row>
    <row r="67" spans="6:17" s="5" customFormat="1"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</row>
    <row r="68" spans="6:17" s="5" customFormat="1"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</row>
    <row r="69" spans="6:17" s="5" customFormat="1"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</row>
    <row r="70" spans="6:17" s="5" customFormat="1"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</row>
    <row r="71" spans="6:17" s="5" customFormat="1"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</row>
    <row r="72" spans="6:17" s="5" customFormat="1"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</row>
    <row r="73" spans="6:17" s="5" customFormat="1"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</row>
    <row r="74" spans="6:17" s="5" customFormat="1"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</row>
    <row r="75" spans="6:17" s="5" customFormat="1"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</row>
    <row r="76" spans="6:17" s="5" customFormat="1"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</row>
    <row r="77" spans="6:17" s="5" customFormat="1"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</row>
    <row r="78" spans="6:17" s="5" customFormat="1"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</row>
    <row r="79" spans="6:17" s="5" customFormat="1"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</row>
    <row r="80" spans="6:17" s="5" customFormat="1"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</row>
    <row r="81" spans="6:17" s="5" customFormat="1"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</row>
    <row r="82" spans="6:17" s="5" customFormat="1"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</row>
  </sheetData>
  <mergeCells count="19">
    <mergeCell ref="B2:C4"/>
    <mergeCell ref="D2:H2"/>
    <mergeCell ref="I2:M2"/>
    <mergeCell ref="N2:R2"/>
    <mergeCell ref="S2:U2"/>
    <mergeCell ref="D3:H3"/>
    <mergeCell ref="I3:M3"/>
    <mergeCell ref="N3:R3"/>
    <mergeCell ref="S3:U3"/>
    <mergeCell ref="D4:H4"/>
    <mergeCell ref="I4:M4"/>
    <mergeCell ref="N4:R4"/>
    <mergeCell ref="S4:U4"/>
    <mergeCell ref="B56:I56"/>
    <mergeCell ref="B8:U8"/>
    <mergeCell ref="B6:U7"/>
    <mergeCell ref="E27:U27"/>
    <mergeCell ref="R55:T55"/>
    <mergeCell ref="F9:T26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scale="4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2C732-37DA-4E2F-A9F7-9FC21F798BC3}">
  <sheetPr>
    <tabColor rgb="FFFFFF00"/>
  </sheetPr>
  <dimension ref="B2:C14"/>
  <sheetViews>
    <sheetView workbookViewId="0">
      <selection activeCell="D22" sqref="D22:M22"/>
    </sheetView>
  </sheetViews>
  <sheetFormatPr baseColWidth="10" defaultRowHeight="12.75"/>
  <cols>
    <col min="1" max="1" width="2.42578125" customWidth="1"/>
    <col min="2" max="2" width="4.140625" style="104" customWidth="1"/>
  </cols>
  <sheetData>
    <row r="2" spans="2:3">
      <c r="C2" s="105" t="s">
        <v>103</v>
      </c>
    </row>
    <row r="3" spans="2:3">
      <c r="B3" s="106">
        <v>1</v>
      </c>
      <c r="C3" s="107" t="s">
        <v>104</v>
      </c>
    </row>
    <row r="4" spans="2:3">
      <c r="B4" s="106">
        <v>2</v>
      </c>
      <c r="C4" s="107" t="s">
        <v>33</v>
      </c>
    </row>
    <row r="5" spans="2:3">
      <c r="B5" s="106">
        <v>3</v>
      </c>
      <c r="C5" s="107" t="s">
        <v>34</v>
      </c>
    </row>
    <row r="6" spans="2:3">
      <c r="B6" s="106">
        <v>4</v>
      </c>
      <c r="C6" s="107" t="s">
        <v>35</v>
      </c>
    </row>
    <row r="7" spans="2:3">
      <c r="B7" s="106">
        <v>5</v>
      </c>
      <c r="C7" s="107" t="s">
        <v>36</v>
      </c>
    </row>
    <row r="8" spans="2:3">
      <c r="B8" s="106">
        <v>6</v>
      </c>
      <c r="C8" s="107" t="s">
        <v>37</v>
      </c>
    </row>
    <row r="9" spans="2:3">
      <c r="B9" s="106">
        <v>7</v>
      </c>
      <c r="C9" s="107" t="s">
        <v>38</v>
      </c>
    </row>
    <row r="10" spans="2:3">
      <c r="B10" s="106">
        <v>8</v>
      </c>
      <c r="C10" s="107" t="s">
        <v>39</v>
      </c>
    </row>
    <row r="11" spans="2:3">
      <c r="B11" s="106">
        <v>9</v>
      </c>
      <c r="C11" s="107" t="s">
        <v>40</v>
      </c>
    </row>
    <row r="12" spans="2:3">
      <c r="B12" s="106">
        <v>10</v>
      </c>
      <c r="C12" s="107" t="s">
        <v>41</v>
      </c>
    </row>
    <row r="13" spans="2:3">
      <c r="B13" s="106">
        <v>11</v>
      </c>
      <c r="C13" s="107" t="s">
        <v>42</v>
      </c>
    </row>
    <row r="14" spans="2:3">
      <c r="B14" s="106">
        <v>12</v>
      </c>
      <c r="C14" s="107" t="s">
        <v>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C7213-99E7-46B3-B13C-E3D627665837}">
  <sheetPr>
    <tabColor rgb="FFC00000"/>
  </sheetPr>
  <dimension ref="B2:AA15"/>
  <sheetViews>
    <sheetView workbookViewId="0">
      <selection activeCell="F24" sqref="F24"/>
    </sheetView>
  </sheetViews>
  <sheetFormatPr baseColWidth="10" defaultRowHeight="12.75"/>
  <cols>
    <col min="1" max="1" width="2.5703125" style="139" customWidth="1"/>
    <col min="2" max="2" width="3" style="142" customWidth="1"/>
    <col min="3" max="3" width="18.85546875" style="137" bestFit="1" customWidth="1"/>
    <col min="4" max="4" width="4.7109375" style="137" customWidth="1"/>
    <col min="5" max="5" width="2.42578125" style="139" customWidth="1"/>
    <col min="6" max="6" width="22.140625" style="137" bestFit="1" customWidth="1"/>
    <col min="7" max="7" width="4.7109375" style="139" customWidth="1"/>
    <col min="8" max="8" width="2" style="139" bestFit="1" customWidth="1"/>
    <col min="9" max="9" width="23.5703125" style="139" bestFit="1" customWidth="1"/>
    <col min="10" max="10" width="4.7109375" style="139" customWidth="1"/>
    <col min="11" max="11" width="2" style="139" bestFit="1" customWidth="1"/>
    <col min="12" max="12" width="23.5703125" style="139" bestFit="1" customWidth="1"/>
    <col min="13" max="13" width="4.7109375" style="139" customWidth="1"/>
    <col min="14" max="14" width="2" style="139" bestFit="1" customWidth="1"/>
    <col min="15" max="15" width="23.5703125" style="139" bestFit="1" customWidth="1"/>
    <col min="16" max="16" width="4.7109375" style="139" customWidth="1"/>
    <col min="17" max="17" width="2" style="139" bestFit="1" customWidth="1"/>
    <col min="18" max="18" width="23.5703125" style="139" bestFit="1" customWidth="1"/>
    <col min="19" max="19" width="4.7109375" style="139" customWidth="1"/>
    <col min="20" max="20" width="2" style="139" bestFit="1" customWidth="1"/>
    <col min="21" max="21" width="23.5703125" style="139" bestFit="1" customWidth="1"/>
    <col min="22" max="22" width="4.7109375" style="139" customWidth="1"/>
    <col min="23" max="23" width="2" style="139" bestFit="1" customWidth="1"/>
    <col min="24" max="24" width="25.140625" style="139" bestFit="1" customWidth="1"/>
    <col min="25" max="25" width="4.7109375" style="139" customWidth="1"/>
    <col min="26" max="26" width="2" style="139" bestFit="1" customWidth="1"/>
    <col min="27" max="27" width="25.140625" style="139" bestFit="1" customWidth="1"/>
    <col min="28" max="16384" width="11.42578125" style="139"/>
  </cols>
  <sheetData>
    <row r="2" spans="2:27">
      <c r="B2" s="135"/>
      <c r="C2" s="136" t="s">
        <v>68</v>
      </c>
      <c r="E2" s="138"/>
      <c r="F2" s="136" t="s">
        <v>69</v>
      </c>
      <c r="H2" s="138"/>
      <c r="I2" s="136" t="s">
        <v>70</v>
      </c>
      <c r="K2" s="138"/>
      <c r="L2" s="136" t="s">
        <v>71</v>
      </c>
      <c r="N2" s="138"/>
      <c r="O2" s="136" t="s">
        <v>72</v>
      </c>
      <c r="Q2" s="138"/>
      <c r="R2" s="136" t="s">
        <v>73</v>
      </c>
      <c r="T2" s="138"/>
      <c r="U2" s="136" t="s">
        <v>74</v>
      </c>
      <c r="W2" s="138"/>
      <c r="X2" s="136" t="s">
        <v>75</v>
      </c>
      <c r="Z2" s="138"/>
      <c r="AA2" s="136" t="s">
        <v>76</v>
      </c>
    </row>
    <row r="3" spans="2:27">
      <c r="B3" s="140">
        <v>1</v>
      </c>
      <c r="C3" s="141" t="s">
        <v>131</v>
      </c>
      <c r="E3" s="140">
        <v>1</v>
      </c>
      <c r="F3" s="141" t="s">
        <v>131</v>
      </c>
      <c r="H3" s="140">
        <v>1</v>
      </c>
      <c r="I3" s="141" t="s">
        <v>131</v>
      </c>
      <c r="K3" s="140">
        <v>1</v>
      </c>
      <c r="L3" s="141" t="s">
        <v>131</v>
      </c>
      <c r="N3" s="140">
        <v>1</v>
      </c>
      <c r="O3" s="141" t="s">
        <v>131</v>
      </c>
      <c r="Q3" s="140">
        <v>1</v>
      </c>
      <c r="R3" s="141" t="s">
        <v>131</v>
      </c>
      <c r="T3" s="140">
        <v>1</v>
      </c>
      <c r="U3" s="141" t="s">
        <v>131</v>
      </c>
      <c r="W3" s="140">
        <v>1</v>
      </c>
      <c r="X3" s="141" t="s">
        <v>131</v>
      </c>
      <c r="Z3" s="140">
        <v>1</v>
      </c>
      <c r="AA3" s="141" t="s">
        <v>131</v>
      </c>
    </row>
    <row r="4" spans="2:27">
      <c r="B4" s="140">
        <v>2</v>
      </c>
      <c r="C4" s="141" t="s">
        <v>132</v>
      </c>
      <c r="E4" s="140">
        <v>2</v>
      </c>
      <c r="F4" s="141" t="s">
        <v>84</v>
      </c>
      <c r="H4" s="140">
        <v>2</v>
      </c>
      <c r="I4" s="141" t="s">
        <v>84</v>
      </c>
      <c r="K4" s="140">
        <v>2</v>
      </c>
      <c r="L4" s="141" t="s">
        <v>84</v>
      </c>
      <c r="N4" s="140">
        <v>2</v>
      </c>
      <c r="O4" s="141" t="s">
        <v>84</v>
      </c>
      <c r="Q4" s="140">
        <v>2</v>
      </c>
      <c r="R4" s="141" t="s">
        <v>84</v>
      </c>
      <c r="T4" s="140">
        <v>2</v>
      </c>
      <c r="U4" s="141" t="s">
        <v>84</v>
      </c>
      <c r="W4" s="140">
        <v>2</v>
      </c>
      <c r="X4" s="141" t="s">
        <v>84</v>
      </c>
      <c r="Z4" s="140">
        <v>2</v>
      </c>
      <c r="AA4" s="141" t="s">
        <v>84</v>
      </c>
    </row>
    <row r="5" spans="2:27">
      <c r="B5" s="140">
        <v>3</v>
      </c>
      <c r="C5" s="141" t="s">
        <v>105</v>
      </c>
      <c r="E5" s="140">
        <v>3</v>
      </c>
      <c r="F5" s="141" t="s">
        <v>77</v>
      </c>
      <c r="H5" s="140">
        <v>3</v>
      </c>
      <c r="I5" s="141" t="s">
        <v>78</v>
      </c>
      <c r="K5" s="140">
        <v>3</v>
      </c>
      <c r="L5" s="141" t="s">
        <v>79</v>
      </c>
      <c r="N5" s="140">
        <v>3</v>
      </c>
      <c r="O5" s="141" t="s">
        <v>88</v>
      </c>
      <c r="Q5" s="140">
        <v>3</v>
      </c>
      <c r="R5" s="141" t="s">
        <v>81</v>
      </c>
      <c r="W5" s="140">
        <v>3</v>
      </c>
      <c r="X5" s="141" t="s">
        <v>82</v>
      </c>
      <c r="Z5" s="140">
        <v>1</v>
      </c>
      <c r="AA5" s="141" t="s">
        <v>83</v>
      </c>
    </row>
    <row r="6" spans="2:27">
      <c r="B6" s="140">
        <v>4</v>
      </c>
      <c r="C6" s="141" t="s">
        <v>133</v>
      </c>
      <c r="E6" s="140">
        <v>4</v>
      </c>
      <c r="F6" s="141" t="s">
        <v>85</v>
      </c>
      <c r="H6" s="140">
        <v>4</v>
      </c>
      <c r="I6" s="141" t="s">
        <v>86</v>
      </c>
      <c r="K6" s="140">
        <v>4</v>
      </c>
      <c r="L6" s="141" t="s">
        <v>87</v>
      </c>
      <c r="N6" s="140">
        <v>4</v>
      </c>
      <c r="O6" s="141" t="s">
        <v>80</v>
      </c>
      <c r="Q6" s="140">
        <v>4</v>
      </c>
      <c r="R6" s="141" t="s">
        <v>89</v>
      </c>
    </row>
    <row r="7" spans="2:27">
      <c r="B7" s="140">
        <v>5</v>
      </c>
      <c r="C7" s="141" t="s">
        <v>128</v>
      </c>
      <c r="E7" s="140">
        <v>5</v>
      </c>
      <c r="F7" s="141" t="s">
        <v>90</v>
      </c>
      <c r="H7" s="140">
        <v>5</v>
      </c>
      <c r="I7" s="141" t="s">
        <v>91</v>
      </c>
      <c r="K7" s="140">
        <v>5</v>
      </c>
      <c r="L7" s="141" t="s">
        <v>92</v>
      </c>
      <c r="N7" s="140">
        <v>5</v>
      </c>
      <c r="O7" s="141" t="s">
        <v>88</v>
      </c>
    </row>
    <row r="8" spans="2:27">
      <c r="B8" s="140">
        <v>6</v>
      </c>
      <c r="C8" s="141" t="s">
        <v>134</v>
      </c>
      <c r="E8" s="140">
        <v>6</v>
      </c>
      <c r="F8" s="141" t="s">
        <v>93</v>
      </c>
      <c r="H8" s="140">
        <v>6</v>
      </c>
      <c r="I8" s="141" t="s">
        <v>94</v>
      </c>
      <c r="K8" s="140">
        <v>6</v>
      </c>
      <c r="L8" s="141" t="s">
        <v>135</v>
      </c>
    </row>
    <row r="9" spans="2:27">
      <c r="B9" s="140">
        <v>7</v>
      </c>
      <c r="C9" s="141" t="s">
        <v>97</v>
      </c>
      <c r="E9" s="140">
        <v>7</v>
      </c>
      <c r="F9" s="141" t="s">
        <v>95</v>
      </c>
      <c r="H9" s="140">
        <v>7</v>
      </c>
      <c r="I9" s="141" t="s">
        <v>96</v>
      </c>
    </row>
    <row r="10" spans="2:27">
      <c r="B10" s="140">
        <v>8</v>
      </c>
      <c r="C10" s="141" t="s">
        <v>136</v>
      </c>
      <c r="H10" s="140">
        <v>8</v>
      </c>
      <c r="I10" s="141" t="s">
        <v>98</v>
      </c>
    </row>
    <row r="11" spans="2:27">
      <c r="B11" s="140">
        <v>9</v>
      </c>
      <c r="C11" s="141" t="s">
        <v>137</v>
      </c>
      <c r="H11" s="140">
        <v>9</v>
      </c>
      <c r="I11" s="141" t="s">
        <v>99</v>
      </c>
    </row>
    <row r="12" spans="2:27">
      <c r="B12" s="140">
        <v>10</v>
      </c>
      <c r="C12" s="141" t="s">
        <v>100</v>
      </c>
    </row>
    <row r="13" spans="2:27">
      <c r="B13" s="140">
        <v>11</v>
      </c>
      <c r="C13" s="141" t="s">
        <v>101</v>
      </c>
    </row>
    <row r="14" spans="2:27">
      <c r="B14" s="140">
        <v>12</v>
      </c>
      <c r="C14" s="141" t="s">
        <v>102</v>
      </c>
    </row>
    <row r="15" spans="2:27">
      <c r="B15" s="140">
        <v>13</v>
      </c>
      <c r="C15" s="141" t="s">
        <v>135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EB414-44C2-4784-AF8B-C8FB679B651A}">
  <sheetPr>
    <tabColor theme="5"/>
    <pageSetUpPr autoPageBreaks="0" fitToPage="1"/>
  </sheetPr>
  <dimension ref="B1:Q34"/>
  <sheetViews>
    <sheetView showGridLines="0" tabSelected="1" topLeftCell="A20" zoomScale="40" zoomScaleNormal="40" workbookViewId="0">
      <selection activeCell="Q33" sqref="B2:Q33"/>
    </sheetView>
  </sheetViews>
  <sheetFormatPr baseColWidth="10" defaultColWidth="10.28515625" defaultRowHeight="30" customHeight="1"/>
  <cols>
    <col min="1" max="1" width="3" style="61" customWidth="1"/>
    <col min="2" max="2" width="1.42578125" style="61" customWidth="1"/>
    <col min="3" max="3" width="100.7109375" style="61" customWidth="1"/>
    <col min="4" max="4" width="54.85546875" style="61" customWidth="1"/>
    <col min="5" max="6" width="5.7109375" style="61" customWidth="1"/>
    <col min="7" max="7" width="5.7109375" style="62" customWidth="1"/>
    <col min="8" max="16" width="5.7109375" style="61" customWidth="1"/>
    <col min="17" max="17" width="1.42578125" style="61" customWidth="1"/>
    <col min="18" max="18" width="3.28515625" style="61" customWidth="1"/>
    <col min="19" max="16384" width="10.28515625" style="61"/>
  </cols>
  <sheetData>
    <row r="1" spans="2:17" ht="16.5" customHeight="1" thickBot="1"/>
    <row r="2" spans="2:17" ht="29.25" customHeight="1">
      <c r="B2" s="75"/>
      <c r="C2" s="192" t="s">
        <v>53</v>
      </c>
      <c r="D2" s="192"/>
      <c r="E2" s="192"/>
      <c r="F2" s="192"/>
      <c r="G2" s="192"/>
      <c r="H2" s="192"/>
      <c r="I2" s="192"/>
      <c r="J2" s="192"/>
      <c r="K2" s="192"/>
      <c r="L2" s="192"/>
      <c r="M2" s="192"/>
      <c r="N2" s="192"/>
      <c r="O2" s="192"/>
      <c r="P2" s="192"/>
      <c r="Q2" s="76"/>
    </row>
    <row r="3" spans="2:17" ht="26.25" customHeight="1" thickBot="1">
      <c r="B3" s="77"/>
      <c r="C3" s="78"/>
      <c r="D3" s="78"/>
      <c r="E3" s="78"/>
      <c r="F3" s="78"/>
      <c r="G3" s="78"/>
      <c r="H3" s="78"/>
      <c r="I3" s="78"/>
      <c r="J3" s="193" t="s">
        <v>147</v>
      </c>
      <c r="K3" s="193"/>
      <c r="L3" s="193"/>
      <c r="M3" s="193"/>
      <c r="N3" s="193"/>
      <c r="O3" s="193"/>
      <c r="P3" s="193"/>
      <c r="Q3" s="79"/>
    </row>
    <row r="4" spans="2:17" ht="246" customHeight="1" thickBot="1">
      <c r="B4" s="77"/>
      <c r="C4" s="194" t="s">
        <v>54</v>
      </c>
      <c r="D4" s="195"/>
      <c r="E4" s="195"/>
      <c r="F4" s="195"/>
      <c r="G4" s="195"/>
      <c r="H4" s="195"/>
      <c r="I4" s="195"/>
      <c r="J4" s="195"/>
      <c r="K4" s="195"/>
      <c r="L4" s="195"/>
      <c r="M4" s="195"/>
      <c r="N4" s="195"/>
      <c r="O4" s="195"/>
      <c r="P4" s="196"/>
      <c r="Q4" s="79"/>
    </row>
    <row r="5" spans="2:17" ht="30" customHeight="1">
      <c r="B5" s="77"/>
      <c r="C5" s="80" t="s">
        <v>55</v>
      </c>
      <c r="D5" s="81"/>
      <c r="E5" s="197"/>
      <c r="F5" s="197"/>
      <c r="G5" s="197"/>
      <c r="H5" s="197"/>
      <c r="I5" s="197"/>
      <c r="J5" s="197"/>
      <c r="K5" s="197"/>
      <c r="L5" s="197"/>
      <c r="M5" s="197"/>
      <c r="N5" s="197"/>
      <c r="O5" s="197"/>
      <c r="P5" s="197"/>
      <c r="Q5" s="79"/>
    </row>
    <row r="6" spans="2:17" ht="39" customHeight="1">
      <c r="B6" s="77"/>
      <c r="C6" s="198" t="s">
        <v>142</v>
      </c>
      <c r="D6" s="198"/>
      <c r="E6" s="82" t="s">
        <v>13</v>
      </c>
      <c r="F6" s="82"/>
      <c r="G6" s="82" t="s">
        <v>56</v>
      </c>
      <c r="H6" s="83"/>
      <c r="I6" s="83" t="s">
        <v>17</v>
      </c>
      <c r="J6" s="83"/>
      <c r="K6" s="83" t="s">
        <v>19</v>
      </c>
      <c r="L6" s="83"/>
      <c r="M6" s="83" t="s">
        <v>57</v>
      </c>
      <c r="N6" s="83"/>
      <c r="O6" s="83" t="s">
        <v>23</v>
      </c>
      <c r="P6" s="83"/>
      <c r="Q6" s="79"/>
    </row>
    <row r="7" spans="2:17" ht="23.25" customHeight="1">
      <c r="B7" s="77"/>
      <c r="C7" s="190" t="s">
        <v>140</v>
      </c>
      <c r="D7" s="191"/>
      <c r="E7" s="160">
        <f>+N29</f>
        <v>0</v>
      </c>
      <c r="F7" s="157"/>
      <c r="G7" s="159">
        <f t="shared" ref="G7:O7" si="0">+P29</f>
        <v>0</v>
      </c>
      <c r="H7" s="157"/>
      <c r="I7" s="159">
        <f t="shared" si="0"/>
        <v>0</v>
      </c>
      <c r="J7" s="157"/>
      <c r="K7" s="159">
        <f t="shared" si="0"/>
        <v>0</v>
      </c>
      <c r="L7" s="157"/>
      <c r="M7" s="159">
        <f t="shared" si="0"/>
        <v>0</v>
      </c>
      <c r="N7" s="157"/>
      <c r="O7" s="159">
        <f t="shared" si="0"/>
        <v>0</v>
      </c>
      <c r="P7" s="158"/>
      <c r="Q7" s="79"/>
    </row>
    <row r="8" spans="2:17" ht="30" customHeight="1" thickBot="1">
      <c r="B8" s="77"/>
      <c r="C8" s="84" t="s">
        <v>104</v>
      </c>
      <c r="D8" s="85"/>
      <c r="K8" s="205" t="s">
        <v>58</v>
      </c>
      <c r="L8" s="205"/>
      <c r="M8" s="205"/>
      <c r="N8" s="206">
        <f>AVERAGE(E7:P7)</f>
        <v>0</v>
      </c>
      <c r="O8" s="207"/>
      <c r="P8" s="206"/>
      <c r="Q8" s="86"/>
    </row>
    <row r="9" spans="2:17" ht="19.5" customHeight="1" thickTop="1">
      <c r="B9" s="77"/>
      <c r="C9" s="87"/>
      <c r="D9" s="85"/>
      <c r="K9" s="62"/>
      <c r="L9" s="62"/>
      <c r="M9" s="62"/>
      <c r="N9" s="88"/>
      <c r="O9" s="62"/>
      <c r="P9" s="62"/>
      <c r="Q9" s="79"/>
    </row>
    <row r="10" spans="2:17" ht="22.5" customHeight="1">
      <c r="B10" s="77"/>
      <c r="C10" s="215" t="s">
        <v>148</v>
      </c>
      <c r="D10" s="215"/>
      <c r="E10" s="215"/>
      <c r="F10" s="215"/>
      <c r="G10" s="215"/>
      <c r="H10" s="215"/>
      <c r="I10" s="215"/>
      <c r="J10" s="215"/>
      <c r="K10" s="215"/>
      <c r="L10" s="215"/>
      <c r="M10" s="215"/>
      <c r="N10" s="215"/>
      <c r="O10" s="215"/>
      <c r="P10" s="215"/>
      <c r="Q10" s="79"/>
    </row>
    <row r="11" spans="2:17" ht="33" customHeight="1">
      <c r="B11" s="77"/>
      <c r="C11" s="89" t="s">
        <v>44</v>
      </c>
      <c r="D11" s="89" t="s">
        <v>45</v>
      </c>
      <c r="E11" s="90"/>
      <c r="G11" s="91"/>
      <c r="N11" s="208" t="s">
        <v>59</v>
      </c>
      <c r="O11" s="208"/>
      <c r="P11" s="208"/>
      <c r="Q11" s="79"/>
    </row>
    <row r="12" spans="2:17" ht="30" customHeight="1" thickBot="1">
      <c r="B12" s="77"/>
      <c r="C12" s="143" t="s">
        <v>60</v>
      </c>
      <c r="D12" s="209"/>
      <c r="E12" s="209"/>
      <c r="F12" s="209"/>
      <c r="G12" s="209"/>
      <c r="H12" s="209"/>
      <c r="I12" s="209"/>
      <c r="J12" s="209"/>
      <c r="K12" s="209"/>
      <c r="L12" s="209"/>
      <c r="M12" s="210"/>
      <c r="N12" s="92"/>
      <c r="O12" s="92"/>
      <c r="P12" s="92"/>
      <c r="Q12" s="79"/>
    </row>
    <row r="13" spans="2:17" s="147" customFormat="1" ht="80.099999999999994" customHeight="1" thickBot="1">
      <c r="B13" s="144"/>
      <c r="C13" s="145" t="s">
        <v>51</v>
      </c>
      <c r="D13" s="211"/>
      <c r="E13" s="200"/>
      <c r="F13" s="200"/>
      <c r="G13" s="200"/>
      <c r="H13" s="200"/>
      <c r="I13" s="200"/>
      <c r="J13" s="200"/>
      <c r="K13" s="200"/>
      <c r="L13" s="200"/>
      <c r="M13" s="201"/>
      <c r="N13" s="202"/>
      <c r="O13" s="203"/>
      <c r="P13" s="204"/>
      <c r="Q13" s="146"/>
    </row>
    <row r="14" spans="2:17" s="147" customFormat="1" ht="80.099999999999994" customHeight="1" thickBot="1">
      <c r="B14" s="144"/>
      <c r="C14" s="148" t="s">
        <v>52</v>
      </c>
      <c r="D14" s="211"/>
      <c r="E14" s="200"/>
      <c r="F14" s="200"/>
      <c r="G14" s="200"/>
      <c r="H14" s="200"/>
      <c r="I14" s="200"/>
      <c r="J14" s="200"/>
      <c r="K14" s="200"/>
      <c r="L14" s="200"/>
      <c r="M14" s="201"/>
      <c r="N14" s="202"/>
      <c r="O14" s="203"/>
      <c r="P14" s="204"/>
      <c r="Q14" s="146"/>
    </row>
    <row r="15" spans="2:17" ht="30" customHeight="1" thickBot="1">
      <c r="B15" s="77"/>
      <c r="C15" s="143" t="s">
        <v>61</v>
      </c>
      <c r="D15" s="212"/>
      <c r="E15" s="213"/>
      <c r="F15" s="213"/>
      <c r="G15" s="213"/>
      <c r="H15" s="213"/>
      <c r="I15" s="213"/>
      <c r="J15" s="213"/>
      <c r="K15" s="213"/>
      <c r="L15" s="213"/>
      <c r="M15" s="214"/>
      <c r="N15" s="134"/>
      <c r="O15" s="134"/>
      <c r="P15" s="134"/>
      <c r="Q15" s="79"/>
    </row>
    <row r="16" spans="2:17" s="147" customFormat="1" ht="80.099999999999994" customHeight="1" thickBot="1">
      <c r="B16" s="144"/>
      <c r="C16" s="149" t="s">
        <v>138</v>
      </c>
      <c r="D16" s="199"/>
      <c r="E16" s="200"/>
      <c r="F16" s="200"/>
      <c r="G16" s="200"/>
      <c r="H16" s="200"/>
      <c r="I16" s="200"/>
      <c r="J16" s="200"/>
      <c r="K16" s="200"/>
      <c r="L16" s="200"/>
      <c r="M16" s="201"/>
      <c r="N16" s="202"/>
      <c r="O16" s="203"/>
      <c r="P16" s="204"/>
      <c r="Q16" s="146"/>
    </row>
    <row r="17" spans="2:17" s="147" customFormat="1" ht="80.099999999999994" customHeight="1" thickBot="1">
      <c r="B17" s="144"/>
      <c r="C17" s="150" t="s">
        <v>149</v>
      </c>
      <c r="D17" s="199"/>
      <c r="E17" s="200"/>
      <c r="F17" s="200"/>
      <c r="G17" s="200"/>
      <c r="H17" s="200"/>
      <c r="I17" s="200"/>
      <c r="J17" s="200"/>
      <c r="K17" s="200"/>
      <c r="L17" s="200"/>
      <c r="M17" s="201"/>
      <c r="N17" s="202"/>
      <c r="O17" s="203"/>
      <c r="P17" s="204"/>
      <c r="Q17" s="146"/>
    </row>
    <row r="18" spans="2:17" ht="30" customHeight="1" thickBot="1">
      <c r="B18" s="77"/>
      <c r="C18" s="143" t="s">
        <v>62</v>
      </c>
      <c r="D18" s="212"/>
      <c r="E18" s="213"/>
      <c r="F18" s="213"/>
      <c r="G18" s="213"/>
      <c r="H18" s="213"/>
      <c r="I18" s="213"/>
      <c r="J18" s="213"/>
      <c r="K18" s="213"/>
      <c r="L18" s="213"/>
      <c r="M18" s="214"/>
      <c r="N18" s="134"/>
      <c r="O18" s="134"/>
      <c r="P18" s="134"/>
      <c r="Q18" s="79"/>
    </row>
    <row r="19" spans="2:17" s="147" customFormat="1" ht="80.099999999999994" customHeight="1" thickBot="1">
      <c r="B19" s="144"/>
      <c r="C19" s="150" t="s">
        <v>145</v>
      </c>
      <c r="D19" s="216"/>
      <c r="E19" s="217"/>
      <c r="F19" s="217"/>
      <c r="G19" s="217"/>
      <c r="H19" s="217"/>
      <c r="I19" s="217"/>
      <c r="J19" s="217"/>
      <c r="K19" s="217"/>
      <c r="L19" s="217"/>
      <c r="M19" s="218"/>
      <c r="N19" s="202"/>
      <c r="O19" s="203"/>
      <c r="P19" s="204"/>
      <c r="Q19" s="146"/>
    </row>
    <row r="20" spans="2:17" s="147" customFormat="1" ht="80.099999999999994" customHeight="1" thickBot="1">
      <c r="B20" s="144"/>
      <c r="C20" s="149" t="s">
        <v>146</v>
      </c>
      <c r="D20" s="199"/>
      <c r="E20" s="200"/>
      <c r="F20" s="200"/>
      <c r="G20" s="200"/>
      <c r="H20" s="200"/>
      <c r="I20" s="200"/>
      <c r="J20" s="200"/>
      <c r="K20" s="200"/>
      <c r="L20" s="200"/>
      <c r="M20" s="201"/>
      <c r="N20" s="202"/>
      <c r="O20" s="203"/>
      <c r="P20" s="204"/>
      <c r="Q20" s="146"/>
    </row>
    <row r="21" spans="2:17" ht="30" customHeight="1" thickBot="1">
      <c r="B21" s="77"/>
      <c r="C21" s="151" t="s">
        <v>63</v>
      </c>
      <c r="D21" s="212"/>
      <c r="E21" s="213"/>
      <c r="F21" s="213"/>
      <c r="G21" s="213"/>
      <c r="H21" s="213"/>
      <c r="I21" s="213"/>
      <c r="J21" s="213"/>
      <c r="K21" s="213"/>
      <c r="L21" s="213"/>
      <c r="M21" s="214"/>
      <c r="N21" s="134"/>
      <c r="O21" s="134"/>
      <c r="P21" s="134"/>
      <c r="Q21" s="79"/>
    </row>
    <row r="22" spans="2:17" s="147" customFormat="1" ht="80.099999999999994" customHeight="1" thickBot="1">
      <c r="B22" s="144"/>
      <c r="C22" s="152" t="s">
        <v>144</v>
      </c>
      <c r="D22" s="199"/>
      <c r="E22" s="200"/>
      <c r="F22" s="200"/>
      <c r="G22" s="200"/>
      <c r="H22" s="200"/>
      <c r="I22" s="200"/>
      <c r="J22" s="200"/>
      <c r="K22" s="200"/>
      <c r="L22" s="200"/>
      <c r="M22" s="201"/>
      <c r="N22" s="202"/>
      <c r="O22" s="203"/>
      <c r="P22" s="204"/>
      <c r="Q22" s="146"/>
    </row>
    <row r="23" spans="2:17" s="147" customFormat="1" ht="80.099999999999994" customHeight="1" thickBot="1">
      <c r="B23" s="144"/>
      <c r="C23" s="149" t="s">
        <v>139</v>
      </c>
      <c r="D23" s="199"/>
      <c r="E23" s="200"/>
      <c r="F23" s="200"/>
      <c r="G23" s="200"/>
      <c r="H23" s="200"/>
      <c r="I23" s="200"/>
      <c r="J23" s="200"/>
      <c r="K23" s="200"/>
      <c r="L23" s="200"/>
      <c r="M23" s="201"/>
      <c r="N23" s="202"/>
      <c r="O23" s="203"/>
      <c r="P23" s="204"/>
      <c r="Q23" s="146"/>
    </row>
    <row r="24" spans="2:17" ht="30" customHeight="1" thickBot="1">
      <c r="B24" s="77"/>
      <c r="C24" s="143" t="s">
        <v>64</v>
      </c>
      <c r="D24" s="212"/>
      <c r="E24" s="213"/>
      <c r="F24" s="213"/>
      <c r="G24" s="213"/>
      <c r="H24" s="213"/>
      <c r="I24" s="213"/>
      <c r="J24" s="213"/>
      <c r="K24" s="213"/>
      <c r="L24" s="213"/>
      <c r="M24" s="214"/>
      <c r="N24" s="134"/>
      <c r="O24" s="134"/>
      <c r="P24" s="134"/>
      <c r="Q24" s="79"/>
    </row>
    <row r="25" spans="2:17" s="147" customFormat="1" ht="80.099999999999994" customHeight="1" thickBot="1">
      <c r="B25" s="144"/>
      <c r="C25" s="150" t="s">
        <v>141</v>
      </c>
      <c r="D25" s="199"/>
      <c r="E25" s="200"/>
      <c r="F25" s="200"/>
      <c r="G25" s="200"/>
      <c r="H25" s="200"/>
      <c r="I25" s="200"/>
      <c r="J25" s="200"/>
      <c r="K25" s="200"/>
      <c r="L25" s="200"/>
      <c r="M25" s="201"/>
      <c r="N25" s="202"/>
      <c r="O25" s="203"/>
      <c r="P25" s="204"/>
      <c r="Q25" s="146"/>
    </row>
    <row r="26" spans="2:17" s="147" customFormat="1" ht="80.099999999999994" customHeight="1" thickBot="1">
      <c r="B26" s="144"/>
      <c r="C26" s="150" t="s">
        <v>143</v>
      </c>
      <c r="D26" s="199"/>
      <c r="E26" s="200"/>
      <c r="F26" s="200"/>
      <c r="G26" s="200"/>
      <c r="H26" s="200"/>
      <c r="I26" s="200"/>
      <c r="J26" s="200"/>
      <c r="K26" s="200"/>
      <c r="L26" s="200"/>
      <c r="M26" s="201"/>
      <c r="N26" s="202"/>
      <c r="O26" s="203"/>
      <c r="P26" s="204"/>
      <c r="Q26" s="146"/>
    </row>
    <row r="27" spans="2:17" ht="27.75" customHeight="1" thickBot="1">
      <c r="B27" s="77"/>
      <c r="C27" s="153" t="s">
        <v>65</v>
      </c>
      <c r="D27" s="93"/>
      <c r="E27" s="154"/>
      <c r="F27" s="94"/>
      <c r="G27" s="94"/>
      <c r="H27" s="95"/>
      <c r="I27" s="95"/>
      <c r="J27" s="219" t="s">
        <v>46</v>
      </c>
      <c r="K27" s="219"/>
      <c r="L27" s="219"/>
      <c r="M27" s="219"/>
      <c r="N27" s="220">
        <f>N13+N14+N16+N17+N19+N20+N22+N23+N25+N26</f>
        <v>0</v>
      </c>
      <c r="O27" s="220"/>
      <c r="P27" s="220"/>
      <c r="Q27" s="79"/>
    </row>
    <row r="28" spans="2:17" ht="29.25" customHeight="1">
      <c r="B28" s="77"/>
      <c r="C28" s="221"/>
      <c r="D28" s="222"/>
      <c r="E28" s="223"/>
      <c r="F28" s="223"/>
      <c r="G28" s="223"/>
      <c r="J28" s="224" t="s">
        <v>47</v>
      </c>
      <c r="K28" s="224"/>
      <c r="L28" s="224"/>
      <c r="M28" s="224"/>
      <c r="N28" s="225">
        <v>10</v>
      </c>
      <c r="O28" s="225"/>
      <c r="P28" s="225"/>
      <c r="Q28" s="79"/>
    </row>
    <row r="29" spans="2:17" ht="28.5" customHeight="1" thickBot="1">
      <c r="B29" s="77"/>
      <c r="C29" s="229"/>
      <c r="D29" s="230"/>
      <c r="E29" s="231"/>
      <c r="F29" s="231"/>
      <c r="G29" s="231"/>
      <c r="H29" s="96"/>
      <c r="J29" s="224" t="s">
        <v>48</v>
      </c>
      <c r="K29" s="224"/>
      <c r="L29" s="224"/>
      <c r="M29" s="224"/>
      <c r="N29" s="206">
        <f>N27/N28</f>
        <v>0</v>
      </c>
      <c r="O29" s="206"/>
      <c r="P29" s="206"/>
      <c r="Q29" s="79"/>
    </row>
    <row r="30" spans="2:17" ht="21.95" customHeight="1" thickTop="1">
      <c r="B30" s="77"/>
      <c r="C30" s="232"/>
      <c r="D30" s="233"/>
      <c r="E30" s="97"/>
      <c r="F30" s="98"/>
      <c r="G30" s="155"/>
      <c r="Q30" s="79"/>
    </row>
    <row r="31" spans="2:17" ht="21.95" customHeight="1" thickBot="1">
      <c r="B31" s="77"/>
      <c r="C31" s="229"/>
      <c r="D31" s="230"/>
      <c r="E31" s="99" t="s">
        <v>66</v>
      </c>
      <c r="F31" s="98"/>
      <c r="G31" s="155"/>
      <c r="H31" s="234"/>
      <c r="I31" s="234"/>
      <c r="J31" s="234"/>
      <c r="K31" s="234"/>
      <c r="L31" s="234"/>
      <c r="M31" s="234"/>
      <c r="N31" s="234"/>
      <c r="O31" s="234"/>
      <c r="P31" s="234"/>
      <c r="Q31" s="79"/>
    </row>
    <row r="32" spans="2:17" ht="21.95" customHeight="1" thickBot="1">
      <c r="B32" s="77"/>
      <c r="C32" s="226"/>
      <c r="D32" s="227"/>
      <c r="G32" s="156"/>
      <c r="H32" s="228" t="s">
        <v>67</v>
      </c>
      <c r="I32" s="228"/>
      <c r="J32" s="228"/>
      <c r="K32" s="228"/>
      <c r="L32" s="228"/>
      <c r="M32" s="228"/>
      <c r="N32" s="228"/>
      <c r="O32" s="228"/>
      <c r="P32" s="228"/>
      <c r="Q32" s="79"/>
    </row>
    <row r="33" spans="2:17" ht="9.75" customHeight="1" thickBot="1">
      <c r="B33" s="100"/>
      <c r="C33" s="101"/>
      <c r="D33" s="101"/>
      <c r="E33" s="101"/>
      <c r="F33" s="101"/>
      <c r="G33" s="102"/>
      <c r="H33" s="101"/>
      <c r="I33" s="101"/>
      <c r="J33" s="101"/>
      <c r="K33" s="101"/>
      <c r="L33" s="101"/>
      <c r="M33" s="101"/>
      <c r="N33" s="101"/>
      <c r="O33" s="101"/>
      <c r="P33" s="101"/>
      <c r="Q33" s="103"/>
    </row>
    <row r="34" spans="2:17" ht="15.75" customHeight="1"/>
  </sheetData>
  <protectedRanges>
    <protectedRange sqref="D7 C28" name="Rango2"/>
    <protectedRange sqref="G20 G13:G14 G25:G26" name="Rango1"/>
    <protectedRange sqref="G22" name="Rango1_1"/>
    <protectedRange sqref="G23" name="Rango1_2"/>
  </protectedRanges>
  <dataConsolidate/>
  <mergeCells count="50">
    <mergeCell ref="C32:D32"/>
    <mergeCell ref="H32:P32"/>
    <mergeCell ref="C29:D29"/>
    <mergeCell ref="E29:G29"/>
    <mergeCell ref="J29:M29"/>
    <mergeCell ref="N29:P29"/>
    <mergeCell ref="C30:D30"/>
    <mergeCell ref="C31:D31"/>
    <mergeCell ref="H31:P31"/>
    <mergeCell ref="D26:M26"/>
    <mergeCell ref="N26:P26"/>
    <mergeCell ref="J27:M27"/>
    <mergeCell ref="N27:P27"/>
    <mergeCell ref="C28:D28"/>
    <mergeCell ref="E28:G28"/>
    <mergeCell ref="J28:M28"/>
    <mergeCell ref="N28:P28"/>
    <mergeCell ref="D25:M25"/>
    <mergeCell ref="N25:P25"/>
    <mergeCell ref="D18:M18"/>
    <mergeCell ref="D19:M19"/>
    <mergeCell ref="N19:P19"/>
    <mergeCell ref="D20:M20"/>
    <mergeCell ref="N20:P20"/>
    <mergeCell ref="D21:M21"/>
    <mergeCell ref="D22:M22"/>
    <mergeCell ref="N22:P22"/>
    <mergeCell ref="D23:M23"/>
    <mergeCell ref="N23:P23"/>
    <mergeCell ref="D24:M24"/>
    <mergeCell ref="D17:M17"/>
    <mergeCell ref="N17:P17"/>
    <mergeCell ref="K8:M8"/>
    <mergeCell ref="N8:P8"/>
    <mergeCell ref="N11:P11"/>
    <mergeCell ref="D12:M12"/>
    <mergeCell ref="D13:M13"/>
    <mergeCell ref="N13:P13"/>
    <mergeCell ref="D14:M14"/>
    <mergeCell ref="N14:P14"/>
    <mergeCell ref="D15:M15"/>
    <mergeCell ref="D16:M16"/>
    <mergeCell ref="N16:P16"/>
    <mergeCell ref="C10:P10"/>
    <mergeCell ref="C7:D7"/>
    <mergeCell ref="C2:P2"/>
    <mergeCell ref="J3:P3"/>
    <mergeCell ref="C4:P4"/>
    <mergeCell ref="E5:P5"/>
    <mergeCell ref="C6:D6"/>
  </mergeCells>
  <printOptions horizontalCentered="1"/>
  <pageMargins left="0.23622047244094491" right="0.23622047244094491" top="0.51181102362204722" bottom="0.51181102362204722" header="0.23622047244094491" footer="0.23622047244094491"/>
  <pageSetup orientation="portrait" r:id="rId1"/>
  <headerFooter differentFirst="1">
    <oddFooter>Page &amp;P of &amp;N</oddFooter>
  </headerFooter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910529DC-4E8B-4126-88D3-9FBBD4E1B8CF}">
            <x14:iconSet iconSet="3Symbols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F27:J27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0F890FB-5D01-454E-A443-DFEE4593EB03}">
          <x14:formula1>
            <xm:f>'Auditores 5´s'!$C$3:$C$15</xm:f>
          </x14:formula1>
          <xm:sqref>H31:P31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16">
    <tabColor rgb="FF0070C0"/>
    <pageSetUpPr fitToPage="1"/>
  </sheetPr>
  <dimension ref="B2:X103"/>
  <sheetViews>
    <sheetView showGridLines="0" zoomScale="55" zoomScaleNormal="55" workbookViewId="0">
      <selection activeCell="B4" sqref="B4:F4"/>
    </sheetView>
  </sheetViews>
  <sheetFormatPr baseColWidth="10" defaultColWidth="11.42578125" defaultRowHeight="16.5"/>
  <cols>
    <col min="1" max="1" width="2.85546875" style="1" customWidth="1"/>
    <col min="2" max="2" width="11.42578125" style="4"/>
    <col min="3" max="8" width="11.42578125" style="1"/>
    <col min="9" max="9" width="3.28515625" style="1" customWidth="1"/>
    <col min="10" max="16" width="11.42578125" style="1"/>
    <col min="17" max="17" width="3.5703125" style="1" customWidth="1"/>
    <col min="18" max="24" width="11.42578125" style="1"/>
    <col min="25" max="25" width="4.7109375" style="1" customWidth="1"/>
    <col min="26" max="16384" width="11.42578125" style="1"/>
  </cols>
  <sheetData>
    <row r="2" spans="2:24" s="21" customFormat="1" ht="35.25">
      <c r="B2" s="237" t="s">
        <v>49</v>
      </c>
      <c r="C2" s="237"/>
      <c r="D2" s="237"/>
      <c r="E2" s="237"/>
      <c r="F2" s="237"/>
    </row>
    <row r="3" spans="2:24" ht="27.75">
      <c r="B3" s="235">
        <v>45292</v>
      </c>
      <c r="C3" s="235"/>
      <c r="D3" s="235"/>
      <c r="E3" s="235"/>
      <c r="F3" s="235"/>
      <c r="G3" s="235"/>
      <c r="H3" s="235"/>
      <c r="I3" s="235"/>
      <c r="J3" s="235"/>
      <c r="K3" s="235"/>
      <c r="L3" s="235"/>
      <c r="M3" s="235"/>
      <c r="N3" s="235"/>
      <c r="O3" s="235"/>
      <c r="P3" s="235"/>
      <c r="Q3" s="235"/>
      <c r="R3" s="235"/>
      <c r="S3" s="235"/>
      <c r="T3" s="2"/>
      <c r="U3" s="2"/>
      <c r="V3" s="2"/>
      <c r="W3" s="2"/>
      <c r="X3" s="2"/>
    </row>
    <row r="4" spans="2:24" s="23" customFormat="1" ht="24" thickBot="1">
      <c r="B4" s="236"/>
      <c r="C4" s="236"/>
      <c r="D4" s="236"/>
      <c r="E4" s="236"/>
      <c r="F4" s="236"/>
      <c r="J4" s="42"/>
    </row>
    <row r="5" spans="2:24" s="23" customFormat="1" ht="23.25">
      <c r="B5" s="24"/>
      <c r="C5" s="25"/>
      <c r="D5" s="25"/>
      <c r="E5" s="25"/>
      <c r="F5" s="25"/>
      <c r="G5" s="25"/>
      <c r="H5" s="26"/>
      <c r="J5" s="27"/>
      <c r="K5" s="25"/>
      <c r="L5" s="25"/>
      <c r="M5" s="25"/>
      <c r="N5" s="25"/>
      <c r="O5" s="25"/>
      <c r="P5" s="26"/>
      <c r="R5" s="27"/>
      <c r="S5" s="25"/>
      <c r="T5" s="25"/>
      <c r="U5" s="25"/>
      <c r="V5" s="25"/>
      <c r="W5" s="25"/>
      <c r="X5" s="26"/>
    </row>
    <row r="6" spans="2:24" s="23" customFormat="1" ht="9.75" customHeight="1">
      <c r="B6" s="28"/>
      <c r="H6" s="29"/>
      <c r="J6" s="30"/>
      <c r="P6" s="29"/>
      <c r="R6" s="30"/>
      <c r="X6" s="29"/>
    </row>
    <row r="7" spans="2:24" s="23" customFormat="1" ht="23.25">
      <c r="B7" s="28"/>
      <c r="H7" s="29"/>
      <c r="J7" s="30"/>
      <c r="P7" s="29"/>
      <c r="R7" s="30"/>
      <c r="X7" s="29"/>
    </row>
    <row r="8" spans="2:24" s="23" customFormat="1" ht="23.25">
      <c r="B8" s="28"/>
      <c r="H8" s="29"/>
      <c r="J8" s="30"/>
      <c r="P8" s="29"/>
      <c r="R8" s="30"/>
      <c r="X8" s="29"/>
    </row>
    <row r="9" spans="2:24" s="23" customFormat="1" ht="23.25">
      <c r="B9" s="28"/>
      <c r="E9"/>
      <c r="H9" s="29"/>
      <c r="J9" s="30"/>
      <c r="P9" s="29"/>
      <c r="R9" s="30"/>
      <c r="X9" s="29"/>
    </row>
    <row r="10" spans="2:24" s="23" customFormat="1" ht="23.25">
      <c r="B10" s="28"/>
      <c r="H10" s="29"/>
      <c r="J10" s="30"/>
      <c r="P10" s="29"/>
      <c r="R10" s="30"/>
      <c r="X10" s="29"/>
    </row>
    <row r="11" spans="2:24" s="23" customFormat="1" ht="23.25">
      <c r="B11" s="28"/>
      <c r="H11" s="29"/>
      <c r="J11" s="30"/>
      <c r="P11" s="29"/>
      <c r="R11" s="30"/>
      <c r="X11" s="29"/>
    </row>
    <row r="12" spans="2:24" s="23" customFormat="1" ht="23.25">
      <c r="B12" s="28"/>
      <c r="H12" s="29"/>
      <c r="J12" s="30"/>
      <c r="P12" s="29"/>
      <c r="R12" s="30"/>
      <c r="X12" s="29"/>
    </row>
    <row r="13" spans="2:24" s="23" customFormat="1" ht="23.25">
      <c r="B13" s="28"/>
      <c r="F13"/>
      <c r="H13" s="29"/>
      <c r="J13" s="30"/>
      <c r="P13" s="29"/>
      <c r="R13" s="30"/>
      <c r="X13" s="29"/>
    </row>
    <row r="14" spans="2:24" s="23" customFormat="1" ht="23.25">
      <c r="B14" s="28"/>
      <c r="H14" s="29"/>
      <c r="J14" s="30"/>
      <c r="P14" s="29"/>
      <c r="R14" s="30"/>
      <c r="X14" s="29"/>
    </row>
    <row r="15" spans="2:24" s="23" customFormat="1" ht="23.25">
      <c r="B15" s="28"/>
      <c r="H15" s="29"/>
      <c r="J15" s="30"/>
      <c r="P15" s="29"/>
      <c r="R15" s="30"/>
      <c r="X15" s="29"/>
    </row>
    <row r="16" spans="2:24" s="23" customFormat="1" ht="23.25">
      <c r="B16" s="28"/>
      <c r="H16" s="29"/>
      <c r="J16" s="30"/>
      <c r="P16" s="29"/>
      <c r="R16" s="30"/>
      <c r="X16" s="29"/>
    </row>
    <row r="17" spans="2:24" s="23" customFormat="1" ht="23.25">
      <c r="B17" s="28"/>
      <c r="H17" s="29"/>
      <c r="J17" s="30"/>
      <c r="P17" s="29"/>
      <c r="R17" s="30"/>
      <c r="X17" s="29"/>
    </row>
    <row r="18" spans="2:24" s="23" customFormat="1" ht="23.25">
      <c r="B18" s="28"/>
      <c r="H18" s="29"/>
      <c r="J18" s="30"/>
      <c r="P18" s="29"/>
      <c r="R18" s="30"/>
      <c r="X18" s="29"/>
    </row>
    <row r="19" spans="2:24" s="23" customFormat="1" ht="23.25">
      <c r="B19" s="28"/>
      <c r="H19" s="29"/>
      <c r="J19" s="30"/>
      <c r="P19" s="29"/>
      <c r="R19" s="30"/>
      <c r="X19" s="29"/>
    </row>
    <row r="20" spans="2:24" s="23" customFormat="1" ht="23.25">
      <c r="B20" s="28"/>
      <c r="H20" s="29"/>
      <c r="J20" s="30"/>
      <c r="P20" s="29"/>
      <c r="R20" s="30"/>
      <c r="X20" s="29"/>
    </row>
    <row r="21" spans="2:24" s="23" customFormat="1" ht="23.25">
      <c r="B21" s="28"/>
      <c r="H21" s="29"/>
      <c r="J21" s="30"/>
      <c r="P21" s="29"/>
      <c r="R21" s="30"/>
      <c r="X21" s="29"/>
    </row>
    <row r="22" spans="2:24" s="23" customFormat="1" ht="23.25">
      <c r="B22" s="28"/>
      <c r="H22" s="29"/>
      <c r="J22" s="30"/>
      <c r="P22" s="29"/>
      <c r="R22" s="30"/>
      <c r="X22" s="29"/>
    </row>
    <row r="23" spans="2:24" s="23" customFormat="1" ht="24" thickBot="1">
      <c r="B23" s="31"/>
      <c r="C23" s="32"/>
      <c r="D23" s="36"/>
      <c r="E23" s="32"/>
      <c r="F23" s="32"/>
      <c r="G23" s="32"/>
      <c r="H23" s="33"/>
      <c r="J23" s="34"/>
      <c r="K23" s="32"/>
      <c r="L23" s="32"/>
      <c r="M23" s="32"/>
      <c r="N23" s="32"/>
      <c r="O23" s="32"/>
      <c r="P23" s="33"/>
      <c r="R23" s="34"/>
      <c r="S23" s="32"/>
      <c r="T23" s="32"/>
      <c r="U23" s="32"/>
      <c r="V23" s="32"/>
      <c r="W23" s="32"/>
      <c r="X23" s="33"/>
    </row>
    <row r="24" spans="2:24" s="23" customFormat="1" ht="19.5" customHeight="1" thickBot="1">
      <c r="B24" s="22"/>
    </row>
    <row r="25" spans="2:24" s="23" customFormat="1" ht="23.25">
      <c r="B25" s="24"/>
      <c r="C25" s="25"/>
      <c r="D25" s="25"/>
      <c r="E25" s="25"/>
      <c r="F25" s="25"/>
      <c r="G25" s="25"/>
      <c r="H25" s="26"/>
      <c r="J25" s="27"/>
      <c r="K25" s="25"/>
      <c r="L25" s="25"/>
      <c r="M25" s="25"/>
      <c r="N25" s="25"/>
      <c r="O25" s="25"/>
      <c r="P25" s="26"/>
      <c r="R25" s="27"/>
      <c r="S25" s="25"/>
      <c r="T25" s="25"/>
      <c r="U25" s="25"/>
      <c r="V25" s="25"/>
      <c r="W25" s="25"/>
      <c r="X25" s="26"/>
    </row>
    <row r="26" spans="2:24" s="23" customFormat="1" ht="23.25">
      <c r="B26" s="28"/>
      <c r="H26" s="29"/>
      <c r="J26" s="30"/>
      <c r="P26" s="29"/>
      <c r="R26" s="30"/>
      <c r="X26" s="29"/>
    </row>
    <row r="27" spans="2:24" s="23" customFormat="1" ht="23.25">
      <c r="B27" s="28"/>
      <c r="H27" s="29"/>
      <c r="J27" s="30"/>
      <c r="P27" s="29"/>
      <c r="R27" s="30"/>
      <c r="X27" s="29"/>
    </row>
    <row r="28" spans="2:24" s="23" customFormat="1" ht="23.25">
      <c r="B28" s="28"/>
      <c r="H28" s="29"/>
      <c r="J28" s="30"/>
      <c r="P28" s="29"/>
      <c r="R28" s="30"/>
      <c r="X28" s="29"/>
    </row>
    <row r="29" spans="2:24" s="23" customFormat="1" ht="23.25">
      <c r="B29" s="28"/>
      <c r="H29" s="29"/>
      <c r="J29" s="30"/>
      <c r="P29" s="29"/>
      <c r="R29" s="30"/>
      <c r="X29" s="29"/>
    </row>
    <row r="30" spans="2:24" s="23" customFormat="1" ht="23.25">
      <c r="B30" s="28"/>
      <c r="H30" s="29"/>
      <c r="J30" s="30"/>
      <c r="L30"/>
      <c r="P30" s="29"/>
      <c r="R30" s="30"/>
      <c r="X30" s="29"/>
    </row>
    <row r="31" spans="2:24" s="23" customFormat="1" ht="23.25">
      <c r="B31" s="28"/>
      <c r="H31" s="29"/>
      <c r="J31" s="30"/>
      <c r="P31" s="29"/>
      <c r="R31" s="30"/>
      <c r="X31" s="29"/>
    </row>
    <row r="32" spans="2:24" s="23" customFormat="1" ht="23.25">
      <c r="B32" s="28"/>
      <c r="H32" s="29"/>
      <c r="J32" s="30"/>
      <c r="P32" s="29"/>
      <c r="R32" s="30"/>
      <c r="X32" s="29"/>
    </row>
    <row r="33" spans="2:24" s="23" customFormat="1" ht="23.25">
      <c r="B33" s="28"/>
      <c r="H33" s="29"/>
      <c r="J33" s="30"/>
      <c r="P33" s="29"/>
      <c r="R33" s="30"/>
      <c r="X33" s="29"/>
    </row>
    <row r="34" spans="2:24" s="23" customFormat="1" ht="23.25">
      <c r="B34" s="28"/>
      <c r="H34" s="29"/>
      <c r="J34" s="30"/>
      <c r="P34" s="29"/>
      <c r="R34" s="30"/>
      <c r="X34" s="29"/>
    </row>
    <row r="35" spans="2:24" s="23" customFormat="1" ht="23.25">
      <c r="B35" s="28"/>
      <c r="H35" s="29"/>
      <c r="J35" s="30"/>
      <c r="P35" s="29"/>
      <c r="R35" s="30"/>
      <c r="X35" s="29"/>
    </row>
    <row r="36" spans="2:24" s="23" customFormat="1" ht="23.25">
      <c r="B36" s="28"/>
      <c r="H36" s="29"/>
      <c r="J36" s="30"/>
      <c r="P36" s="29"/>
      <c r="R36" s="30"/>
      <c r="X36" s="29"/>
    </row>
    <row r="37" spans="2:24" s="23" customFormat="1" ht="23.25">
      <c r="B37" s="28"/>
      <c r="H37" s="29"/>
      <c r="J37" s="30"/>
      <c r="P37" s="29"/>
      <c r="R37" s="30"/>
      <c r="X37" s="29"/>
    </row>
    <row r="38" spans="2:24" s="23" customFormat="1" ht="23.25">
      <c r="B38" s="28"/>
      <c r="H38" s="29"/>
      <c r="J38" s="30"/>
      <c r="P38" s="29"/>
      <c r="R38" s="30"/>
      <c r="X38" s="29"/>
    </row>
    <row r="39" spans="2:24" s="23" customFormat="1" ht="23.25">
      <c r="B39" s="28"/>
      <c r="H39" s="29"/>
      <c r="J39" s="30"/>
      <c r="P39" s="29"/>
      <c r="R39" s="30"/>
      <c r="X39" s="29"/>
    </row>
    <row r="40" spans="2:24" s="23" customFormat="1" ht="23.25">
      <c r="B40" s="28"/>
      <c r="H40" s="29"/>
      <c r="J40" s="30"/>
      <c r="P40" s="29"/>
      <c r="R40" s="30"/>
      <c r="X40" s="29"/>
    </row>
    <row r="41" spans="2:24" s="23" customFormat="1" ht="23.25">
      <c r="B41" s="28"/>
      <c r="H41" s="29"/>
      <c r="J41" s="30"/>
      <c r="P41" s="29"/>
      <c r="R41" s="30"/>
      <c r="X41" s="29"/>
    </row>
    <row r="42" spans="2:24" s="23" customFormat="1" ht="23.25">
      <c r="B42" s="28"/>
      <c r="H42" s="29"/>
      <c r="J42" s="30"/>
      <c r="P42" s="29"/>
      <c r="R42" s="30"/>
      <c r="X42" s="29"/>
    </row>
    <row r="43" spans="2:24" s="23" customFormat="1" ht="18.75" customHeight="1" thickBot="1">
      <c r="B43" s="31"/>
      <c r="C43" s="32"/>
      <c r="D43" s="32"/>
      <c r="E43" s="32"/>
      <c r="F43" s="32"/>
      <c r="G43" s="32"/>
      <c r="H43" s="33"/>
      <c r="J43" s="34"/>
      <c r="K43" s="32"/>
      <c r="L43" s="32"/>
      <c r="M43" s="32"/>
      <c r="N43" s="32"/>
      <c r="O43" s="32"/>
      <c r="P43" s="33"/>
      <c r="R43" s="34"/>
      <c r="S43" s="32"/>
      <c r="T43" s="32"/>
      <c r="U43" s="32"/>
      <c r="V43" s="32"/>
      <c r="W43" s="32"/>
      <c r="X43" s="33"/>
    </row>
    <row r="44" spans="2:24" s="23" customFormat="1" ht="24" thickBot="1">
      <c r="B44" s="35"/>
    </row>
    <row r="45" spans="2:24" s="23" customFormat="1" ht="23.25">
      <c r="B45" s="24"/>
      <c r="C45" s="25"/>
      <c r="D45" s="25"/>
      <c r="E45" s="25"/>
      <c r="F45" s="25"/>
      <c r="G45" s="25"/>
      <c r="H45" s="26"/>
      <c r="J45" s="27"/>
      <c r="K45" s="25"/>
      <c r="L45" s="25"/>
      <c r="M45" s="25"/>
      <c r="N45" s="25"/>
      <c r="O45" s="25"/>
      <c r="P45" s="26"/>
      <c r="R45" s="27"/>
      <c r="S45" s="25"/>
      <c r="T45" s="25"/>
      <c r="U45" s="25"/>
      <c r="V45" s="25"/>
      <c r="W45" s="25"/>
      <c r="X45" s="26"/>
    </row>
    <row r="46" spans="2:24" s="23" customFormat="1" ht="23.25">
      <c r="B46" s="28"/>
      <c r="H46" s="29"/>
      <c r="J46" s="30"/>
      <c r="P46" s="29"/>
      <c r="R46" s="30"/>
      <c r="X46" s="29"/>
    </row>
    <row r="47" spans="2:24" s="23" customFormat="1" ht="23.25">
      <c r="B47" s="28"/>
      <c r="H47" s="29"/>
      <c r="J47" s="30"/>
      <c r="P47" s="29"/>
      <c r="R47" s="30"/>
      <c r="X47" s="29"/>
    </row>
    <row r="48" spans="2:24" s="23" customFormat="1" ht="23.25">
      <c r="B48" s="28"/>
      <c r="H48" s="29"/>
      <c r="J48" s="30"/>
      <c r="P48" s="29"/>
      <c r="R48" s="30"/>
      <c r="X48" s="29"/>
    </row>
    <row r="49" spans="2:24" s="23" customFormat="1" ht="23.25">
      <c r="B49" s="28"/>
      <c r="H49" s="29"/>
      <c r="J49" s="30"/>
      <c r="P49" s="29"/>
      <c r="R49" s="30"/>
      <c r="X49" s="29"/>
    </row>
    <row r="50" spans="2:24" s="23" customFormat="1" ht="23.25">
      <c r="B50" s="28"/>
      <c r="H50" s="29"/>
      <c r="J50" s="30"/>
      <c r="P50" s="29"/>
      <c r="R50" s="30"/>
      <c r="X50" s="29"/>
    </row>
    <row r="51" spans="2:24" s="23" customFormat="1" ht="23.25">
      <c r="B51" s="28"/>
      <c r="H51" s="29"/>
      <c r="J51" s="30"/>
      <c r="P51" s="29"/>
      <c r="R51" s="30"/>
      <c r="X51" s="29"/>
    </row>
    <row r="52" spans="2:24" s="23" customFormat="1" ht="23.25">
      <c r="B52" s="28"/>
      <c r="H52" s="29"/>
      <c r="J52" s="30"/>
      <c r="P52" s="29"/>
      <c r="R52" s="30"/>
      <c r="X52" s="29"/>
    </row>
    <row r="53" spans="2:24" s="23" customFormat="1" ht="23.25">
      <c r="B53" s="28"/>
      <c r="H53" s="29"/>
      <c r="J53" s="30"/>
      <c r="P53" s="29"/>
      <c r="R53" s="30"/>
      <c r="X53" s="29"/>
    </row>
    <row r="54" spans="2:24" s="23" customFormat="1" ht="23.25">
      <c r="B54" s="28"/>
      <c r="H54" s="29"/>
      <c r="J54" s="30"/>
      <c r="P54" s="29"/>
      <c r="R54" s="30"/>
      <c r="X54" s="29"/>
    </row>
    <row r="55" spans="2:24" s="23" customFormat="1" ht="23.25">
      <c r="B55" s="28"/>
      <c r="H55" s="29"/>
      <c r="J55" s="30"/>
      <c r="P55" s="29"/>
      <c r="R55" s="30"/>
      <c r="X55" s="29"/>
    </row>
    <row r="56" spans="2:24" s="23" customFormat="1" ht="23.25">
      <c r="B56" s="28"/>
      <c r="H56" s="29"/>
      <c r="J56" s="30"/>
      <c r="P56" s="29"/>
      <c r="R56" s="30"/>
      <c r="X56" s="29"/>
    </row>
    <row r="57" spans="2:24" s="23" customFormat="1" ht="23.25">
      <c r="B57" s="28"/>
      <c r="H57" s="29"/>
      <c r="J57" s="30"/>
      <c r="P57" s="29"/>
      <c r="R57" s="30"/>
      <c r="X57" s="29"/>
    </row>
    <row r="58" spans="2:24" s="23" customFormat="1" ht="23.25">
      <c r="B58" s="28"/>
      <c r="H58" s="29"/>
      <c r="J58" s="30"/>
      <c r="P58" s="29"/>
      <c r="R58" s="30"/>
      <c r="X58" s="29"/>
    </row>
    <row r="59" spans="2:24" s="23" customFormat="1" ht="23.25">
      <c r="B59" s="28"/>
      <c r="H59" s="29"/>
      <c r="J59" s="30"/>
      <c r="P59" s="29"/>
      <c r="R59" s="30"/>
      <c r="X59" s="29"/>
    </row>
    <row r="60" spans="2:24" s="23" customFormat="1" ht="23.25">
      <c r="B60" s="28"/>
      <c r="H60" s="29"/>
      <c r="J60" s="30"/>
      <c r="P60" s="29"/>
      <c r="R60" s="30"/>
      <c r="X60" s="29"/>
    </row>
    <row r="61" spans="2:24" s="23" customFormat="1" ht="23.25" hidden="1">
      <c r="B61" s="28"/>
      <c r="H61" s="29"/>
      <c r="J61" s="30"/>
      <c r="P61" s="29"/>
      <c r="R61" s="30"/>
      <c r="X61" s="29"/>
    </row>
    <row r="62" spans="2:24" s="23" customFormat="1" ht="23.25" hidden="1">
      <c r="B62" s="28"/>
      <c r="H62" s="29"/>
      <c r="J62" s="30"/>
      <c r="P62" s="29"/>
      <c r="R62" s="30"/>
      <c r="X62" s="29"/>
    </row>
    <row r="63" spans="2:24" s="23" customFormat="1" ht="24" thickBot="1">
      <c r="B63" s="31"/>
      <c r="C63" s="32"/>
      <c r="D63" s="32"/>
      <c r="E63" s="32"/>
      <c r="F63" s="32"/>
      <c r="G63" s="32"/>
      <c r="H63" s="33"/>
      <c r="J63" s="34"/>
      <c r="K63" s="32"/>
      <c r="L63" s="32"/>
      <c r="M63" s="32"/>
      <c r="N63" s="32"/>
      <c r="O63" s="32"/>
      <c r="P63" s="33"/>
      <c r="R63" s="34"/>
      <c r="S63" s="32"/>
      <c r="T63" s="32"/>
      <c r="U63" s="32"/>
      <c r="V63" s="32"/>
      <c r="W63" s="32"/>
      <c r="X63" s="33"/>
    </row>
    <row r="64" spans="2:24" s="23" customFormat="1" ht="24" thickBot="1">
      <c r="B64" s="35"/>
    </row>
    <row r="65" spans="2:24" s="23" customFormat="1" ht="23.25">
      <c r="B65" s="24"/>
      <c r="C65" s="25"/>
      <c r="D65" s="25"/>
      <c r="E65" s="25"/>
      <c r="F65" s="25"/>
      <c r="G65" s="25"/>
      <c r="H65" s="26"/>
      <c r="J65" s="27"/>
      <c r="K65" s="25"/>
      <c r="L65" s="25"/>
      <c r="M65" s="25"/>
      <c r="N65" s="25"/>
      <c r="O65" s="25"/>
      <c r="P65" s="26"/>
      <c r="R65" s="27"/>
      <c r="S65" s="25"/>
      <c r="T65" s="25"/>
      <c r="U65" s="25"/>
      <c r="V65" s="25"/>
      <c r="W65" s="25"/>
      <c r="X65" s="26"/>
    </row>
    <row r="66" spans="2:24" s="23" customFormat="1" ht="23.25">
      <c r="B66" s="28"/>
      <c r="H66" s="29"/>
      <c r="J66" s="30"/>
      <c r="P66" s="29"/>
      <c r="R66" s="30"/>
      <c r="X66" s="29"/>
    </row>
    <row r="67" spans="2:24" s="23" customFormat="1" ht="23.25">
      <c r="B67" s="28"/>
      <c r="H67" s="29"/>
      <c r="J67" s="30"/>
      <c r="P67" s="29"/>
      <c r="R67" s="30"/>
      <c r="X67" s="29"/>
    </row>
    <row r="68" spans="2:24" s="23" customFormat="1" ht="23.25">
      <c r="B68" s="28"/>
      <c r="H68" s="29"/>
      <c r="J68" s="30"/>
      <c r="P68" s="29"/>
      <c r="R68" s="30"/>
      <c r="X68" s="29"/>
    </row>
    <row r="69" spans="2:24" s="23" customFormat="1" ht="23.25">
      <c r="B69" s="28"/>
      <c r="H69" s="29"/>
      <c r="J69" s="30"/>
      <c r="P69" s="29"/>
      <c r="R69" s="30"/>
      <c r="X69" s="29"/>
    </row>
    <row r="70" spans="2:24" s="23" customFormat="1" ht="23.25">
      <c r="B70" s="28"/>
      <c r="H70" s="29"/>
      <c r="J70" s="30"/>
      <c r="P70" s="29"/>
      <c r="R70" s="30"/>
      <c r="X70" s="29"/>
    </row>
    <row r="71" spans="2:24" s="23" customFormat="1" ht="23.25">
      <c r="B71" s="28"/>
      <c r="H71" s="29"/>
      <c r="J71" s="30"/>
      <c r="P71" s="29"/>
      <c r="R71" s="30"/>
      <c r="X71" s="29"/>
    </row>
    <row r="72" spans="2:24" s="23" customFormat="1" ht="23.25">
      <c r="B72" s="28"/>
      <c r="H72" s="29"/>
      <c r="J72" s="30"/>
      <c r="P72" s="29"/>
      <c r="R72" s="30"/>
      <c r="X72" s="29"/>
    </row>
    <row r="73" spans="2:24" s="23" customFormat="1" ht="23.25">
      <c r="B73" s="28"/>
      <c r="H73" s="29"/>
      <c r="J73" s="30"/>
      <c r="P73" s="29"/>
      <c r="R73" s="30"/>
      <c r="X73" s="29"/>
    </row>
    <row r="74" spans="2:24" s="23" customFormat="1" ht="23.25">
      <c r="B74" s="28"/>
      <c r="H74" s="29"/>
      <c r="J74" s="30"/>
      <c r="P74" s="29"/>
      <c r="R74" s="30"/>
      <c r="X74" s="29"/>
    </row>
    <row r="75" spans="2:24" s="23" customFormat="1" ht="23.25">
      <c r="B75" s="28"/>
      <c r="H75" s="29"/>
      <c r="J75" s="30"/>
      <c r="P75" s="29"/>
      <c r="R75" s="30"/>
      <c r="X75" s="29"/>
    </row>
    <row r="76" spans="2:24" s="23" customFormat="1" ht="23.25">
      <c r="B76" s="28"/>
      <c r="H76" s="29"/>
      <c r="J76" s="30"/>
      <c r="P76" s="29"/>
      <c r="R76" s="30"/>
      <c r="X76" s="29"/>
    </row>
    <row r="77" spans="2:24" s="23" customFormat="1" ht="23.25">
      <c r="B77" s="28"/>
      <c r="H77" s="29"/>
      <c r="J77" s="30"/>
      <c r="P77" s="29"/>
      <c r="R77" s="30"/>
      <c r="X77" s="29"/>
    </row>
    <row r="78" spans="2:24" s="23" customFormat="1" ht="23.25">
      <c r="B78" s="28"/>
      <c r="H78" s="29"/>
      <c r="J78" s="30"/>
      <c r="P78" s="29"/>
      <c r="R78" s="30"/>
      <c r="X78" s="29"/>
    </row>
    <row r="79" spans="2:24" s="23" customFormat="1" ht="23.25">
      <c r="B79" s="28"/>
      <c r="H79" s="29"/>
      <c r="J79" s="30"/>
      <c r="P79" s="29"/>
      <c r="R79" s="30"/>
      <c r="X79" s="29"/>
    </row>
    <row r="80" spans="2:24" s="23" customFormat="1" ht="23.25">
      <c r="B80" s="28"/>
      <c r="H80" s="29"/>
      <c r="J80" s="30"/>
      <c r="P80" s="29"/>
      <c r="R80" s="30"/>
      <c r="X80" s="29"/>
    </row>
    <row r="81" spans="2:24" s="23" customFormat="1" ht="23.25">
      <c r="B81" s="28"/>
      <c r="H81" s="29"/>
      <c r="J81" s="30"/>
      <c r="P81" s="29"/>
      <c r="R81" s="30"/>
      <c r="X81" s="29"/>
    </row>
    <row r="82" spans="2:24" s="23" customFormat="1" ht="23.25">
      <c r="B82" s="28"/>
      <c r="H82" s="29"/>
      <c r="J82" s="30"/>
      <c r="P82" s="29"/>
      <c r="R82" s="30"/>
      <c r="X82" s="29"/>
    </row>
    <row r="83" spans="2:24" s="23" customFormat="1" ht="24" thickBot="1">
      <c r="B83" s="31"/>
      <c r="C83" s="32"/>
      <c r="D83" s="32"/>
      <c r="E83" s="32"/>
      <c r="F83" s="32"/>
      <c r="G83" s="32"/>
      <c r="H83" s="33"/>
      <c r="J83" s="34"/>
      <c r="K83" s="32"/>
      <c r="L83" s="32"/>
      <c r="M83" s="32"/>
      <c r="N83" s="32"/>
      <c r="O83" s="32"/>
      <c r="P83" s="33"/>
      <c r="R83" s="34"/>
      <c r="S83" s="32"/>
      <c r="T83" s="32"/>
      <c r="U83" s="32"/>
      <c r="V83" s="32"/>
      <c r="W83" s="32"/>
      <c r="X83" s="33"/>
    </row>
    <row r="84" spans="2:24" s="23" customFormat="1" ht="24" thickBot="1">
      <c r="B84" s="35"/>
    </row>
    <row r="85" spans="2:24" s="23" customFormat="1" ht="23.25">
      <c r="B85" s="24"/>
      <c r="C85" s="25"/>
      <c r="D85" s="25"/>
      <c r="E85" s="25"/>
      <c r="F85" s="25"/>
      <c r="G85" s="25"/>
      <c r="H85" s="26"/>
      <c r="J85" s="24"/>
      <c r="K85" s="25"/>
      <c r="L85" s="25"/>
      <c r="M85" s="25"/>
      <c r="N85" s="25"/>
      <c r="O85" s="25"/>
      <c r="P85" s="26"/>
      <c r="R85" s="24"/>
      <c r="S85" s="25"/>
      <c r="T85" s="25"/>
      <c r="U85" s="25"/>
      <c r="V85" s="25"/>
      <c r="W85" s="25"/>
      <c r="X85" s="26"/>
    </row>
    <row r="86" spans="2:24" s="23" customFormat="1" ht="23.25">
      <c r="B86" s="28"/>
      <c r="H86" s="29"/>
      <c r="J86" s="28"/>
      <c r="P86" s="29"/>
      <c r="R86" s="28"/>
      <c r="X86" s="29"/>
    </row>
    <row r="87" spans="2:24" s="23" customFormat="1" ht="24" customHeight="1">
      <c r="B87" s="28"/>
      <c r="H87" s="29"/>
      <c r="J87" s="28"/>
      <c r="P87" s="29"/>
      <c r="R87" s="28"/>
      <c r="X87" s="29"/>
    </row>
    <row r="88" spans="2:24" s="23" customFormat="1" ht="23.25" customHeight="1">
      <c r="B88" s="28"/>
      <c r="H88" s="29"/>
      <c r="J88" s="28"/>
      <c r="P88" s="29"/>
      <c r="R88" s="28"/>
      <c r="X88" s="29"/>
    </row>
    <row r="89" spans="2:24" s="23" customFormat="1" ht="23.25" customHeight="1">
      <c r="B89" s="28"/>
      <c r="H89" s="29"/>
      <c r="J89" s="28"/>
      <c r="P89" s="29"/>
      <c r="R89" s="28"/>
      <c r="X89" s="29"/>
    </row>
    <row r="90" spans="2:24" s="23" customFormat="1" ht="26.25" customHeight="1">
      <c r="B90" s="28"/>
      <c r="H90" s="29"/>
      <c r="J90" s="28"/>
      <c r="P90" s="29"/>
      <c r="R90" s="28"/>
      <c r="X90" s="29"/>
    </row>
    <row r="91" spans="2:24" s="23" customFormat="1" ht="23.25">
      <c r="B91" s="28"/>
      <c r="H91" s="29"/>
      <c r="J91" s="28"/>
      <c r="P91" s="29"/>
      <c r="R91" s="28"/>
      <c r="X91" s="29"/>
    </row>
    <row r="92" spans="2:24" s="23" customFormat="1" ht="23.25">
      <c r="B92" s="28"/>
      <c r="H92" s="29"/>
      <c r="J92" s="28"/>
      <c r="P92" s="29"/>
      <c r="R92" s="28"/>
      <c r="X92" s="29"/>
    </row>
    <row r="93" spans="2:24" s="23" customFormat="1" ht="23.25">
      <c r="B93" s="28"/>
      <c r="H93" s="29"/>
      <c r="J93" s="28"/>
      <c r="P93" s="29"/>
      <c r="R93" s="28"/>
      <c r="X93" s="29"/>
    </row>
    <row r="94" spans="2:24" s="23" customFormat="1" ht="23.25">
      <c r="B94" s="28"/>
      <c r="H94" s="29"/>
      <c r="J94" s="28"/>
      <c r="P94" s="29"/>
      <c r="R94" s="28"/>
      <c r="X94" s="29"/>
    </row>
    <row r="95" spans="2:24" s="23" customFormat="1" ht="23.25">
      <c r="B95" s="28"/>
      <c r="H95" s="29"/>
      <c r="J95" s="28"/>
      <c r="P95" s="29"/>
      <c r="R95" s="28"/>
      <c r="X95" s="29"/>
    </row>
    <row r="96" spans="2:24" s="23" customFormat="1" ht="23.25">
      <c r="B96" s="28"/>
      <c r="H96" s="29"/>
      <c r="J96" s="28"/>
      <c r="P96" s="29"/>
      <c r="R96" s="28"/>
      <c r="X96" s="29"/>
    </row>
    <row r="97" spans="2:24" s="3" customFormat="1" ht="23.25">
      <c r="B97" s="28"/>
      <c r="C97" s="23"/>
      <c r="D97" s="23"/>
      <c r="E97" s="23"/>
      <c r="F97" s="23"/>
      <c r="G97" s="23"/>
      <c r="H97" s="29"/>
      <c r="J97" s="28"/>
      <c r="K97" s="23"/>
      <c r="L97" s="23"/>
      <c r="M97" s="23"/>
      <c r="N97" s="23"/>
      <c r="O97" s="23"/>
      <c r="P97" s="29"/>
      <c r="R97" s="28"/>
      <c r="S97" s="23"/>
      <c r="T97" s="23"/>
      <c r="U97" s="23"/>
      <c r="V97" s="23"/>
      <c r="W97" s="23"/>
      <c r="X97" s="29"/>
    </row>
    <row r="98" spans="2:24" s="3" customFormat="1" ht="23.25">
      <c r="B98" s="28"/>
      <c r="C98" s="23"/>
      <c r="D98" s="23"/>
      <c r="E98" s="23"/>
      <c r="F98" s="23"/>
      <c r="G98" s="23"/>
      <c r="H98" s="29"/>
      <c r="J98" s="28"/>
      <c r="K98" s="23"/>
      <c r="L98" s="23"/>
      <c r="M98" s="23"/>
      <c r="N98" s="23"/>
      <c r="O98" s="23"/>
      <c r="P98" s="29"/>
      <c r="R98" s="28"/>
      <c r="S98" s="23"/>
      <c r="T98" s="23"/>
      <c r="U98" s="23"/>
      <c r="V98" s="23"/>
      <c r="W98" s="23"/>
      <c r="X98" s="29"/>
    </row>
    <row r="99" spans="2:24" s="3" customFormat="1" ht="23.25">
      <c r="B99" s="238"/>
      <c r="C99" s="239"/>
      <c r="D99" s="239"/>
      <c r="E99" s="239"/>
      <c r="F99" s="239"/>
      <c r="G99" s="239"/>
      <c r="H99" s="240"/>
      <c r="J99" s="28"/>
      <c r="K99" s="23"/>
      <c r="L99" s="23"/>
      <c r="M99" s="23"/>
      <c r="N99" s="23"/>
      <c r="O99" s="23"/>
      <c r="P99" s="29"/>
      <c r="R99" s="28"/>
      <c r="S99" s="23"/>
      <c r="T99" s="23"/>
      <c r="U99" s="23"/>
      <c r="V99" s="23"/>
      <c r="W99" s="23"/>
      <c r="X99" s="29"/>
    </row>
    <row r="100" spans="2:24" s="3" customFormat="1" ht="23.25">
      <c r="B100" s="238"/>
      <c r="C100" s="239"/>
      <c r="D100" s="239"/>
      <c r="E100" s="239"/>
      <c r="F100" s="239"/>
      <c r="G100" s="239"/>
      <c r="H100" s="240"/>
      <c r="J100" s="28"/>
      <c r="K100" s="23"/>
      <c r="L100" s="23"/>
      <c r="M100" s="23"/>
      <c r="N100" s="23"/>
      <c r="O100" s="23"/>
      <c r="P100" s="29"/>
      <c r="R100" s="28"/>
      <c r="S100" s="23"/>
      <c r="T100" s="23"/>
      <c r="U100" s="23"/>
      <c r="V100" s="23"/>
      <c r="W100" s="23"/>
      <c r="X100" s="29"/>
    </row>
    <row r="101" spans="2:24" ht="23.25">
      <c r="B101" s="28"/>
      <c r="C101" s="23"/>
      <c r="D101" s="23"/>
      <c r="E101" s="23"/>
      <c r="F101" s="23"/>
      <c r="G101" s="23"/>
      <c r="H101" s="29"/>
      <c r="J101" s="28"/>
      <c r="K101" s="23"/>
      <c r="L101" s="23"/>
      <c r="M101" s="23"/>
      <c r="N101" s="23"/>
      <c r="O101" s="23"/>
      <c r="P101" s="29"/>
      <c r="R101" s="28"/>
      <c r="S101" s="23"/>
      <c r="T101" s="23"/>
      <c r="U101" s="23"/>
      <c r="V101" s="23"/>
      <c r="W101" s="23"/>
      <c r="X101" s="29"/>
    </row>
    <row r="102" spans="2:24" ht="23.25">
      <c r="B102" s="28"/>
      <c r="C102" s="23"/>
      <c r="D102" s="23"/>
      <c r="E102" s="23"/>
      <c r="F102" s="23"/>
      <c r="G102" s="23"/>
      <c r="H102" s="29"/>
      <c r="J102" s="28"/>
      <c r="K102" s="23"/>
      <c r="L102" s="23"/>
      <c r="M102" s="23"/>
      <c r="N102" s="23"/>
      <c r="O102" s="23"/>
      <c r="P102" s="29"/>
      <c r="R102" s="28"/>
      <c r="S102" s="23"/>
      <c r="T102" s="23"/>
      <c r="U102" s="23"/>
      <c r="V102" s="23"/>
      <c r="W102" s="23"/>
      <c r="X102" s="29"/>
    </row>
    <row r="103" spans="2:24" ht="24" thickBot="1">
      <c r="B103" s="31"/>
      <c r="C103" s="32"/>
      <c r="D103" s="32"/>
      <c r="E103" s="32"/>
      <c r="F103" s="32"/>
      <c r="G103" s="32"/>
      <c r="H103" s="33"/>
      <c r="J103" s="31"/>
      <c r="K103" s="32"/>
      <c r="L103" s="32"/>
      <c r="M103" s="32"/>
      <c r="N103" s="32"/>
      <c r="O103" s="32"/>
      <c r="P103" s="33"/>
      <c r="R103" s="31"/>
      <c r="S103" s="32"/>
      <c r="T103" s="32"/>
      <c r="U103" s="32"/>
      <c r="V103" s="32"/>
      <c r="W103" s="32"/>
      <c r="X103" s="33"/>
    </row>
  </sheetData>
  <mergeCells count="4">
    <mergeCell ref="B3:S3"/>
    <mergeCell ref="B4:F4"/>
    <mergeCell ref="B2:F2"/>
    <mergeCell ref="B99:H100"/>
  </mergeCells>
  <pageMargins left="0.70866141732283472" right="0.70866141732283472" top="0.74803149606299213" bottom="0.74803149606299213" header="0.31496062992125984" footer="0.31496062992125984"/>
  <pageSetup scale="37" fitToHeight="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FE403-0A74-499A-8112-B937B67A4016}">
  <sheetPr>
    <tabColor theme="1"/>
    <pageSetUpPr fitToPage="1"/>
  </sheetPr>
  <dimension ref="C3:AE306"/>
  <sheetViews>
    <sheetView view="pageBreakPreview" topLeftCell="A7" zoomScale="85" zoomScaleNormal="77" zoomScaleSheetLayoutView="85" workbookViewId="0">
      <selection activeCell="C2" sqref="C2:AD28"/>
    </sheetView>
  </sheetViews>
  <sheetFormatPr baseColWidth="10" defaultColWidth="11.42578125" defaultRowHeight="21"/>
  <cols>
    <col min="1" max="1" width="11.42578125" style="109"/>
    <col min="2" max="2" width="0" style="109" hidden="1" customWidth="1"/>
    <col min="3" max="3" width="5.28515625" style="111" customWidth="1"/>
    <col min="4" max="4" width="108.7109375" style="109" customWidth="1"/>
    <col min="5" max="5" width="2.140625" style="109" customWidth="1"/>
    <col min="6" max="6" width="5.28515625" style="110" customWidth="1"/>
    <col min="7" max="7" width="1.7109375" style="109" customWidth="1"/>
    <col min="8" max="8" width="29" style="109" customWidth="1"/>
    <col min="9" max="23" width="0" style="109" hidden="1" customWidth="1"/>
    <col min="24" max="24" width="11.42578125" style="109"/>
    <col min="25" max="25" width="13.42578125" style="109" customWidth="1"/>
    <col min="26" max="16384" width="11.42578125" style="109"/>
  </cols>
  <sheetData>
    <row r="3" spans="3:31" ht="28.5">
      <c r="C3" s="108" t="s">
        <v>106</v>
      </c>
      <c r="H3" s="108" t="s">
        <v>107</v>
      </c>
    </row>
    <row r="4" spans="3:31" ht="6.75" customHeight="1">
      <c r="D4" s="108"/>
      <c r="H4" s="112"/>
    </row>
    <row r="5" spans="3:31" ht="6.75" customHeight="1">
      <c r="D5" s="112"/>
      <c r="H5" s="113"/>
    </row>
    <row r="6" spans="3:31">
      <c r="C6" s="114" t="s">
        <v>108</v>
      </c>
      <c r="H6" s="113"/>
    </row>
    <row r="7" spans="3:31">
      <c r="C7" s="114" t="s">
        <v>109</v>
      </c>
    </row>
    <row r="8" spans="3:31">
      <c r="X8" s="115"/>
      <c r="AE8" s="115"/>
    </row>
    <row r="9" spans="3:31">
      <c r="C9" s="116" t="s">
        <v>110</v>
      </c>
      <c r="D9" s="117" t="s">
        <v>111</v>
      </c>
      <c r="E9" s="118"/>
      <c r="F9" s="118" t="s">
        <v>112</v>
      </c>
      <c r="G9" s="119"/>
      <c r="H9" s="119"/>
      <c r="I9" s="120" t="s">
        <v>113</v>
      </c>
      <c r="J9" s="120" t="s">
        <v>114</v>
      </c>
      <c r="K9" s="120" t="s">
        <v>115</v>
      </c>
      <c r="L9" s="120" t="s">
        <v>116</v>
      </c>
      <c r="M9" s="120" t="s">
        <v>117</v>
      </c>
      <c r="N9" s="120" t="s">
        <v>118</v>
      </c>
      <c r="O9" s="120" t="s">
        <v>119</v>
      </c>
      <c r="P9" s="120" t="s">
        <v>120</v>
      </c>
    </row>
    <row r="10" spans="3:31" ht="3" customHeight="1" thickBot="1">
      <c r="C10" s="121"/>
      <c r="D10" s="122"/>
      <c r="E10" s="122"/>
      <c r="F10" s="119"/>
      <c r="G10" s="122"/>
      <c r="H10" s="122"/>
    </row>
    <row r="11" spans="3:31" ht="29.25" customHeight="1" thickBot="1">
      <c r="C11" s="123">
        <v>1</v>
      </c>
      <c r="D11" s="124" t="s">
        <v>121</v>
      </c>
      <c r="E11" s="125"/>
      <c r="F11" s="126">
        <v>1</v>
      </c>
      <c r="G11" s="125"/>
      <c r="H11" s="125"/>
      <c r="J11" s="109">
        <v>1</v>
      </c>
    </row>
    <row r="12" spans="3:31" ht="9" customHeight="1" thickBot="1">
      <c r="C12" s="127"/>
      <c r="D12" s="128"/>
      <c r="E12" s="128"/>
      <c r="F12" s="129"/>
      <c r="G12" s="128"/>
      <c r="H12" s="125"/>
    </row>
    <row r="13" spans="3:31" ht="25.5" customHeight="1" thickBot="1">
      <c r="C13" s="129">
        <v>2</v>
      </c>
      <c r="D13" s="124" t="s">
        <v>122</v>
      </c>
      <c r="E13" s="125"/>
      <c r="F13" s="126">
        <v>1</v>
      </c>
      <c r="G13" s="125"/>
      <c r="H13" s="125"/>
      <c r="I13" s="109">
        <v>1</v>
      </c>
    </row>
    <row r="14" spans="3:31" ht="8.25" customHeight="1" thickBot="1">
      <c r="C14" s="127"/>
      <c r="E14" s="130"/>
      <c r="F14" s="123"/>
      <c r="G14" s="130"/>
      <c r="H14" s="130"/>
    </row>
    <row r="15" spans="3:31" ht="27" customHeight="1" thickBot="1">
      <c r="C15" s="129">
        <v>3</v>
      </c>
      <c r="D15" s="131" t="s">
        <v>123</v>
      </c>
      <c r="E15" s="125"/>
      <c r="F15" s="126">
        <v>1</v>
      </c>
      <c r="G15" s="125"/>
      <c r="H15" s="125"/>
      <c r="K15" s="109">
        <v>1</v>
      </c>
    </row>
    <row r="16" spans="3:31" ht="14.25" customHeight="1" thickBot="1">
      <c r="C16" s="127"/>
      <c r="D16" s="130"/>
      <c r="E16" s="125"/>
      <c r="F16" s="132"/>
      <c r="G16" s="125"/>
      <c r="H16" s="125"/>
    </row>
    <row r="17" spans="3:11" ht="26.25" customHeight="1" thickBot="1">
      <c r="C17" s="129">
        <v>4</v>
      </c>
      <c r="D17" s="124" t="s">
        <v>124</v>
      </c>
      <c r="E17" s="125"/>
      <c r="F17" s="126">
        <v>1</v>
      </c>
      <c r="G17" s="125"/>
      <c r="H17" s="125"/>
      <c r="K17" s="109">
        <v>2</v>
      </c>
    </row>
    <row r="18" spans="3:11" ht="6.75" customHeight="1" thickBot="1">
      <c r="C18" s="127"/>
      <c r="D18" s="130"/>
      <c r="E18" s="128"/>
      <c r="F18" s="129"/>
      <c r="G18" s="128"/>
      <c r="H18" s="125"/>
    </row>
    <row r="19" spans="3:11" ht="27.75" customHeight="1" thickBot="1">
      <c r="C19" s="129">
        <v>5</v>
      </c>
      <c r="D19" s="124" t="s">
        <v>125</v>
      </c>
      <c r="E19" s="125"/>
      <c r="F19" s="126">
        <v>0</v>
      </c>
      <c r="G19" s="125"/>
      <c r="H19" s="125"/>
      <c r="J19" s="109">
        <v>2</v>
      </c>
    </row>
    <row r="20" spans="3:11" ht="8.25" customHeight="1" thickBot="1">
      <c r="C20" s="127"/>
      <c r="D20" s="128"/>
      <c r="E20" s="130"/>
      <c r="F20" s="123"/>
      <c r="G20" s="130"/>
      <c r="H20" s="130"/>
    </row>
    <row r="21" spans="3:11" ht="29.25" customHeight="1" thickBot="1">
      <c r="C21" s="129">
        <v>6</v>
      </c>
      <c r="D21" s="124" t="s">
        <v>126</v>
      </c>
      <c r="E21" s="125"/>
      <c r="F21" s="126">
        <v>1</v>
      </c>
      <c r="G21" s="125"/>
      <c r="H21" s="125"/>
      <c r="I21" s="109">
        <v>2</v>
      </c>
    </row>
    <row r="22" spans="3:11" ht="3" customHeight="1">
      <c r="C22" s="127"/>
      <c r="D22" s="130"/>
      <c r="E22" s="125"/>
      <c r="F22" s="132"/>
      <c r="G22" s="125"/>
      <c r="H22" s="125"/>
    </row>
    <row r="23" spans="3:11" ht="27" customHeight="1">
      <c r="C23" s="242" t="s">
        <v>129</v>
      </c>
      <c r="D23" s="242"/>
      <c r="E23" s="242"/>
      <c r="F23" s="242"/>
      <c r="H23" s="130"/>
    </row>
    <row r="24" spans="3:11" ht="27" customHeight="1">
      <c r="C24" s="242" t="s">
        <v>130</v>
      </c>
      <c r="D24" s="242"/>
      <c r="E24" s="242"/>
      <c r="F24" s="242"/>
      <c r="H24" s="130"/>
    </row>
    <row r="25" spans="3:11" ht="27" customHeight="1">
      <c r="C25" s="243"/>
      <c r="D25" s="243"/>
      <c r="E25" s="243"/>
      <c r="F25" s="243"/>
      <c r="H25" s="130"/>
    </row>
    <row r="26" spans="3:11" ht="27" customHeight="1">
      <c r="C26" s="243"/>
      <c r="D26" s="243"/>
      <c r="E26" s="243"/>
      <c r="F26" s="243"/>
      <c r="H26" s="130"/>
    </row>
    <row r="27" spans="3:11" ht="27" customHeight="1">
      <c r="C27" s="241" t="s">
        <v>127</v>
      </c>
      <c r="D27" s="241"/>
      <c r="E27" s="241"/>
      <c r="F27" s="241"/>
      <c r="H27" s="130"/>
    </row>
    <row r="28" spans="3:11" ht="19.5">
      <c r="C28" s="109"/>
      <c r="D28" s="133" t="s">
        <v>105</v>
      </c>
      <c r="F28" s="109"/>
      <c r="H28" s="130"/>
    </row>
    <row r="29" spans="3:11">
      <c r="H29" s="130"/>
    </row>
    <row r="30" spans="3:11">
      <c r="H30" s="130"/>
    </row>
    <row r="31" spans="3:11">
      <c r="H31" s="130"/>
    </row>
    <row r="32" spans="3:11">
      <c r="H32" s="130"/>
    </row>
    <row r="33" spans="8:8">
      <c r="H33" s="130"/>
    </row>
    <row r="34" spans="8:8">
      <c r="H34" s="130"/>
    </row>
    <row r="35" spans="8:8">
      <c r="H35" s="130"/>
    </row>
    <row r="36" spans="8:8">
      <c r="H36" s="130"/>
    </row>
    <row r="37" spans="8:8">
      <c r="H37" s="130"/>
    </row>
    <row r="38" spans="8:8">
      <c r="H38" s="130"/>
    </row>
    <row r="39" spans="8:8">
      <c r="H39" s="130"/>
    </row>
    <row r="40" spans="8:8">
      <c r="H40" s="130"/>
    </row>
    <row r="41" spans="8:8">
      <c r="H41" s="130"/>
    </row>
    <row r="42" spans="8:8">
      <c r="H42" s="130"/>
    </row>
    <row r="43" spans="8:8">
      <c r="H43" s="130"/>
    </row>
    <row r="44" spans="8:8">
      <c r="H44" s="130"/>
    </row>
    <row r="45" spans="8:8">
      <c r="H45" s="130"/>
    </row>
    <row r="46" spans="8:8">
      <c r="H46" s="130"/>
    </row>
    <row r="47" spans="8:8">
      <c r="H47" s="130"/>
    </row>
    <row r="48" spans="8:8">
      <c r="H48" s="130"/>
    </row>
    <row r="49" spans="8:8">
      <c r="H49" s="130"/>
    </row>
    <row r="50" spans="8:8">
      <c r="H50" s="130"/>
    </row>
    <row r="51" spans="8:8">
      <c r="H51" s="130"/>
    </row>
    <row r="52" spans="8:8">
      <c r="H52" s="130"/>
    </row>
    <row r="53" spans="8:8">
      <c r="H53" s="130"/>
    </row>
    <row r="54" spans="8:8">
      <c r="H54" s="130"/>
    </row>
    <row r="55" spans="8:8">
      <c r="H55" s="130"/>
    </row>
    <row r="56" spans="8:8">
      <c r="H56" s="130"/>
    </row>
    <row r="57" spans="8:8">
      <c r="H57" s="130"/>
    </row>
    <row r="58" spans="8:8">
      <c r="H58" s="130"/>
    </row>
    <row r="59" spans="8:8">
      <c r="H59" s="130"/>
    </row>
    <row r="60" spans="8:8">
      <c r="H60" s="130"/>
    </row>
    <row r="61" spans="8:8">
      <c r="H61" s="130"/>
    </row>
    <row r="62" spans="8:8">
      <c r="H62" s="130"/>
    </row>
    <row r="63" spans="8:8">
      <c r="H63" s="130"/>
    </row>
    <row r="64" spans="8:8">
      <c r="H64" s="130"/>
    </row>
    <row r="65" spans="8:8">
      <c r="H65" s="130"/>
    </row>
    <row r="66" spans="8:8">
      <c r="H66" s="130"/>
    </row>
    <row r="67" spans="8:8">
      <c r="H67" s="130"/>
    </row>
    <row r="68" spans="8:8">
      <c r="H68" s="130"/>
    </row>
    <row r="69" spans="8:8">
      <c r="H69" s="130"/>
    </row>
    <row r="70" spans="8:8">
      <c r="H70" s="130"/>
    </row>
    <row r="71" spans="8:8">
      <c r="H71" s="130"/>
    </row>
    <row r="72" spans="8:8">
      <c r="H72" s="130"/>
    </row>
    <row r="73" spans="8:8">
      <c r="H73" s="130"/>
    </row>
    <row r="74" spans="8:8">
      <c r="H74" s="130"/>
    </row>
    <row r="75" spans="8:8">
      <c r="H75" s="130"/>
    </row>
    <row r="76" spans="8:8">
      <c r="H76" s="130"/>
    </row>
    <row r="77" spans="8:8">
      <c r="H77" s="130"/>
    </row>
    <row r="78" spans="8:8">
      <c r="H78" s="130"/>
    </row>
    <row r="79" spans="8:8">
      <c r="H79" s="130"/>
    </row>
    <row r="80" spans="8:8">
      <c r="H80" s="130"/>
    </row>
    <row r="81" spans="8:8">
      <c r="H81" s="130"/>
    </row>
    <row r="82" spans="8:8">
      <c r="H82" s="130"/>
    </row>
    <row r="83" spans="8:8">
      <c r="H83" s="130"/>
    </row>
    <row r="84" spans="8:8">
      <c r="H84" s="130"/>
    </row>
    <row r="85" spans="8:8">
      <c r="H85" s="130"/>
    </row>
    <row r="86" spans="8:8">
      <c r="H86" s="130"/>
    </row>
    <row r="87" spans="8:8">
      <c r="H87" s="130"/>
    </row>
    <row r="88" spans="8:8">
      <c r="H88" s="130"/>
    </row>
    <row r="89" spans="8:8">
      <c r="H89" s="130"/>
    </row>
    <row r="90" spans="8:8">
      <c r="H90" s="130"/>
    </row>
    <row r="91" spans="8:8">
      <c r="H91" s="130"/>
    </row>
    <row r="92" spans="8:8">
      <c r="H92" s="130"/>
    </row>
    <row r="93" spans="8:8">
      <c r="H93" s="130"/>
    </row>
    <row r="94" spans="8:8">
      <c r="H94" s="130"/>
    </row>
    <row r="95" spans="8:8">
      <c r="H95" s="130"/>
    </row>
    <row r="96" spans="8:8">
      <c r="H96" s="130"/>
    </row>
    <row r="97" spans="8:8">
      <c r="H97" s="130"/>
    </row>
    <row r="98" spans="8:8">
      <c r="H98" s="130"/>
    </row>
    <row r="99" spans="8:8">
      <c r="H99" s="130"/>
    </row>
    <row r="100" spans="8:8">
      <c r="H100" s="130"/>
    </row>
    <row r="101" spans="8:8">
      <c r="H101" s="130"/>
    </row>
    <row r="102" spans="8:8">
      <c r="H102" s="130"/>
    </row>
    <row r="103" spans="8:8">
      <c r="H103" s="130"/>
    </row>
    <row r="104" spans="8:8">
      <c r="H104" s="130"/>
    </row>
    <row r="105" spans="8:8">
      <c r="H105" s="130"/>
    </row>
    <row r="106" spans="8:8">
      <c r="H106" s="130"/>
    </row>
    <row r="107" spans="8:8">
      <c r="H107" s="130"/>
    </row>
    <row r="108" spans="8:8">
      <c r="H108" s="130"/>
    </row>
    <row r="109" spans="8:8">
      <c r="H109" s="130"/>
    </row>
    <row r="110" spans="8:8">
      <c r="H110" s="130"/>
    </row>
    <row r="111" spans="8:8">
      <c r="H111" s="130"/>
    </row>
    <row r="112" spans="8:8">
      <c r="H112" s="130"/>
    </row>
    <row r="113" spans="8:8">
      <c r="H113" s="130"/>
    </row>
    <row r="114" spans="8:8">
      <c r="H114" s="130"/>
    </row>
    <row r="115" spans="8:8">
      <c r="H115" s="130"/>
    </row>
    <row r="116" spans="8:8">
      <c r="H116" s="130"/>
    </row>
    <row r="117" spans="8:8">
      <c r="H117" s="130"/>
    </row>
    <row r="118" spans="8:8">
      <c r="H118" s="130"/>
    </row>
    <row r="119" spans="8:8">
      <c r="H119" s="130"/>
    </row>
    <row r="120" spans="8:8">
      <c r="H120" s="130"/>
    </row>
    <row r="121" spans="8:8">
      <c r="H121" s="130"/>
    </row>
    <row r="122" spans="8:8">
      <c r="H122" s="130"/>
    </row>
    <row r="123" spans="8:8">
      <c r="H123" s="130"/>
    </row>
    <row r="124" spans="8:8">
      <c r="H124" s="130"/>
    </row>
    <row r="125" spans="8:8">
      <c r="H125" s="130"/>
    </row>
    <row r="126" spans="8:8">
      <c r="H126" s="130"/>
    </row>
    <row r="127" spans="8:8">
      <c r="H127" s="130"/>
    </row>
    <row r="128" spans="8:8">
      <c r="H128" s="130"/>
    </row>
    <row r="129" spans="8:8">
      <c r="H129" s="130"/>
    </row>
    <row r="130" spans="8:8">
      <c r="H130" s="130"/>
    </row>
    <row r="131" spans="8:8">
      <c r="H131" s="130"/>
    </row>
    <row r="132" spans="8:8">
      <c r="H132" s="130"/>
    </row>
    <row r="133" spans="8:8">
      <c r="H133" s="130"/>
    </row>
    <row r="134" spans="8:8">
      <c r="H134" s="130"/>
    </row>
    <row r="135" spans="8:8">
      <c r="H135" s="130"/>
    </row>
    <row r="136" spans="8:8">
      <c r="H136" s="130"/>
    </row>
    <row r="137" spans="8:8">
      <c r="H137" s="130"/>
    </row>
    <row r="138" spans="8:8">
      <c r="H138" s="130"/>
    </row>
    <row r="139" spans="8:8">
      <c r="H139" s="130"/>
    </row>
    <row r="140" spans="8:8">
      <c r="H140" s="130"/>
    </row>
    <row r="141" spans="8:8">
      <c r="H141" s="130"/>
    </row>
    <row r="142" spans="8:8">
      <c r="H142" s="130"/>
    </row>
    <row r="143" spans="8:8">
      <c r="H143" s="130"/>
    </row>
    <row r="144" spans="8:8">
      <c r="H144" s="130"/>
    </row>
    <row r="145" spans="8:8">
      <c r="H145" s="130"/>
    </row>
    <row r="146" spans="8:8">
      <c r="H146" s="130"/>
    </row>
    <row r="147" spans="8:8">
      <c r="H147" s="130"/>
    </row>
    <row r="148" spans="8:8">
      <c r="H148" s="130"/>
    </row>
    <row r="149" spans="8:8">
      <c r="H149" s="130"/>
    </row>
    <row r="150" spans="8:8">
      <c r="H150" s="130"/>
    </row>
    <row r="151" spans="8:8">
      <c r="H151" s="130"/>
    </row>
    <row r="152" spans="8:8">
      <c r="H152" s="130"/>
    </row>
    <row r="153" spans="8:8">
      <c r="H153" s="130"/>
    </row>
    <row r="154" spans="8:8">
      <c r="H154" s="130"/>
    </row>
    <row r="155" spans="8:8">
      <c r="H155" s="130"/>
    </row>
    <row r="156" spans="8:8">
      <c r="H156" s="130"/>
    </row>
    <row r="157" spans="8:8">
      <c r="H157" s="130"/>
    </row>
    <row r="158" spans="8:8">
      <c r="H158" s="130"/>
    </row>
    <row r="159" spans="8:8">
      <c r="H159" s="130"/>
    </row>
    <row r="160" spans="8:8">
      <c r="H160" s="130"/>
    </row>
    <row r="161" spans="8:8">
      <c r="H161" s="130"/>
    </row>
    <row r="162" spans="8:8">
      <c r="H162" s="130"/>
    </row>
    <row r="163" spans="8:8">
      <c r="H163" s="130"/>
    </row>
    <row r="164" spans="8:8">
      <c r="H164" s="130"/>
    </row>
    <row r="165" spans="8:8">
      <c r="H165" s="130"/>
    </row>
    <row r="166" spans="8:8">
      <c r="H166" s="130"/>
    </row>
    <row r="167" spans="8:8">
      <c r="H167" s="130"/>
    </row>
    <row r="168" spans="8:8">
      <c r="H168" s="130"/>
    </row>
    <row r="169" spans="8:8">
      <c r="H169" s="130"/>
    </row>
    <row r="170" spans="8:8">
      <c r="H170" s="130"/>
    </row>
    <row r="171" spans="8:8">
      <c r="H171" s="130"/>
    </row>
    <row r="172" spans="8:8">
      <c r="H172" s="130"/>
    </row>
    <row r="173" spans="8:8">
      <c r="H173" s="130"/>
    </row>
    <row r="174" spans="8:8">
      <c r="H174" s="130"/>
    </row>
    <row r="175" spans="8:8">
      <c r="H175" s="130"/>
    </row>
    <row r="176" spans="8:8">
      <c r="H176" s="130"/>
    </row>
    <row r="177" spans="8:8">
      <c r="H177" s="130"/>
    </row>
    <row r="178" spans="8:8">
      <c r="H178" s="130"/>
    </row>
    <row r="179" spans="8:8">
      <c r="H179" s="130"/>
    </row>
    <row r="180" spans="8:8">
      <c r="H180" s="130"/>
    </row>
    <row r="181" spans="8:8">
      <c r="H181" s="130"/>
    </row>
    <row r="182" spans="8:8">
      <c r="H182" s="130"/>
    </row>
    <row r="183" spans="8:8">
      <c r="H183" s="130"/>
    </row>
    <row r="184" spans="8:8">
      <c r="H184" s="130"/>
    </row>
    <row r="185" spans="8:8">
      <c r="H185" s="130"/>
    </row>
    <row r="186" spans="8:8">
      <c r="H186" s="130"/>
    </row>
    <row r="187" spans="8:8">
      <c r="H187" s="130"/>
    </row>
    <row r="188" spans="8:8">
      <c r="H188" s="130"/>
    </row>
    <row r="189" spans="8:8">
      <c r="H189" s="130"/>
    </row>
    <row r="190" spans="8:8">
      <c r="H190" s="130"/>
    </row>
    <row r="191" spans="8:8">
      <c r="H191" s="130"/>
    </row>
    <row r="192" spans="8:8">
      <c r="H192" s="130"/>
    </row>
    <row r="193" spans="8:8">
      <c r="H193" s="130"/>
    </row>
    <row r="194" spans="8:8">
      <c r="H194" s="130"/>
    </row>
    <row r="195" spans="8:8">
      <c r="H195" s="130"/>
    </row>
    <row r="196" spans="8:8">
      <c r="H196" s="130"/>
    </row>
    <row r="197" spans="8:8">
      <c r="H197" s="130"/>
    </row>
    <row r="198" spans="8:8">
      <c r="H198" s="130"/>
    </row>
    <row r="199" spans="8:8">
      <c r="H199" s="130"/>
    </row>
    <row r="200" spans="8:8">
      <c r="H200" s="130"/>
    </row>
    <row r="201" spans="8:8">
      <c r="H201" s="130"/>
    </row>
    <row r="202" spans="8:8">
      <c r="H202" s="130"/>
    </row>
    <row r="203" spans="8:8">
      <c r="H203" s="130"/>
    </row>
    <row r="204" spans="8:8">
      <c r="H204" s="130"/>
    </row>
    <row r="205" spans="8:8">
      <c r="H205" s="130"/>
    </row>
    <row r="206" spans="8:8">
      <c r="H206" s="130"/>
    </row>
    <row r="207" spans="8:8">
      <c r="H207" s="130"/>
    </row>
    <row r="208" spans="8:8">
      <c r="H208" s="130"/>
    </row>
    <row r="209" spans="8:8">
      <c r="H209" s="130"/>
    </row>
    <row r="210" spans="8:8">
      <c r="H210" s="130"/>
    </row>
    <row r="211" spans="8:8">
      <c r="H211" s="130"/>
    </row>
    <row r="212" spans="8:8">
      <c r="H212" s="130"/>
    </row>
    <row r="213" spans="8:8">
      <c r="H213" s="130"/>
    </row>
    <row r="214" spans="8:8">
      <c r="H214" s="130"/>
    </row>
    <row r="215" spans="8:8">
      <c r="H215" s="130"/>
    </row>
    <row r="216" spans="8:8">
      <c r="H216" s="130"/>
    </row>
    <row r="217" spans="8:8">
      <c r="H217" s="130"/>
    </row>
    <row r="218" spans="8:8">
      <c r="H218" s="130"/>
    </row>
    <row r="219" spans="8:8">
      <c r="H219" s="130"/>
    </row>
    <row r="220" spans="8:8">
      <c r="H220" s="130"/>
    </row>
    <row r="221" spans="8:8">
      <c r="H221" s="130"/>
    </row>
    <row r="222" spans="8:8">
      <c r="H222" s="130"/>
    </row>
    <row r="223" spans="8:8">
      <c r="H223" s="130"/>
    </row>
    <row r="224" spans="8:8">
      <c r="H224" s="130"/>
    </row>
    <row r="225" spans="8:8">
      <c r="H225" s="130"/>
    </row>
    <row r="226" spans="8:8">
      <c r="H226" s="130"/>
    </row>
    <row r="227" spans="8:8">
      <c r="H227" s="130"/>
    </row>
    <row r="228" spans="8:8">
      <c r="H228" s="130"/>
    </row>
    <row r="229" spans="8:8">
      <c r="H229" s="130"/>
    </row>
    <row r="230" spans="8:8">
      <c r="H230" s="130"/>
    </row>
    <row r="231" spans="8:8">
      <c r="H231" s="130"/>
    </row>
    <row r="232" spans="8:8">
      <c r="H232" s="130"/>
    </row>
    <row r="233" spans="8:8">
      <c r="H233" s="130"/>
    </row>
    <row r="234" spans="8:8">
      <c r="H234" s="130"/>
    </row>
    <row r="235" spans="8:8">
      <c r="H235" s="130"/>
    </row>
    <row r="236" spans="8:8">
      <c r="H236" s="130"/>
    </row>
    <row r="237" spans="8:8">
      <c r="H237" s="130"/>
    </row>
    <row r="238" spans="8:8">
      <c r="H238" s="130"/>
    </row>
    <row r="239" spans="8:8">
      <c r="H239" s="130"/>
    </row>
    <row r="240" spans="8:8">
      <c r="H240" s="130"/>
    </row>
    <row r="241" spans="8:8">
      <c r="H241" s="130"/>
    </row>
    <row r="242" spans="8:8">
      <c r="H242" s="130"/>
    </row>
    <row r="243" spans="8:8">
      <c r="H243" s="130"/>
    </row>
    <row r="244" spans="8:8">
      <c r="H244" s="130"/>
    </row>
    <row r="245" spans="8:8">
      <c r="H245" s="130"/>
    </row>
    <row r="246" spans="8:8">
      <c r="H246" s="130"/>
    </row>
    <row r="247" spans="8:8">
      <c r="H247" s="130"/>
    </row>
    <row r="248" spans="8:8">
      <c r="H248" s="130"/>
    </row>
    <row r="249" spans="8:8">
      <c r="H249" s="130"/>
    </row>
    <row r="250" spans="8:8">
      <c r="H250" s="130"/>
    </row>
    <row r="251" spans="8:8">
      <c r="H251" s="130"/>
    </row>
    <row r="252" spans="8:8">
      <c r="H252" s="130"/>
    </row>
    <row r="253" spans="8:8">
      <c r="H253" s="130"/>
    </row>
    <row r="254" spans="8:8">
      <c r="H254" s="130"/>
    </row>
    <row r="255" spans="8:8">
      <c r="H255" s="130"/>
    </row>
    <row r="256" spans="8:8">
      <c r="H256" s="130"/>
    </row>
    <row r="257" spans="8:8">
      <c r="H257" s="130"/>
    </row>
    <row r="258" spans="8:8">
      <c r="H258" s="130"/>
    </row>
    <row r="259" spans="8:8">
      <c r="H259" s="130"/>
    </row>
    <row r="260" spans="8:8">
      <c r="H260" s="130"/>
    </row>
    <row r="261" spans="8:8">
      <c r="H261" s="130"/>
    </row>
    <row r="262" spans="8:8">
      <c r="H262" s="130"/>
    </row>
    <row r="263" spans="8:8">
      <c r="H263" s="130"/>
    </row>
    <row r="264" spans="8:8">
      <c r="H264" s="130"/>
    </row>
    <row r="265" spans="8:8">
      <c r="H265" s="130"/>
    </row>
    <row r="266" spans="8:8">
      <c r="H266" s="130"/>
    </row>
    <row r="267" spans="8:8">
      <c r="H267" s="130"/>
    </row>
    <row r="268" spans="8:8">
      <c r="H268" s="130"/>
    </row>
    <row r="269" spans="8:8">
      <c r="H269" s="130"/>
    </row>
    <row r="270" spans="8:8">
      <c r="H270" s="130"/>
    </row>
    <row r="271" spans="8:8">
      <c r="H271" s="130"/>
    </row>
    <row r="272" spans="8:8">
      <c r="H272" s="130"/>
    </row>
    <row r="273" spans="8:8">
      <c r="H273" s="130"/>
    </row>
    <row r="274" spans="8:8">
      <c r="H274" s="130"/>
    </row>
    <row r="275" spans="8:8">
      <c r="H275" s="130"/>
    </row>
    <row r="276" spans="8:8">
      <c r="H276" s="130"/>
    </row>
    <row r="277" spans="8:8">
      <c r="H277" s="130"/>
    </row>
    <row r="278" spans="8:8">
      <c r="H278" s="130"/>
    </row>
    <row r="279" spans="8:8">
      <c r="H279" s="130"/>
    </row>
    <row r="280" spans="8:8">
      <c r="H280" s="130"/>
    </row>
    <row r="281" spans="8:8">
      <c r="H281" s="130"/>
    </row>
    <row r="282" spans="8:8">
      <c r="H282" s="130"/>
    </row>
    <row r="283" spans="8:8">
      <c r="H283" s="130"/>
    </row>
    <row r="284" spans="8:8">
      <c r="H284" s="130"/>
    </row>
    <row r="285" spans="8:8">
      <c r="H285" s="130"/>
    </row>
    <row r="286" spans="8:8">
      <c r="H286" s="130"/>
    </row>
    <row r="287" spans="8:8">
      <c r="H287" s="130"/>
    </row>
    <row r="288" spans="8:8">
      <c r="H288" s="130"/>
    </row>
    <row r="289" spans="8:8">
      <c r="H289" s="130"/>
    </row>
    <row r="290" spans="8:8">
      <c r="H290" s="130"/>
    </row>
    <row r="291" spans="8:8">
      <c r="H291" s="130"/>
    </row>
    <row r="292" spans="8:8">
      <c r="H292" s="130"/>
    </row>
    <row r="293" spans="8:8">
      <c r="H293" s="130"/>
    </row>
    <row r="294" spans="8:8">
      <c r="H294" s="130"/>
    </row>
    <row r="295" spans="8:8">
      <c r="H295" s="130"/>
    </row>
    <row r="296" spans="8:8">
      <c r="H296" s="130"/>
    </row>
    <row r="297" spans="8:8">
      <c r="H297" s="130"/>
    </row>
    <row r="298" spans="8:8">
      <c r="H298" s="130"/>
    </row>
    <row r="299" spans="8:8">
      <c r="H299" s="130"/>
    </row>
    <row r="300" spans="8:8">
      <c r="H300" s="130"/>
    </row>
    <row r="301" spans="8:8">
      <c r="H301" s="130"/>
    </row>
    <row r="302" spans="8:8">
      <c r="H302" s="130"/>
    </row>
    <row r="303" spans="8:8">
      <c r="H303" s="130"/>
    </row>
    <row r="304" spans="8:8">
      <c r="H304" s="130"/>
    </row>
    <row r="305" spans="8:8">
      <c r="H305" s="130"/>
    </row>
    <row r="306" spans="8:8">
      <c r="H306" s="130"/>
    </row>
  </sheetData>
  <mergeCells count="5">
    <mergeCell ref="C27:F27"/>
    <mergeCell ref="C23:F23"/>
    <mergeCell ref="C24:F24"/>
    <mergeCell ref="C25:F25"/>
    <mergeCell ref="C26:F26"/>
  </mergeCells>
  <dataValidations count="1">
    <dataValidation type="list" allowBlank="1" showInputMessage="1" showErrorMessage="1" sqref="D28" xr:uid="{C2DB581B-6ECC-4468-B70B-DB2AEA539986}">
      <formula1>#REF!</formula1>
    </dataValidation>
  </dataValidations>
  <printOptions horizontalCentered="1" verticalCentered="1"/>
  <pageMargins left="0.35433070866141736" right="0.23622047244094491" top="0.39370078740157483" bottom="0.74803149606299213" header="0.31496062992125984" footer="0.31496062992125984"/>
  <pageSetup scale="57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5</vt:i4>
      </vt:variant>
    </vt:vector>
  </HeadingPairs>
  <TitlesOfParts>
    <vt:vector size="11" baseType="lpstr">
      <vt:lpstr>Reporte ejecutivo</vt:lpstr>
      <vt:lpstr>Mes</vt:lpstr>
      <vt:lpstr>Auditores 5´s</vt:lpstr>
      <vt:lpstr>Enero</vt:lpstr>
      <vt:lpstr>Reporte fotográfico </vt:lpstr>
      <vt:lpstr>Infraestructura</vt:lpstr>
      <vt:lpstr>Enero!Área_de_impresión</vt:lpstr>
      <vt:lpstr>Infraestructura!Área_de_impresión</vt:lpstr>
      <vt:lpstr>'Reporte ejecutivo'!Área_de_impresión</vt:lpstr>
      <vt:lpstr>'Reporte fotográfico '!Área_de_impresión</vt:lpstr>
      <vt:lpstr>Enero!TítuloFilaRegión1..C7</vt:lpstr>
    </vt:vector>
  </TitlesOfParts>
  <Manager/>
  <Company>ataun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2.4. Ficha de evaluación</dc:title>
  <dc:subject/>
  <dc:creator>Evelyn Melendez Robles</dc:creator>
  <cp:keywords/>
  <dc:description/>
  <cp:lastModifiedBy>ELISEO RAMIREZ</cp:lastModifiedBy>
  <cp:revision/>
  <cp:lastPrinted>2024-01-18T17:47:57Z</cp:lastPrinted>
  <dcterms:created xsi:type="dcterms:W3CDTF">2000-05-20T17:07:41Z</dcterms:created>
  <dcterms:modified xsi:type="dcterms:W3CDTF">2024-01-18T17:48:35Z</dcterms:modified>
  <cp:category/>
  <cp:contentStatus/>
</cp:coreProperties>
</file>