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3"/>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<sst xmlns="http://schemas.openxmlformats.org/spreadsheetml/2006/main" count="218" uniqueCount="146">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</sst>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1">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4"/>
      <color rgb="FF00B050"/>
      <name val="微软雅黑"/>
      <charset val="134"/>
    </font>
    <font>
      <b/>
      <sz val="11"/>
      <color theme="1"/>
      <name val="微软雅黑"/>
      <charset val="134"/>
    </font>
    <font>
      <sz val="11"/>
      <color theme="0"/>
      <name val="宋体"/>
      <charset val="0"/>
      <scheme val="minor"/>
    </font>
    <font>
      <sz val="11"/>
      <color rgb="FF9C650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sz val="11"/>
      <color rgb="FF9C0006"/>
      <name val="宋体"/>
      <charset val="0"/>
      <scheme val="minor"/>
    </font>
    <font>
      <sz val="11"/>
      <color rgb="FF0061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8"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31" borderId="0" applyNumberFormat="0" applyBorder="0" applyAlignment="0" applyProtection="0">
      <alignment vertical="center"/>
    </xf>
    <xf numFmtId="0" fontId="25" fillId="27"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8" borderId="0" applyNumberFormat="0" applyBorder="0" applyAlignment="0" applyProtection="0">
      <alignment vertical="center"/>
    </xf>
    <xf numFmtId="0" fontId="19" fillId="15" borderId="0" applyNumberFormat="0" applyBorder="0" applyAlignment="0" applyProtection="0">
      <alignment vertical="center"/>
    </xf>
    <xf numFmtId="43" fontId="0" fillId="0" borderId="0" applyFont="0" applyFill="0" applyBorder="0" applyAlignment="0" applyProtection="0">
      <alignment vertical="center"/>
    </xf>
    <xf numFmtId="0" fontId="12" fillId="1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22" borderId="5" applyNumberFormat="0" applyFont="0" applyAlignment="0" applyProtection="0">
      <alignment vertical="center"/>
    </xf>
    <xf numFmtId="0" fontId="12" fillId="30" borderId="0" applyNumberFormat="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3" applyNumberFormat="0" applyFill="0" applyAlignment="0" applyProtection="0">
      <alignment vertical="center"/>
    </xf>
    <xf numFmtId="0" fontId="16" fillId="0" borderId="3" applyNumberFormat="0" applyFill="0" applyAlignment="0" applyProtection="0">
      <alignment vertical="center"/>
    </xf>
    <xf numFmtId="0" fontId="12" fillId="35" borderId="0" applyNumberFormat="0" applyBorder="0" applyAlignment="0" applyProtection="0">
      <alignment vertical="center"/>
    </xf>
    <xf numFmtId="0" fontId="22" fillId="0" borderId="6" applyNumberFormat="0" applyFill="0" applyAlignment="0" applyProtection="0">
      <alignment vertical="center"/>
    </xf>
    <xf numFmtId="0" fontId="12" fillId="34" borderId="0" applyNumberFormat="0" applyBorder="0" applyAlignment="0" applyProtection="0">
      <alignment vertical="center"/>
    </xf>
    <xf numFmtId="0" fontId="30" fillId="33" borderId="9" applyNumberFormat="0" applyAlignment="0" applyProtection="0">
      <alignment vertical="center"/>
    </xf>
    <xf numFmtId="0" fontId="27" fillId="33" borderId="7" applyNumberFormat="0" applyAlignment="0" applyProtection="0">
      <alignment vertical="center"/>
    </xf>
    <xf numFmtId="0" fontId="15" fillId="11" borderId="2" applyNumberFormat="0" applyAlignment="0" applyProtection="0">
      <alignment vertical="center"/>
    </xf>
    <xf numFmtId="0" fontId="14" fillId="10" borderId="0" applyNumberFormat="0" applyBorder="0" applyAlignment="0" applyProtection="0">
      <alignment vertical="center"/>
    </xf>
    <xf numFmtId="0" fontId="12" fillId="38" borderId="0" applyNumberFormat="0" applyBorder="0" applyAlignment="0" applyProtection="0">
      <alignment vertical="center"/>
    </xf>
    <xf numFmtId="0" fontId="18" fillId="0" borderId="4" applyNumberFormat="0" applyFill="0" applyAlignment="0" applyProtection="0">
      <alignment vertical="center"/>
    </xf>
    <xf numFmtId="0" fontId="26" fillId="0" borderId="8" applyNumberFormat="0" applyFill="0" applyAlignment="0" applyProtection="0">
      <alignment vertical="center"/>
    </xf>
    <xf numFmtId="0" fontId="20" fillId="21" borderId="0" applyNumberFormat="0" applyBorder="0" applyAlignment="0" applyProtection="0">
      <alignment vertical="center"/>
    </xf>
    <xf numFmtId="0" fontId="13" fillId="9" borderId="0" applyNumberFormat="0" applyBorder="0" applyAlignment="0" applyProtection="0">
      <alignment vertical="center"/>
    </xf>
    <xf numFmtId="0" fontId="14" fillId="17" borderId="0" applyNumberFormat="0" applyBorder="0" applyAlignment="0" applyProtection="0">
      <alignment vertical="center"/>
    </xf>
    <xf numFmtId="0" fontId="12" fillId="26" borderId="0" applyNumberFormat="0" applyBorder="0" applyAlignment="0" applyProtection="0">
      <alignment vertical="center"/>
    </xf>
    <xf numFmtId="0" fontId="14" fillId="16" borderId="0" applyNumberFormat="0" applyBorder="0" applyAlignment="0" applyProtection="0">
      <alignment vertical="center"/>
    </xf>
    <xf numFmtId="0" fontId="14" fillId="29" borderId="0" applyNumberFormat="0" applyBorder="0" applyAlignment="0" applyProtection="0">
      <alignment vertical="center"/>
    </xf>
    <xf numFmtId="0" fontId="14" fillId="37" borderId="0" applyNumberFormat="0" applyBorder="0" applyAlignment="0" applyProtection="0">
      <alignment vertical="center"/>
    </xf>
    <xf numFmtId="0" fontId="14" fillId="28" borderId="0" applyNumberFormat="0" applyBorder="0" applyAlignment="0" applyProtection="0">
      <alignment vertical="center"/>
    </xf>
    <xf numFmtId="0" fontId="12" fillId="25" borderId="0" applyNumberFormat="0" applyBorder="0" applyAlignment="0" applyProtection="0">
      <alignment vertical="center"/>
    </xf>
    <xf numFmtId="0" fontId="12" fillId="20" borderId="0" applyNumberFormat="0" applyBorder="0" applyAlignment="0" applyProtection="0">
      <alignment vertical="center"/>
    </xf>
    <xf numFmtId="0" fontId="14" fillId="32" borderId="0" applyNumberFormat="0" applyBorder="0" applyAlignment="0" applyProtection="0">
      <alignment vertical="center"/>
    </xf>
    <xf numFmtId="0" fontId="14" fillId="19" borderId="0" applyNumberFormat="0" applyBorder="0" applyAlignment="0" applyProtection="0">
      <alignment vertical="center"/>
    </xf>
    <xf numFmtId="0" fontId="12" fillId="13" borderId="0" applyNumberFormat="0" applyBorder="0" applyAlignment="0" applyProtection="0">
      <alignment vertical="center"/>
    </xf>
    <xf numFmtId="0" fontId="14" fillId="12" borderId="0" applyNumberFormat="0" applyBorder="0" applyAlignment="0" applyProtection="0">
      <alignment vertical="center"/>
    </xf>
    <xf numFmtId="0" fontId="12" fillId="8" borderId="0" applyNumberFormat="0" applyBorder="0" applyAlignment="0" applyProtection="0">
      <alignment vertical="center"/>
    </xf>
    <xf numFmtId="0" fontId="12" fillId="24" borderId="0" applyNumberFormat="0" applyBorder="0" applyAlignment="0" applyProtection="0">
      <alignment vertical="center"/>
    </xf>
    <xf numFmtId="0" fontId="14" fillId="36" borderId="0" applyNumberFormat="0" applyBorder="0" applyAlignment="0" applyProtection="0">
      <alignment vertical="center"/>
    </xf>
    <xf numFmtId="0" fontId="12" fillId="23" borderId="0" applyNumberFormat="0" applyBorder="0" applyAlignment="0" applyProtection="0">
      <alignment vertical="center"/>
    </xf>
  </cellStyleXfs>
  <cellXfs count="30">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5" borderId="0" xfId="0" applyFont="1" applyFill="1" applyAlignment="1">
      <alignment horizontal="center" vertical="center" wrapText="1"/>
    </xf>
    <xf numFmtId="0" fontId="11" fillId="6" borderId="0" xfId="0" applyFont="1" applyFill="1" applyAlignment="1">
      <alignment horizontal="right" vertical="center" wrapText="1"/>
    </xf>
    <xf numFmtId="0" fontId="0" fillId="0" borderId="0" xfId="0" applyAlignment="1">
      <alignment horizontal="center" vertical="center"/>
    </xf>
    <xf numFmtId="0" fontId="8" fillId="0" borderId="0" xfId="0" applyFont="1" applyAlignment="1">
      <alignment horizontal="center" vertical="center"/>
    </xf>
    <xf numFmtId="0" fontId="8" fillId="7" borderId="0" xfId="0" applyFont="1" applyFill="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2"/>
  <sheetViews>
    <sheetView workbookViewId="0">
      <pane ySplit="1" topLeftCell="A8" activePane="bottomLeft" state="frozen"/>
      <selection/>
      <selection pane="bottomLeft" activeCell="C17" sqref="C17:C18"/>
    </sheetView>
  </sheetViews>
  <sheetFormatPr defaultColWidth="9" defaultRowHeight="16.5"/>
  <cols>
    <col min="1" max="1" width="12.375" style="17" customWidth="1"/>
    <col min="2" max="2" width="12.5" style="17" customWidth="1"/>
    <col min="3" max="3" width="15.875" style="17" customWidth="1"/>
    <col min="4" max="4" width="14.75" style="17" customWidth="1"/>
    <col min="5" max="5" width="25" style="17" customWidth="1"/>
    <col min="6" max="6" width="21.125" style="17" customWidth="1"/>
    <col min="7" max="8" width="14.125" style="17" customWidth="1"/>
    <col min="9" max="9" width="12.75" style="17" customWidth="1"/>
    <col min="10" max="10" width="20.875" style="17" customWidth="1"/>
    <col min="11" max="11" width="12.25" style="17" customWidth="1"/>
    <col min="12" max="12" width="14.625" style="17" customWidth="1"/>
    <col min="13" max="13" width="26.375" style="17" customWidth="1"/>
    <col min="14" max="16384" width="9" style="17"/>
  </cols>
  <sheetData>
    <row r="1" s="16" customFormat="1" ht="34" customHeight="1" spans="1:13">
      <c r="A1" s="16" t="s">
        <v>0</v>
      </c>
      <c r="B1" s="16" t="s">
        <v>1</v>
      </c>
      <c r="C1" s="16" t="s">
        <v>2</v>
      </c>
      <c r="D1" s="16" t="s">
        <v>3</v>
      </c>
      <c r="E1" s="16" t="s">
        <v>4</v>
      </c>
      <c r="F1" s="16" t="s">
        <v>5</v>
      </c>
      <c r="G1" s="16" t="s">
        <v>6</v>
      </c>
      <c r="H1" s="16" t="s">
        <v>7</v>
      </c>
      <c r="I1" s="16" t="s">
        <v>8</v>
      </c>
      <c r="J1" s="16" t="s">
        <v>9</v>
      </c>
      <c r="L1" s="16" t="s">
        <v>10</v>
      </c>
      <c r="M1" s="16" t="s">
        <v>11</v>
      </c>
    </row>
    <row r="2" ht="20" customHeight="1" spans="1:13">
      <c r="A2" s="17">
        <v>1</v>
      </c>
      <c r="B2" s="17" t="s">
        <v>12</v>
      </c>
      <c r="C2" s="17" t="s">
        <v>13</v>
      </c>
      <c r="D2" s="17">
        <v>5068</v>
      </c>
      <c r="E2" s="17" t="s">
        <v>14</v>
      </c>
      <c r="F2" s="17" t="s">
        <v>15</v>
      </c>
      <c r="G2" s="17">
        <v>224.64</v>
      </c>
      <c r="H2" s="17">
        <v>0</v>
      </c>
      <c r="I2" s="17">
        <f>SUM(K2,K3,K4,K5)</f>
        <v>364.17</v>
      </c>
      <c r="J2" s="17" t="s">
        <v>16</v>
      </c>
      <c r="K2" s="17">
        <v>47.16</v>
      </c>
      <c r="L2" s="17">
        <f>SUM(G2,I2,H2)</f>
        <v>588.81</v>
      </c>
      <c r="M2" s="22" t="s">
        <v>17</v>
      </c>
    </row>
    <row r="3" ht="20" customHeight="1" spans="5:13">
      <c r="E3" s="27"/>
      <c r="F3"/>
      <c r="G3"/>
      <c r="H3"/>
      <c r="I3"/>
      <c r="J3" s="29" t="s">
        <v>18</v>
      </c>
      <c r="K3" s="17">
        <v>288</v>
      </c>
      <c r="L3"/>
      <c r="M3" s="22"/>
    </row>
    <row r="4" ht="20" customHeight="1" spans="5:13">
      <c r="E4" s="27"/>
      <c r="F4"/>
      <c r="G4"/>
      <c r="H4"/>
      <c r="I4"/>
      <c r="J4" s="17" t="s">
        <v>19</v>
      </c>
      <c r="K4" s="17">
        <v>13.26</v>
      </c>
      <c r="L4"/>
      <c r="M4" s="22"/>
    </row>
    <row r="5" ht="15" customHeight="1" spans="5:13">
      <c r="E5" s="27"/>
      <c r="F5"/>
      <c r="G5"/>
      <c r="H5"/>
      <c r="I5"/>
      <c r="J5" s="17" t="s">
        <v>20</v>
      </c>
      <c r="K5" s="17">
        <v>15.75</v>
      </c>
      <c r="L5"/>
      <c r="M5" s="22"/>
    </row>
    <row r="6" ht="20" customHeight="1" spans="1:13">
      <c r="A6" s="17">
        <v>2</v>
      </c>
      <c r="B6" s="17" t="s">
        <v>21</v>
      </c>
      <c r="C6" s="17" t="s">
        <v>22</v>
      </c>
      <c r="D6" s="17">
        <v>9890</v>
      </c>
      <c r="E6" s="17" t="s">
        <v>23</v>
      </c>
      <c r="F6" s="17" t="s">
        <v>24</v>
      </c>
      <c r="G6" s="17">
        <v>112.86</v>
      </c>
      <c r="H6" s="17">
        <v>-19.55</v>
      </c>
      <c r="I6" s="17">
        <f>SUM(K6,K7,K8)</f>
        <v>483.19</v>
      </c>
      <c r="J6" s="17" t="s">
        <v>25</v>
      </c>
      <c r="K6" s="17">
        <v>73.19</v>
      </c>
      <c r="L6" s="17">
        <f>SUM(G6,I6,H6)</f>
        <v>576.5</v>
      </c>
      <c r="M6" s="22" t="s">
        <v>26</v>
      </c>
    </row>
    <row r="7" spans="3:13">
      <c r="C7"/>
      <c r="D7"/>
      <c r="E7"/>
      <c r="F7"/>
      <c r="G7"/>
      <c r="H7"/>
      <c r="I7"/>
      <c r="J7" s="17" t="s">
        <v>27</v>
      </c>
      <c r="K7" s="17">
        <v>282</v>
      </c>
      <c r="M7" s="22"/>
    </row>
    <row r="8" ht="20" customHeight="1" spans="3:13">
      <c r="C8"/>
      <c r="D8"/>
      <c r="E8"/>
      <c r="F8"/>
      <c r="G8"/>
      <c r="H8"/>
      <c r="I8"/>
      <c r="J8" s="17" t="s">
        <v>28</v>
      </c>
      <c r="K8" s="17">
        <v>128</v>
      </c>
      <c r="M8" s="22"/>
    </row>
    <row r="9" spans="3:13">
      <c r="C9"/>
      <c r="D9"/>
      <c r="E9"/>
      <c r="F9"/>
      <c r="G9"/>
      <c r="H9"/>
      <c r="I9"/>
      <c r="J9" s="17" t="s">
        <v>29</v>
      </c>
      <c r="K9" s="17">
        <v>0</v>
      </c>
      <c r="M9" s="22"/>
    </row>
    <row r="10" spans="3:13">
      <c r="C10"/>
      <c r="D10"/>
      <c r="E10"/>
      <c r="F10"/>
      <c r="G10"/>
      <c r="H10"/>
      <c r="I10"/>
      <c r="J10" s="17" t="s">
        <v>30</v>
      </c>
      <c r="K10" s="17">
        <v>0</v>
      </c>
      <c r="M10" s="22"/>
    </row>
    <row r="11" spans="3:13">
      <c r="C11"/>
      <c r="D11"/>
      <c r="E11"/>
      <c r="F11"/>
      <c r="G11"/>
      <c r="H11"/>
      <c r="I11"/>
      <c r="J11" s="17" t="s">
        <v>31</v>
      </c>
      <c r="K11" s="17">
        <v>0</v>
      </c>
      <c r="M11" s="22"/>
    </row>
    <row r="12" spans="3:13">
      <c r="C12"/>
      <c r="D12"/>
      <c r="E12"/>
      <c r="F12"/>
      <c r="G12"/>
      <c r="H12"/>
      <c r="I12"/>
      <c r="J12" s="17" t="s">
        <v>32</v>
      </c>
      <c r="K12" s="17">
        <v>0</v>
      </c>
      <c r="M12" s="22"/>
    </row>
    <row r="13" ht="40" customHeight="1" spans="1:13">
      <c r="A13" s="17">
        <v>3</v>
      </c>
      <c r="B13" s="17" t="s">
        <v>33</v>
      </c>
      <c r="C13" s="17" t="s">
        <v>34</v>
      </c>
      <c r="D13" s="17">
        <v>15000</v>
      </c>
      <c r="E13" s="17" t="s">
        <v>35</v>
      </c>
      <c r="F13" s="17">
        <v>4008200410</v>
      </c>
      <c r="G13" s="17">
        <v>0</v>
      </c>
      <c r="H13" s="17">
        <v>0</v>
      </c>
      <c r="I13" s="17">
        <v>0</v>
      </c>
      <c r="J13" s="17" t="s">
        <v>36</v>
      </c>
      <c r="K13" s="17">
        <v>0</v>
      </c>
      <c r="L13" s="17">
        <v>0</v>
      </c>
      <c r="M13" s="22"/>
    </row>
    <row r="14" ht="48" customHeight="1" spans="1:12">
      <c r="A14" s="17">
        <v>4</v>
      </c>
      <c r="B14" s="17" t="s">
        <v>37</v>
      </c>
      <c r="C14" s="17" t="s">
        <v>38</v>
      </c>
      <c r="D14" s="17">
        <v>15500</v>
      </c>
      <c r="E14" s="17" t="s">
        <v>39</v>
      </c>
      <c r="F14" s="17" t="s">
        <v>40</v>
      </c>
      <c r="G14" s="17">
        <v>0</v>
      </c>
      <c r="H14" s="17">
        <v>0</v>
      </c>
      <c r="I14" s="17">
        <f>SUM(K14)</f>
        <v>104</v>
      </c>
      <c r="J14" s="29" t="s">
        <v>41</v>
      </c>
      <c r="K14" s="17">
        <v>104</v>
      </c>
      <c r="L14" s="17">
        <f>SUM(G14,I14,H14)</f>
        <v>104</v>
      </c>
    </row>
    <row r="15" ht="36" customHeight="1" spans="1:12">
      <c r="A15" s="17">
        <v>5</v>
      </c>
      <c r="B15" s="17" t="s">
        <v>42</v>
      </c>
      <c r="C15" s="17" t="s">
        <v>43</v>
      </c>
      <c r="D15" s="17">
        <v>16200</v>
      </c>
      <c r="E15" s="17" t="s">
        <v>44</v>
      </c>
      <c r="F15" s="17" t="s">
        <v>45</v>
      </c>
      <c r="G15" s="17">
        <v>0</v>
      </c>
      <c r="H15" s="17">
        <v>0</v>
      </c>
      <c r="I15" s="17">
        <v>48.63</v>
      </c>
      <c r="J15" s="17" t="s">
        <v>46</v>
      </c>
      <c r="K15" s="17">
        <v>48.63</v>
      </c>
      <c r="L15" s="17">
        <v>48.63</v>
      </c>
    </row>
    <row r="16" ht="66" spans="1:13">
      <c r="A16" s="17">
        <v>6</v>
      </c>
      <c r="B16" s="17" t="s">
        <v>47</v>
      </c>
      <c r="C16" s="17" t="s">
        <v>38</v>
      </c>
      <c r="D16" s="17">
        <v>21696</v>
      </c>
      <c r="E16" s="17" t="s">
        <v>48</v>
      </c>
      <c r="G16" s="17">
        <v>0</v>
      </c>
      <c r="H16" s="17">
        <v>0</v>
      </c>
      <c r="I16" s="17">
        <v>0</v>
      </c>
      <c r="J16" s="17" t="s">
        <v>49</v>
      </c>
      <c r="K16" s="17">
        <v>0</v>
      </c>
      <c r="L16" s="17">
        <v>0</v>
      </c>
      <c r="M16" s="17">
        <v>0</v>
      </c>
    </row>
    <row r="17" ht="33" spans="1:12">
      <c r="A17" s="17">
        <v>7</v>
      </c>
      <c r="B17" s="17" t="s">
        <v>50</v>
      </c>
      <c r="C17" s="17" t="s">
        <v>51</v>
      </c>
      <c r="D17" s="17">
        <v>24885</v>
      </c>
      <c r="E17" s="17" t="s">
        <v>52</v>
      </c>
      <c r="F17" s="28" t="s">
        <v>45</v>
      </c>
      <c r="G17" s="17">
        <v>0</v>
      </c>
      <c r="H17" s="17">
        <v>0</v>
      </c>
      <c r="I17" s="17">
        <v>0</v>
      </c>
      <c r="J17" s="17" t="s">
        <v>53</v>
      </c>
      <c r="K17" s="17">
        <v>199</v>
      </c>
      <c r="L17" s="17">
        <v>358</v>
      </c>
    </row>
    <row r="18" spans="6:11">
      <c r="F18" s="28"/>
      <c r="J18" s="17" t="s">
        <v>54</v>
      </c>
      <c r="K18" s="17">
        <v>159</v>
      </c>
    </row>
    <row r="19" spans="1:12">
      <c r="A19" s="17">
        <v>8</v>
      </c>
      <c r="B19" s="17" t="s">
        <v>55</v>
      </c>
      <c r="C19" s="17" t="s">
        <v>43</v>
      </c>
      <c r="D19" s="17">
        <v>24885</v>
      </c>
      <c r="E19" s="17" t="s">
        <v>44</v>
      </c>
      <c r="F19" s="17" t="s">
        <v>45</v>
      </c>
      <c r="G19" s="17">
        <v>0</v>
      </c>
      <c r="H19" s="17">
        <v>0</v>
      </c>
      <c r="I19" s="17">
        <v>53</v>
      </c>
      <c r="J19" s="17" t="s">
        <v>46</v>
      </c>
      <c r="K19" s="17">
        <v>53</v>
      </c>
      <c r="L19" s="17">
        <v>53</v>
      </c>
    </row>
    <row r="20" spans="1:1">
      <c r="A20" s="18"/>
    </row>
    <row r="21" spans="1:1">
      <c r="A21" s="18"/>
    </row>
    <row r="22" spans="1:1">
      <c r="A22" s="18"/>
    </row>
    <row r="23" spans="1:1">
      <c r="A23" s="18"/>
    </row>
    <row r="24" spans="1:1">
      <c r="A24" s="18"/>
    </row>
    <row r="25" ht="18" customHeight="1" spans="1:3">
      <c r="A25" s="17" t="s">
        <v>56</v>
      </c>
      <c r="B25" s="22" t="s">
        <v>57</v>
      </c>
      <c r="C25" s="22"/>
    </row>
    <row r="26" ht="18" customHeight="1" spans="1:3">
      <c r="A26" s="17" t="s">
        <v>58</v>
      </c>
      <c r="B26" s="22" t="s">
        <v>59</v>
      </c>
      <c r="C26" s="22"/>
    </row>
    <row r="27" ht="18" customHeight="1" spans="1:3">
      <c r="A27" s="17" t="s">
        <v>60</v>
      </c>
      <c r="B27" s="22" t="s">
        <v>61</v>
      </c>
      <c r="C27" s="22"/>
    </row>
    <row r="28" ht="18" customHeight="1" spans="1:3">
      <c r="A28" s="17" t="s">
        <v>62</v>
      </c>
      <c r="B28" s="22" t="s">
        <v>63</v>
      </c>
      <c r="C28" s="22"/>
    </row>
    <row r="29" ht="18" customHeight="1" spans="1:3">
      <c r="A29" s="17" t="s">
        <v>64</v>
      </c>
      <c r="B29" s="22" t="s">
        <v>65</v>
      </c>
      <c r="C29" s="22"/>
    </row>
    <row r="30" ht="18" customHeight="1"/>
    <row r="31" ht="18" customHeight="1"/>
    <row r="32" ht="18" customHeight="1"/>
  </sheetData>
  <mergeCells count="39">
    <mergeCell ref="J1:K1"/>
    <mergeCell ref="B25:C25"/>
    <mergeCell ref="B26:C26"/>
    <mergeCell ref="B27:C27"/>
    <mergeCell ref="B28:C28"/>
    <mergeCell ref="B29:C29"/>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0"/>
  <sheetViews>
    <sheetView topLeftCell="B19" workbookViewId="0">
      <selection activeCell="B31" sqref="B31"/>
    </sheetView>
  </sheetViews>
  <sheetFormatPr defaultColWidth="9" defaultRowHeight="16.5"/>
  <cols>
    <col min="1" max="1" width="17" style="17" customWidth="1"/>
    <col min="2" max="2" width="21.75" style="17" customWidth="1"/>
    <col min="3" max="3" width="14.625" style="17" customWidth="1"/>
    <col min="4" max="4" width="26.5" style="17" customWidth="1"/>
    <col min="5" max="5" width="14.75" style="17" customWidth="1"/>
    <col min="6" max="6" width="18" style="17" customWidth="1"/>
    <col min="7" max="7" width="17.25" style="17" customWidth="1"/>
    <col min="8" max="8" width="15.5" style="17" customWidth="1"/>
    <col min="9" max="9" width="14.125" style="17" customWidth="1"/>
    <col min="10" max="10" width="38.25" style="17" customWidth="1"/>
    <col min="11" max="11" width="12.75" style="17" customWidth="1"/>
    <col min="12" max="12" width="20.875" style="17" customWidth="1"/>
    <col min="13" max="13" width="12.25" style="17" customWidth="1"/>
    <col min="14" max="14" width="14.625" style="17" customWidth="1"/>
    <col min="15" max="15" width="26.375" style="17" customWidth="1"/>
    <col min="16" max="16384" width="9" style="17"/>
  </cols>
  <sheetData>
    <row r="1" s="16" customFormat="1" ht="34" customHeight="1" spans="1:14">
      <c r="A1" s="16" t="s">
        <v>0</v>
      </c>
      <c r="B1" s="16" t="s">
        <v>1</v>
      </c>
      <c r="C1" s="16" t="s">
        <v>66</v>
      </c>
      <c r="G1" s="16" t="s">
        <v>7</v>
      </c>
      <c r="H1" s="16" t="s">
        <v>67</v>
      </c>
      <c r="I1" s="16" t="s">
        <v>11</v>
      </c>
      <c r="J1" s="16" t="s">
        <v>68</v>
      </c>
      <c r="L1" s="17"/>
      <c r="M1" s="17"/>
      <c r="N1" s="17"/>
    </row>
    <row r="2" s="17" customFormat="1" ht="20" customHeight="1" spans="1:9">
      <c r="A2" s="17">
        <v>1</v>
      </c>
      <c r="B2" s="17" t="s">
        <v>69</v>
      </c>
      <c r="C2" s="20" t="s">
        <v>70</v>
      </c>
      <c r="D2" s="20" t="s">
        <v>2</v>
      </c>
      <c r="E2" s="20" t="s">
        <v>71</v>
      </c>
      <c r="F2" s="20" t="s">
        <v>72</v>
      </c>
      <c r="H2" s="21">
        <f>SUM(F11)</f>
        <v>5676.81</v>
      </c>
      <c r="I2" s="17" t="s">
        <v>73</v>
      </c>
    </row>
    <row r="3" s="18" customFormat="1" ht="20" customHeight="1" spans="1:10">
      <c r="A3" s="17"/>
      <c r="B3" s="17"/>
      <c r="C3" s="17" t="s">
        <v>74</v>
      </c>
      <c r="D3" s="18" t="s">
        <v>75</v>
      </c>
      <c r="E3" s="22">
        <v>139900</v>
      </c>
      <c r="F3" s="22">
        <v>2378.5</v>
      </c>
      <c r="G3" s="17"/>
      <c r="H3" s="21"/>
      <c r="I3" s="17"/>
      <c r="J3" s="17"/>
    </row>
    <row r="4" s="18" customFormat="1" ht="20" customHeight="1" spans="1:10">
      <c r="A4" s="17"/>
      <c r="B4" s="17"/>
      <c r="C4" s="17"/>
      <c r="D4" s="18" t="s">
        <v>76</v>
      </c>
      <c r="E4" s="18" t="s">
        <v>77</v>
      </c>
      <c r="F4" s="22">
        <v>1679.6</v>
      </c>
      <c r="G4" s="17"/>
      <c r="H4" s="21"/>
      <c r="I4" s="17"/>
      <c r="J4" s="17"/>
    </row>
    <row r="5" s="18" customFormat="1" ht="20" customHeight="1" spans="1:10">
      <c r="A5" s="17"/>
      <c r="B5" s="17"/>
      <c r="C5" s="17"/>
      <c r="D5" s="18" t="s">
        <v>78</v>
      </c>
      <c r="E5" s="22"/>
      <c r="F5" s="22">
        <v>356.77</v>
      </c>
      <c r="G5" s="17"/>
      <c r="H5" s="21"/>
      <c r="I5" s="17"/>
      <c r="J5" s="17"/>
    </row>
    <row r="6" s="18" customFormat="1" ht="20" customHeight="1" spans="1:10">
      <c r="A6" s="17"/>
      <c r="B6" s="17"/>
      <c r="C6" s="17"/>
      <c r="D6" s="18" t="s">
        <v>79</v>
      </c>
      <c r="F6" s="22">
        <v>251.94</v>
      </c>
      <c r="G6" s="17"/>
      <c r="H6" s="21"/>
      <c r="I6" s="17"/>
      <c r="J6" s="17"/>
    </row>
    <row r="7" s="18" customFormat="1" ht="20" customHeight="1" spans="1:10">
      <c r="A7" s="17"/>
      <c r="B7" s="17"/>
      <c r="C7" s="17"/>
      <c r="D7" s="23" t="s">
        <v>80</v>
      </c>
      <c r="E7" s="22"/>
      <c r="F7" s="24">
        <f>SUM(F3:F6)</f>
        <v>4666.81</v>
      </c>
      <c r="G7" s="17"/>
      <c r="H7" s="21"/>
      <c r="I7" s="17"/>
      <c r="J7" s="17"/>
    </row>
    <row r="8" s="18" customFormat="1" ht="20" customHeight="1" spans="1:10">
      <c r="A8" s="17"/>
      <c r="B8" s="17"/>
      <c r="C8" s="17" t="s">
        <v>81</v>
      </c>
      <c r="D8" s="18" t="s">
        <v>82</v>
      </c>
      <c r="E8" s="22">
        <v>122000</v>
      </c>
      <c r="F8" s="22">
        <v>950</v>
      </c>
      <c r="G8" s="17"/>
      <c r="H8" s="21"/>
      <c r="I8" s="17"/>
      <c r="J8" s="17"/>
    </row>
    <row r="9" s="18" customFormat="1" ht="20" customHeight="1" spans="1:10">
      <c r="A9" s="17"/>
      <c r="B9" s="17"/>
      <c r="C9" s="17"/>
      <c r="D9" s="18" t="s">
        <v>83</v>
      </c>
      <c r="E9" s="22"/>
      <c r="F9" s="22">
        <v>60</v>
      </c>
      <c r="G9" s="17"/>
      <c r="H9" s="21"/>
      <c r="I9" s="17"/>
      <c r="J9" s="17"/>
    </row>
    <row r="10" s="18" customFormat="1" ht="20" customHeight="1" spans="1:10">
      <c r="A10" s="17"/>
      <c r="B10" s="17"/>
      <c r="C10" s="17"/>
      <c r="D10" s="23" t="s">
        <v>80</v>
      </c>
      <c r="E10" s="22"/>
      <c r="F10" s="24">
        <f>SUM(F8:F9)</f>
        <v>1010</v>
      </c>
      <c r="G10" s="17"/>
      <c r="H10" s="21"/>
      <c r="I10" s="17"/>
      <c r="J10" s="17"/>
    </row>
    <row r="11" s="18" customFormat="1" ht="20" customHeight="1" spans="1:10">
      <c r="A11" s="17"/>
      <c r="B11" s="17"/>
      <c r="C11" s="25" t="s">
        <v>84</v>
      </c>
      <c r="D11" s="25"/>
      <c r="E11" s="25"/>
      <c r="F11" s="26">
        <f>SUM(F7,F10)</f>
        <v>5676.81</v>
      </c>
      <c r="G11" s="17"/>
      <c r="H11" s="21"/>
      <c r="I11" s="17"/>
      <c r="J11" s="17"/>
    </row>
    <row r="12" s="19" customFormat="1" ht="8" customHeight="1"/>
    <row r="13" s="18" customFormat="1" ht="20" customHeight="1" spans="1:10">
      <c r="A13" s="17"/>
      <c r="B13" s="17" t="s">
        <v>85</v>
      </c>
      <c r="C13" s="17" t="s">
        <v>74</v>
      </c>
      <c r="D13" s="18" t="s">
        <v>86</v>
      </c>
      <c r="E13" s="22">
        <v>130667</v>
      </c>
      <c r="F13" s="22">
        <v>1743.73</v>
      </c>
      <c r="G13" s="17">
        <v>-490</v>
      </c>
      <c r="H13" s="21">
        <f>SUM(F19,G13)</f>
        <v>3640.09</v>
      </c>
      <c r="I13" s="17" t="s">
        <v>87</v>
      </c>
      <c r="J13" s="22" t="s">
        <v>88</v>
      </c>
    </row>
    <row r="14" s="18" customFormat="1" ht="20" customHeight="1" spans="1:10">
      <c r="A14" s="17"/>
      <c r="B14" s="17"/>
      <c r="C14" s="17"/>
      <c r="D14" s="18" t="s">
        <v>89</v>
      </c>
      <c r="E14" s="18" t="s">
        <v>77</v>
      </c>
      <c r="F14" s="22">
        <v>1231.36</v>
      </c>
      <c r="G14" s="17"/>
      <c r="H14" s="21"/>
      <c r="I14" s="17"/>
      <c r="J14" s="22"/>
    </row>
    <row r="15" s="18" customFormat="1" ht="20" customHeight="1" spans="1:10">
      <c r="A15" s="17"/>
      <c r="B15" s="17"/>
      <c r="C15" s="17"/>
      <c r="D15" s="23" t="s">
        <v>80</v>
      </c>
      <c r="E15" s="22"/>
      <c r="F15" s="24">
        <f>SUM(F13:F14)</f>
        <v>2975.09</v>
      </c>
      <c r="G15" s="17"/>
      <c r="H15" s="21"/>
      <c r="I15" s="17"/>
      <c r="J15" s="22"/>
    </row>
    <row r="16" s="18" customFormat="1" ht="20" customHeight="1" spans="1:10">
      <c r="A16" s="17"/>
      <c r="B16" s="17"/>
      <c r="C16" s="17" t="s">
        <v>81</v>
      </c>
      <c r="D16" s="18" t="s">
        <v>82</v>
      </c>
      <c r="E16" s="22">
        <v>122000</v>
      </c>
      <c r="F16" s="22">
        <v>855</v>
      </c>
      <c r="G16" s="17"/>
      <c r="H16" s="21"/>
      <c r="I16" s="17"/>
      <c r="J16" s="22"/>
    </row>
    <row r="17" s="18" customFormat="1" ht="20" customHeight="1" spans="1:10">
      <c r="A17" s="17"/>
      <c r="B17" s="17"/>
      <c r="C17" s="17"/>
      <c r="D17" s="18" t="s">
        <v>83</v>
      </c>
      <c r="E17" s="22"/>
      <c r="F17" s="22">
        <v>300</v>
      </c>
      <c r="G17" s="17"/>
      <c r="H17" s="21"/>
      <c r="I17" s="17"/>
      <c r="J17" s="22"/>
    </row>
    <row r="18" s="18" customFormat="1" ht="20" customHeight="1" spans="1:10">
      <c r="A18" s="17"/>
      <c r="B18" s="17"/>
      <c r="C18" s="17"/>
      <c r="D18" s="23" t="s">
        <v>80</v>
      </c>
      <c r="E18" s="22"/>
      <c r="F18" s="24">
        <f>SUM(F16:F17)</f>
        <v>1155</v>
      </c>
      <c r="G18" s="17"/>
      <c r="H18" s="21"/>
      <c r="I18" s="17"/>
      <c r="J18" s="22"/>
    </row>
    <row r="19" s="18" customFormat="1" ht="74" customHeight="1" spans="1:10">
      <c r="A19" s="17"/>
      <c r="B19" s="17"/>
      <c r="C19" s="25" t="s">
        <v>84</v>
      </c>
      <c r="D19" s="25"/>
      <c r="E19" s="25"/>
      <c r="F19" s="26">
        <f>SUM(F15,F18)</f>
        <v>4130.09</v>
      </c>
      <c r="G19" s="17"/>
      <c r="H19" s="21"/>
      <c r="I19" s="17"/>
      <c r="J19" s="22"/>
    </row>
    <row r="20" s="19" customFormat="1" ht="8" customHeight="1"/>
    <row r="21" s="18" customFormat="1" ht="20" customHeight="1" spans="1:10">
      <c r="A21" s="17"/>
      <c r="B21" s="17" t="s">
        <v>90</v>
      </c>
      <c r="C21" s="17" t="s">
        <v>74</v>
      </c>
      <c r="D21" s="18" t="s">
        <v>75</v>
      </c>
      <c r="E21" s="22">
        <v>120593.8</v>
      </c>
      <c r="F21" s="22">
        <v>1187.05</v>
      </c>
      <c r="G21" s="17">
        <v>-855</v>
      </c>
      <c r="H21" s="21">
        <f>SUM(F29,G21)</f>
        <v>2733.3</v>
      </c>
      <c r="I21" s="17" t="s">
        <v>91</v>
      </c>
      <c r="J21" s="22" t="s">
        <v>92</v>
      </c>
    </row>
    <row r="22" s="18" customFormat="1" ht="20" customHeight="1" spans="1:10">
      <c r="A22" s="17"/>
      <c r="B22" s="17"/>
      <c r="C22" s="17"/>
      <c r="D22" s="18" t="s">
        <v>93</v>
      </c>
      <c r="E22" s="22"/>
      <c r="F22" s="22">
        <v>178.06</v>
      </c>
      <c r="G22" s="17"/>
      <c r="H22" s="21"/>
      <c r="I22" s="17"/>
      <c r="J22" s="22"/>
    </row>
    <row r="23" s="18" customFormat="1" ht="20" customHeight="1" spans="1:10">
      <c r="A23" s="17"/>
      <c r="B23" s="17"/>
      <c r="C23" s="17"/>
      <c r="D23" s="18" t="s">
        <v>76</v>
      </c>
      <c r="E23" s="18" t="s">
        <v>94</v>
      </c>
      <c r="F23" s="22">
        <v>1011.47</v>
      </c>
      <c r="G23" s="17"/>
      <c r="H23" s="21"/>
      <c r="I23" s="17"/>
      <c r="J23" s="22"/>
    </row>
    <row r="24" s="18" customFormat="1" ht="20" customHeight="1" spans="1:10">
      <c r="A24" s="17"/>
      <c r="B24" s="17"/>
      <c r="C24" s="17"/>
      <c r="D24" s="18" t="s">
        <v>93</v>
      </c>
      <c r="F24" s="22">
        <v>151.72</v>
      </c>
      <c r="G24" s="17"/>
      <c r="H24" s="21"/>
      <c r="I24" s="17"/>
      <c r="J24" s="22"/>
    </row>
    <row r="25" s="18" customFormat="1" ht="20" customHeight="1" spans="1:10">
      <c r="A25" s="17"/>
      <c r="B25" s="17"/>
      <c r="C25" s="17"/>
      <c r="D25" s="23" t="s">
        <v>80</v>
      </c>
      <c r="E25" s="22"/>
      <c r="F25" s="24">
        <f>SUM(F21:F24)</f>
        <v>2528.3</v>
      </c>
      <c r="G25" s="17"/>
      <c r="H25" s="21"/>
      <c r="I25" s="17"/>
      <c r="J25" s="22"/>
    </row>
    <row r="26" s="18" customFormat="1" ht="20" customHeight="1" spans="1:10">
      <c r="A26" s="17"/>
      <c r="B26" s="17"/>
      <c r="C26" s="17" t="s">
        <v>81</v>
      </c>
      <c r="D26" s="18" t="s">
        <v>82</v>
      </c>
      <c r="E26" s="22"/>
      <c r="F26" s="22">
        <v>760</v>
      </c>
      <c r="G26" s="17"/>
      <c r="H26" s="21"/>
      <c r="I26" s="17"/>
      <c r="J26" s="22"/>
    </row>
    <row r="27" s="18" customFormat="1" ht="20" customHeight="1" spans="1:10">
      <c r="A27" s="17"/>
      <c r="B27" s="17"/>
      <c r="C27" s="17"/>
      <c r="D27" s="18" t="s">
        <v>83</v>
      </c>
      <c r="E27" s="22"/>
      <c r="F27" s="22">
        <v>300</v>
      </c>
      <c r="G27" s="17"/>
      <c r="H27" s="21"/>
      <c r="I27" s="17"/>
      <c r="J27" s="22"/>
    </row>
    <row r="28" s="18" customFormat="1" ht="20" customHeight="1" spans="1:10">
      <c r="A28" s="17"/>
      <c r="B28" s="17"/>
      <c r="C28" s="17"/>
      <c r="D28" s="23" t="s">
        <v>80</v>
      </c>
      <c r="E28" s="22"/>
      <c r="F28" s="24">
        <f>SUM(F26:F27)</f>
        <v>1060</v>
      </c>
      <c r="G28" s="17"/>
      <c r="H28" s="21"/>
      <c r="I28" s="17"/>
      <c r="J28" s="22"/>
    </row>
    <row r="29" s="18" customFormat="1" ht="74" customHeight="1" spans="1:10">
      <c r="A29" s="17"/>
      <c r="B29" s="17"/>
      <c r="C29" s="25" t="s">
        <v>84</v>
      </c>
      <c r="D29" s="25"/>
      <c r="E29" s="25"/>
      <c r="F29" s="26">
        <f>SUM(F25,F28)</f>
        <v>3588.3</v>
      </c>
      <c r="G29" s="17"/>
      <c r="H29" s="21"/>
      <c r="I29" s="17"/>
      <c r="J29" s="22"/>
    </row>
    <row r="30" s="19" customFormat="1" ht="8" customHeight="1"/>
  </sheetData>
  <mergeCells count="31">
    <mergeCell ref="C1:F1"/>
    <mergeCell ref="C11:E11"/>
    <mergeCell ref="A12:XFD12"/>
    <mergeCell ref="C19:E19"/>
    <mergeCell ref="A20:XFD20"/>
    <mergeCell ref="C29:E29"/>
    <mergeCell ref="A30:XFD30"/>
    <mergeCell ref="A2:A11"/>
    <mergeCell ref="A13:A19"/>
    <mergeCell ref="A21:A29"/>
    <mergeCell ref="B2:B11"/>
    <mergeCell ref="B13:B19"/>
    <mergeCell ref="B21:B29"/>
    <mergeCell ref="C3:C7"/>
    <mergeCell ref="C8:C10"/>
    <mergeCell ref="C13:C15"/>
    <mergeCell ref="C16:C18"/>
    <mergeCell ref="C21:C25"/>
    <mergeCell ref="C26:C28"/>
    <mergeCell ref="G2:G11"/>
    <mergeCell ref="G13:G19"/>
    <mergeCell ref="G21:G29"/>
    <mergeCell ref="H2:H11"/>
    <mergeCell ref="H13:H19"/>
    <mergeCell ref="H21:H29"/>
    <mergeCell ref="I2:I11"/>
    <mergeCell ref="I13:I19"/>
    <mergeCell ref="I21:I29"/>
    <mergeCell ref="J2:J11"/>
    <mergeCell ref="J13:J19"/>
    <mergeCell ref="J21:J2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C3" sqref="C3"/>
    </sheetView>
  </sheetViews>
  <sheetFormatPr defaultColWidth="9" defaultRowHeight="13.5" outlineLevelRow="3" outlineLevelCol="1"/>
  <cols>
    <col min="1" max="1" width="18.375" customWidth="1"/>
    <col min="2" max="2" width="50.875" customWidth="1"/>
    <col min="3" max="3" width="21.5" customWidth="1"/>
  </cols>
  <sheetData>
    <row r="1" s="14" customFormat="1" ht="18.75" spans="1:2">
      <c r="A1" s="14" t="s">
        <v>2</v>
      </c>
      <c r="B1" s="14" t="s">
        <v>95</v>
      </c>
    </row>
    <row r="2" ht="27" customHeight="1" spans="1:1">
      <c r="A2" t="s">
        <v>96</v>
      </c>
    </row>
    <row r="3" ht="109" customHeight="1" spans="1:2">
      <c r="A3" t="s">
        <v>7</v>
      </c>
      <c r="B3" s="15" t="s">
        <v>97</v>
      </c>
    </row>
    <row r="4" ht="30" customHeight="1"/>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8"/>
  <sheetViews>
    <sheetView tabSelected="1" topLeftCell="A8" workbookViewId="0">
      <selection activeCell="G23" sqref="G23"/>
    </sheetView>
  </sheetViews>
  <sheetFormatPr defaultColWidth="9" defaultRowHeight="17.25"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0.375" style="3" customWidth="1"/>
    <col min="8" max="16384" width="9" style="2"/>
  </cols>
  <sheetData>
    <row r="1" s="1" customFormat="1" ht="27" customHeight="1" spans="1:8">
      <c r="A1" s="1" t="s">
        <v>0</v>
      </c>
      <c r="B1" s="4" t="s">
        <v>98</v>
      </c>
      <c r="C1" s="5" t="s">
        <v>99</v>
      </c>
      <c r="D1" s="5" t="s">
        <v>100</v>
      </c>
      <c r="E1" s="4" t="s">
        <v>101</v>
      </c>
      <c r="F1" s="4" t="s">
        <v>102</v>
      </c>
      <c r="G1" s="5" t="s">
        <v>103</v>
      </c>
      <c r="H1" s="4" t="s">
        <v>104</v>
      </c>
    </row>
    <row r="2" ht="20" customHeight="1" spans="1:8">
      <c r="A2" s="2">
        <v>1</v>
      </c>
      <c r="B2" s="6">
        <v>43497.7472222222</v>
      </c>
      <c r="C2" s="7" t="s">
        <v>105</v>
      </c>
      <c r="D2" s="7" t="s">
        <v>106</v>
      </c>
      <c r="E2" s="8">
        <v>6</v>
      </c>
      <c r="F2" s="8">
        <v>200</v>
      </c>
      <c r="G2" s="7" t="s">
        <v>107</v>
      </c>
      <c r="H2" s="9" t="s">
        <v>108</v>
      </c>
    </row>
    <row r="3" ht="20" customHeight="1" spans="1:8">
      <c r="A3" s="2">
        <v>2</v>
      </c>
      <c r="B3" s="10">
        <v>43508.7909722222</v>
      </c>
      <c r="C3" s="11" t="s">
        <v>109</v>
      </c>
      <c r="D3" s="11" t="s">
        <v>110</v>
      </c>
      <c r="E3" s="12">
        <v>3</v>
      </c>
      <c r="F3" s="12">
        <v>200</v>
      </c>
      <c r="G3" s="11" t="s">
        <v>111</v>
      </c>
      <c r="H3" s="13" t="s">
        <v>108</v>
      </c>
    </row>
    <row r="4" ht="20" customHeight="1" spans="1:8">
      <c r="A4" s="2">
        <v>3</v>
      </c>
      <c r="B4" s="6">
        <v>43685.35625</v>
      </c>
      <c r="C4" s="7" t="s">
        <v>112</v>
      </c>
      <c r="D4" s="7" t="s">
        <v>113</v>
      </c>
      <c r="E4" s="8">
        <v>0</v>
      </c>
      <c r="F4" s="8">
        <v>200</v>
      </c>
      <c r="G4" s="7" t="s">
        <v>114</v>
      </c>
      <c r="H4" s="9" t="s">
        <v>108</v>
      </c>
    </row>
    <row r="5" ht="20" customHeight="1" spans="1:8">
      <c r="A5" s="2">
        <v>4</v>
      </c>
      <c r="B5" s="10">
        <v>43813.6430555556</v>
      </c>
      <c r="C5" s="11" t="s">
        <v>115</v>
      </c>
      <c r="D5" s="11" t="s">
        <v>113</v>
      </c>
      <c r="E5" s="12">
        <v>0</v>
      </c>
      <c r="F5" s="12">
        <v>200</v>
      </c>
      <c r="G5" s="11" t="s">
        <v>114</v>
      </c>
      <c r="H5" s="13" t="s">
        <v>108</v>
      </c>
    </row>
    <row r="6" ht="38" customHeight="1" spans="1:8">
      <c r="A6" s="2">
        <v>5</v>
      </c>
      <c r="B6" s="6">
        <v>43845.6541666667</v>
      </c>
      <c r="C6" s="7" t="s">
        <v>116</v>
      </c>
      <c r="D6" s="7" t="s">
        <v>117</v>
      </c>
      <c r="E6" s="8">
        <v>0</v>
      </c>
      <c r="F6" s="8">
        <v>100</v>
      </c>
      <c r="G6" s="7" t="s">
        <v>118</v>
      </c>
      <c r="H6" s="9" t="s">
        <v>108</v>
      </c>
    </row>
    <row r="7" ht="40" customHeight="1" spans="1:8">
      <c r="A7" s="2">
        <v>6</v>
      </c>
      <c r="B7" s="10">
        <v>43868.6493055556</v>
      </c>
      <c r="C7" s="11" t="s">
        <v>119</v>
      </c>
      <c r="D7" s="11" t="s">
        <v>120</v>
      </c>
      <c r="E7" s="12">
        <v>6</v>
      </c>
      <c r="F7" s="12">
        <v>200</v>
      </c>
      <c r="G7" s="11" t="s">
        <v>111</v>
      </c>
      <c r="H7" s="13" t="s">
        <v>108</v>
      </c>
    </row>
    <row r="8" ht="39" customHeight="1" spans="1:8">
      <c r="A8" s="2">
        <v>7</v>
      </c>
      <c r="B8" s="6">
        <v>43953.5826388889</v>
      </c>
      <c r="C8" s="7" t="s">
        <v>121</v>
      </c>
      <c r="D8" s="7" t="s">
        <v>120</v>
      </c>
      <c r="E8" s="8">
        <v>6</v>
      </c>
      <c r="F8" s="8">
        <v>100</v>
      </c>
      <c r="G8" s="7" t="s">
        <v>122</v>
      </c>
      <c r="H8" s="9" t="s">
        <v>108</v>
      </c>
    </row>
    <row r="9" ht="20" customHeight="1" spans="1:8">
      <c r="A9" s="2">
        <v>8</v>
      </c>
      <c r="B9" s="10">
        <v>43960.75625</v>
      </c>
      <c r="C9" s="11" t="s">
        <v>123</v>
      </c>
      <c r="D9" s="11" t="s">
        <v>124</v>
      </c>
      <c r="E9" s="12">
        <v>0</v>
      </c>
      <c r="F9" s="12">
        <v>200</v>
      </c>
      <c r="G9" s="11" t="s">
        <v>114</v>
      </c>
      <c r="H9" s="13" t="s">
        <v>108</v>
      </c>
    </row>
    <row r="10" ht="20" customHeight="1" spans="1:8">
      <c r="A10" s="2">
        <v>9</v>
      </c>
      <c r="B10" s="6">
        <v>44019.65625</v>
      </c>
      <c r="C10" s="7" t="s">
        <v>125</v>
      </c>
      <c r="D10" s="7" t="s">
        <v>106</v>
      </c>
      <c r="E10" s="8">
        <v>6</v>
      </c>
      <c r="F10" s="8">
        <v>200</v>
      </c>
      <c r="G10" s="7" t="s">
        <v>126</v>
      </c>
      <c r="H10" s="9" t="s">
        <v>108</v>
      </c>
    </row>
    <row r="11" ht="20" customHeight="1" spans="1:8">
      <c r="A11" s="2">
        <v>10</v>
      </c>
      <c r="B11" s="10">
        <v>44060.3277777778</v>
      </c>
      <c r="C11" s="11" t="s">
        <v>127</v>
      </c>
      <c r="D11" s="11" t="s">
        <v>128</v>
      </c>
      <c r="E11" s="12">
        <v>1</v>
      </c>
      <c r="F11" s="12">
        <v>100</v>
      </c>
      <c r="G11" s="11" t="s">
        <v>111</v>
      </c>
      <c r="H11" s="13" t="s">
        <v>108</v>
      </c>
    </row>
    <row r="12" ht="20" customHeight="1" spans="1:8">
      <c r="A12" s="2">
        <v>11</v>
      </c>
      <c r="B12" s="6">
        <v>44066.4194444444</v>
      </c>
      <c r="C12" s="7" t="s">
        <v>129</v>
      </c>
      <c r="D12" s="7" t="s">
        <v>113</v>
      </c>
      <c r="E12" s="8">
        <v>0</v>
      </c>
      <c r="F12" s="8">
        <v>200</v>
      </c>
      <c r="G12" s="7" t="s">
        <v>130</v>
      </c>
      <c r="H12" s="9" t="s">
        <v>108</v>
      </c>
    </row>
    <row r="13" ht="20" customHeight="1" spans="1:8">
      <c r="A13" s="2">
        <v>12</v>
      </c>
      <c r="B13" s="10">
        <v>44078.6104166667</v>
      </c>
      <c r="C13" s="11" t="s">
        <v>131</v>
      </c>
      <c r="D13" s="11" t="s">
        <v>113</v>
      </c>
      <c r="E13" s="12">
        <v>0</v>
      </c>
      <c r="F13" s="12">
        <v>200</v>
      </c>
      <c r="G13" s="11" t="s">
        <v>114</v>
      </c>
      <c r="H13" s="13" t="s">
        <v>108</v>
      </c>
    </row>
    <row r="14" ht="20" customHeight="1" spans="1:8">
      <c r="A14" s="2">
        <v>13</v>
      </c>
      <c r="B14" s="6">
        <v>44102.6451388889</v>
      </c>
      <c r="C14" s="7" t="s">
        <v>132</v>
      </c>
      <c r="D14" s="7" t="s">
        <v>113</v>
      </c>
      <c r="E14" s="8">
        <v>0</v>
      </c>
      <c r="F14" s="8">
        <v>200</v>
      </c>
      <c r="G14" s="7" t="s">
        <v>114</v>
      </c>
      <c r="H14" s="13" t="s">
        <v>108</v>
      </c>
    </row>
    <row r="15" ht="40" customHeight="1" spans="1:8">
      <c r="A15" s="2">
        <v>14</v>
      </c>
      <c r="B15" s="10">
        <v>44106.6069444444</v>
      </c>
      <c r="C15" s="7" t="s">
        <v>133</v>
      </c>
      <c r="D15" s="7" t="s">
        <v>134</v>
      </c>
      <c r="E15" s="8">
        <v>6</v>
      </c>
      <c r="F15" s="8">
        <v>200</v>
      </c>
      <c r="G15" s="7" t="s">
        <v>135</v>
      </c>
      <c r="H15" s="13" t="s">
        <v>108</v>
      </c>
    </row>
    <row r="16" ht="20" customHeight="1" spans="1:8">
      <c r="A16" s="2">
        <v>15</v>
      </c>
      <c r="B16" s="10">
        <v>44214.4006944444</v>
      </c>
      <c r="C16" s="7" t="s">
        <v>136</v>
      </c>
      <c r="D16" s="7" t="s">
        <v>113</v>
      </c>
      <c r="E16" s="8">
        <v>0</v>
      </c>
      <c r="F16" s="8">
        <v>200</v>
      </c>
      <c r="G16" s="7" t="s">
        <v>114</v>
      </c>
      <c r="H16" s="13" t="s">
        <v>108</v>
      </c>
    </row>
    <row r="17" ht="20" customHeight="1" spans="1:8">
      <c r="A17" s="2">
        <v>16</v>
      </c>
      <c r="B17" s="10">
        <v>44215.3979166667</v>
      </c>
      <c r="C17" s="7" t="s">
        <v>137</v>
      </c>
      <c r="D17" s="7" t="s">
        <v>113</v>
      </c>
      <c r="E17" s="8">
        <v>0</v>
      </c>
      <c r="F17" s="8">
        <v>200</v>
      </c>
      <c r="G17" s="7" t="s">
        <v>138</v>
      </c>
      <c r="H17" s="13" t="s">
        <v>108</v>
      </c>
    </row>
    <row r="18" ht="38" customHeight="1" spans="1:8">
      <c r="A18" s="2">
        <v>17</v>
      </c>
      <c r="B18" s="10">
        <v>44222.6277777778</v>
      </c>
      <c r="C18" s="7" t="s">
        <v>139</v>
      </c>
      <c r="D18" s="7" t="s">
        <v>110</v>
      </c>
      <c r="E18" s="8">
        <v>3</v>
      </c>
      <c r="F18" s="8">
        <v>200</v>
      </c>
      <c r="G18" s="7" t="s">
        <v>140</v>
      </c>
      <c r="H18" s="13" t="s">
        <v>108</v>
      </c>
    </row>
    <row r="19" ht="39" customHeight="1" spans="1:8">
      <c r="A19" s="2">
        <v>18</v>
      </c>
      <c r="B19" s="10">
        <v>44245.3576388889</v>
      </c>
      <c r="C19" s="7" t="s">
        <v>141</v>
      </c>
      <c r="D19" s="7" t="s">
        <v>142</v>
      </c>
      <c r="E19" s="8">
        <v>3</v>
      </c>
      <c r="F19" s="8">
        <v>100</v>
      </c>
      <c r="G19" s="7" t="s">
        <v>143</v>
      </c>
      <c r="H19" s="13" t="s">
        <v>108</v>
      </c>
    </row>
    <row r="20" ht="20" customHeight="1" spans="1:8">
      <c r="A20" s="2">
        <v>19</v>
      </c>
      <c r="B20" s="10">
        <v>44257.5472222222</v>
      </c>
      <c r="C20" s="7" t="s">
        <v>144</v>
      </c>
      <c r="D20" s="7" t="s">
        <v>113</v>
      </c>
      <c r="E20" s="8">
        <v>0</v>
      </c>
      <c r="F20" s="8">
        <v>200</v>
      </c>
      <c r="G20" s="7" t="s">
        <v>145</v>
      </c>
      <c r="H20" s="13" t="s">
        <v>108</v>
      </c>
    </row>
    <row r="21" ht="19" customHeight="1" spans="1:8">
      <c r="A21" s="2">
        <v>20</v>
      </c>
      <c r="B21" s="10">
        <v>44342.76875</v>
      </c>
      <c r="C21" s="7" t="s">
        <v>123</v>
      </c>
      <c r="D21" s="7" t="s">
        <v>124</v>
      </c>
      <c r="E21" s="8">
        <v>0</v>
      </c>
      <c r="F21" s="8">
        <v>200</v>
      </c>
      <c r="G21" s="7" t="s">
        <v>114</v>
      </c>
      <c r="H21" s="13" t="s">
        <v>108</v>
      </c>
    </row>
    <row r="22" ht="15" customHeight="1"/>
    <row r="23" ht="15" customHeight="1"/>
    <row r="24" ht="15" customHeight="1"/>
    <row r="25" ht="15" customHeight="1"/>
    <row r="26" ht="15" customHeight="1" spans="6:6">
      <c r="F26" s="2">
        <f>SUM(F2:F25)</f>
        <v>3600</v>
      </c>
    </row>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2020-07-22T00:37:00Z</dcterms:created>
  <dcterms:modified xsi:type="dcterms:W3CDTF">2021-05-31T01:19:07Z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