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1"/>
  </bookViews>
  <sheets>
    <sheet name="车辆" sheetId="1" r:id="rId1"/>
    <sheet name="报价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<sst xmlns="http://schemas.openxmlformats.org/spreadsheetml/2006/main" count="62" uniqueCount="60">
  <si>
    <t>序号</t>
  </si>
  <si>
    <t>时间</t>
  </si>
  <si>
    <t>项目</t>
  </si>
  <si>
    <t>公里数</t>
  </si>
  <si>
    <t>门店</t>
  </si>
  <si>
    <t>联系方式</t>
  </si>
  <si>
    <t>工时费</t>
  </si>
  <si>
    <t>优惠</t>
  </si>
  <si>
    <t>材料费</t>
  </si>
  <si>
    <t>材料明细</t>
  </si>
  <si>
    <t>总花费</t>
  </si>
  <si>
    <t>备注</t>
  </si>
  <si>
    <t>2019.4.20</t>
  </si>
  <si>
    <t>首保</t>
  </si>
  <si>
    <t>上海绿地徐捷汽车销售服务有限公司</t>
  </si>
  <si>
    <t>021-50329339</t>
  </si>
  <si>
    <t>机滤</t>
  </si>
  <si>
    <t>工时费（20%）
原价：280.8</t>
  </si>
  <si>
    <t>嘉实多优选机油4L</t>
  </si>
  <si>
    <t>放油螺栓密封环</t>
  </si>
  <si>
    <t>放油螺栓</t>
  </si>
  <si>
    <t>2019.11.23</t>
  </si>
  <si>
    <t>1万公里保养</t>
  </si>
  <si>
    <t>上海云峰交运汽车销售服务有限公司</t>
  </si>
  <si>
    <t>施佳怡：15000529153</t>
  </si>
  <si>
    <t>空滤器滤芯</t>
  </si>
  <si>
    <t>工时费（25.97%）
原价：152.46
其他优惠：19.55</t>
  </si>
  <si>
    <t>油泥清洗剂</t>
  </si>
  <si>
    <t>高效净化空调滤芯</t>
  </si>
  <si>
    <t>机油滤清器</t>
  </si>
  <si>
    <t>嘉实多优选机油1L*4</t>
  </si>
  <si>
    <t>密封环</t>
  </si>
  <si>
    <t>紧缩螺栓</t>
  </si>
  <si>
    <t>2020.4.18</t>
  </si>
  <si>
    <t>漆面修复</t>
  </si>
  <si>
    <t>上海腾众</t>
  </si>
  <si>
    <t>前后两个面喷漆</t>
  </si>
  <si>
    <t>2020.5.17</t>
  </si>
  <si>
    <t>常规保养</t>
  </si>
  <si>
    <t>万缘汽车港金桥店</t>
  </si>
  <si>
    <t>021-50650762</t>
  </si>
  <si>
    <t>嘉实多磁护（全合成）
5W40</t>
  </si>
  <si>
    <t>2020.7.18</t>
  </si>
  <si>
    <t>更换空调滤芯</t>
  </si>
  <si>
    <t>自行更换</t>
  </si>
  <si>
    <t>\</t>
  </si>
  <si>
    <t>博世空调滤清器</t>
  </si>
  <si>
    <t>购车日期</t>
  </si>
  <si>
    <t>2018.11.18</t>
  </si>
  <si>
    <t>上牌日期</t>
  </si>
  <si>
    <t>2018.12.10</t>
  </si>
  <si>
    <t>发动机号</t>
  </si>
  <si>
    <t>AZ6316</t>
  </si>
  <si>
    <t>底盘号</t>
  </si>
  <si>
    <t>LSVNS45E5JN086595</t>
  </si>
  <si>
    <t>车型</t>
  </si>
  <si>
    <t>斯柯达SVW71415AL轿车</t>
  </si>
  <si>
    <t>太平洋</t>
  </si>
  <si>
    <t>三项基本险</t>
  </si>
  <si>
    <t>一个保养
两个漆面
六次洗车
有两个代驾
救援拖车搭电更换备胎是不限次数
包括金钥匙理赔等
550元购物卡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</si>
</sst>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0070C0"/>
      <name val="微软雅黑"/>
      <charset val="134"/>
    </font>
    <font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5" fillId="1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0" fillId="26" borderId="7" applyNumberFormat="0" applyAlignment="0" applyProtection="0">
      <alignment vertical="center"/>
    </xf>
    <xf numFmtId="0" fontId="21" fillId="26" borderId="5" applyNumberFormat="0" applyAlignment="0" applyProtection="0">
      <alignment vertical="center"/>
    </xf>
    <xf numFmtId="0" fontId="17" fillId="23" borderId="6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3" fillId="2" borderId="0" xfId="0" applyFont="1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7"/>
  <sheetViews>
    <sheetView topLeftCell="A10" workbookViewId="0">
      <selection activeCell="C13" sqref="C13"/>
    </sheetView>
  </sheetViews>
  <sheetFormatPr defaultColWidth="9" defaultRowHeight="16.5"/>
  <cols>
    <col min="1" max="1" width="12.375" style="5" customWidth="1"/>
    <col min="2" max="2" width="12.5" style="5" customWidth="1"/>
    <col min="3" max="3" width="15.875" style="5" customWidth="1"/>
    <col min="4" max="4" width="14.75" style="5" customWidth="1"/>
    <col min="5" max="5" width="25" style="5" customWidth="1"/>
    <col min="6" max="6" width="21.125" style="5" customWidth="1"/>
    <col min="7" max="8" width="14.125" style="5" customWidth="1"/>
    <col min="9" max="9" width="12.75" style="5" customWidth="1"/>
    <col min="10" max="10" width="20.875" style="5" customWidth="1"/>
    <col min="11" max="11" width="12.25" style="5" customWidth="1"/>
    <col min="12" max="12" width="14.625" style="5" customWidth="1"/>
    <col min="13" max="13" width="26.375" style="5" customWidth="1"/>
    <col min="14" max="16384" width="9" style="5"/>
  </cols>
  <sheetData>
    <row r="1" s="4" customFormat="1" ht="34" customHeight="1" spans="1:1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L1" s="4" t="s">
        <v>10</v>
      </c>
      <c r="M1" s="4" t="s">
        <v>11</v>
      </c>
    </row>
    <row r="2" ht="20" customHeight="1" spans="1:13">
      <c r="A2" s="5">
        <v>1</v>
      </c>
      <c r="B2" s="5" t="s">
        <v>12</v>
      </c>
      <c r="C2" s="5" t="s">
        <v>13</v>
      </c>
      <c r="D2" s="5">
        <v>5068</v>
      </c>
      <c r="E2" s="5" t="s">
        <v>14</v>
      </c>
      <c r="F2" s="5" t="s">
        <v>15</v>
      </c>
      <c r="G2" s="5">
        <v>224.64</v>
      </c>
      <c r="H2" s="5">
        <v>0</v>
      </c>
      <c r="I2" s="5">
        <f>SUM(K2,K3,K4,K5)</f>
        <v>364.17</v>
      </c>
      <c r="J2" s="5" t="s">
        <v>16</v>
      </c>
      <c r="K2" s="5">
        <v>47.16</v>
      </c>
      <c r="L2" s="5">
        <f>SUM(G2,I2,H2)</f>
        <v>588.81</v>
      </c>
      <c r="M2" s="8" t="s">
        <v>17</v>
      </c>
    </row>
    <row r="3" ht="20" customHeight="1" spans="5:13">
      <c r="E3" s="6"/>
      <c r="F3"/>
      <c r="G3"/>
      <c r="H3"/>
      <c r="I3"/>
      <c r="J3" s="9" t="s">
        <v>18</v>
      </c>
      <c r="K3" s="5">
        <v>288</v>
      </c>
      <c r="L3"/>
      <c r="M3" s="8"/>
    </row>
    <row r="4" ht="20" customHeight="1" spans="5:13">
      <c r="E4" s="6"/>
      <c r="F4"/>
      <c r="G4"/>
      <c r="H4"/>
      <c r="I4"/>
      <c r="J4" s="5" t="s">
        <v>19</v>
      </c>
      <c r="K4" s="5">
        <v>13.26</v>
      </c>
      <c r="L4"/>
      <c r="M4" s="8"/>
    </row>
    <row r="5" ht="15" customHeight="1" spans="5:13">
      <c r="E5" s="6"/>
      <c r="F5"/>
      <c r="G5"/>
      <c r="H5"/>
      <c r="I5"/>
      <c r="J5" s="5" t="s">
        <v>20</v>
      </c>
      <c r="K5" s="5">
        <v>15.75</v>
      </c>
      <c r="L5"/>
      <c r="M5" s="8"/>
    </row>
    <row r="6" ht="20" customHeight="1" spans="1:13">
      <c r="A6" s="5">
        <v>2</v>
      </c>
      <c r="B6" s="5" t="s">
        <v>21</v>
      </c>
      <c r="C6" s="5" t="s">
        <v>22</v>
      </c>
      <c r="D6" s="5">
        <v>9890</v>
      </c>
      <c r="E6" s="5" t="s">
        <v>23</v>
      </c>
      <c r="F6" s="5" t="s">
        <v>24</v>
      </c>
      <c r="G6" s="5">
        <v>112.86</v>
      </c>
      <c r="H6" s="5">
        <v>-19.55</v>
      </c>
      <c r="I6" s="5">
        <f>SUM(K6,K7,K8)</f>
        <v>483.19</v>
      </c>
      <c r="J6" s="5" t="s">
        <v>25</v>
      </c>
      <c r="K6" s="5">
        <v>73.19</v>
      </c>
      <c r="L6" s="5">
        <f>SUM(G6,I6,H6)</f>
        <v>576.5</v>
      </c>
      <c r="M6" s="8" t="s">
        <v>26</v>
      </c>
    </row>
    <row r="7" spans="3:13">
      <c r="C7"/>
      <c r="D7"/>
      <c r="E7"/>
      <c r="F7"/>
      <c r="G7"/>
      <c r="H7"/>
      <c r="I7"/>
      <c r="J7" s="5" t="s">
        <v>27</v>
      </c>
      <c r="K7" s="5">
        <v>282</v>
      </c>
      <c r="M7" s="8"/>
    </row>
    <row r="8" ht="20" customHeight="1" spans="3:13">
      <c r="C8"/>
      <c r="D8"/>
      <c r="E8"/>
      <c r="F8"/>
      <c r="G8"/>
      <c r="H8"/>
      <c r="I8"/>
      <c r="J8" s="5" t="s">
        <v>28</v>
      </c>
      <c r="K8" s="5">
        <v>128</v>
      </c>
      <c r="M8" s="8"/>
    </row>
    <row r="9" spans="3:13">
      <c r="C9"/>
      <c r="D9"/>
      <c r="E9"/>
      <c r="F9"/>
      <c r="G9"/>
      <c r="H9"/>
      <c r="I9"/>
      <c r="J9" s="5" t="s">
        <v>29</v>
      </c>
      <c r="K9" s="5">
        <v>0</v>
      </c>
      <c r="M9" s="8"/>
    </row>
    <row r="10" spans="3:13">
      <c r="C10"/>
      <c r="D10"/>
      <c r="E10"/>
      <c r="F10"/>
      <c r="G10"/>
      <c r="H10"/>
      <c r="I10"/>
      <c r="J10" s="5" t="s">
        <v>30</v>
      </c>
      <c r="K10" s="5">
        <v>0</v>
      </c>
      <c r="M10" s="8"/>
    </row>
    <row r="11" spans="3:13">
      <c r="C11"/>
      <c r="D11"/>
      <c r="E11"/>
      <c r="F11"/>
      <c r="G11"/>
      <c r="H11"/>
      <c r="I11"/>
      <c r="J11" s="5" t="s">
        <v>31</v>
      </c>
      <c r="K11" s="5">
        <v>0</v>
      </c>
      <c r="M11" s="8"/>
    </row>
    <row r="12" spans="3:13">
      <c r="C12"/>
      <c r="D12"/>
      <c r="E12"/>
      <c r="F12"/>
      <c r="G12"/>
      <c r="H12"/>
      <c r="I12"/>
      <c r="J12" s="5" t="s">
        <v>32</v>
      </c>
      <c r="K12" s="5">
        <v>0</v>
      </c>
      <c r="M12" s="8"/>
    </row>
    <row r="13" ht="40" customHeight="1" spans="1:13">
      <c r="A13" s="5">
        <v>3</v>
      </c>
      <c r="B13" s="5" t="s">
        <v>33</v>
      </c>
      <c r="C13" s="5" t="s">
        <v>34</v>
      </c>
      <c r="D13" s="5">
        <v>15000</v>
      </c>
      <c r="E13" s="5" t="s">
        <v>35</v>
      </c>
      <c r="F13" s="5">
        <v>4008200410</v>
      </c>
      <c r="G13" s="5">
        <v>0</v>
      </c>
      <c r="H13" s="5">
        <v>0</v>
      </c>
      <c r="I13" s="5">
        <v>0</v>
      </c>
      <c r="J13" s="5" t="s">
        <v>36</v>
      </c>
      <c r="K13" s="5">
        <v>0</v>
      </c>
      <c r="L13" s="5">
        <v>0</v>
      </c>
      <c r="M13" s="8"/>
    </row>
    <row r="14" ht="48" customHeight="1" spans="1:12">
      <c r="A14" s="5">
        <v>4</v>
      </c>
      <c r="B14" s="5" t="s">
        <v>37</v>
      </c>
      <c r="C14" s="5" t="s">
        <v>38</v>
      </c>
      <c r="D14" s="5">
        <v>15500</v>
      </c>
      <c r="E14" s="5" t="s">
        <v>39</v>
      </c>
      <c r="F14" s="5" t="s">
        <v>40</v>
      </c>
      <c r="G14" s="5">
        <v>0</v>
      </c>
      <c r="H14" s="5">
        <v>0</v>
      </c>
      <c r="I14" s="5">
        <f>SUM(K14)</f>
        <v>104</v>
      </c>
      <c r="J14" s="9" t="s">
        <v>41</v>
      </c>
      <c r="K14" s="5">
        <v>104</v>
      </c>
      <c r="L14" s="5">
        <f>SUM(G14,I14,H14)</f>
        <v>104</v>
      </c>
    </row>
    <row r="15" ht="36" customHeight="1" spans="1:12">
      <c r="A15" s="5">
        <v>5</v>
      </c>
      <c r="B15" s="5" t="s">
        <v>42</v>
      </c>
      <c r="C15" s="5" t="s">
        <v>43</v>
      </c>
      <c r="D15" s="5">
        <v>16200</v>
      </c>
      <c r="E15" s="5" t="s">
        <v>44</v>
      </c>
      <c r="F15" s="5" t="s">
        <v>45</v>
      </c>
      <c r="G15" s="5">
        <v>0</v>
      </c>
      <c r="H15" s="5">
        <v>0</v>
      </c>
      <c r="I15" s="5">
        <v>48.63</v>
      </c>
      <c r="J15" s="5" t="s">
        <v>46</v>
      </c>
      <c r="K15" s="5">
        <v>48.63</v>
      </c>
      <c r="L15" s="5">
        <v>48.63</v>
      </c>
    </row>
    <row r="16" spans="1:1">
      <c r="A16" s="7"/>
    </row>
    <row r="17" spans="1:1">
      <c r="A17" s="7"/>
    </row>
    <row r="18" spans="1:1">
      <c r="A18" s="7"/>
    </row>
    <row r="19" spans="1:1">
      <c r="A19" s="7"/>
    </row>
    <row r="20" ht="18" customHeight="1" spans="1:3">
      <c r="A20" s="5" t="s">
        <v>47</v>
      </c>
      <c r="B20" s="8" t="s">
        <v>48</v>
      </c>
      <c r="C20" s="8"/>
    </row>
    <row r="21" ht="18" customHeight="1" spans="1:3">
      <c r="A21" s="5" t="s">
        <v>49</v>
      </c>
      <c r="B21" s="8" t="s">
        <v>50</v>
      </c>
      <c r="C21" s="8"/>
    </row>
    <row r="22" ht="18" customHeight="1" spans="1:3">
      <c r="A22" s="5" t="s">
        <v>51</v>
      </c>
      <c r="B22" s="8" t="s">
        <v>52</v>
      </c>
      <c r="C22" s="8"/>
    </row>
    <row r="23" ht="18" customHeight="1" spans="1:3">
      <c r="A23" s="5" t="s">
        <v>53</v>
      </c>
      <c r="B23" s="8" t="s">
        <v>54</v>
      </c>
      <c r="C23" s="8"/>
    </row>
    <row r="24" ht="18" customHeight="1" spans="1:3">
      <c r="A24" s="5" t="s">
        <v>55</v>
      </c>
      <c r="B24" s="8" t="s">
        <v>56</v>
      </c>
      <c r="C24" s="8"/>
    </row>
    <row r="25" ht="18" customHeight="1"/>
    <row r="26" ht="18" customHeight="1"/>
    <row r="27" ht="18" customHeight="1"/>
  </sheetData>
  <mergeCells count="28">
    <mergeCell ref="J1:K1"/>
    <mergeCell ref="B20:C20"/>
    <mergeCell ref="B21:C21"/>
    <mergeCell ref="B22:C22"/>
    <mergeCell ref="B23:C23"/>
    <mergeCell ref="B24:C24"/>
    <mergeCell ref="A2:A5"/>
    <mergeCell ref="A6:A12"/>
    <mergeCell ref="B2:B5"/>
    <mergeCell ref="B6:B12"/>
    <mergeCell ref="C2:C5"/>
    <mergeCell ref="C6:C12"/>
    <mergeCell ref="D2:D5"/>
    <mergeCell ref="D6:D12"/>
    <mergeCell ref="E2:E5"/>
    <mergeCell ref="E6:E12"/>
    <mergeCell ref="F2:F5"/>
    <mergeCell ref="F6:F12"/>
    <mergeCell ref="G2:G5"/>
    <mergeCell ref="G6:G12"/>
    <mergeCell ref="H2:H5"/>
    <mergeCell ref="H6:H12"/>
    <mergeCell ref="I2:I5"/>
    <mergeCell ref="I6:I12"/>
    <mergeCell ref="L2:L5"/>
    <mergeCell ref="L6:L12"/>
    <mergeCell ref="M2:M5"/>
    <mergeCell ref="M6:M1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tabSelected="1" workbookViewId="0">
      <selection activeCell="B3" sqref="B3"/>
    </sheetView>
  </sheetViews>
  <sheetFormatPr defaultColWidth="9" defaultRowHeight="13.5" outlineLevelRow="3" outlineLevelCol="1"/>
  <cols>
    <col min="1" max="1" width="18.375" customWidth="1"/>
    <col min="2" max="2" width="50.875" customWidth="1"/>
    <col min="3" max="3" width="21.5" customWidth="1"/>
  </cols>
  <sheetData>
    <row r="1" s="1" customFormat="1" ht="18.75" spans="1:2">
      <c r="A1" s="2" t="s">
        <v>2</v>
      </c>
      <c r="B1" s="1" t="s">
        <v>57</v>
      </c>
    </row>
    <row r="2" ht="27" customHeight="1" spans="1:1">
      <c r="A2" t="s">
        <v>58</v>
      </c>
    </row>
    <row r="3" ht="109" customHeight="1" spans="1:2">
      <c r="A3" t="s">
        <v>7</v>
      </c>
      <c r="B3" s="3" t="s">
        <v>59</v>
      </c>
    </row>
    <row r="4" ht="30" customHeight="1"/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车辆</vt:lpstr>
      <vt:lpstr>报价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知因</cp:lastModifiedBy>
  <dcterms:created xsi:type="dcterms:W3CDTF">2020-07-22T00:37:00Z</dcterms:created>
  <dcterms:modified xsi:type="dcterms:W3CDTF">2020-09-11T08:56:04Z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