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Desktop\DOCS\temp\"/>
    </mc:Choice>
  </mc:AlternateContent>
  <xr:revisionPtr revIDLastSave="0" documentId="13_ncr:1_{B7266DA5-F7EA-4A58-B481-09A4F9D9A5FC}" xr6:coauthVersionLast="47" xr6:coauthVersionMax="47" xr10:uidLastSave="{00000000-0000-0000-0000-000000000000}"/>
  <bookViews>
    <workbookView xWindow="-110" yWindow="-110" windowWidth="19420" windowHeight="10300" xr2:uid="{F6C054DE-4133-4661-886A-B6EAAC08F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<sst xmlns="http://schemas.openxmlformats.org/spreadsheetml/2006/main" count="160" uniqueCount="53">
  <si>
    <t>Payment Ref</t>
  </si>
  <si>
    <t>Prop_Ref</t>
  </si>
  <si>
    <t>Property address</t>
  </si>
  <si>
    <t>Tenure</t>
  </si>
  <si>
    <t>Block number</t>
  </si>
  <si>
    <t>Block Name</t>
  </si>
  <si>
    <t>Estate number</t>
  </si>
  <si>
    <t>Estate name</t>
  </si>
  <si>
    <t>Name 1</t>
  </si>
  <si>
    <t xml:space="preserve">Address Line 1 </t>
  </si>
  <si>
    <t>Addfress line 2</t>
  </si>
  <si>
    <t>Address line 3</t>
  </si>
  <si>
    <t>Address line 4</t>
  </si>
  <si>
    <t>tenure</t>
  </si>
  <si>
    <t>RTB Date</t>
  </si>
  <si>
    <t>num_bedrooms</t>
  </si>
  <si>
    <t>Bedspace Factor</t>
  </si>
  <si>
    <t xml:space="preserve">Total Of Charges </t>
  </si>
  <si>
    <t>21E Block CCTV Maintenance and Monitoring</t>
  </si>
  <si>
    <t>21E Block Cleaning</t>
  </si>
  <si>
    <t>21E Blk Elec</t>
  </si>
  <si>
    <t>21E Blk Repairs</t>
  </si>
  <si>
    <t>Building Insurance Premium</t>
  </si>
  <si>
    <t>21E Door Entry</t>
  </si>
  <si>
    <t>21E Communal TV Aerial Maintenance</t>
  </si>
  <si>
    <t>21E Concierge Service</t>
  </si>
  <si>
    <t>21E Estate CCTV Maintenance and Monitoring</t>
  </si>
  <si>
    <t>21E Estate Cleaning</t>
  </si>
  <si>
    <t>21E Estate Electricity</t>
  </si>
  <si>
    <t>21E Estate Repairs</t>
  </si>
  <si>
    <t>21E Estate Roads Footpaths and Drainage</t>
  </si>
  <si>
    <t>21E Ground Rent</t>
  </si>
  <si>
    <t>21E Grounds Maintenance</t>
  </si>
  <si>
    <t>21E Heating/Hot Water Energy</t>
  </si>
  <si>
    <t>21E Heating/Hot Water Maintenance</t>
  </si>
  <si>
    <t xml:space="preserve">21E Heating standing charge </t>
  </si>
  <si>
    <t>21E Lift Maintenance</t>
  </si>
  <si>
    <t>21E Management Charge</t>
  </si>
  <si>
    <t xml:space="preserve">21E Reserve Fund </t>
  </si>
  <si>
    <t>00000017</t>
  </si>
  <si>
    <t>Leasehold (RTB)</t>
  </si>
  <si>
    <t>00000020</t>
  </si>
  <si>
    <t>00000021</t>
  </si>
  <si>
    <t>00000023</t>
  </si>
  <si>
    <t>00000028</t>
  </si>
  <si>
    <t>00000032</t>
  </si>
  <si>
    <t>00000033</t>
  </si>
  <si>
    <t>00000037</t>
  </si>
  <si>
    <t>00000038</t>
  </si>
  <si>
    <t>00000039</t>
  </si>
  <si>
    <t>XXXXXXXX</t>
  </si>
  <si>
    <t>XXXXXXXXX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</si>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</sst>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Calibri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3" borderId="0" xfId="0" applyNumberFormat="1" applyFont="1" applyFill="1" applyAlignment="1">
      <alignment horizontal="center" wrapText="1"/>
    </xf>
    <xf numFmtId="4" fontId="2" fillId="4" borderId="0" xfId="0" applyNumberFormat="1" applyFont="1" applyFill="1" applyAlignment="1">
      <alignment horizontal="center" wrapText="1"/>
    </xf>
    <xf numFmtId="4" fontId="2" fillId="3" borderId="0" xfId="0" applyNumberFormat="1" applyFont="1" applyFill="1" applyAlignment="1">
      <alignment horizontal="center"/>
    </xf>
    <xf numFmtId="4" fontId="2" fillId="5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 wrapText="1"/>
    </xf>
    <xf numFmtId="4" fontId="2" fillId="4" borderId="0" xfId="0" applyNumberFormat="1" applyFont="1" applyFill="1" applyAlignment="1">
      <alignment horizontal="center"/>
    </xf>
    <xf numFmtId="4" fontId="4" fillId="4" borderId="0" xfId="0" applyNumberFormat="1" applyFont="1" applyFill="1"/>
    <xf numFmtId="4" fontId="4" fillId="3" borderId="0" xfId="0" applyNumberFormat="1" applyFont="1" applyFill="1" applyAlignment="1">
      <alignment wrapText="1"/>
    </xf>
    <xf numFmtId="4" fontId="4" fillId="4" borderId="0" xfId="0" applyNumberFormat="1" applyFont="1" applyFill="1" applyAlignment="1">
      <alignment wrapText="1"/>
    </xf>
    <xf numFmtId="4" fontId="4" fillId="4" borderId="0" xfId="0" applyNumberFormat="1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164" fontId="0" fillId="2" borderId="0" xfId="0" applyNumberFormat="1" applyFill="1"/>
    <xf numFmtId="4" fontId="5" fillId="3" borderId="0" xfId="0" applyNumberFormat="1" applyFont="1" applyFill="1"/>
    <xf numFmtId="4" fontId="5" fillId="4" borderId="0" xfId="0" applyNumberFormat="1" applyFont="1" applyFill="1"/>
    <xf numFmtId="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862-A9BB-4620-A191-8C9A097D0176}">
  <dimension ref="A1:AN11"/>
  <sheetViews>
    <sheetView tabSelected="1" topLeftCell="A4" workbookViewId="0">
      <selection activeCell="O14" sqref="O14"/>
    </sheetView>
  </sheetViews>
  <sheetFormatPr defaultRowHeight="14.5" x14ac:dyDescent="0.35"/>
  <cols>
    <col min="3" max="3" width="26.90625" customWidth="1"/>
    <col min="15" max="15" width="23" customWidth="1"/>
    <col min="19" max="19" width="17.08984375" customWidth="1"/>
  </cols>
  <sheetData>
    <row r="1" spans="1:40" ht="4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0</v>
      </c>
      <c r="Q1" s="3" t="s">
        <v>15</v>
      </c>
      <c r="R1" s="3" t="s">
        <v>16</v>
      </c>
      <c r="S1" s="6" t="s">
        <v>17</v>
      </c>
      <c r="T1" s="7" t="s">
        <v>18</v>
      </c>
      <c r="U1" s="8" t="s">
        <v>19</v>
      </c>
      <c r="V1" s="9" t="s">
        <v>20</v>
      </c>
      <c r="W1" s="10" t="s">
        <v>21</v>
      </c>
      <c r="X1" s="11" t="s">
        <v>22</v>
      </c>
      <c r="Y1" s="12" t="s">
        <v>23</v>
      </c>
      <c r="Z1" s="11" t="s">
        <v>24</v>
      </c>
      <c r="AA1" s="13" t="s">
        <v>25</v>
      </c>
      <c r="AB1" s="11" t="s">
        <v>26</v>
      </c>
      <c r="AC1" s="8" t="s">
        <v>27</v>
      </c>
      <c r="AD1" s="9" t="s">
        <v>28</v>
      </c>
      <c r="AE1" s="13" t="s">
        <v>29</v>
      </c>
      <c r="AF1" s="11" t="s">
        <v>30</v>
      </c>
      <c r="AG1" s="13" t="s">
        <v>31</v>
      </c>
      <c r="AH1" s="14" t="s">
        <v>32</v>
      </c>
      <c r="AI1" s="15" t="s">
        <v>33</v>
      </c>
      <c r="AJ1" s="11" t="s">
        <v>34</v>
      </c>
      <c r="AK1" s="8" t="s">
        <v>35</v>
      </c>
      <c r="AL1" s="9" t="s">
        <v>36</v>
      </c>
      <c r="AM1" s="16" t="s">
        <v>37</v>
      </c>
      <c r="AN1" s="9" t="s">
        <v>38</v>
      </c>
    </row>
    <row r="2" spans="1:40" x14ac:dyDescent="0.35">
      <c r="A2" s="18">
        <v>22000000</v>
      </c>
      <c r="B2" s="17" t="s">
        <v>39</v>
      </c>
      <c r="C2" s="17" t="s">
        <v>50</v>
      </c>
      <c r="D2" s="17" t="s">
        <v>40</v>
      </c>
      <c r="E2" s="17">
        <v>0</v>
      </c>
      <c r="F2" s="17" t="s">
        <v>51</v>
      </c>
      <c r="G2" s="17">
        <v>0</v>
      </c>
      <c r="H2" s="17" t="s">
        <v>52</v>
      </c>
      <c r="I2" s="17" t="s">
        <v>52</v>
      </c>
      <c r="J2" s="17" t="s">
        <v>52</v>
      </c>
      <c r="K2" s="17" t="s">
        <v>52</v>
      </c>
      <c r="L2" s="17" t="s">
        <v>52</v>
      </c>
      <c r="M2" s="17" t="s">
        <v>52</v>
      </c>
      <c r="N2" s="17" t="s">
        <v>52</v>
      </c>
      <c r="O2" s="17" t="s">
        <v>52</v>
      </c>
      <c r="P2" s="18">
        <v>22000000</v>
      </c>
      <c r="Q2" s="18">
        <v>3</v>
      </c>
      <c r="R2" s="18">
        <v>4.5</v>
      </c>
      <c r="S2" s="19">
        <f t="shared" ref="S2:S11" si="0">SUM(T2:AN2)</f>
        <v>2105.9477628271843</v>
      </c>
      <c r="T2" s="20">
        <v>0</v>
      </c>
      <c r="U2" s="21">
        <v>268.19008421158486</v>
      </c>
      <c r="V2" s="20">
        <v>139.28333333333333</v>
      </c>
      <c r="W2" s="22">
        <v>235.04</v>
      </c>
      <c r="X2" s="20">
        <v>347.4</v>
      </c>
      <c r="Y2" s="21">
        <v>11.863333333333332</v>
      </c>
      <c r="Z2" s="20">
        <v>2.3533333333333335</v>
      </c>
      <c r="AA2" s="21">
        <v>0</v>
      </c>
      <c r="AB2" s="20">
        <v>19.740000000000002</v>
      </c>
      <c r="AC2" s="21">
        <v>92.02</v>
      </c>
      <c r="AD2" s="20">
        <v>15.627678615599319</v>
      </c>
      <c r="AE2" s="21">
        <v>219.32333333333335</v>
      </c>
      <c r="AF2" s="20">
        <v>42.126666666666665</v>
      </c>
      <c r="AG2" s="21">
        <v>9</v>
      </c>
      <c r="AH2" s="20">
        <v>35.916666666666664</v>
      </c>
      <c r="AI2" s="21">
        <v>0</v>
      </c>
      <c r="AJ2" s="20">
        <v>0</v>
      </c>
      <c r="AK2" s="21">
        <v>0</v>
      </c>
      <c r="AL2" s="20">
        <v>373.37333333333328</v>
      </c>
      <c r="AM2" s="21">
        <v>294.69</v>
      </c>
      <c r="AN2" s="20">
        <v>0</v>
      </c>
    </row>
    <row r="3" spans="1:40" x14ac:dyDescent="0.35">
      <c r="A3" s="18">
        <v>22000000</v>
      </c>
      <c r="B3" s="17" t="s">
        <v>41</v>
      </c>
      <c r="C3" s="17" t="s">
        <v>50</v>
      </c>
      <c r="D3" s="17" t="s">
        <v>40</v>
      </c>
      <c r="E3" s="17">
        <v>0</v>
      </c>
      <c r="F3" s="17" t="s">
        <v>51</v>
      </c>
      <c r="G3" s="17">
        <v>0</v>
      </c>
      <c r="H3" s="17" t="s">
        <v>52</v>
      </c>
      <c r="I3" s="17" t="s">
        <v>52</v>
      </c>
      <c r="J3" s="17" t="s">
        <v>52</v>
      </c>
      <c r="K3" s="17" t="s">
        <v>52</v>
      </c>
      <c r="L3" s="17" t="s">
        <v>52</v>
      </c>
      <c r="M3" s="17" t="s">
        <v>52</v>
      </c>
      <c r="N3" s="17" t="s">
        <v>52</v>
      </c>
      <c r="O3" s="17" t="s">
        <v>52</v>
      </c>
      <c r="P3" s="18">
        <v>22000000</v>
      </c>
      <c r="Q3" s="18">
        <v>3</v>
      </c>
      <c r="R3" s="18">
        <v>4.5</v>
      </c>
      <c r="S3" s="19">
        <f t="shared" si="0"/>
        <v>2103.6510961605172</v>
      </c>
      <c r="T3" s="20">
        <v>0</v>
      </c>
      <c r="U3" s="21">
        <v>268.19008421158486</v>
      </c>
      <c r="V3" s="20">
        <v>139.28333333333333</v>
      </c>
      <c r="W3" s="22">
        <v>235.04</v>
      </c>
      <c r="X3" s="20">
        <v>347.4</v>
      </c>
      <c r="Y3" s="21">
        <v>9.2766666666666655</v>
      </c>
      <c r="Z3" s="20">
        <v>2.3533333333333335</v>
      </c>
      <c r="AA3" s="21">
        <v>0</v>
      </c>
      <c r="AB3" s="20">
        <v>19.739999999999998</v>
      </c>
      <c r="AC3" s="21">
        <v>92.02</v>
      </c>
      <c r="AD3" s="20">
        <v>15.627678615599319</v>
      </c>
      <c r="AE3" s="21">
        <v>219.43333333333331</v>
      </c>
      <c r="AF3" s="20">
        <v>42.263333333333335</v>
      </c>
      <c r="AG3" s="21">
        <v>9</v>
      </c>
      <c r="AH3" s="20">
        <v>35.96</v>
      </c>
      <c r="AI3" s="21">
        <v>0</v>
      </c>
      <c r="AJ3" s="20">
        <v>0</v>
      </c>
      <c r="AK3" s="21">
        <v>0</v>
      </c>
      <c r="AL3" s="20">
        <v>373.37333333333328</v>
      </c>
      <c r="AM3" s="21">
        <v>294.69</v>
      </c>
      <c r="AN3" s="20">
        <v>0</v>
      </c>
    </row>
    <row r="4" spans="1:40" x14ac:dyDescent="0.35">
      <c r="A4" s="18">
        <v>22000000</v>
      </c>
      <c r="B4" s="17" t="s">
        <v>42</v>
      </c>
      <c r="C4" s="17" t="s">
        <v>50</v>
      </c>
      <c r="D4" s="17" t="s">
        <v>40</v>
      </c>
      <c r="E4" s="17">
        <v>0</v>
      </c>
      <c r="F4" s="17" t="s">
        <v>51</v>
      </c>
      <c r="G4" s="17">
        <v>0</v>
      </c>
      <c r="H4" s="17" t="s">
        <v>52</v>
      </c>
      <c r="I4" s="17" t="s">
        <v>52</v>
      </c>
      <c r="J4" s="17" t="s">
        <v>52</v>
      </c>
      <c r="K4" s="17" t="s">
        <v>52</v>
      </c>
      <c r="L4" s="17" t="s">
        <v>52</v>
      </c>
      <c r="M4" s="17" t="s">
        <v>52</v>
      </c>
      <c r="N4" s="17" t="s">
        <v>52</v>
      </c>
      <c r="O4" s="17" t="s">
        <v>52</v>
      </c>
      <c r="P4" s="18">
        <v>22000000</v>
      </c>
      <c r="Q4" s="18">
        <v>1</v>
      </c>
      <c r="R4" s="18">
        <v>3</v>
      </c>
      <c r="S4" s="19">
        <f t="shared" si="0"/>
        <v>1550.521879072473</v>
      </c>
      <c r="T4" s="20">
        <v>0</v>
      </c>
      <c r="U4" s="21">
        <v>178.82311522526146</v>
      </c>
      <c r="V4" s="20">
        <v>92.856666666666669</v>
      </c>
      <c r="W4" s="22">
        <v>156.70000000000002</v>
      </c>
      <c r="X4" s="20">
        <v>247.91</v>
      </c>
      <c r="Y4" s="21">
        <v>7.9066666666666663</v>
      </c>
      <c r="Z4" s="20">
        <v>1.5666666666666667</v>
      </c>
      <c r="AA4" s="21">
        <v>0</v>
      </c>
      <c r="AB4" s="20">
        <v>13.103333333333333</v>
      </c>
      <c r="AC4" s="21">
        <v>61.35</v>
      </c>
      <c r="AD4" s="20">
        <v>10.325430513878118</v>
      </c>
      <c r="AE4" s="21">
        <v>146.29333333333332</v>
      </c>
      <c r="AF4" s="20">
        <v>28.183333333333334</v>
      </c>
      <c r="AG4" s="21">
        <v>9</v>
      </c>
      <c r="AH4" s="20">
        <v>23.973333333333333</v>
      </c>
      <c r="AI4" s="21">
        <v>0</v>
      </c>
      <c r="AJ4" s="20">
        <v>0</v>
      </c>
      <c r="AK4" s="21">
        <v>0</v>
      </c>
      <c r="AL4" s="20">
        <v>277.84000000000003</v>
      </c>
      <c r="AM4" s="21">
        <v>294.69</v>
      </c>
      <c r="AN4" s="20">
        <v>0</v>
      </c>
    </row>
    <row r="5" spans="1:40" x14ac:dyDescent="0.35">
      <c r="A5" s="18">
        <v>22000000</v>
      </c>
      <c r="B5" s="17" t="s">
        <v>43</v>
      </c>
      <c r="C5" s="17" t="s">
        <v>50</v>
      </c>
      <c r="D5" s="17" t="s">
        <v>40</v>
      </c>
      <c r="E5" s="17">
        <v>0</v>
      </c>
      <c r="F5" s="17" t="s">
        <v>51</v>
      </c>
      <c r="G5" s="17">
        <v>0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8">
        <v>22000000</v>
      </c>
      <c r="Q5" s="18">
        <v>2</v>
      </c>
      <c r="R5" s="18">
        <v>4</v>
      </c>
      <c r="S5" s="19">
        <f t="shared" si="0"/>
        <v>1920.6519800047931</v>
      </c>
      <c r="T5" s="20">
        <v>0</v>
      </c>
      <c r="U5" s="21">
        <v>238.40109454947708</v>
      </c>
      <c r="V5" s="20">
        <v>123.80666666666666</v>
      </c>
      <c r="W5" s="22">
        <v>208.92</v>
      </c>
      <c r="X5" s="20">
        <v>313.01</v>
      </c>
      <c r="Y5" s="21">
        <v>10.543333333333335</v>
      </c>
      <c r="Z5" s="20">
        <v>2.09</v>
      </c>
      <c r="AA5" s="21">
        <v>0</v>
      </c>
      <c r="AB5" s="20">
        <v>17.403333333333332</v>
      </c>
      <c r="AC5" s="21">
        <v>81.8</v>
      </c>
      <c r="AD5" s="20">
        <v>13.6742187886494</v>
      </c>
      <c r="AE5" s="21">
        <v>195.07000000000002</v>
      </c>
      <c r="AF5" s="20">
        <v>37.563333333333333</v>
      </c>
      <c r="AG5" s="21">
        <v>9</v>
      </c>
      <c r="AH5" s="20">
        <v>31.963333333333335</v>
      </c>
      <c r="AI5" s="21">
        <v>0</v>
      </c>
      <c r="AJ5" s="20">
        <v>0</v>
      </c>
      <c r="AK5" s="21">
        <v>0</v>
      </c>
      <c r="AL5" s="20">
        <v>342.7166666666667</v>
      </c>
      <c r="AM5" s="21">
        <v>294.69</v>
      </c>
      <c r="AN5" s="20">
        <v>0</v>
      </c>
    </row>
    <row r="6" spans="1:40" x14ac:dyDescent="0.35">
      <c r="A6" s="18">
        <v>22000000</v>
      </c>
      <c r="B6" s="17" t="s">
        <v>44</v>
      </c>
      <c r="C6" s="17" t="s">
        <v>50</v>
      </c>
      <c r="D6" s="17" t="s">
        <v>40</v>
      </c>
      <c r="E6" s="17">
        <v>0</v>
      </c>
      <c r="F6" s="17" t="s">
        <v>51</v>
      </c>
      <c r="G6" s="17">
        <v>0</v>
      </c>
      <c r="H6" s="17" t="s">
        <v>52</v>
      </c>
      <c r="I6" s="17" t="s">
        <v>52</v>
      </c>
      <c r="J6" s="17" t="s">
        <v>52</v>
      </c>
      <c r="K6" s="17" t="s">
        <v>52</v>
      </c>
      <c r="L6" s="17" t="s">
        <v>52</v>
      </c>
      <c r="M6" s="17" t="s">
        <v>52</v>
      </c>
      <c r="N6" s="17" t="s">
        <v>52</v>
      </c>
      <c r="O6" s="17" t="s">
        <v>52</v>
      </c>
      <c r="P6" s="18">
        <v>22000000</v>
      </c>
      <c r="Q6" s="18">
        <v>1</v>
      </c>
      <c r="R6" s="18">
        <v>3</v>
      </c>
      <c r="S6" s="19">
        <f t="shared" si="0"/>
        <v>1550.521879072473</v>
      </c>
      <c r="T6" s="20">
        <v>0</v>
      </c>
      <c r="U6" s="21">
        <v>178.82311522526146</v>
      </c>
      <c r="V6" s="20">
        <v>92.856666666666669</v>
      </c>
      <c r="W6" s="22">
        <v>156.70000000000002</v>
      </c>
      <c r="X6" s="20">
        <v>247.91</v>
      </c>
      <c r="Y6" s="21">
        <v>7.9066666666666663</v>
      </c>
      <c r="Z6" s="20">
        <v>1.5666666666666667</v>
      </c>
      <c r="AA6" s="21">
        <v>0</v>
      </c>
      <c r="AB6" s="20">
        <v>13.103333333333333</v>
      </c>
      <c r="AC6" s="21">
        <v>61.35</v>
      </c>
      <c r="AD6" s="20">
        <v>10.325430513878118</v>
      </c>
      <c r="AE6" s="21">
        <v>146.29333333333332</v>
      </c>
      <c r="AF6" s="20">
        <v>28.183333333333334</v>
      </c>
      <c r="AG6" s="21">
        <v>9</v>
      </c>
      <c r="AH6" s="20">
        <v>23.973333333333333</v>
      </c>
      <c r="AI6" s="21">
        <v>0</v>
      </c>
      <c r="AJ6" s="20">
        <v>0</v>
      </c>
      <c r="AK6" s="21">
        <v>0</v>
      </c>
      <c r="AL6" s="20">
        <v>277.84000000000003</v>
      </c>
      <c r="AM6" s="21">
        <v>294.69</v>
      </c>
      <c r="AN6" s="20">
        <v>0</v>
      </c>
    </row>
    <row r="7" spans="1:40" x14ac:dyDescent="0.35">
      <c r="A7" s="18">
        <v>22000000</v>
      </c>
      <c r="B7" s="17" t="s">
        <v>45</v>
      </c>
      <c r="C7" s="17" t="s">
        <v>50</v>
      </c>
      <c r="D7" s="17" t="s">
        <v>40</v>
      </c>
      <c r="E7" s="17">
        <v>0</v>
      </c>
      <c r="F7" s="17" t="s">
        <v>51</v>
      </c>
      <c r="G7" s="17">
        <v>0</v>
      </c>
      <c r="H7" s="17" t="s">
        <v>52</v>
      </c>
      <c r="I7" s="17" t="s">
        <v>52</v>
      </c>
      <c r="J7" s="17" t="s">
        <v>52</v>
      </c>
      <c r="K7" s="17" t="s">
        <v>52</v>
      </c>
      <c r="L7" s="17" t="s">
        <v>52</v>
      </c>
      <c r="M7" s="17" t="s">
        <v>52</v>
      </c>
      <c r="N7" s="17" t="s">
        <v>52</v>
      </c>
      <c r="O7" s="17" t="s">
        <v>52</v>
      </c>
      <c r="P7" s="18">
        <v>22000000</v>
      </c>
      <c r="Q7" s="18">
        <v>2</v>
      </c>
      <c r="R7" s="18">
        <v>4</v>
      </c>
      <c r="S7" s="19">
        <f t="shared" si="0"/>
        <v>1918.3519800047932</v>
      </c>
      <c r="T7" s="20">
        <v>0</v>
      </c>
      <c r="U7" s="21">
        <v>238.40109454947708</v>
      </c>
      <c r="V7" s="20">
        <v>123.80666666666666</v>
      </c>
      <c r="W7" s="22">
        <v>208.92</v>
      </c>
      <c r="X7" s="20">
        <v>313.01</v>
      </c>
      <c r="Y7" s="21">
        <v>8.2433333333333341</v>
      </c>
      <c r="Z7" s="20">
        <v>2.09</v>
      </c>
      <c r="AA7" s="21">
        <v>0</v>
      </c>
      <c r="AB7" s="20">
        <v>17.403333333333332</v>
      </c>
      <c r="AC7" s="21">
        <v>81.8</v>
      </c>
      <c r="AD7" s="20">
        <v>13.6742187886494</v>
      </c>
      <c r="AE7" s="21">
        <v>195.07000000000002</v>
      </c>
      <c r="AF7" s="20">
        <v>37.563333333333333</v>
      </c>
      <c r="AG7" s="21">
        <v>9</v>
      </c>
      <c r="AH7" s="20">
        <v>31.963333333333335</v>
      </c>
      <c r="AI7" s="21">
        <v>0</v>
      </c>
      <c r="AJ7" s="20">
        <v>0</v>
      </c>
      <c r="AK7" s="21">
        <v>0</v>
      </c>
      <c r="AL7" s="20">
        <v>342.7166666666667</v>
      </c>
      <c r="AM7" s="21">
        <v>294.69</v>
      </c>
      <c r="AN7" s="20">
        <v>0</v>
      </c>
    </row>
    <row r="8" spans="1:40" x14ac:dyDescent="0.35">
      <c r="A8" s="18">
        <v>22000000</v>
      </c>
      <c r="B8" s="17" t="s">
        <v>46</v>
      </c>
      <c r="C8" s="17" t="s">
        <v>50</v>
      </c>
      <c r="D8" s="17" t="s">
        <v>40</v>
      </c>
      <c r="E8" s="17">
        <v>0</v>
      </c>
      <c r="F8" s="17" t="s">
        <v>51</v>
      </c>
      <c r="G8" s="17">
        <v>0</v>
      </c>
      <c r="H8" s="17" t="s">
        <v>52</v>
      </c>
      <c r="I8" s="17" t="s">
        <v>52</v>
      </c>
      <c r="J8" s="17" t="s">
        <v>52</v>
      </c>
      <c r="K8" s="17" t="s">
        <v>52</v>
      </c>
      <c r="L8" s="17" t="s">
        <v>52</v>
      </c>
      <c r="M8" s="17" t="s">
        <v>52</v>
      </c>
      <c r="N8" s="17" t="s">
        <v>52</v>
      </c>
      <c r="O8" s="17" t="s">
        <v>52</v>
      </c>
      <c r="P8" s="18">
        <v>22000000</v>
      </c>
      <c r="Q8" s="18">
        <v>1</v>
      </c>
      <c r="R8" s="18">
        <v>3</v>
      </c>
      <c r="S8" s="19">
        <f t="shared" si="0"/>
        <v>1550.521879072473</v>
      </c>
      <c r="T8" s="20">
        <v>0</v>
      </c>
      <c r="U8" s="21">
        <v>178.82311522526146</v>
      </c>
      <c r="V8" s="20">
        <v>92.856666666666669</v>
      </c>
      <c r="W8" s="22">
        <v>156.70000000000002</v>
      </c>
      <c r="X8" s="20">
        <v>247.91</v>
      </c>
      <c r="Y8" s="21">
        <v>7.9066666666666663</v>
      </c>
      <c r="Z8" s="20">
        <v>1.5666666666666667</v>
      </c>
      <c r="AA8" s="21">
        <v>0</v>
      </c>
      <c r="AB8" s="20">
        <v>13.103333333333333</v>
      </c>
      <c r="AC8" s="21">
        <v>61.35</v>
      </c>
      <c r="AD8" s="20">
        <v>10.325430513878118</v>
      </c>
      <c r="AE8" s="21">
        <v>146.29333333333332</v>
      </c>
      <c r="AF8" s="20">
        <v>28.183333333333334</v>
      </c>
      <c r="AG8" s="21">
        <v>9</v>
      </c>
      <c r="AH8" s="20">
        <v>23.973333333333333</v>
      </c>
      <c r="AI8" s="21">
        <v>0</v>
      </c>
      <c r="AJ8" s="20">
        <v>0</v>
      </c>
      <c r="AK8" s="21">
        <v>0</v>
      </c>
      <c r="AL8" s="20">
        <v>277.84000000000003</v>
      </c>
      <c r="AM8" s="21">
        <v>294.69</v>
      </c>
      <c r="AN8" s="20">
        <v>0</v>
      </c>
    </row>
    <row r="9" spans="1:40" x14ac:dyDescent="0.35">
      <c r="A9" s="18">
        <v>22000000</v>
      </c>
      <c r="B9" s="17" t="s">
        <v>47</v>
      </c>
      <c r="C9" s="17" t="s">
        <v>50</v>
      </c>
      <c r="D9" s="17" t="s">
        <v>40</v>
      </c>
      <c r="E9" s="17">
        <v>0</v>
      </c>
      <c r="F9" s="17" t="s">
        <v>51</v>
      </c>
      <c r="G9" s="17">
        <v>0</v>
      </c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 t="s">
        <v>52</v>
      </c>
      <c r="N9" s="17" t="s">
        <v>52</v>
      </c>
      <c r="O9" s="17" t="s">
        <v>52</v>
      </c>
      <c r="P9" s="18">
        <v>22000000</v>
      </c>
      <c r="Q9" s="18">
        <v>1</v>
      </c>
      <c r="R9" s="18">
        <v>3</v>
      </c>
      <c r="S9" s="19">
        <f t="shared" si="0"/>
        <v>1548.7985457391396</v>
      </c>
      <c r="T9" s="20">
        <v>0</v>
      </c>
      <c r="U9" s="21">
        <v>178.82311522526146</v>
      </c>
      <c r="V9" s="20">
        <v>92.856666666666669</v>
      </c>
      <c r="W9" s="22">
        <v>156.70000000000002</v>
      </c>
      <c r="X9" s="20">
        <v>247.91</v>
      </c>
      <c r="Y9" s="21">
        <v>6.1833333333333336</v>
      </c>
      <c r="Z9" s="20">
        <v>1.5666666666666667</v>
      </c>
      <c r="AA9" s="21">
        <v>0</v>
      </c>
      <c r="AB9" s="20">
        <v>13.103333333333333</v>
      </c>
      <c r="AC9" s="21">
        <v>61.35</v>
      </c>
      <c r="AD9" s="20">
        <v>10.325430513878118</v>
      </c>
      <c r="AE9" s="21">
        <v>146.29333333333332</v>
      </c>
      <c r="AF9" s="20">
        <v>28.183333333333334</v>
      </c>
      <c r="AG9" s="21">
        <v>9</v>
      </c>
      <c r="AH9" s="20">
        <v>23.973333333333333</v>
      </c>
      <c r="AI9" s="21">
        <v>0</v>
      </c>
      <c r="AJ9" s="20">
        <v>0</v>
      </c>
      <c r="AK9" s="21">
        <v>0</v>
      </c>
      <c r="AL9" s="20">
        <v>277.84000000000003</v>
      </c>
      <c r="AM9" s="21">
        <v>294.69</v>
      </c>
      <c r="AN9" s="20">
        <v>0</v>
      </c>
    </row>
    <row r="10" spans="1:40" x14ac:dyDescent="0.35">
      <c r="A10" s="18">
        <v>22000000</v>
      </c>
      <c r="B10" s="17" t="s">
        <v>48</v>
      </c>
      <c r="C10" s="17" t="s">
        <v>50</v>
      </c>
      <c r="D10" s="17" t="s">
        <v>40</v>
      </c>
      <c r="E10" s="17">
        <v>0</v>
      </c>
      <c r="F10" s="17" t="s">
        <v>51</v>
      </c>
      <c r="G10" s="17">
        <v>0</v>
      </c>
      <c r="H10" s="17" t="s">
        <v>52</v>
      </c>
      <c r="I10" s="17" t="s">
        <v>52</v>
      </c>
      <c r="J10" s="17" t="s">
        <v>52</v>
      </c>
      <c r="K10" s="17" t="s">
        <v>52</v>
      </c>
      <c r="L10" s="17" t="s">
        <v>52</v>
      </c>
      <c r="M10" s="17" t="s">
        <v>52</v>
      </c>
      <c r="N10" s="17" t="s">
        <v>52</v>
      </c>
      <c r="O10" s="17" t="s">
        <v>52</v>
      </c>
      <c r="P10" s="18">
        <v>22000000</v>
      </c>
      <c r="Q10" s="18">
        <v>2</v>
      </c>
      <c r="R10" s="18">
        <v>4</v>
      </c>
      <c r="S10" s="19">
        <f t="shared" si="0"/>
        <v>1918.3519800047932</v>
      </c>
      <c r="T10" s="20">
        <v>0</v>
      </c>
      <c r="U10" s="21">
        <v>238.40109454947708</v>
      </c>
      <c r="V10" s="20">
        <v>123.80666666666666</v>
      </c>
      <c r="W10" s="22">
        <v>208.92</v>
      </c>
      <c r="X10" s="20">
        <v>313.01</v>
      </c>
      <c r="Y10" s="21">
        <v>8.2433333333333341</v>
      </c>
      <c r="Z10" s="20">
        <v>2.09</v>
      </c>
      <c r="AA10" s="21">
        <v>0</v>
      </c>
      <c r="AB10" s="20">
        <v>17.403333333333332</v>
      </c>
      <c r="AC10" s="21">
        <v>81.8</v>
      </c>
      <c r="AD10" s="20">
        <v>13.6742187886494</v>
      </c>
      <c r="AE10" s="21">
        <v>195.07000000000002</v>
      </c>
      <c r="AF10" s="20">
        <v>37.563333333333333</v>
      </c>
      <c r="AG10" s="21">
        <v>9</v>
      </c>
      <c r="AH10" s="20">
        <v>31.963333333333335</v>
      </c>
      <c r="AI10" s="21">
        <v>0</v>
      </c>
      <c r="AJ10" s="20">
        <v>0</v>
      </c>
      <c r="AK10" s="21">
        <v>0</v>
      </c>
      <c r="AL10" s="20">
        <v>342.7166666666667</v>
      </c>
      <c r="AM10" s="21">
        <v>294.69</v>
      </c>
      <c r="AN10" s="20">
        <v>0</v>
      </c>
    </row>
    <row r="11" spans="1:40" x14ac:dyDescent="0.35">
      <c r="A11" s="18">
        <v>22000000</v>
      </c>
      <c r="B11" s="17" t="s">
        <v>49</v>
      </c>
      <c r="C11" s="17" t="s">
        <v>50</v>
      </c>
      <c r="D11" s="17" t="s">
        <v>40</v>
      </c>
      <c r="E11" s="17">
        <v>0</v>
      </c>
      <c r="F11" s="17" t="s">
        <v>51</v>
      </c>
      <c r="G11" s="17">
        <v>0</v>
      </c>
      <c r="H11" s="17" t="s">
        <v>52</v>
      </c>
      <c r="I11" s="17" t="s">
        <v>52</v>
      </c>
      <c r="J11" s="17" t="s">
        <v>52</v>
      </c>
      <c r="K11" s="17" t="s">
        <v>52</v>
      </c>
      <c r="L11" s="17" t="s">
        <v>52</v>
      </c>
      <c r="M11" s="17" t="s">
        <v>52</v>
      </c>
      <c r="N11" s="17" t="s">
        <v>52</v>
      </c>
      <c r="O11" s="17" t="s">
        <v>52</v>
      </c>
      <c r="P11" s="18">
        <v>22000000</v>
      </c>
      <c r="Q11" s="18">
        <v>1</v>
      </c>
      <c r="R11" s="18">
        <v>3</v>
      </c>
      <c r="S11" s="19">
        <f t="shared" si="0"/>
        <v>1254.0725908554573</v>
      </c>
      <c r="T11" s="20">
        <v>0</v>
      </c>
      <c r="U11" s="21">
        <v>319.21925752212394</v>
      </c>
      <c r="V11" s="20">
        <v>31.166666666666668</v>
      </c>
      <c r="W11" s="22">
        <v>96.043333333333337</v>
      </c>
      <c r="X11" s="20">
        <v>247.91</v>
      </c>
      <c r="Y11" s="21">
        <v>0</v>
      </c>
      <c r="Z11" s="20">
        <v>2.7766666666666668</v>
      </c>
      <c r="AA11" s="21">
        <v>0</v>
      </c>
      <c r="AB11" s="20">
        <v>0</v>
      </c>
      <c r="AC11" s="21">
        <v>98.75</v>
      </c>
      <c r="AD11" s="20">
        <v>0</v>
      </c>
      <c r="AE11" s="21">
        <v>53.736666666666672</v>
      </c>
      <c r="AF11" s="20">
        <v>19.02</v>
      </c>
      <c r="AG11" s="21">
        <v>9</v>
      </c>
      <c r="AH11" s="20">
        <v>81.760000000000005</v>
      </c>
      <c r="AI11" s="21">
        <v>0</v>
      </c>
      <c r="AJ11" s="20">
        <v>0</v>
      </c>
      <c r="AK11" s="21">
        <v>0</v>
      </c>
      <c r="AL11" s="20">
        <v>0</v>
      </c>
      <c r="AM11" s="21">
        <v>294.69</v>
      </c>
      <c r="AN11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2022-02-03T11:49:53Z</dcterms:created>
  <dcterms:modified xsi:type="dcterms:W3CDTF">2022-02-03T11:54:22Z</dcterms:modified>
</cp:coreProperties>
</file>