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mc:AlternateContent xmlns:mc="http://schemas.openxmlformats.org/markup-compatibility/2006">
    <mc:Choice Requires="x15">
      <x15ac:absPath xmlns:x15ac="http://schemas.microsoft.com/office/spreadsheetml/2010/11/ac" url="D:\Dell-Latitude-D830-E6540\Documents\LBNL\BEDES\EfficienSEE\"/>
    </mc:Choice>
  </mc:AlternateContent>
  <xr:revisionPtr revIDLastSave="0" documentId="10_ncr:8100000_{98BB2515-6B0C-4652-A2F2-36131DFCA32A}" xr6:coauthVersionLast="34" xr6:coauthVersionMax="34" xr10:uidLastSave="{00000000-0000-0000-0000-000000000000}"/>
  <bookViews>
    <workbookView xWindow="0" yWindow="0" windowWidth="23040" windowHeight="9400" activeTab="1" xr2:uid="{00000000-000D-0000-FFFF-FFFF00000000}"/>
  </bookViews>
  <sheets>
    <sheet name="Introduction" sheetId="2" r:id="rId1"/>
    <sheet name="Pluto backbone Mapping"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A6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Nicole</author>
    <author>Any User</author>
  </authors>
  <commentList>
    <comment ref="A71" authorId="0" shapeId="0" xr:uid="{00000000-0006-0000-0100-000001000000}">
      <text>
        <r>
          <rPr>
            <b/>
            <sz val="9"/>
            <color indexed="81"/>
            <rFont val="Tahoma"/>
            <family val="2"/>
          </rPr>
          <t>Nicole:</t>
        </r>
        <r>
          <rPr>
            <sz val="9"/>
            <color indexed="81"/>
            <rFont val="Tahoma"/>
            <family val="2"/>
          </rPr>
          <t xml:space="preserve">
If fuel-heated, then returns largest usage fuel type per LL84 data. Returns electric if electric heat suspected</t>
        </r>
      </text>
    </comment>
    <comment ref="A72" authorId="0" shapeId="0" xr:uid="{00000000-0006-0000-0100-000002000000}">
      <text>
        <r>
          <rPr>
            <b/>
            <sz val="9"/>
            <color indexed="81"/>
            <rFont val="Tahoma"/>
            <family val="2"/>
          </rPr>
          <t>Nicole:</t>
        </r>
        <r>
          <rPr>
            <sz val="9"/>
            <color indexed="81"/>
            <rFont val="Tahoma"/>
            <family val="2"/>
          </rPr>
          <t xml:space="preserve">
based on ll84 OR Pluto response</t>
        </r>
      </text>
    </comment>
    <comment ref="A76" authorId="0" shapeId="0" xr:uid="{00000000-0006-0000-0100-000003000000}">
      <text>
        <r>
          <rPr>
            <b/>
            <sz val="9"/>
            <color indexed="81"/>
            <rFont val="Tahoma"/>
            <family val="2"/>
          </rPr>
          <t>Nicole:</t>
        </r>
        <r>
          <rPr>
            <sz val="9"/>
            <color indexed="81"/>
            <rFont val="Tahoma"/>
            <family val="2"/>
          </rPr>
          <t xml:space="preserve">
1 if building did not comply with LL84 in 2015
0 if building did comply with LL84 in 2015
regardless of CBL</t>
        </r>
      </text>
    </comment>
    <comment ref="A89" authorId="0" shapeId="0" xr:uid="{00000000-0006-0000-0100-000004000000}">
      <text>
        <r>
          <rPr>
            <b/>
            <sz val="9"/>
            <color indexed="81"/>
            <rFont val="Tahoma"/>
            <family val="2"/>
          </rPr>
          <t>Nicole:</t>
        </r>
        <r>
          <rPr>
            <sz val="9"/>
            <color indexed="81"/>
            <rFont val="Tahoma"/>
            <family val="2"/>
          </rPr>
          <t xml:space="preserve">
Rough denominator for % savings in dollars. Note-- this is an estimate based on assumed plus rates and is not weather-normalized.</t>
        </r>
      </text>
    </comment>
    <comment ref="A90" authorId="1" shapeId="0" xr:uid="{00000000-0006-0000-0100-000005000000}">
      <text>
        <r>
          <rPr>
            <b/>
            <sz val="9"/>
            <color indexed="81"/>
            <rFont val="Tahoma"/>
            <family val="2"/>
          </rPr>
          <t>Any User:</t>
        </r>
        <r>
          <rPr>
            <sz val="9"/>
            <color indexed="81"/>
            <rFont val="Tahoma"/>
            <family val="2"/>
          </rPr>
          <t xml:space="preserve">
AFTER Flags (ie not a repeat of other FUI col)</t>
        </r>
      </text>
    </comment>
    <comment ref="A91" authorId="1" shapeId="0" xr:uid="{00000000-0006-0000-0100-000006000000}">
      <text>
        <r>
          <rPr>
            <b/>
            <sz val="9"/>
            <color indexed="81"/>
            <rFont val="Tahoma"/>
            <family val="2"/>
          </rPr>
          <t>Any User:</t>
        </r>
        <r>
          <rPr>
            <sz val="9"/>
            <color indexed="81"/>
            <rFont val="Tahoma"/>
            <family val="2"/>
          </rPr>
          <t xml:space="preserve">
AFTER Flags (ie not a repeat of other fuel use col)</t>
        </r>
      </text>
    </comment>
    <comment ref="A92" authorId="1" shapeId="0" xr:uid="{00000000-0006-0000-0100-000007000000}">
      <text>
        <r>
          <rPr>
            <b/>
            <sz val="9"/>
            <color indexed="81"/>
            <rFont val="Tahoma"/>
            <family val="2"/>
          </rPr>
          <t>Any User:</t>
        </r>
        <r>
          <rPr>
            <sz val="9"/>
            <color indexed="81"/>
            <rFont val="Tahoma"/>
            <family val="2"/>
          </rPr>
          <t xml:space="preserve">
After flags, not a repeat of other Elec UI col</t>
        </r>
      </text>
    </comment>
    <comment ref="A93" authorId="1" shapeId="0" xr:uid="{00000000-0006-0000-0100-000008000000}">
      <text>
        <r>
          <rPr>
            <b/>
            <sz val="9"/>
            <color indexed="81"/>
            <rFont val="Tahoma"/>
            <family val="2"/>
          </rPr>
          <t>Any User:</t>
        </r>
        <r>
          <rPr>
            <sz val="9"/>
            <color indexed="81"/>
            <rFont val="Tahoma"/>
            <family val="2"/>
          </rPr>
          <t xml:space="preserve">
After flags, not a repeat of other Elec use col</t>
        </r>
      </text>
    </comment>
    <comment ref="A94" authorId="0" shapeId="0" xr:uid="{00000000-0006-0000-0100-000009000000}">
      <text>
        <r>
          <rPr>
            <b/>
            <sz val="9"/>
            <color indexed="81"/>
            <rFont val="Tahoma"/>
            <family val="2"/>
          </rPr>
          <t>Nicole:</t>
        </r>
        <r>
          <rPr>
            <sz val="9"/>
            <color indexed="81"/>
            <rFont val="Tahoma"/>
            <family val="2"/>
          </rPr>
          <t xml:space="preserve">
After flags</t>
        </r>
      </text>
    </comment>
    <comment ref="A99" authorId="0" shapeId="0" xr:uid="{00000000-0006-0000-0100-00000A000000}">
      <text>
        <r>
          <rPr>
            <b/>
            <sz val="9"/>
            <color indexed="81"/>
            <rFont val="Tahoma"/>
            <family val="2"/>
          </rPr>
          <t>Nicole:</t>
        </r>
        <r>
          <rPr>
            <sz val="9"/>
            <color indexed="81"/>
            <rFont val="Tahoma"/>
            <family val="2"/>
          </rPr>
          <t xml:space="preserve">
Higher percentile = worse performer</t>
        </r>
      </text>
    </comment>
    <comment ref="A119" authorId="0" shapeId="0" xr:uid="{00000000-0006-0000-0100-00000B000000}">
      <text>
        <r>
          <rPr>
            <b/>
            <sz val="9"/>
            <color indexed="81"/>
            <rFont val="Tahoma"/>
            <family val="2"/>
          </rPr>
          <t>Nicole:</t>
        </r>
        <r>
          <rPr>
            <sz val="9"/>
            <color indexed="81"/>
            <rFont val="Tahoma"/>
            <family val="2"/>
          </rPr>
          <t xml:space="preserve">
Higher percentile = worse performer</t>
        </r>
      </text>
    </comment>
    <comment ref="A169" authorId="0" shapeId="0" xr:uid="{00000000-0006-0000-0100-00000C000000}">
      <text>
        <r>
          <rPr>
            <b/>
            <sz val="9"/>
            <color indexed="81"/>
            <rFont val="Tahoma"/>
            <family val="2"/>
          </rPr>
          <t>Nicole:</t>
        </r>
        <r>
          <rPr>
            <sz val="9"/>
            <color indexed="81"/>
            <rFont val="Tahoma"/>
            <family val="2"/>
          </rPr>
          <t xml:space="preserve">
Fuel switching only, efficiency benefits included in ESP</t>
        </r>
      </text>
    </comment>
    <comment ref="A171" authorId="0" shapeId="0" xr:uid="{00000000-0006-0000-0100-00000D000000}">
      <text>
        <r>
          <rPr>
            <b/>
            <sz val="9"/>
            <color indexed="81"/>
            <rFont val="Tahoma"/>
            <family val="2"/>
          </rPr>
          <t>Nicole:</t>
        </r>
        <r>
          <rPr>
            <sz val="9"/>
            <color indexed="81"/>
            <rFont val="Tahoma"/>
            <family val="2"/>
          </rPr>
          <t xml:space="preserve">
Fuel switching only, efficiency benefits included in ESP</t>
        </r>
      </text>
    </comment>
    <comment ref="A173" authorId="0" shapeId="0" xr:uid="{00000000-0006-0000-0100-00000E000000}">
      <text>
        <r>
          <rPr>
            <b/>
            <sz val="9"/>
            <color indexed="81"/>
            <rFont val="Tahoma"/>
            <family val="2"/>
          </rPr>
          <t>Nicole:</t>
        </r>
        <r>
          <rPr>
            <sz val="9"/>
            <color indexed="81"/>
            <rFont val="Tahoma"/>
            <family val="2"/>
          </rPr>
          <t xml:space="preserve">
Fuel switching only, efficiency benefits included in ESP</t>
        </r>
      </text>
    </comment>
    <comment ref="A175" authorId="0" shapeId="0" xr:uid="{00000000-0006-0000-0100-00000F000000}">
      <text>
        <r>
          <rPr>
            <b/>
            <sz val="9"/>
            <color indexed="81"/>
            <rFont val="Tahoma"/>
            <family val="2"/>
          </rPr>
          <t>Nicole:</t>
        </r>
        <r>
          <rPr>
            <sz val="9"/>
            <color indexed="81"/>
            <rFont val="Tahoma"/>
            <family val="2"/>
          </rPr>
          <t xml:space="preserve">
Fuel switching only, efficiency benefits included in ESP</t>
        </r>
      </text>
    </comment>
    <comment ref="A177" authorId="0" shapeId="0" xr:uid="{00000000-0006-0000-0100-000010000000}">
      <text>
        <r>
          <rPr>
            <b/>
            <sz val="9"/>
            <color indexed="81"/>
            <rFont val="Tahoma"/>
            <family val="2"/>
          </rPr>
          <t>Nicole:</t>
        </r>
        <r>
          <rPr>
            <sz val="9"/>
            <color indexed="81"/>
            <rFont val="Tahoma"/>
            <family val="2"/>
          </rPr>
          <t xml:space="preserve">
Fuel switching only, efficiency benefits included in ESP</t>
        </r>
      </text>
    </comment>
    <comment ref="A179" authorId="0" shapeId="0" xr:uid="{00000000-0006-0000-0100-000011000000}">
      <text>
        <r>
          <rPr>
            <b/>
            <sz val="9"/>
            <color indexed="81"/>
            <rFont val="Tahoma"/>
            <family val="2"/>
          </rPr>
          <t>Nicole:</t>
        </r>
        <r>
          <rPr>
            <sz val="9"/>
            <color indexed="81"/>
            <rFont val="Tahoma"/>
            <family val="2"/>
          </rPr>
          <t xml:space="preserve">
Fuel switching only, efficiency benefits included in ESP</t>
        </r>
      </text>
    </comment>
  </commentList>
</comments>
</file>

<file path=xl/sharedStrings.xml><?xml version="1.0" encoding="utf-8"?>
<sst xmlns="http://schemas.openxmlformats.org/spreadsheetml/2006/main" count="557" uniqueCount="375">
  <si>
    <t>BBL</t>
  </si>
  <si>
    <t>Address</t>
  </si>
  <si>
    <t>BldgClass</t>
  </si>
  <si>
    <t>Building Class (Pluto) is Multifamily</t>
  </si>
  <si>
    <t>BldgArea</t>
  </si>
  <si>
    <t>NumBldgs</t>
  </si>
  <si>
    <t>NumFloors</t>
  </si>
  <si>
    <t>UnitsRes</t>
  </si>
  <si>
    <t>YearBuilt</t>
  </si>
  <si>
    <t>XCoord</t>
  </si>
  <si>
    <t>YCoord</t>
  </si>
  <si>
    <t>Parent Property Name</t>
  </si>
  <si>
    <t>Year Ending</t>
  </si>
  <si>
    <t>NYC Building Identification Number (BIN)</t>
  </si>
  <si>
    <t>Primary Property Type - Self Selected</t>
  </si>
  <si>
    <t>Primary Property Type - EPA Calculated</t>
  </si>
  <si>
    <t>List of All Property Use Types at Property</t>
  </si>
  <si>
    <t>Year Built</t>
  </si>
  <si>
    <t>Occupancy</t>
  </si>
  <si>
    <t>ENERGY STAR Score</t>
  </si>
  <si>
    <t>Weather Normalized Source EUI (kBtu/ft²)</t>
  </si>
  <si>
    <t>National Median Source EUI (kBtu/ft²)</t>
  </si>
  <si>
    <t>% Difference from National Median Source EUI</t>
  </si>
  <si>
    <t>Fuel Oil #1 Use (kBtu)</t>
  </si>
  <si>
    <t>Fuel Oil #2 Use (kBtu)</t>
  </si>
  <si>
    <t>Fuel Oil #4 Use (kBtu)</t>
  </si>
  <si>
    <t>Fuel Oil #5 &amp; 6 Use (kBtu)</t>
  </si>
  <si>
    <t>Diesel #2 Use (kBtu)</t>
  </si>
  <si>
    <t>Kerosene Use (kBtu)</t>
  </si>
  <si>
    <t>Propane Use (kBtu)</t>
  </si>
  <si>
    <t>District Steam Use (kBtu)</t>
  </si>
  <si>
    <t>District Hot Water Use (kBtu)</t>
  </si>
  <si>
    <t>District Chilled Water Use (kBtu)</t>
  </si>
  <si>
    <t>Natural Gas Use (kBtu)</t>
  </si>
  <si>
    <t>Greatest Used Fuel Type</t>
  </si>
  <si>
    <t>Electricity Use - Grid Purchase and Generated from Onsite Renewable Systems (kBtu)</t>
  </si>
  <si>
    <t>Electricity Use – Generated from Onsite Renewable Systems and Used Onsite (kBtu)</t>
  </si>
  <si>
    <t>Electricity Use – Generated from Onsite Renewable Systems and Exported (kWh)</t>
  </si>
  <si>
    <t>CoStar Property ID</t>
  </si>
  <si>
    <t>LEED US Project ID</t>
  </si>
  <si>
    <t>Multifamily Housing - Gross Floor Area (ft²)</t>
  </si>
  <si>
    <t>Multifamily Housing - Number of Bedrooms</t>
  </si>
  <si>
    <t>Multifamily Housing - Number of Laundry Hookups in All Units</t>
  </si>
  <si>
    <t>Multifamily Housing - Number of Laundry Hookups in Common Area(s)</t>
  </si>
  <si>
    <t>Multifamily Housing - Total Number of Residential Living Units</t>
  </si>
  <si>
    <t>Multifamily Housing - Resident Population Type</t>
  </si>
  <si>
    <t>Multifamily Housing - Number of Bedrooms Density (Number per 1,000 ft²)</t>
  </si>
  <si>
    <t>Alert - Meter has overlaps</t>
  </si>
  <si>
    <t>Alert - Meter has gaps</t>
  </si>
  <si>
    <t>Alert - Meter has less than 12 full calendar months of data</t>
  </si>
  <si>
    <t>Default Values</t>
  </si>
  <si>
    <t>Estimated Values - Energy</t>
  </si>
  <si>
    <t>Temporary Values</t>
  </si>
  <si>
    <t>Estimated Values - Water</t>
  </si>
  <si>
    <t>Water Current Date</t>
  </si>
  <si>
    <t>Water Use (All Water Sources) (kgal)</t>
  </si>
  <si>
    <t>Organization</t>
  </si>
  <si>
    <t>Release Date</t>
  </si>
  <si>
    <t>CLEAN BBLs</t>
  </si>
  <si>
    <t>TWG Building Typology</t>
  </si>
  <si>
    <t>Flag To Throw Building Out of Analysis ONLY display flags, no data</t>
  </si>
  <si>
    <t>Is a NYCHA Property?</t>
  </si>
  <si>
    <t>Year Built  (LL84-reported or from Pluto if NA)</t>
  </si>
  <si>
    <t>Vintage</t>
  </si>
  <si>
    <t>Fuel Usage kBtu/SF</t>
  </si>
  <si>
    <t>Electric Usage kBtu/SF</t>
  </si>
  <si>
    <t>Fuel Heated or Electrically Heated?</t>
  </si>
  <si>
    <t>Likely Heating Fuel</t>
  </si>
  <si>
    <t>#1: Is Not an MF Building per LL84 or Pluto</t>
  </si>
  <si>
    <t>#2: SF Below 50k</t>
  </si>
  <si>
    <t>#3: Year Built Too High or Low or NA</t>
  </si>
  <si>
    <t>#4: Building Height Not Available</t>
  </si>
  <si>
    <t>#5: MF building but no 2015 LL84 Data Available (did not comply with  LL84)</t>
  </si>
  <si>
    <t>#6: SF Not Reported</t>
  </si>
  <si>
    <t>#7 MF and Com Reported Source EUI Too Low</t>
  </si>
  <si>
    <t>#9 MF and Com Reported Source EUI Too High</t>
  </si>
  <si>
    <t>#10: MF Only - EUI OK but Reported Fuel or Electricity Usage too Low</t>
  </si>
  <si>
    <t>#11: MF Only -  EUI OK but Reported Fuel or Electricity Usage too High</t>
  </si>
  <si>
    <t>Energy Usage Reported Too High</t>
  </si>
  <si>
    <t>Energy Usage Reported Too Low</t>
  </si>
  <si>
    <t>Water data is missing or zero</t>
  </si>
  <si>
    <t>Water usage too high (top 2% in comp group)</t>
  </si>
  <si>
    <t>Water usage too low (bottom 3% in comp group)</t>
  </si>
  <si>
    <t>Water Data Issue Summary Flag (missing, too high, or too low)</t>
  </si>
  <si>
    <t>Total Estimated 2016 LL84 Energy Spend ($/year)</t>
  </si>
  <si>
    <t>Total Estimated 2016 LL84 FUEL Usage (kBtu/SF/year)</t>
  </si>
  <si>
    <t>Total Estimated 2016 LL84 FUEL Usage (kBtu/year)</t>
  </si>
  <si>
    <t>Total Estimated 2016 LL84 Electricity Usage (kBtu/SF/year)</t>
  </si>
  <si>
    <t>Total Estimated 2016 LL84 Electricity Usage (kBtu/year)</t>
  </si>
  <si>
    <t>Total Estimated 2016 LL84 GHG Emissions (Mton/year)</t>
  </si>
  <si>
    <t>3.0 TWG Fuel Comp Group</t>
  </si>
  <si>
    <t>10th %tile value in TWG Fuel Comp Group</t>
  </si>
  <si>
    <t>20th %tile value in TWG Fuel Comp Group</t>
  </si>
  <si>
    <t>Traditional Fuel Comp Group</t>
  </si>
  <si>
    <t>Percentile in Traditional Fuel Comp Group</t>
  </si>
  <si>
    <t>Fuel ESP $ per BBL</t>
  </si>
  <si>
    <t>Fuel ESP % of total energy cost ($)</t>
  </si>
  <si>
    <t>Fuel ESP (site kBtu per BBL)</t>
  </si>
  <si>
    <t>Fuel ESP % of total site kBtu</t>
  </si>
  <si>
    <t>FESP MT CO2 based on primary fuel type</t>
  </si>
  <si>
    <t>Fuel ESP % of total fuel cost ($)</t>
  </si>
  <si>
    <t>3.0 TWG Electric Comp Group</t>
  </si>
  <si>
    <t>10th %tile value in TWG Electric Comp Group</t>
  </si>
  <si>
    <t>20th %tile value in TWG Electric Comp Group</t>
  </si>
  <si>
    <t>Traditional Electric Comp Group</t>
  </si>
  <si>
    <t>Percentile in Traditional Electric Comp Group</t>
  </si>
  <si>
    <t>EESP $/BBL</t>
  </si>
  <si>
    <t>EESP % of total energy cost ($)</t>
  </si>
  <si>
    <t>EESP (site kBtu/BBL)</t>
  </si>
  <si>
    <t>Electric ESP % of total site kBtu</t>
  </si>
  <si>
    <t>EESP MT CO2e/year</t>
  </si>
  <si>
    <t>EESP % of total electricity cost ($)</t>
  </si>
  <si>
    <t>Total ESP $/BBL</t>
  </si>
  <si>
    <t>Total ESP percentage savings from $/BBL</t>
  </si>
  <si>
    <t>Total ESP site kBtu/BBL</t>
  </si>
  <si>
    <t>Total ESP percentage savings from kBtu/BBL</t>
  </si>
  <si>
    <t>Total ESP MT CO2e/BBL</t>
  </si>
  <si>
    <t>Total ESP percentage savings from CO2e/BBL</t>
  </si>
  <si>
    <t>CHP Candidate? Y=1, N=0</t>
  </si>
  <si>
    <t>Electricity Savings Estimate kWh/year/BBL</t>
  </si>
  <si>
    <t>fuel use savings Therms/year/BBL (negative = increase in gas usage)</t>
  </si>
  <si>
    <t>CHP Potential Savings $/BBL</t>
  </si>
  <si>
    <t>CHP Potential savings MT CO2e/BBL</t>
  </si>
  <si>
    <t>CHP Potential savings $/BBL</t>
  </si>
  <si>
    <t>After ESP Oil Savings Potential #4 to #2 ($ per year)</t>
  </si>
  <si>
    <t>After ESP Oil Savings Potential #4 to #2 (MT CO2 per year)</t>
  </si>
  <si>
    <t>After ESP Oil Savings Potential #4 to gas ($ per year)</t>
  </si>
  <si>
    <t>After ESP Oil Savings Potential #4 to gas (MT CO2 per year)</t>
  </si>
  <si>
    <t>After ESP Oil Savings Potential #2 to gas ($ per year)</t>
  </si>
  <si>
    <t>After ESP Oil Savings Potential #2 to gas (MT CO2 per year)</t>
  </si>
  <si>
    <t>Total Water Usage gallons per SF</t>
  </si>
  <si>
    <t>Percentile Water Use in TWG Comp Group</t>
  </si>
  <si>
    <t>20th %tile value in TWG Water Comp Group (gal/SF)</t>
  </si>
  <si>
    <t>Water Savings Potential ($/year)</t>
  </si>
  <si>
    <t>2015 LL84 Water Cost Estimate ($/year)</t>
  </si>
  <si>
    <t>Water Savings Potential to get to 20th percentile (kgal/year)</t>
  </si>
  <si>
    <t>Water Savings Potential % of baseline</t>
  </si>
  <si>
    <t>Case study (or studies) applicable to this building (1-5 code)</t>
  </si>
  <si>
    <t>#8 WN Source EUI Not Available - Comm bldgs only, MF has other checks in place</t>
  </si>
  <si>
    <t>#12 District Chilled Water Use</t>
  </si>
  <si>
    <r>
      <t xml:space="preserve">CHP </t>
    </r>
    <r>
      <rPr>
        <sz val="10"/>
        <rFont val="Arial"/>
        <family val="2"/>
      </rPr>
      <t>site</t>
    </r>
    <r>
      <rPr>
        <sz val="11"/>
        <color theme="1"/>
        <rFont val="Calibri"/>
        <family val="2"/>
        <scheme val="minor"/>
      </rPr>
      <t xml:space="preserve"> savings potential kBtu/BBL</t>
    </r>
  </si>
  <si>
    <r>
      <t xml:space="preserve">CHP </t>
    </r>
    <r>
      <rPr>
        <sz val="10"/>
        <rFont val="Arial"/>
        <family val="2"/>
      </rPr>
      <t>source</t>
    </r>
    <r>
      <rPr>
        <sz val="11"/>
        <color theme="1"/>
        <rFont val="Calibri"/>
        <family val="2"/>
        <scheme val="minor"/>
      </rPr>
      <t xml:space="preserve"> savings potential kBtu/BBL</t>
    </r>
  </si>
  <si>
    <t>NYCEEC EfficienSEE 3.0 Database</t>
  </si>
  <si>
    <t>SWA 12-13-17 version</t>
  </si>
  <si>
    <t>Building Energy Data Exchange Specification (BEDES) Compliant Mapping</t>
  </si>
  <si>
    <t>Date</t>
  </si>
  <si>
    <t>Implementation</t>
  </si>
  <si>
    <t>Implementation Version</t>
  </si>
  <si>
    <t>BEDES Version</t>
  </si>
  <si>
    <t>V2.1</t>
  </si>
  <si>
    <t>For more information about BEDES, please visit</t>
  </si>
  <si>
    <t>Field Name</t>
  </si>
  <si>
    <t>Units</t>
  </si>
  <si>
    <t>Description</t>
  </si>
  <si>
    <t>BEDES Term</t>
  </si>
  <si>
    <t>BEDES Mapping</t>
  </si>
  <si>
    <t>BEDES Units</t>
  </si>
  <si>
    <t>BEDES Notes</t>
  </si>
  <si>
    <t>Address Line 1 = [value]
City = [value]
State = [value]
ZIP Code = [value]</t>
  </si>
  <si>
    <t>Address Line 1 + City + State + ZIP Code</t>
  </si>
  <si>
    <t>Hidden in EfficienSEE spreadsheet</t>
  </si>
  <si>
    <t>Building Gross Floor Area</t>
  </si>
  <si>
    <t>Premises Level = "Building"
Floor Area Qualifier = "Gross"
Opaque Surface = "Floor"
Area = [value]</t>
  </si>
  <si>
    <t>ft2</t>
  </si>
  <si>
    <t>Spatial Unit Type = "Floor"
Quantity = [value]</t>
  </si>
  <si>
    <t>Floor Quantity</t>
  </si>
  <si>
    <t>Building Quantity</t>
  </si>
  <si>
    <t>Spatial Unit Type = "Building"
Quantity = [value]</t>
  </si>
  <si>
    <t>Year</t>
  </si>
  <si>
    <t>Construction Status = "Completed"
Construction Status Date = [value]
Date Format = "Year"</t>
  </si>
  <si>
    <t>Completed Construction Status Date</t>
  </si>
  <si>
    <t>Assessment Program = "ENERGY STAR"
Assessment Value = [value]</t>
  </si>
  <si>
    <t>ENERGY STAR Assessment Value</t>
  </si>
  <si>
    <t>kBtu/ft2</t>
  </si>
  <si>
    <t>Interval Frequency = "Annual"
Normalization = "Weather normalized"
Resource Boundary = "Source"
Resource = "Energy"
Resource Intensity = [value]
Unit Of Measure = "kBtu/ft2"</t>
  </si>
  <si>
    <t>Interval Frequency = "Annual"
Normalization = "National median"
Resource Boundary = "Source"
Resource = "Energy"
Resource Intensity = [value]
Unit Of Measure = "kBtu/ft2"</t>
  </si>
  <si>
    <t>Annual National Median Source Energy Resource Intensity</t>
  </si>
  <si>
    <t>Annual Weather Normalized Source Energy Resource Intensity</t>
  </si>
  <si>
    <t>Interval Frequency = "Annual"
Normalization = "National median"
Percent Improvement = [value]</t>
  </si>
  <si>
    <t>Percent</t>
  </si>
  <si>
    <t>Annual National Median Percent Improvement</t>
  </si>
  <si>
    <t>kBtu</t>
  </si>
  <si>
    <t>Interval Frequency = "Annual"
Resource = "Fuel oil no 1"
Resource Value = [value]
Unit Of Measure = "kBtu"</t>
  </si>
  <si>
    <t>Annual Fuel Oil No 1 Resource Value</t>
  </si>
  <si>
    <t>Annual Fuel Oil No 2 Resource Value</t>
  </si>
  <si>
    <t>Interval Frequency = "Annual"
Resource = "Fuel oil no 2"
Resource Value = [value]
Unit Of Measure = "kBtu"</t>
  </si>
  <si>
    <t>Annual Fuel Oil No 4 Resource Value</t>
  </si>
  <si>
    <t>Interval Frequency = "Annual"
Resource = "Fuel oil no 4"
Resource Value = [value]
Unit Of Measure = "kBtu"</t>
  </si>
  <si>
    <t>Interval Frequency = "Annual"
Resource = "Fuel oil no 5 and no 6"
Resource Value = [value]
Unit Of Measure = "kBtu"</t>
  </si>
  <si>
    <t>Annual Fuel Oil No 5 And No 6 Resource Value</t>
  </si>
  <si>
    <t>Annual Diesel Resource Value</t>
  </si>
  <si>
    <t>Interval Frequency = "Annual"
Resource = "Diesel"
Resource Value = [value]
Unit Of Measure = "kBtu"</t>
  </si>
  <si>
    <t>Annual Kerosene Resource Value</t>
  </si>
  <si>
    <t>Interval Frequency = "Annual"
Resource = "Kerosene"
Resource Value = [value]
Unit Of Measure = "kBtu"</t>
  </si>
  <si>
    <t>Annual Propane Resource Value</t>
  </si>
  <si>
    <t>Interval Frequency = "Annual"
Resource = "Propane"
Resource Value = [value]
Unit Of Measure = "kBtu"</t>
  </si>
  <si>
    <t>Annual District Steam Resource Value</t>
  </si>
  <si>
    <t>Interval Frequency = "Annual"
Resource = "District steam"
Resource Value = [value]
Unit Of Measure = "kBtu"</t>
  </si>
  <si>
    <t>Annual District Hot Water Resource Value</t>
  </si>
  <si>
    <t>Interval Frequency = "Annual"
Resource = "District hot water"
Resource Value = [value]
Unit Of Measure = "kBtu"</t>
  </si>
  <si>
    <t>Annual District Chilled Water Resource Value</t>
  </si>
  <si>
    <t>Interval Frequency = "Annual"
Resource = "District chilled waterl"
Resource Value = [value]
Unit Of Measure = "kBtu"</t>
  </si>
  <si>
    <t>Annual Natural Gas Resource Value</t>
  </si>
  <si>
    <t>Interval Frequency = "Annual"
Resource = "Natural gas"
Resource Value = [value]
Unit Of Measure = "kBtu"</t>
  </si>
  <si>
    <t>Primary Resource</t>
  </si>
  <si>
    <t>Priority = "Primary"
Resource = [value]</t>
  </si>
  <si>
    <t>Interval Frequency = "Annual"
Resource Boundary = "Net"
Resource Generation = "Renewable"
Resource = "Electricity"
Resource Value = [value]
Unit of Measure = "kBtu"</t>
  </si>
  <si>
    <t>Annual Net Renewable Electricity Resource Value</t>
  </si>
  <si>
    <t>Interval Frequency = "Annual"
Resource Generation = "Delivered"
Resource Boundary = "Gross"
Resource Boundary = "Onsite"
Resource Generation = "Renewable"
Resource = "Electricity"
Resource Value = [value]
Unit of Measure = "kBtu"</t>
  </si>
  <si>
    <t>Annual Delivered And Gross Onsite Renewable Electricity Resource Value</t>
  </si>
  <si>
    <t>Annual Onsite Renewable Electricity Offsite Resource Value</t>
  </si>
  <si>
    <t>Interval Frequency = "Annual"
Resource Boundary = "Onsite"
Resource Generation = "Renewable"
Resource = "Electricity"
Resource Boundary = "Offsite"
Resource Value = [value]
Unit of Measure = "kBtu"</t>
  </si>
  <si>
    <t>Assessment Program = "LEED"
Identifier Label = "Project"
Identifier = [value]</t>
  </si>
  <si>
    <t>LEED Project Identifier</t>
  </si>
  <si>
    <t>Occupancy Classification = "Multifamily"
Floor Area Qualifier = "Gross"
Opaque Surface = "Floor"
Area = [value]</t>
  </si>
  <si>
    <t>Multifamily Gross Floor Area</t>
  </si>
  <si>
    <t>Multifamily Bedroom Quantity</t>
  </si>
  <si>
    <t>Occupancy Classification = "Multifamily"
Spatial Unit Type = "Bedroom"
Quantity = [value]</t>
  </si>
  <si>
    <t>Occupancy Classification = "Multifamily"
Spatial Unit Type = "Unit"
End Use = "Laundry"
Quantity = [value]</t>
  </si>
  <si>
    <t>Multifamily Unit Laundry Quantity</t>
  </si>
  <si>
    <t>Occupancy Classification = "Multifamily"
Occupancy Classification = "Common area"
End Use = "Laundry"
Quantity = [value]</t>
  </si>
  <si>
    <t>Multifamily Common Area Laundry Quantity</t>
  </si>
  <si>
    <t>Occupancy Classification = "Multifamily"
Spatial Unit Type = "Unit"
Quantity = [value]</t>
  </si>
  <si>
    <t>Multifamily Unit Quantity</t>
  </si>
  <si>
    <t>Multifamily Bedroom Quantity Intensity</t>
  </si>
  <si>
    <t>Occupancy Classification = "Multifamily"
Spatial Unit Type = "Bedroom"
Quantity Intensity = [value]
Unit Of Measure = "Units/1000ft2"</t>
  </si>
  <si>
    <t>Units/1000ft2</t>
  </si>
  <si>
    <t>Hidden in EfficienSEE spreadsheet
Interval Frequency?
kBtu?</t>
  </si>
  <si>
    <t>Hidden in EfficienSEE spreadsheet
Interval Frequency?
kBtu?
This is a convoluted BEDES mapping.  Should rethink Resource Boundary enums.</t>
  </si>
  <si>
    <t>Hidden in EfficienSEE spreadsheet
Add CoStar to BEDES future version</t>
  </si>
  <si>
    <t xml:space="preserve">Hidden in EfficienSEE spreadsheet
</t>
  </si>
  <si>
    <t>Hidden in EfficienSEE spreadsheet
Total bedrooms or in each unit?</t>
  </si>
  <si>
    <t>Hidden in EfficienSEE spreadsheet
Options?</t>
  </si>
  <si>
    <t>NO MAPPING</t>
  </si>
  <si>
    <t>Duplicate with YearBuilt above?</t>
  </si>
  <si>
    <t>End Use = "Heating"
Resource = [value]</t>
  </si>
  <si>
    <t>Heating Resource</t>
  </si>
  <si>
    <t>BEDES does not support booleans.</t>
  </si>
  <si>
    <t>Duplicate with previous field?</t>
  </si>
  <si>
    <t>$</t>
  </si>
  <si>
    <t>Interval Frequency = "Annual"
Derivation Method = "Estimated"
Resource = "Energy"
Resource Cost = [value]</t>
  </si>
  <si>
    <t>Annual Estimated Energy Resource Cost</t>
  </si>
  <si>
    <t>Annual Estimated Electricity Resource Intensity</t>
  </si>
  <si>
    <t>Interval Frequency = "Annual"
Derivation Method = "Estimated"
Resource = "Electricity"
Resource Intensity = [value]
Unit Of Measure = "kBtu/ft2"</t>
  </si>
  <si>
    <t>Annual Estimated Electricity Resource Value</t>
  </si>
  <si>
    <t>Interval Frequency = "Annual"
Derivation Method = "Estimated"
Resource = "Electricity"
Resource Value = [value]
Unit Of Measure = "kBtu"</t>
  </si>
  <si>
    <t>Annual Estimated GHG Emissions Value</t>
  </si>
  <si>
    <t>Values look to be the same as TWG Building Typology above?</t>
  </si>
  <si>
    <t>Benchmark Peer Group = "10th TWG Fuel Comp Group"
Benchmark Percentile = [value]</t>
  </si>
  <si>
    <t>10th TWG Fuel Comp Group Benchmark Percentile</t>
  </si>
  <si>
    <t>20th TWG Fuel Comp Group Benchmark Percentile</t>
  </si>
  <si>
    <t>Benchmark Peer Group = "20th TWG Fuel Comp Group"
Benchmark Percentile = [value]</t>
  </si>
  <si>
    <t>10th TWG Electric Comp Group Benchmark Percentile</t>
  </si>
  <si>
    <t>20th TWG Electric Comp Group Benchmark Percentile</t>
  </si>
  <si>
    <t>Benchmark Peer Group = "10th TWG Electric Comp Group"
Benchmark Percentile = [value]</t>
  </si>
  <si>
    <t>Benchmark Peer Group = "20th TWG Electric Comp Group"
Benchmark Percentile = [value]</t>
  </si>
  <si>
    <t>Annual. Yes, this is kBTU</t>
  </si>
  <si>
    <t>Building Block Lot #. This seems like it is unique to NYC.</t>
  </si>
  <si>
    <t>Disregard this, for now.</t>
  </si>
  <si>
    <t>Disregard this, this is for personal filtering and analysis</t>
  </si>
  <si>
    <t>This is meant to be generic for NOT electricity</t>
  </si>
  <si>
    <t>Yeah, same comment as TWG Building Typology</t>
  </si>
  <si>
    <t>Yes</t>
  </si>
  <si>
    <t>Electric Energy Savings Potential</t>
  </si>
  <si>
    <t>Energy Savings Potential</t>
  </si>
  <si>
    <t>Okay, we don't need to map this term, this can be broken out. Can you provide possible breakouts? Did not find them.</t>
  </si>
  <si>
    <t>NYCEEC Answers</t>
  </si>
  <si>
    <t>Okay, got it. Anything else to make this BEDES compliant?</t>
  </si>
  <si>
    <t>Annual. This is a different type of fuel from fuel oil#2 , why not differentiate? Can you specify what you mean by "#2", since I assume that "#2" is fuel oil 2.</t>
  </si>
  <si>
    <t>Occupancy Classification = "Residential"
Spatial Unit Type = "Unit"
Quantity = [value]</t>
  </si>
  <si>
    <t>Residential Unit Quantity</t>
  </si>
  <si>
    <t>BEDES does not differentiate Diesel fuel #2, but can either add this or use a temporary custom value if needed.</t>
  </si>
  <si>
    <t>BEDES does not concatenate parts of full address.
Your application can use whatever internal Field Name and value(s) you want.  This mapping simply indicates that to transform your data to BEDES Terms, it would need to be parsed.</t>
  </si>
  <si>
    <t>Range of concatenated varying elements such as: "Occupancy Classification", "Completed Construction Status Date", "Floor Quantity", "Heating Resource", etc. Need separation for BEDES mapping.</t>
  </si>
  <si>
    <t>Interval Frequency = "Annual"
Resource Boundary = "Site"
Resource = "Energy"
Resource Intensity = [value]
Unit Of Measure = "kBtu/ft2"</t>
  </si>
  <si>
    <t>Annual Site Energy Resource Intensity</t>
  </si>
  <si>
    <t>Interval Frequency = "Annual"
Resource Boundary = "Site"
Resource = "Electricity"
Resource Intensity = [value]
Unit Of Measure = "kBtu/ft2"</t>
  </si>
  <si>
    <t>Annual Site Electricity Resource Intensity</t>
  </si>
  <si>
    <t>Interval Frequency = "Annual"
Derivation Method = "Estimated"
Emission Gas Type = "GHG"
Emissions Value = [value]
Unit Of Measure = "MtCO2e"</t>
  </si>
  <si>
    <t>MtCO2e</t>
  </si>
  <si>
    <t>Clean Building Block Lot Identifier</t>
  </si>
  <si>
    <t>Custom Identifier Label = "Clean Building Block Lot"
Identifier = [value]</t>
  </si>
  <si>
    <t>Derivation Method = "Estimated"
Custom Resource = "NonElectric Fuel"
Cost Savings = [value]</t>
  </si>
  <si>
    <t>Estimated NonElectric Fuel Cost Savings</t>
  </si>
  <si>
    <t>%</t>
  </si>
  <si>
    <t>Estimated NonElectric Fuel Resource Savings</t>
  </si>
  <si>
    <t>Derivation Method = "Estimated"
Custom Resource = "NonElectric Fuel"
Resource Savings = [value]
Unit Of Measure = "kBtu"</t>
  </si>
  <si>
    <t>Mass ton</t>
  </si>
  <si>
    <t>Estimated Primary NonElectric Fuel CO2e Emissions Value</t>
  </si>
  <si>
    <t>Derivation Method = "Estimated"
Priority = "Primary"
Custom Resource = "NonElectric Fuel"
Emission Gas Type = "CO2e"
Emissions Value = [value]
Unit Of Measure = "Mass ton"</t>
  </si>
  <si>
    <t>Derivation Method = "Estimated"
Resource = "Electricity"
Cost Savings = [value]</t>
  </si>
  <si>
    <t>Estimated Electricity Cost Savings</t>
  </si>
  <si>
    <t>Estimated Electricity Resource Savings</t>
  </si>
  <si>
    <t>Derivation Method = "Estimated"
Resource = "Electricity"
Resource Savings = [value]
Unit Of Measure = "kBtu"</t>
  </si>
  <si>
    <t>Derivation Method = "Estimated"
Resource = "Electricity"
Emission Gas Type = "CO2e"
Emissions Value = [value]
Unit Of Measure = "Mass ton"</t>
  </si>
  <si>
    <t>Estimated Electricity CO2e Emissions Value</t>
  </si>
  <si>
    <t>duplicate with rows above. Original spreadsheet shows 10th and 20th percentile differentiation.</t>
  </si>
  <si>
    <t>Is Site intended to differentiate from Source, or does it just mean total for this location? Are there more than one BBL per site?</t>
  </si>
  <si>
    <t>Derivation Method = "Estimated"
Interval Measure = "Total"
Resource = "Energy"
Cost Savings = [value]</t>
  </si>
  <si>
    <t>Estimated Total Energy Cost Savings</t>
  </si>
  <si>
    <t>Estimated Total Energy Cost Percent Improvement</t>
  </si>
  <si>
    <t>Estimated Total Energy Resource Savings</t>
  </si>
  <si>
    <t>Estimated Total Energy Percent Improvement</t>
  </si>
  <si>
    <t>Derivation Method = "Estimated"
Interval Measure = "Total"
Resource = "Energy"
Cost Attribution = "Cost"
Percent Improvement = [value]</t>
  </si>
  <si>
    <t>Derivation Method = "Estimated"
Interval Measure = "Total"
Resource = "Energy"
Resource Savings = [value]
Unit Of Measure = "kBtu"</t>
  </si>
  <si>
    <t>Is ths savings from CHP? It is not labeled as such.</t>
  </si>
  <si>
    <t>Derivation Method = "Estimated"
Interval Frequency = "Annual"
Resource = "Electricity"
Resource Savings = [value]
Unit Of Measure = "kWh"</t>
  </si>
  <si>
    <t>kWh</t>
  </si>
  <si>
    <t>Estimated Annual Natural Gas Resource Savings</t>
  </si>
  <si>
    <t>Estimated Annual Electricity Resource Savings</t>
  </si>
  <si>
    <t>Therm</t>
  </si>
  <si>
    <t>Derivation Method = "Estimated"
Interval Frequency = "Annual"
Resource = "Natural gas"
Resource Savings = [value]
Unit Of Measure = "Therm"</t>
  </si>
  <si>
    <t>Are these all "Annual" values?</t>
  </si>
  <si>
    <t>Estimated Annual Cogeneration Cost Savings</t>
  </si>
  <si>
    <t>Derivation Method = "Estimated"
Interval Frequency = "Annual"
Energy Generation Technology = "Cogeneration"
Cost Savings = [value]</t>
  </si>
  <si>
    <t>Derivation Method = "Estimated"
Interval Frequency = "Annual"
Energy Generation Technology = "Cogeneration"
Resource Boundary = "Site"
Resource = "Energy"
Resource Savings = [value]
Unit Of Measure = "kBtu"</t>
  </si>
  <si>
    <t>Estimated Annual Cogeneration Site Energy Resource Savings</t>
  </si>
  <si>
    <t>Derivation Method = "Estimated"
Interval Frequency = "Annual"
Energy Generation Technology = "Cogeneration"
Resource Boundary = "Source"
Resource = "Energy"
Resource Savings = [value]
Unit Of Measure = "kBtu"</t>
  </si>
  <si>
    <t>Estimated Annual Cogeneration Source Energy Resource Savings</t>
  </si>
  <si>
    <t>Estimated Annual Cogeneration CO2e Emissions Savings</t>
  </si>
  <si>
    <t>Derivation Method = "Estimated"
Custom Resource = "NonElectric Fuel"
Interval Measure = "Total"
Cost Attribution = "Cost"
Percent Improvement = [value]</t>
  </si>
  <si>
    <t>Estimated NonElectric Fuel Total Cost Percent Improvement</t>
  </si>
  <si>
    <t>Confused by ($) at the end of this field name, which implies unit of measurement is dollars rather than percent.</t>
  </si>
  <si>
    <t>Derivation Method = "Estimated"
Custom Resource = "NonElectric Fuel"
Interval Measure = "Total"
Percent Improvement = [value]
Unit Of Measure = "kBtu"</t>
  </si>
  <si>
    <t>Estimated NonElectric Fuel Total Percent Improvement</t>
  </si>
  <si>
    <t>Is this intended to be Emissions Value, or Emisisons Savings?</t>
  </si>
  <si>
    <t>Derivation Method = "Estimated"
Resource = "Electricity"
Interval Measure = "Total"
Cost Attribution = "Cost"
Percent Improvement = [value]</t>
  </si>
  <si>
    <t>Estimated Electricity Total Cost Percent Improvement</t>
  </si>
  <si>
    <t>Derivation Method = "Estimated"
Resource = "Electricity"
Interval Measure = "Total"
Percent Improvement = [value]
Unit Of Measure = "kBtu"</t>
  </si>
  <si>
    <t>Estimated ElectricityTotal  Percent Improvement</t>
  </si>
  <si>
    <t>Derivation Method = "Estimated"
Interval Measure = "Total"
Emission Gas Type = "CO2e"
Emissions Value = [value]
Unit Of Measure = "Mass ton"</t>
  </si>
  <si>
    <t>Estimated Total CO2e Emissions Value</t>
  </si>
  <si>
    <t>Estimated Total CO2e Percent Improvement</t>
  </si>
  <si>
    <t>Derivation Method = "Estimated"
Interval Measure = "Total"
Emission Gas Type = "CO2e"
Percent Improvement = [value]</t>
  </si>
  <si>
    <t>Derivation Method = "Estimated"
Interval Measure = "Total"
Resource = "Energy"
Percent Improvement = [value]</t>
  </si>
  <si>
    <t>What is the word "After" intended to mean?</t>
  </si>
  <si>
    <t>Derivation Method = "Estimated"
Interval Frequency = "Annual"
Resource = "Fuel oil no 4"
Resource = "Fuel oil no 2"
Cost Savings = [value]</t>
  </si>
  <si>
    <t>Estimated Annual Fuel oil no 4 Fuel oil no 2 Cost Savings</t>
  </si>
  <si>
    <t>Estimated Annual Fuel oil no 4 Fuel oil no 2 Emissions Savings</t>
  </si>
  <si>
    <t>Derivation Method = "Estimated"
Interval Frequency = "Annual"
Energy Generation Technology = "Cogeneration"
Emission Gas Type = "CO2e"
Emissions Savings = [value]
Unit Of Measure = "Mass ton"</t>
  </si>
  <si>
    <t>Derivation Method = "Estimated"
Interval Frequency = "Annual"
Resource = "Fuel oil no 4"
Resource = "Fuel oil no 2"
Emissions Savings = [value]
Unit Of Measure = "Mass ton"</t>
  </si>
  <si>
    <t>Estimated Annual Fuel oil no 4 Natural Gas Cost Savings</t>
  </si>
  <si>
    <t>Derivation Method = "Estimated"
Interval Frequency = "Annual"
Resource = "Fuel oil no 4"
Resource = "Natural gas"
Cost Savings = [value]</t>
  </si>
  <si>
    <t>Derivation Method = "Estimated"
Interval Frequency = "Annual"
Resource = "Fuel oil no 4"
Resource = "Natural gas"
Emissions Savings = [value]
Unit Of Measure = "Mass ton"</t>
  </si>
  <si>
    <t>Estimated Annual Fuel oil no 4 Natural Gas Emissions Savings</t>
  </si>
  <si>
    <t>Estimated Annual Fuel oil no 2 Natural Gas Cost Savings</t>
  </si>
  <si>
    <t>Estimated Annual Fuel oil no 2 Natural Gas Emissions Savings</t>
  </si>
  <si>
    <t>Derivation Method = "Estimated"
Interval Frequency = "Annual"
Resource = "Fuel oil no 2"
Resource = "Natural gas"
Cost Savings = [value]</t>
  </si>
  <si>
    <t>Derivation Method = "Estimated"
Interval Frequency = "Annual"
Resource = "Fuel oil no 2"
Resource = "Natural gas"
Emissions Savings = [value]
Unit Of Measure = "Mass ton"</t>
  </si>
  <si>
    <t>Total Water Resource Value</t>
  </si>
  <si>
    <t>Annual?</t>
  </si>
  <si>
    <t>Interval Measure = "Total"
Resource = "Water"
Resource Value = [value]
Unit Of Measure = "gallons"</t>
  </si>
  <si>
    <t>gallons</t>
  </si>
  <si>
    <t>20th TWG Water Comp Group Benchmark Percentile</t>
  </si>
  <si>
    <t>Benchmark Peer Group = "20th TWG Water Comp Group"
Benchmark Percentile = [value]</t>
  </si>
  <si>
    <t>Is this 10th percentile or some other baseline?</t>
  </si>
  <si>
    <t>Estimated Annual Water Cost Savings</t>
  </si>
  <si>
    <t>Derivation Method = "Estimated"
Interval Frequency = "Annual"
Resource = "Water"
Cost Savings = [value]</t>
  </si>
  <si>
    <t>Derivation Method = "Estimated"
Interval Frequency = "Annual"
Resource = "Water"
Resource Cost = [value]</t>
  </si>
  <si>
    <t>Estimated Annual Water Resource Cost</t>
  </si>
  <si>
    <t>duplicate with rows above. Original spreadsheet shows Master Meter vs Direct Meter differentiation.</t>
  </si>
  <si>
    <t>Derivation Method = "Estimated"
Interval Frequency = "Annual"
Resource = "Water"
Percent Improvement = [value]</t>
  </si>
  <si>
    <t>Estimated Annual Water Percent Improvement</t>
  </si>
  <si>
    <t>Percent Improvement or Percent of Baseline?</t>
  </si>
  <si>
    <t>Resource = "District chilled water"
Resource Value = [value]</t>
  </si>
  <si>
    <t>District Chilled Water Resource Value</t>
  </si>
  <si>
    <t>Annual? Unit of Measure?</t>
  </si>
  <si>
    <t>ESP = Estimated Savings Potential
ESP means the values are "savings" (e.g., cost savings)</t>
  </si>
  <si>
    <t>Interval Frequency = "Annual"
Derivation Method = "Estimated"
Custom Resource = "NonElectric Fuel"
Resource Intensity = [value]
Unit Of Measure = "kBtu/ft2"</t>
  </si>
  <si>
    <t>Interval Frequency = "Annual"
Derivation Method = "Estimated"
Custom Resource = "NonElectric Fuel"
Resource Value = [value]
Unit Of Measure = "kBtu"</t>
  </si>
  <si>
    <t>Annual Estimated NonElectric Fuel Resource Value</t>
  </si>
  <si>
    <t>Annual Estimated NonElectric Fuel Resource Intensity</t>
  </si>
  <si>
    <t>Definition BBL = Building Block Lot</t>
  </si>
  <si>
    <t>Identifier Label = "Premises"
Identifier = [value]</t>
  </si>
  <si>
    <t>Premises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</si>
</sst>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sz val="11"/>
      <color theme="0"/>
      <name val="Calibri"/>
      <family val="2"/>
      <scheme val="minor"/>
    </font>
    <font>
      <sz val="9"/>
      <color indexed="8"/>
      <name val="Arial"/>
      <family val="2"/>
    </font>
    <font>
      <sz val="11"/>
      <name val="Calibri"/>
      <family val="2"/>
      <scheme val="minor"/>
    </font>
    <font>
      <b/>
      <sz val="9"/>
      <color indexed="81"/>
      <name val="Tahoma"/>
      <family val="2"/>
    </font>
    <font>
      <sz val="9"/>
      <color indexed="81"/>
      <name val="Tahoma"/>
      <family val="2"/>
    </font>
    <font>
      <sz val="9"/>
      <name val="Arial"/>
      <family val="2"/>
    </font>
    <font>
      <sz val="10"/>
      <name val="Arial"/>
      <family val="2"/>
    </font>
    <font>
      <b/>
      <sz val="14"/>
      <color theme="0"/>
      <name val="Arial"/>
      <family val="2"/>
    </font>
    <font>
      <b/>
      <sz val="12"/>
      <name val="Arial"/>
      <family val="2"/>
    </font>
    <font>
      <sz val="12"/>
      <name val="Arial"/>
      <family val="2"/>
    </font>
    <font>
      <u/>
      <sz val="11"/>
      <color rgb="FF0563C1"/>
      <name val="Calibri"/>
      <family val="2"/>
    </font>
    <font>
      <b/>
      <sz val="12"/>
      <color theme="1"/>
      <name val="Calibri"/>
      <family val="2"/>
      <scheme val="minor"/>
    </font>
    <font>
      <b/>
      <sz val="12"/>
      <color theme="0"/>
      <name val="Calibri"/>
      <family val="2"/>
      <scheme val="minor"/>
    </font>
    <font>
      <sz val="12"/>
      <color theme="1"/>
      <name val="Calibri"/>
      <family val="2"/>
      <scheme val="minor"/>
    </font>
  </fonts>
  <fills count="9">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theme="3"/>
        <bgColor indexed="64"/>
      </patternFill>
    </fill>
    <fill>
      <patternFill patternType="solid">
        <fgColor theme="7" tint="0.79998168889431442"/>
        <bgColor indexed="64"/>
      </patternFill>
    </fill>
    <fill>
      <patternFill patternType="solid">
        <fgColor theme="4" tint="-0.249977111117893"/>
        <bgColor rgb="FFD9EAD3"/>
      </patternFill>
    </fill>
    <fill>
      <patternFill patternType="solid">
        <fgColor rgb="FFFFFF00"/>
        <bgColor indexed="64"/>
      </patternFill>
    </fill>
  </fills>
  <borders count="8">
    <border>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bottom/>
      <diagonal/>
    </border>
    <border>
      <left/>
      <right/>
      <top/>
      <bottom style="medium">
        <color rgb="FF000000"/>
      </bottom>
      <diagonal/>
    </border>
    <border>
      <left style="thin">
        <color rgb="FF000000"/>
      </left>
      <right/>
      <top/>
      <bottom/>
      <diagonal/>
    </border>
  </borders>
  <cellStyleXfs count="2">
    <xf numFmtId="0" fontId="0" fillId="0" borderId="0"/>
    <xf numFmtId="0" fontId="1" fillId="0" borderId="0"/>
  </cellStyleXfs>
  <cellXfs count="59">
    <xf numFmtId="0" fontId="0" fillId="0" borderId="0" xfId="0"/>
    <xf numFmtId="0" fontId="1" fillId="3" borderId="0" xfId="1" applyFont="1" applyFill="1" applyBorder="1" applyAlignment="1">
      <alignment horizontal="left" wrapText="1"/>
    </xf>
    <xf numFmtId="0" fontId="3" fillId="3" borderId="0" xfId="0" applyFont="1" applyFill="1" applyBorder="1" applyAlignment="1">
      <alignment horizontal="left" vertical="center" wrapText="1"/>
    </xf>
    <xf numFmtId="0" fontId="4" fillId="2" borderId="0" xfId="0" applyFont="1" applyFill="1" applyBorder="1" applyAlignment="1">
      <alignment horizontal="left" vertical="center" wrapText="1"/>
    </xf>
    <xf numFmtId="0" fontId="0" fillId="3" borderId="0" xfId="0" applyFont="1" applyFill="1" applyBorder="1" applyAlignment="1">
      <alignment horizontal="left" vertical="center" wrapText="1"/>
    </xf>
    <xf numFmtId="0" fontId="0" fillId="4" borderId="0" xfId="0" applyFont="1" applyFill="1" applyBorder="1" applyAlignment="1">
      <alignment horizontal="left" vertical="center" wrapText="1"/>
    </xf>
    <xf numFmtId="0" fontId="4" fillId="4" borderId="0" xfId="0" applyFont="1" applyFill="1" applyBorder="1" applyAlignment="1">
      <alignment horizontal="left" vertical="center" wrapText="1"/>
    </xf>
    <xf numFmtId="0" fontId="0" fillId="2" borderId="0" xfId="0" applyFont="1" applyFill="1" applyBorder="1" applyAlignment="1">
      <alignment horizontal="left" vertical="center" wrapText="1"/>
    </xf>
    <xf numFmtId="0" fontId="0" fillId="3" borderId="0" xfId="0" applyFont="1" applyFill="1" applyBorder="1" applyAlignment="1">
      <alignment horizontal="left" wrapText="1"/>
    </xf>
    <xf numFmtId="0" fontId="4" fillId="3" borderId="0" xfId="0" applyFont="1" applyFill="1" applyBorder="1" applyAlignment="1">
      <alignment horizontal="left" wrapText="1"/>
    </xf>
    <xf numFmtId="0" fontId="4" fillId="2" borderId="0" xfId="0" applyFont="1" applyFill="1" applyBorder="1" applyAlignment="1">
      <alignment horizontal="left" wrapText="1"/>
    </xf>
    <xf numFmtId="0" fontId="0" fillId="2" borderId="2" xfId="0" applyFont="1" applyFill="1" applyBorder="1" applyAlignment="1">
      <alignment horizontal="left" wrapText="1"/>
    </xf>
    <xf numFmtId="0" fontId="0" fillId="0" borderId="2" xfId="0" applyFont="1" applyFill="1" applyBorder="1" applyAlignment="1">
      <alignment horizontal="left" wrapText="1"/>
    </xf>
    <xf numFmtId="0" fontId="4" fillId="2" borderId="3" xfId="0" applyFont="1" applyFill="1" applyBorder="1" applyAlignment="1">
      <alignment horizontal="left" wrapText="1"/>
    </xf>
    <xf numFmtId="0" fontId="2" fillId="0" borderId="1" xfId="0" applyFont="1" applyFill="1" applyBorder="1" applyAlignment="1">
      <alignment horizontal="left" wrapText="1"/>
    </xf>
    <xf numFmtId="0" fontId="2" fillId="0" borderId="2" xfId="0" applyFont="1" applyFill="1" applyBorder="1" applyAlignment="1">
      <alignment horizontal="left" wrapText="1"/>
    </xf>
    <xf numFmtId="0" fontId="2" fillId="0" borderId="3" xfId="0" applyFont="1" applyFill="1" applyBorder="1" applyAlignment="1">
      <alignment horizontal="left" wrapText="1"/>
    </xf>
    <xf numFmtId="0" fontId="0" fillId="2" borderId="3" xfId="0" applyFont="1" applyFill="1" applyBorder="1" applyAlignment="1">
      <alignment horizontal="left" wrapText="1"/>
    </xf>
    <xf numFmtId="0" fontId="0" fillId="0" borderId="4" xfId="0" applyFont="1" applyFill="1" applyBorder="1" applyAlignment="1">
      <alignment horizontal="left" vertical="center" wrapText="1"/>
    </xf>
    <xf numFmtId="0" fontId="0" fillId="2" borderId="4" xfId="0" applyFont="1" applyFill="1" applyBorder="1" applyAlignment="1">
      <alignment horizontal="left" vertical="center" wrapText="1"/>
    </xf>
    <xf numFmtId="0" fontId="2" fillId="0" borderId="4" xfId="0" applyFont="1" applyFill="1" applyBorder="1" applyAlignment="1">
      <alignment horizontal="left" vertical="center" wrapText="1"/>
    </xf>
    <xf numFmtId="0" fontId="4" fillId="3" borderId="5" xfId="0" applyFont="1" applyFill="1" applyBorder="1" applyAlignment="1">
      <alignment horizontal="left" vertical="center" wrapText="1"/>
    </xf>
    <xf numFmtId="0" fontId="1" fillId="2" borderId="0" xfId="1" applyFont="1" applyFill="1" applyBorder="1" applyAlignment="1">
      <alignment horizontal="left"/>
    </xf>
    <xf numFmtId="0" fontId="1" fillId="0" borderId="0" xfId="1" applyFont="1" applyFill="1" applyBorder="1" applyAlignment="1">
      <alignment horizontal="left"/>
    </xf>
    <xf numFmtId="0" fontId="1" fillId="3" borderId="0" xfId="1" applyFont="1" applyFill="1" applyBorder="1" applyAlignment="1">
      <alignment horizontal="left"/>
    </xf>
    <xf numFmtId="0" fontId="0" fillId="2" borderId="0" xfId="0" applyFont="1" applyFill="1" applyBorder="1" applyAlignment="1">
      <alignment horizontal="left" vertical="center"/>
    </xf>
    <xf numFmtId="0" fontId="7" fillId="0" borderId="0" xfId="0" applyFont="1" applyBorder="1" applyAlignment="1">
      <alignment horizontal="left" vertical="center" wrapText="1"/>
    </xf>
    <xf numFmtId="0" fontId="7" fillId="3" borderId="0" xfId="0" applyFont="1" applyFill="1" applyBorder="1" applyAlignment="1">
      <alignment horizontal="left" vertical="center" wrapText="1"/>
    </xf>
    <xf numFmtId="0" fontId="7" fillId="2" borderId="0" xfId="0" applyFont="1" applyFill="1" applyBorder="1" applyAlignment="1">
      <alignment horizontal="left" vertical="center" wrapText="1"/>
    </xf>
    <xf numFmtId="0" fontId="7" fillId="4" borderId="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3" fillId="2" borderId="0" xfId="0" applyFont="1" applyFill="1" applyBorder="1" applyAlignment="1">
      <alignment horizontal="left" vertical="center" wrapText="1"/>
    </xf>
    <xf numFmtId="0" fontId="0" fillId="2" borderId="1" xfId="0" applyFont="1" applyFill="1" applyBorder="1" applyAlignment="1">
      <alignment horizontal="left" wrapText="1"/>
    </xf>
    <xf numFmtId="0" fontId="0" fillId="0" borderId="3" xfId="0" applyFont="1" applyFill="1" applyBorder="1" applyAlignment="1">
      <alignment horizontal="left" wrapText="1"/>
    </xf>
    <xf numFmtId="0" fontId="0" fillId="0" borderId="0" xfId="0" applyFont="1" applyFill="1" applyBorder="1" applyAlignment="1">
      <alignment horizontal="left"/>
    </xf>
    <xf numFmtId="0" fontId="0" fillId="0" borderId="0" xfId="0" applyFont="1" applyBorder="1" applyAlignment="1">
      <alignment horizontal="left"/>
    </xf>
    <xf numFmtId="0" fontId="0" fillId="4" borderId="0" xfId="0" applyFont="1" applyFill="1" applyBorder="1" applyAlignment="1">
      <alignment horizontal="left" wrapText="1"/>
    </xf>
    <xf numFmtId="0" fontId="9" fillId="5" borderId="0" xfId="0" applyFont="1" applyFill="1"/>
    <xf numFmtId="0" fontId="2" fillId="5" borderId="0" xfId="0" applyFont="1" applyFill="1"/>
    <xf numFmtId="0" fontId="10" fillId="0" borderId="0" xfId="0" applyFont="1"/>
    <xf numFmtId="14" fontId="11" fillId="0" borderId="0" xfId="0" applyNumberFormat="1" applyFont="1" applyAlignment="1">
      <alignment horizontal="left"/>
    </xf>
    <xf numFmtId="0" fontId="11" fillId="0" borderId="0" xfId="0" applyFont="1" applyAlignment="1">
      <alignment horizontal="left"/>
    </xf>
    <xf numFmtId="0" fontId="10" fillId="0" borderId="6" xfId="0" applyFont="1" applyBorder="1"/>
    <xf numFmtId="0" fontId="11" fillId="0" borderId="6" xfId="0" applyFont="1" applyBorder="1" applyAlignment="1">
      <alignment horizontal="left"/>
    </xf>
    <xf numFmtId="0" fontId="0" fillId="0" borderId="0" xfId="0" applyFont="1"/>
    <xf numFmtId="0" fontId="12" fillId="0" borderId="0" xfId="0" applyFont="1"/>
    <xf numFmtId="0" fontId="13" fillId="6" borderId="0" xfId="0" applyFont="1" applyFill="1"/>
    <xf numFmtId="0" fontId="14" fillId="7" borderId="7" xfId="0" applyFont="1" applyFill="1" applyBorder="1" applyAlignment="1">
      <alignment wrapText="1"/>
    </xf>
    <xf numFmtId="0" fontId="14" fillId="7" borderId="0" xfId="0" applyFont="1" applyFill="1" applyAlignment="1">
      <alignment wrapText="1"/>
    </xf>
    <xf numFmtId="0" fontId="14" fillId="7" borderId="0" xfId="0" applyFont="1" applyFill="1" applyAlignment="1"/>
    <xf numFmtId="0" fontId="15" fillId="0" borderId="0" xfId="0" applyFont="1"/>
    <xf numFmtId="0" fontId="13" fillId="6" borderId="0" xfId="0" applyFont="1" applyFill="1" applyBorder="1"/>
    <xf numFmtId="0" fontId="2" fillId="0" borderId="0" xfId="0" applyFont="1" applyFill="1" applyBorder="1" applyAlignment="1">
      <alignment horizontal="left" wrapText="1"/>
    </xf>
    <xf numFmtId="0" fontId="0" fillId="0" borderId="0" xfId="0" applyFont="1" applyFill="1" applyBorder="1" applyAlignment="1">
      <alignment horizontal="left" wrapText="1"/>
    </xf>
    <xf numFmtId="0" fontId="0" fillId="2" borderId="0" xfId="0" applyFont="1" applyFill="1" applyBorder="1" applyAlignment="1">
      <alignment horizontal="left" wrapText="1"/>
    </xf>
    <xf numFmtId="0" fontId="2" fillId="0" borderId="0" xfId="0" applyFont="1" applyFill="1" applyBorder="1" applyAlignment="1">
      <alignment horizontal="left" vertical="center" wrapText="1"/>
    </xf>
    <xf numFmtId="0" fontId="0" fillId="0" borderId="0" xfId="0" applyAlignment="1">
      <alignment wrapText="1"/>
    </xf>
    <xf numFmtId="0" fontId="0" fillId="8" borderId="0" xfId="0" applyFill="1" applyAlignment="1">
      <alignment wrapText="1"/>
    </xf>
    <xf numFmtId="0" fontId="0" fillId="0" borderId="0" xfId="0" applyFill="1" applyAlignment="1">
      <alignment wrapText="1"/>
    </xf>
  </cellXfs>
  <cellStyles count="2">
    <cellStyle name="Normal" xfId="0" builtinId="0"/>
    <cellStyle name="Normal_Merging working scratch"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zoomScale="85" zoomScaleNormal="85" workbookViewId="0">
      <selection activeCell="B2" sqref="B2"/>
    </sheetView>
  </sheetViews>
  <sheetFormatPr defaultRowHeight="14.5" x14ac:dyDescent="0.35"/>
  <cols>
    <col min="1" max="1" width="44.1796875" customWidth="1"/>
    <col min="2" max="2" width="54.54296875" customWidth="1"/>
  </cols>
  <sheetData>
    <row r="1" spans="1:2" ht="18" x14ac:dyDescent="0.4">
      <c r="A1" s="37" t="s">
        <v>144</v>
      </c>
      <c r="B1" s="38"/>
    </row>
    <row r="2" spans="1:2" ht="15.5" x14ac:dyDescent="0.35">
      <c r="A2" s="39" t="s">
        <v>145</v>
      </c>
      <c r="B2" s="40">
        <v>43305</v>
      </c>
    </row>
    <row r="3" spans="1:2" ht="15.5" x14ac:dyDescent="0.35">
      <c r="A3" s="39" t="s">
        <v>146</v>
      </c>
      <c r="B3" s="41" t="s">
        <v>142</v>
      </c>
    </row>
    <row r="4" spans="1:2" ht="15.5" x14ac:dyDescent="0.35">
      <c r="A4" s="39" t="s">
        <v>147</v>
      </c>
      <c r="B4" s="40" t="s">
        <v>143</v>
      </c>
    </row>
    <row r="5" spans="1:2" ht="16" thickBot="1" x14ac:dyDescent="0.4">
      <c r="A5" s="42" t="s">
        <v>148</v>
      </c>
      <c r="B5" s="43" t="s">
        <v>149</v>
      </c>
    </row>
    <row r="6" spans="1:2" x14ac:dyDescent="0.35">
      <c r="A6" s="44"/>
      <c r="B6" s="44"/>
    </row>
    <row r="7" spans="1:2" x14ac:dyDescent="0.35">
      <c r="A7" s="44" t="s">
        <v>150</v>
      </c>
      <c r="B7" s="45" t="str">
        <f>HYPERLINK("https://bedes.lbl.gov/bedes-online","https://bedes.lbl.gov/bedes-online")</f>
        <v>https://bedes.lbl.gov/bedes-online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1"/>
  <sheetViews>
    <sheetView tabSelected="1" zoomScale="80" zoomScaleNormal="80" workbookViewId="0">
      <pane ySplit="1" topLeftCell="A2" activePane="bottomLeft" state="frozen"/>
      <selection pane="bottomLeft" activeCell="D2" sqref="D2"/>
    </sheetView>
  </sheetViews>
  <sheetFormatPr defaultRowHeight="14.5" x14ac:dyDescent="0.35"/>
  <cols>
    <col min="1" max="1" width="36.81640625" style="35" customWidth="1"/>
    <col min="2" max="2" width="6" customWidth="1"/>
    <col min="3" max="3" width="11.6328125" customWidth="1"/>
    <col min="4" max="4" width="50.453125" customWidth="1"/>
    <col min="5" max="5" width="36.81640625" customWidth="1"/>
    <col min="6" max="6" width="12.6328125" customWidth="1"/>
    <col min="7" max="7" width="51.54296875" style="56" bestFit="1" customWidth="1"/>
    <col min="8" max="8" width="97.90625" bestFit="1" customWidth="1"/>
  </cols>
  <sheetData>
    <row r="1" spans="1:8" s="50" customFormat="1" ht="15.5" x14ac:dyDescent="0.35">
      <c r="A1" s="51" t="s">
        <v>151</v>
      </c>
      <c r="B1" s="46" t="s">
        <v>152</v>
      </c>
      <c r="C1" s="46" t="s">
        <v>153</v>
      </c>
      <c r="D1" s="47" t="s">
        <v>154</v>
      </c>
      <c r="E1" s="48" t="s">
        <v>155</v>
      </c>
      <c r="F1" s="49" t="s">
        <v>156</v>
      </c>
      <c r="G1" s="48" t="s">
        <v>157</v>
      </c>
      <c r="H1" s="50" t="s">
        <v>266</v>
      </c>
    </row>
    <row r="2" spans="1:8" ht="29" x14ac:dyDescent="0.35">
      <c r="A2" s="22" t="s">
        <v>0</v>
      </c>
      <c r="D2" t="s">
        <v>374</v>
      </c>
      <c r="E2" s="56" t="s">
        <v>373</v>
      </c>
      <c r="G2" s="56" t="s">
        <v>372</v>
      </c>
      <c r="H2" t="s">
        <v>257</v>
      </c>
    </row>
    <row r="3" spans="1:8" ht="72.5" x14ac:dyDescent="0.35">
      <c r="A3" s="22" t="s">
        <v>1</v>
      </c>
      <c r="D3" t="s">
        <v>159</v>
      </c>
      <c r="E3" s="56" t="s">
        <v>158</v>
      </c>
      <c r="G3" s="56" t="s">
        <v>272</v>
      </c>
      <c r="H3" t="s">
        <v>267</v>
      </c>
    </row>
    <row r="4" spans="1:8" hidden="1" x14ac:dyDescent="0.35">
      <c r="A4" s="23" t="s">
        <v>2</v>
      </c>
      <c r="G4" s="56" t="s">
        <v>160</v>
      </c>
    </row>
    <row r="5" spans="1:8" hidden="1" x14ac:dyDescent="0.35">
      <c r="A5" s="1" t="s">
        <v>3</v>
      </c>
    </row>
    <row r="6" spans="1:8" ht="58" x14ac:dyDescent="0.35">
      <c r="A6" s="23" t="s">
        <v>4</v>
      </c>
      <c r="D6" t="s">
        <v>161</v>
      </c>
      <c r="E6" s="56" t="s">
        <v>162</v>
      </c>
      <c r="F6" t="s">
        <v>163</v>
      </c>
    </row>
    <row r="7" spans="1:8" ht="29" x14ac:dyDescent="0.35">
      <c r="A7" s="23" t="s">
        <v>5</v>
      </c>
      <c r="D7" t="s">
        <v>166</v>
      </c>
      <c r="E7" s="56" t="s">
        <v>167</v>
      </c>
    </row>
    <row r="8" spans="1:8" ht="29" x14ac:dyDescent="0.35">
      <c r="A8" s="24" t="s">
        <v>6</v>
      </c>
      <c r="D8" t="s">
        <v>165</v>
      </c>
      <c r="E8" s="56" t="s">
        <v>164</v>
      </c>
    </row>
    <row r="9" spans="1:8" ht="43.5" x14ac:dyDescent="0.35">
      <c r="A9" s="23" t="s">
        <v>7</v>
      </c>
      <c r="D9" t="s">
        <v>270</v>
      </c>
      <c r="E9" s="56" t="s">
        <v>269</v>
      </c>
    </row>
    <row r="10" spans="1:8" ht="43.5" x14ac:dyDescent="0.35">
      <c r="A10" s="23" t="s">
        <v>8</v>
      </c>
      <c r="D10" t="s">
        <v>170</v>
      </c>
      <c r="E10" s="56" t="s">
        <v>169</v>
      </c>
      <c r="F10" t="s">
        <v>168</v>
      </c>
    </row>
    <row r="11" spans="1:8" hidden="1" x14ac:dyDescent="0.35">
      <c r="A11" s="25" t="s">
        <v>9</v>
      </c>
      <c r="G11" s="56" t="s">
        <v>160</v>
      </c>
    </row>
    <row r="12" spans="1:8" hidden="1" x14ac:dyDescent="0.35">
      <c r="A12" s="25" t="s">
        <v>10</v>
      </c>
      <c r="G12" s="56" t="s">
        <v>160</v>
      </c>
    </row>
    <row r="13" spans="1:8" hidden="1" x14ac:dyDescent="0.35">
      <c r="A13" s="26" t="s">
        <v>11</v>
      </c>
      <c r="G13" s="56" t="s">
        <v>160</v>
      </c>
    </row>
    <row r="14" spans="1:8" hidden="1" x14ac:dyDescent="0.35">
      <c r="A14" s="26" t="s">
        <v>12</v>
      </c>
      <c r="G14" s="56" t="s">
        <v>160</v>
      </c>
    </row>
    <row r="15" spans="1:8" hidden="1" x14ac:dyDescent="0.35">
      <c r="A15" s="26" t="s">
        <v>13</v>
      </c>
      <c r="G15" s="56" t="s">
        <v>160</v>
      </c>
    </row>
    <row r="16" spans="1:8" hidden="1" x14ac:dyDescent="0.35">
      <c r="A16" s="26" t="s">
        <v>14</v>
      </c>
      <c r="G16" s="56" t="s">
        <v>160</v>
      </c>
    </row>
    <row r="17" spans="1:8" hidden="1" x14ac:dyDescent="0.35">
      <c r="A17" s="27" t="s">
        <v>15</v>
      </c>
      <c r="G17" s="56" t="s">
        <v>160</v>
      </c>
    </row>
    <row r="18" spans="1:8" hidden="1" x14ac:dyDescent="0.35">
      <c r="A18" s="26" t="s">
        <v>16</v>
      </c>
      <c r="G18" s="56" t="s">
        <v>160</v>
      </c>
    </row>
    <row r="19" spans="1:8" hidden="1" x14ac:dyDescent="0.35">
      <c r="A19" s="27" t="s">
        <v>17</v>
      </c>
      <c r="G19" s="56" t="s">
        <v>160</v>
      </c>
    </row>
    <row r="20" spans="1:8" hidden="1" x14ac:dyDescent="0.35">
      <c r="A20" s="26" t="s">
        <v>18</v>
      </c>
      <c r="G20" s="56" t="s">
        <v>160</v>
      </c>
    </row>
    <row r="21" spans="1:8" ht="29" x14ac:dyDescent="0.35">
      <c r="A21" s="26" t="s">
        <v>19</v>
      </c>
      <c r="D21" t="s">
        <v>172</v>
      </c>
      <c r="E21" s="56" t="s">
        <v>171</v>
      </c>
    </row>
    <row r="22" spans="1:8" ht="87" x14ac:dyDescent="0.35">
      <c r="A22" s="26" t="s">
        <v>20</v>
      </c>
      <c r="D22" t="s">
        <v>177</v>
      </c>
      <c r="E22" s="56" t="s">
        <v>174</v>
      </c>
      <c r="F22" t="s">
        <v>173</v>
      </c>
    </row>
    <row r="23" spans="1:8" ht="87" x14ac:dyDescent="0.35">
      <c r="A23" s="26" t="s">
        <v>21</v>
      </c>
      <c r="D23" t="s">
        <v>176</v>
      </c>
      <c r="E23" s="56" t="s">
        <v>175</v>
      </c>
      <c r="F23" t="s">
        <v>173</v>
      </c>
    </row>
    <row r="24" spans="1:8" ht="43.5" x14ac:dyDescent="0.35">
      <c r="A24" s="26" t="s">
        <v>22</v>
      </c>
      <c r="D24" t="s">
        <v>180</v>
      </c>
      <c r="E24" s="56" t="s">
        <v>178</v>
      </c>
      <c r="F24" t="s">
        <v>179</v>
      </c>
    </row>
    <row r="25" spans="1:8" ht="58" x14ac:dyDescent="0.35">
      <c r="A25" s="26" t="s">
        <v>23</v>
      </c>
      <c r="D25" t="s">
        <v>183</v>
      </c>
      <c r="E25" s="56" t="s">
        <v>182</v>
      </c>
      <c r="F25" t="s">
        <v>181</v>
      </c>
    </row>
    <row r="26" spans="1:8" ht="58" x14ac:dyDescent="0.35">
      <c r="A26" s="26" t="s">
        <v>24</v>
      </c>
      <c r="D26" t="s">
        <v>184</v>
      </c>
      <c r="E26" s="56" t="s">
        <v>185</v>
      </c>
      <c r="F26" t="s">
        <v>181</v>
      </c>
    </row>
    <row r="27" spans="1:8" ht="58" x14ac:dyDescent="0.35">
      <c r="A27" s="26" t="s">
        <v>25</v>
      </c>
      <c r="D27" t="s">
        <v>186</v>
      </c>
      <c r="E27" s="56" t="s">
        <v>187</v>
      </c>
      <c r="F27" t="s">
        <v>181</v>
      </c>
    </row>
    <row r="28" spans="1:8" ht="58" x14ac:dyDescent="0.35">
      <c r="A28" s="26" t="s">
        <v>26</v>
      </c>
      <c r="D28" t="s">
        <v>189</v>
      </c>
      <c r="E28" s="56" t="s">
        <v>188</v>
      </c>
      <c r="F28" t="s">
        <v>181</v>
      </c>
    </row>
    <row r="29" spans="1:8" ht="58" x14ac:dyDescent="0.35">
      <c r="A29" s="26" t="s">
        <v>27</v>
      </c>
      <c r="D29" t="s">
        <v>190</v>
      </c>
      <c r="E29" s="56" t="s">
        <v>191</v>
      </c>
      <c r="F29" t="s">
        <v>181</v>
      </c>
      <c r="G29" s="56" t="s">
        <v>271</v>
      </c>
      <c r="H29" s="56" t="s">
        <v>268</v>
      </c>
    </row>
    <row r="30" spans="1:8" ht="58" x14ac:dyDescent="0.35">
      <c r="A30" s="26" t="s">
        <v>28</v>
      </c>
      <c r="D30" t="s">
        <v>192</v>
      </c>
      <c r="E30" s="56" t="s">
        <v>193</v>
      </c>
      <c r="F30" t="s">
        <v>181</v>
      </c>
    </row>
    <row r="31" spans="1:8" ht="58" x14ac:dyDescent="0.35">
      <c r="A31" s="26" t="s">
        <v>29</v>
      </c>
      <c r="D31" t="s">
        <v>194</v>
      </c>
      <c r="E31" s="56" t="s">
        <v>195</v>
      </c>
      <c r="F31" t="s">
        <v>181</v>
      </c>
    </row>
    <row r="32" spans="1:8" ht="58" x14ac:dyDescent="0.35">
      <c r="A32" s="26" t="s">
        <v>30</v>
      </c>
      <c r="D32" t="s">
        <v>196</v>
      </c>
      <c r="E32" s="56" t="s">
        <v>197</v>
      </c>
      <c r="F32" t="s">
        <v>181</v>
      </c>
    </row>
    <row r="33" spans="1:8" ht="58" x14ac:dyDescent="0.35">
      <c r="A33" s="26" t="s">
        <v>31</v>
      </c>
      <c r="D33" t="s">
        <v>198</v>
      </c>
      <c r="E33" s="56" t="s">
        <v>199</v>
      </c>
      <c r="F33" t="s">
        <v>181</v>
      </c>
    </row>
    <row r="34" spans="1:8" ht="58" x14ac:dyDescent="0.35">
      <c r="A34" s="26" t="s">
        <v>32</v>
      </c>
      <c r="D34" t="s">
        <v>200</v>
      </c>
      <c r="E34" s="56" t="s">
        <v>201</v>
      </c>
      <c r="F34" t="s">
        <v>181</v>
      </c>
    </row>
    <row r="35" spans="1:8" ht="58" x14ac:dyDescent="0.35">
      <c r="A35" s="26" t="s">
        <v>33</v>
      </c>
      <c r="D35" t="s">
        <v>202</v>
      </c>
      <c r="E35" s="56" t="s">
        <v>203</v>
      </c>
      <c r="F35" t="s">
        <v>181</v>
      </c>
    </row>
    <row r="36" spans="1:8" ht="29" x14ac:dyDescent="0.35">
      <c r="A36" s="28" t="s">
        <v>34</v>
      </c>
      <c r="D36" t="s">
        <v>204</v>
      </c>
      <c r="E36" s="56" t="s">
        <v>205</v>
      </c>
    </row>
    <row r="37" spans="1:8" ht="116" x14ac:dyDescent="0.35">
      <c r="A37" s="27" t="s">
        <v>35</v>
      </c>
      <c r="D37" t="s">
        <v>209</v>
      </c>
      <c r="E37" s="56" t="s">
        <v>208</v>
      </c>
      <c r="F37" t="s">
        <v>181</v>
      </c>
    </row>
    <row r="38" spans="1:8" ht="87" hidden="1" x14ac:dyDescent="0.35">
      <c r="A38" s="26" t="s">
        <v>36</v>
      </c>
      <c r="D38" t="s">
        <v>207</v>
      </c>
      <c r="E38" s="56" t="s">
        <v>206</v>
      </c>
      <c r="F38" t="s">
        <v>181</v>
      </c>
      <c r="G38" s="56" t="s">
        <v>227</v>
      </c>
      <c r="H38" t="s">
        <v>256</v>
      </c>
    </row>
    <row r="39" spans="1:8" ht="101.5" hidden="1" x14ac:dyDescent="0.35">
      <c r="A39" s="26" t="s">
        <v>37</v>
      </c>
      <c r="D39" t="s">
        <v>210</v>
      </c>
      <c r="E39" s="56" t="s">
        <v>211</v>
      </c>
      <c r="F39" t="s">
        <v>181</v>
      </c>
      <c r="G39" s="56" t="s">
        <v>228</v>
      </c>
    </row>
    <row r="40" spans="1:8" ht="29" hidden="1" x14ac:dyDescent="0.35">
      <c r="A40" s="26" t="s">
        <v>38</v>
      </c>
      <c r="G40" s="56" t="s">
        <v>229</v>
      </c>
    </row>
    <row r="41" spans="1:8" ht="43.5" hidden="1" x14ac:dyDescent="0.35">
      <c r="A41" s="26" t="s">
        <v>39</v>
      </c>
      <c r="D41" t="s">
        <v>213</v>
      </c>
      <c r="E41" s="56" t="s">
        <v>212</v>
      </c>
      <c r="G41" s="56" t="s">
        <v>230</v>
      </c>
    </row>
    <row r="42" spans="1:8" ht="58" hidden="1" x14ac:dyDescent="0.35">
      <c r="A42" s="26" t="s">
        <v>40</v>
      </c>
      <c r="D42" t="s">
        <v>215</v>
      </c>
      <c r="E42" s="56" t="s">
        <v>214</v>
      </c>
      <c r="F42" t="s">
        <v>163</v>
      </c>
      <c r="G42" s="56" t="s">
        <v>230</v>
      </c>
    </row>
    <row r="43" spans="1:8" ht="43.5" hidden="1" x14ac:dyDescent="0.35">
      <c r="A43" s="26" t="s">
        <v>41</v>
      </c>
      <c r="D43" t="s">
        <v>216</v>
      </c>
      <c r="E43" s="56" t="s">
        <v>217</v>
      </c>
      <c r="G43" s="56" t="s">
        <v>231</v>
      </c>
    </row>
    <row r="44" spans="1:8" ht="58" hidden="1" x14ac:dyDescent="0.35">
      <c r="A44" s="26" t="s">
        <v>42</v>
      </c>
      <c r="D44" t="s">
        <v>219</v>
      </c>
      <c r="E44" s="56" t="s">
        <v>218</v>
      </c>
      <c r="G44" s="56" t="s">
        <v>230</v>
      </c>
    </row>
    <row r="45" spans="1:8" ht="72.5" hidden="1" x14ac:dyDescent="0.35">
      <c r="A45" s="26" t="s">
        <v>43</v>
      </c>
      <c r="D45" t="s">
        <v>221</v>
      </c>
      <c r="E45" s="56" t="s">
        <v>220</v>
      </c>
      <c r="G45" s="56" t="s">
        <v>230</v>
      </c>
    </row>
    <row r="46" spans="1:8" ht="43.5" hidden="1" x14ac:dyDescent="0.35">
      <c r="A46" s="26" t="s">
        <v>44</v>
      </c>
      <c r="D46" t="s">
        <v>223</v>
      </c>
      <c r="E46" s="56" t="s">
        <v>222</v>
      </c>
      <c r="G46" s="56" t="s">
        <v>230</v>
      </c>
    </row>
    <row r="47" spans="1:8" ht="29" hidden="1" x14ac:dyDescent="0.35">
      <c r="A47" s="26" t="s">
        <v>45</v>
      </c>
      <c r="G47" s="56" t="s">
        <v>232</v>
      </c>
    </row>
    <row r="48" spans="1:8" ht="58" hidden="1" x14ac:dyDescent="0.35">
      <c r="A48" s="26" t="s">
        <v>46</v>
      </c>
      <c r="D48" t="s">
        <v>224</v>
      </c>
      <c r="E48" s="56" t="s">
        <v>225</v>
      </c>
      <c r="F48" t="s">
        <v>226</v>
      </c>
      <c r="G48" s="56" t="s">
        <v>160</v>
      </c>
    </row>
    <row r="49" spans="1:8" hidden="1" x14ac:dyDescent="0.35">
      <c r="A49" s="29" t="s">
        <v>47</v>
      </c>
      <c r="G49" s="56" t="s">
        <v>160</v>
      </c>
    </row>
    <row r="50" spans="1:8" hidden="1" x14ac:dyDescent="0.35">
      <c r="A50" s="29" t="s">
        <v>48</v>
      </c>
      <c r="G50" s="56" t="s">
        <v>160</v>
      </c>
    </row>
    <row r="51" spans="1:8" ht="23" hidden="1" x14ac:dyDescent="0.35">
      <c r="A51" s="29" t="s">
        <v>49</v>
      </c>
      <c r="G51" s="56" t="s">
        <v>160</v>
      </c>
    </row>
    <row r="52" spans="1:8" hidden="1" x14ac:dyDescent="0.35">
      <c r="A52" s="29" t="s">
        <v>50</v>
      </c>
      <c r="G52" s="56" t="s">
        <v>160</v>
      </c>
    </row>
    <row r="53" spans="1:8" hidden="1" x14ac:dyDescent="0.35">
      <c r="A53" s="29" t="s">
        <v>51</v>
      </c>
      <c r="G53" s="56" t="s">
        <v>160</v>
      </c>
    </row>
    <row r="54" spans="1:8" hidden="1" x14ac:dyDescent="0.35">
      <c r="A54" s="29" t="s">
        <v>52</v>
      </c>
      <c r="G54" s="56" t="s">
        <v>160</v>
      </c>
    </row>
    <row r="55" spans="1:8" hidden="1" x14ac:dyDescent="0.35">
      <c r="A55" s="29" t="s">
        <v>53</v>
      </c>
      <c r="G55" s="56" t="s">
        <v>160</v>
      </c>
    </row>
    <row r="56" spans="1:8" hidden="1" x14ac:dyDescent="0.35">
      <c r="A56" s="30" t="s">
        <v>54</v>
      </c>
      <c r="G56" s="56" t="s">
        <v>160</v>
      </c>
    </row>
    <row r="57" spans="1:8" hidden="1" x14ac:dyDescent="0.35">
      <c r="A57" s="28" t="s">
        <v>55</v>
      </c>
      <c r="G57" s="56" t="s">
        <v>160</v>
      </c>
    </row>
    <row r="58" spans="1:8" hidden="1" x14ac:dyDescent="0.35">
      <c r="A58" s="26" t="s">
        <v>56</v>
      </c>
      <c r="G58" s="56" t="s">
        <v>160</v>
      </c>
    </row>
    <row r="59" spans="1:8" hidden="1" x14ac:dyDescent="0.35">
      <c r="A59" s="26" t="s">
        <v>57</v>
      </c>
      <c r="G59" s="56" t="s">
        <v>160</v>
      </c>
    </row>
    <row r="60" spans="1:8" ht="43.5" x14ac:dyDescent="0.35">
      <c r="A60" s="31" t="s">
        <v>58</v>
      </c>
      <c r="D60" t="s">
        <v>280</v>
      </c>
      <c r="E60" s="56" t="s">
        <v>281</v>
      </c>
    </row>
    <row r="61" spans="1:8" ht="58" x14ac:dyDescent="0.35">
      <c r="A61" s="2" t="s">
        <v>59</v>
      </c>
      <c r="G61" s="56" t="s">
        <v>273</v>
      </c>
      <c r="H61" t="s">
        <v>265</v>
      </c>
    </row>
    <row r="62" spans="1:8" ht="29" x14ac:dyDescent="0.35">
      <c r="A62" s="3" t="s">
        <v>60</v>
      </c>
      <c r="D62" t="s">
        <v>233</v>
      </c>
    </row>
    <row r="63" spans="1:8" ht="29" x14ac:dyDescent="0.35">
      <c r="A63" s="3" t="str">
        <f>A88</f>
        <v>Water Data Issue Summary Flag (missing, too high, or too low)</v>
      </c>
      <c r="D63" t="s">
        <v>233</v>
      </c>
    </row>
    <row r="65" spans="1:8" x14ac:dyDescent="0.35">
      <c r="A65" s="4" t="s">
        <v>61</v>
      </c>
      <c r="D65" t="s">
        <v>233</v>
      </c>
    </row>
    <row r="66" spans="1:8" ht="43.5" hidden="1" x14ac:dyDescent="0.35">
      <c r="A66" s="4" t="s">
        <v>62</v>
      </c>
      <c r="D66" t="s">
        <v>170</v>
      </c>
      <c r="E66" s="56" t="s">
        <v>169</v>
      </c>
      <c r="F66" t="s">
        <v>168</v>
      </c>
      <c r="G66" s="56" t="s">
        <v>234</v>
      </c>
      <c r="H66" t="s">
        <v>258</v>
      </c>
    </row>
    <row r="67" spans="1:8" x14ac:dyDescent="0.35">
      <c r="A67" s="4" t="s">
        <v>63</v>
      </c>
      <c r="D67" t="s">
        <v>233</v>
      </c>
    </row>
    <row r="68" spans="1:8" ht="72.5" x14ac:dyDescent="0.35">
      <c r="A68" s="4" t="s">
        <v>64</v>
      </c>
      <c r="D68" t="s">
        <v>275</v>
      </c>
      <c r="E68" s="56" t="s">
        <v>274</v>
      </c>
      <c r="F68" t="s">
        <v>173</v>
      </c>
    </row>
    <row r="69" spans="1:8" ht="72.5" x14ac:dyDescent="0.35">
      <c r="A69" s="4" t="s">
        <v>65</v>
      </c>
      <c r="D69" t="s">
        <v>277</v>
      </c>
      <c r="E69" s="56" t="s">
        <v>276</v>
      </c>
      <c r="F69" t="s">
        <v>173</v>
      </c>
    </row>
    <row r="70" spans="1:8" ht="29" hidden="1" x14ac:dyDescent="0.35">
      <c r="A70" s="4" t="s">
        <v>66</v>
      </c>
      <c r="D70" t="s">
        <v>236</v>
      </c>
      <c r="E70" s="56" t="s">
        <v>235</v>
      </c>
      <c r="G70" s="56" t="s">
        <v>237</v>
      </c>
    </row>
    <row r="71" spans="1:8" ht="29" hidden="1" x14ac:dyDescent="0.35">
      <c r="A71" s="4" t="s">
        <v>67</v>
      </c>
      <c r="D71" t="s">
        <v>236</v>
      </c>
      <c r="E71" s="56" t="s">
        <v>235</v>
      </c>
      <c r="G71" s="56" t="s">
        <v>238</v>
      </c>
      <c r="H71" t="s">
        <v>259</v>
      </c>
    </row>
    <row r="72" spans="1:8" hidden="1" x14ac:dyDescent="0.35">
      <c r="A72" s="5" t="s">
        <v>68</v>
      </c>
      <c r="G72" s="56" t="s">
        <v>237</v>
      </c>
    </row>
    <row r="73" spans="1:8" hidden="1" x14ac:dyDescent="0.35">
      <c r="A73" s="5" t="s">
        <v>69</v>
      </c>
      <c r="G73" s="56" t="s">
        <v>237</v>
      </c>
    </row>
    <row r="74" spans="1:8" hidden="1" x14ac:dyDescent="0.35">
      <c r="A74" s="5" t="s">
        <v>70</v>
      </c>
      <c r="G74" s="56" t="s">
        <v>237</v>
      </c>
    </row>
    <row r="75" spans="1:8" hidden="1" x14ac:dyDescent="0.35">
      <c r="A75" s="5" t="s">
        <v>71</v>
      </c>
      <c r="G75" s="56" t="s">
        <v>237</v>
      </c>
    </row>
    <row r="76" spans="1:8" ht="29" hidden="1" x14ac:dyDescent="0.35">
      <c r="A76" s="5" t="s">
        <v>72</v>
      </c>
      <c r="G76" s="56" t="s">
        <v>237</v>
      </c>
    </row>
    <row r="77" spans="1:8" hidden="1" x14ac:dyDescent="0.35">
      <c r="A77" s="5" t="s">
        <v>73</v>
      </c>
      <c r="G77" s="56" t="s">
        <v>237</v>
      </c>
    </row>
    <row r="78" spans="1:8" ht="29" hidden="1" x14ac:dyDescent="0.35">
      <c r="A78" s="5" t="s">
        <v>74</v>
      </c>
      <c r="G78" s="56" t="s">
        <v>237</v>
      </c>
    </row>
    <row r="79" spans="1:8" ht="29" hidden="1" x14ac:dyDescent="0.35">
      <c r="A79" s="5" t="s">
        <v>75</v>
      </c>
      <c r="G79" s="56" t="s">
        <v>237</v>
      </c>
    </row>
    <row r="80" spans="1:8" ht="29" hidden="1" x14ac:dyDescent="0.35">
      <c r="A80" s="6" t="s">
        <v>76</v>
      </c>
      <c r="G80" s="56" t="s">
        <v>237</v>
      </c>
    </row>
    <row r="81" spans="1:8" ht="29" hidden="1" x14ac:dyDescent="0.35">
      <c r="A81" s="6" t="s">
        <v>77</v>
      </c>
      <c r="G81" s="56" t="s">
        <v>237</v>
      </c>
    </row>
    <row r="82" spans="1:8" hidden="1" x14ac:dyDescent="0.35">
      <c r="A82" s="6" t="s">
        <v>78</v>
      </c>
      <c r="G82" s="56" t="s">
        <v>237</v>
      </c>
    </row>
    <row r="83" spans="1:8" hidden="1" x14ac:dyDescent="0.35">
      <c r="A83" s="6" t="s">
        <v>79</v>
      </c>
      <c r="G83" s="56" t="s">
        <v>237</v>
      </c>
    </row>
    <row r="84" spans="1:8" ht="29" hidden="1" x14ac:dyDescent="0.35">
      <c r="A84" s="3" t="s">
        <v>60</v>
      </c>
      <c r="G84" s="56" t="s">
        <v>237</v>
      </c>
    </row>
    <row r="85" spans="1:8" hidden="1" x14ac:dyDescent="0.35">
      <c r="A85" s="4" t="s">
        <v>80</v>
      </c>
      <c r="G85" s="56" t="s">
        <v>237</v>
      </c>
    </row>
    <row r="86" spans="1:8" ht="29" hidden="1" x14ac:dyDescent="0.35">
      <c r="A86" s="4" t="s">
        <v>81</v>
      </c>
      <c r="G86" s="56" t="s">
        <v>237</v>
      </c>
    </row>
    <row r="87" spans="1:8" ht="29" hidden="1" x14ac:dyDescent="0.35">
      <c r="A87" s="4" t="s">
        <v>82</v>
      </c>
      <c r="G87" s="56" t="s">
        <v>237</v>
      </c>
    </row>
    <row r="88" spans="1:8" ht="29" hidden="1" x14ac:dyDescent="0.35">
      <c r="A88" s="7" t="s">
        <v>83</v>
      </c>
      <c r="G88" s="56" t="s">
        <v>237</v>
      </c>
    </row>
    <row r="89" spans="1:8" ht="58" x14ac:dyDescent="0.35">
      <c r="A89" s="8" t="s">
        <v>84</v>
      </c>
      <c r="D89" t="s">
        <v>241</v>
      </c>
      <c r="E89" s="56" t="s">
        <v>240</v>
      </c>
      <c r="F89" t="s">
        <v>239</v>
      </c>
    </row>
    <row r="90" spans="1:8" ht="72.5" x14ac:dyDescent="0.35">
      <c r="A90" s="9" t="s">
        <v>85</v>
      </c>
      <c r="D90" t="s">
        <v>371</v>
      </c>
      <c r="E90" s="56" t="s">
        <v>368</v>
      </c>
      <c r="F90" t="s">
        <v>173</v>
      </c>
      <c r="H90" t="s">
        <v>260</v>
      </c>
    </row>
    <row r="91" spans="1:8" ht="72.5" x14ac:dyDescent="0.35">
      <c r="A91" s="10" t="s">
        <v>86</v>
      </c>
      <c r="D91" t="s">
        <v>370</v>
      </c>
      <c r="E91" s="56" t="s">
        <v>369</v>
      </c>
      <c r="F91" t="s">
        <v>181</v>
      </c>
      <c r="H91" t="s">
        <v>260</v>
      </c>
    </row>
    <row r="92" spans="1:8" ht="72.5" x14ac:dyDescent="0.35">
      <c r="A92" s="9" t="s">
        <v>87</v>
      </c>
      <c r="D92" t="s">
        <v>242</v>
      </c>
      <c r="E92" s="56" t="s">
        <v>243</v>
      </c>
      <c r="F92" t="s">
        <v>173</v>
      </c>
    </row>
    <row r="93" spans="1:8" ht="72.5" x14ac:dyDescent="0.35">
      <c r="A93" s="10" t="s">
        <v>88</v>
      </c>
      <c r="D93" t="s">
        <v>244</v>
      </c>
      <c r="E93" s="56" t="s">
        <v>245</v>
      </c>
      <c r="F93" t="s">
        <v>181</v>
      </c>
    </row>
    <row r="94" spans="1:8" ht="72.5" x14ac:dyDescent="0.35">
      <c r="A94" s="9" t="s">
        <v>89</v>
      </c>
      <c r="D94" t="s">
        <v>246</v>
      </c>
      <c r="E94" s="56" t="s">
        <v>278</v>
      </c>
      <c r="F94" t="s">
        <v>279</v>
      </c>
    </row>
    <row r="95" spans="1:8" ht="29" hidden="1" x14ac:dyDescent="0.35">
      <c r="A95" s="8" t="s">
        <v>90</v>
      </c>
      <c r="G95" s="56" t="s">
        <v>247</v>
      </c>
      <c r="H95" t="s">
        <v>261</v>
      </c>
    </row>
    <row r="96" spans="1:8" ht="43.5" x14ac:dyDescent="0.35">
      <c r="A96" s="8" t="s">
        <v>91</v>
      </c>
      <c r="D96" t="s">
        <v>249</v>
      </c>
      <c r="E96" s="56" t="s">
        <v>248</v>
      </c>
      <c r="F96" t="s">
        <v>179</v>
      </c>
    </row>
    <row r="97" spans="1:8" ht="43.5" x14ac:dyDescent="0.35">
      <c r="A97" s="8" t="s">
        <v>92</v>
      </c>
      <c r="D97" t="s">
        <v>250</v>
      </c>
      <c r="E97" s="56" t="s">
        <v>251</v>
      </c>
      <c r="F97" t="s">
        <v>179</v>
      </c>
    </row>
    <row r="98" spans="1:8" hidden="1" x14ac:dyDescent="0.35">
      <c r="A98" s="52" t="s">
        <v>93</v>
      </c>
    </row>
    <row r="99" spans="1:8" hidden="1" x14ac:dyDescent="0.35">
      <c r="A99" s="52" t="s">
        <v>94</v>
      </c>
    </row>
    <row r="100" spans="1:8" ht="44" thickBot="1" x14ac:dyDescent="0.4">
      <c r="A100" s="32" t="s">
        <v>95</v>
      </c>
      <c r="D100" t="s">
        <v>283</v>
      </c>
      <c r="E100" s="56" t="s">
        <v>282</v>
      </c>
      <c r="F100" t="s">
        <v>239</v>
      </c>
      <c r="G100" s="58" t="s">
        <v>367</v>
      </c>
      <c r="H100" t="s">
        <v>264</v>
      </c>
    </row>
    <row r="101" spans="1:8" ht="73" thickBot="1" x14ac:dyDescent="0.4">
      <c r="A101" s="11" t="s">
        <v>96</v>
      </c>
      <c r="D101" t="s">
        <v>321</v>
      </c>
      <c r="E101" s="56" t="s">
        <v>320</v>
      </c>
      <c r="F101" t="s">
        <v>284</v>
      </c>
      <c r="G101" s="57" t="s">
        <v>322</v>
      </c>
    </row>
    <row r="102" spans="1:8" ht="58.5" thickBot="1" x14ac:dyDescent="0.4">
      <c r="A102" s="11" t="s">
        <v>97</v>
      </c>
      <c r="D102" t="s">
        <v>285</v>
      </c>
      <c r="E102" s="56" t="s">
        <v>286</v>
      </c>
      <c r="F102" t="s">
        <v>181</v>
      </c>
      <c r="G102" s="57" t="s">
        <v>297</v>
      </c>
    </row>
    <row r="103" spans="1:8" ht="73" thickBot="1" x14ac:dyDescent="0.4">
      <c r="A103" s="12" t="s">
        <v>98</v>
      </c>
      <c r="D103" t="s">
        <v>324</v>
      </c>
      <c r="E103" s="56" t="s">
        <v>323</v>
      </c>
      <c r="F103" t="s">
        <v>181</v>
      </c>
      <c r="G103" s="57" t="s">
        <v>312</v>
      </c>
    </row>
    <row r="104" spans="1:8" ht="87.5" thickBot="1" x14ac:dyDescent="0.4">
      <c r="A104" s="13" t="s">
        <v>99</v>
      </c>
      <c r="D104" t="s">
        <v>288</v>
      </c>
      <c r="E104" s="56" t="s">
        <v>289</v>
      </c>
      <c r="F104" t="s">
        <v>287</v>
      </c>
      <c r="G104" s="57" t="s">
        <v>325</v>
      </c>
    </row>
    <row r="105" spans="1:8" ht="29.5" thickBot="1" x14ac:dyDescent="0.4">
      <c r="A105" s="32" t="s">
        <v>95</v>
      </c>
      <c r="G105" s="57" t="s">
        <v>296</v>
      </c>
    </row>
    <row r="106" spans="1:8" ht="15" thickBot="1" x14ac:dyDescent="0.4">
      <c r="A106" s="11" t="s">
        <v>96</v>
      </c>
    </row>
    <row r="107" spans="1:8" ht="15" thickBot="1" x14ac:dyDescent="0.4">
      <c r="A107" s="11" t="s">
        <v>97</v>
      </c>
    </row>
    <row r="108" spans="1:8" ht="15" thickBot="1" x14ac:dyDescent="0.4">
      <c r="A108" s="12" t="s">
        <v>98</v>
      </c>
    </row>
    <row r="109" spans="1:8" ht="15" thickBot="1" x14ac:dyDescent="0.4">
      <c r="A109" s="13" t="s">
        <v>99</v>
      </c>
    </row>
    <row r="110" spans="1:8" ht="15" hidden="1" thickBot="1" x14ac:dyDescent="0.4">
      <c r="A110" s="14" t="s">
        <v>95</v>
      </c>
    </row>
    <row r="111" spans="1:8" ht="15" hidden="1" thickBot="1" x14ac:dyDescent="0.4">
      <c r="A111" s="15" t="s">
        <v>100</v>
      </c>
    </row>
    <row r="112" spans="1:8" ht="15" hidden="1" thickBot="1" x14ac:dyDescent="0.4">
      <c r="A112" s="15" t="s">
        <v>97</v>
      </c>
    </row>
    <row r="113" spans="1:8" ht="15" hidden="1" thickBot="1" x14ac:dyDescent="0.4">
      <c r="A113" s="15" t="s">
        <v>98</v>
      </c>
    </row>
    <row r="114" spans="1:8" ht="15" hidden="1" thickBot="1" x14ac:dyDescent="0.4">
      <c r="A114" s="16" t="s">
        <v>99</v>
      </c>
    </row>
    <row r="115" spans="1:8" ht="29" hidden="1" x14ac:dyDescent="0.35">
      <c r="A115" s="8" t="s">
        <v>101</v>
      </c>
      <c r="G115" s="56" t="s">
        <v>247</v>
      </c>
      <c r="H115" t="s">
        <v>262</v>
      </c>
    </row>
    <row r="116" spans="1:8" ht="43.5" x14ac:dyDescent="0.35">
      <c r="A116" s="8" t="s">
        <v>102</v>
      </c>
      <c r="D116" t="s">
        <v>252</v>
      </c>
      <c r="E116" s="56" t="s">
        <v>254</v>
      </c>
      <c r="F116" t="s">
        <v>179</v>
      </c>
    </row>
    <row r="117" spans="1:8" ht="43.5" x14ac:dyDescent="0.35">
      <c r="A117" s="8" t="s">
        <v>103</v>
      </c>
      <c r="D117" t="s">
        <v>253</v>
      </c>
      <c r="E117" s="56" t="s">
        <v>255</v>
      </c>
      <c r="F117" t="s">
        <v>179</v>
      </c>
    </row>
    <row r="118" spans="1:8" hidden="1" x14ac:dyDescent="0.35">
      <c r="A118" s="52" t="s">
        <v>104</v>
      </c>
    </row>
    <row r="119" spans="1:8" ht="29" hidden="1" x14ac:dyDescent="0.35">
      <c r="A119" s="52" t="s">
        <v>105</v>
      </c>
    </row>
    <row r="120" spans="1:8" ht="44" thickBot="1" x14ac:dyDescent="0.4">
      <c r="A120" s="32" t="s">
        <v>106</v>
      </c>
      <c r="D120" t="s">
        <v>291</v>
      </c>
      <c r="E120" s="56" t="s">
        <v>290</v>
      </c>
      <c r="F120" t="s">
        <v>239</v>
      </c>
      <c r="H120" t="s">
        <v>263</v>
      </c>
    </row>
    <row r="121" spans="1:8" ht="73" thickBot="1" x14ac:dyDescent="0.4">
      <c r="A121" s="11" t="s">
        <v>107</v>
      </c>
      <c r="D121" t="s">
        <v>327</v>
      </c>
      <c r="E121" s="56" t="s">
        <v>326</v>
      </c>
      <c r="F121" t="s">
        <v>284</v>
      </c>
      <c r="H121" t="s">
        <v>263</v>
      </c>
    </row>
    <row r="122" spans="1:8" ht="58.5" thickBot="1" x14ac:dyDescent="0.4">
      <c r="A122" s="11" t="s">
        <v>108</v>
      </c>
      <c r="D122" t="s">
        <v>292</v>
      </c>
      <c r="E122" s="56" t="s">
        <v>293</v>
      </c>
      <c r="F122" t="s">
        <v>181</v>
      </c>
      <c r="H122" t="s">
        <v>263</v>
      </c>
    </row>
    <row r="123" spans="1:8" ht="73" thickBot="1" x14ac:dyDescent="0.4">
      <c r="A123" s="12" t="s">
        <v>109</v>
      </c>
      <c r="D123" t="s">
        <v>329</v>
      </c>
      <c r="E123" s="56" t="s">
        <v>328</v>
      </c>
      <c r="F123" t="s">
        <v>181</v>
      </c>
      <c r="H123" t="s">
        <v>263</v>
      </c>
    </row>
    <row r="124" spans="1:8" ht="73" thickBot="1" x14ac:dyDescent="0.4">
      <c r="A124" s="17" t="s">
        <v>110</v>
      </c>
      <c r="D124" t="s">
        <v>295</v>
      </c>
      <c r="E124" s="56" t="s">
        <v>294</v>
      </c>
      <c r="F124" t="s">
        <v>287</v>
      </c>
      <c r="G124" s="57" t="s">
        <v>325</v>
      </c>
      <c r="H124" t="s">
        <v>263</v>
      </c>
    </row>
    <row r="125" spans="1:8" ht="29.5" thickBot="1" x14ac:dyDescent="0.4">
      <c r="A125" s="32" t="s">
        <v>106</v>
      </c>
      <c r="G125" s="57" t="s">
        <v>296</v>
      </c>
      <c r="H125" t="s">
        <v>263</v>
      </c>
    </row>
    <row r="126" spans="1:8" ht="15" thickBot="1" x14ac:dyDescent="0.4">
      <c r="A126" s="11" t="s">
        <v>107</v>
      </c>
      <c r="H126" t="s">
        <v>263</v>
      </c>
    </row>
    <row r="127" spans="1:8" ht="15" thickBot="1" x14ac:dyDescent="0.4">
      <c r="A127" s="11" t="s">
        <v>108</v>
      </c>
      <c r="H127" t="s">
        <v>263</v>
      </c>
    </row>
    <row r="128" spans="1:8" ht="15" thickBot="1" x14ac:dyDescent="0.4">
      <c r="A128" s="12" t="s">
        <v>109</v>
      </c>
      <c r="H128" t="s">
        <v>263</v>
      </c>
    </row>
    <row r="129" spans="1:8" ht="15" thickBot="1" x14ac:dyDescent="0.4">
      <c r="A129" s="17" t="s">
        <v>110</v>
      </c>
      <c r="H129" t="s">
        <v>263</v>
      </c>
    </row>
    <row r="130" spans="1:8" ht="15" hidden="1" thickBot="1" x14ac:dyDescent="0.4">
      <c r="A130" s="14" t="s">
        <v>106</v>
      </c>
    </row>
    <row r="131" spans="1:8" ht="15" hidden="1" thickBot="1" x14ac:dyDescent="0.4">
      <c r="A131" s="15" t="s">
        <v>111</v>
      </c>
    </row>
    <row r="132" spans="1:8" ht="15" hidden="1" thickBot="1" x14ac:dyDescent="0.4">
      <c r="A132" s="15" t="s">
        <v>108</v>
      </c>
    </row>
    <row r="133" spans="1:8" ht="15" hidden="1" thickBot="1" x14ac:dyDescent="0.4">
      <c r="A133" s="15" t="s">
        <v>109</v>
      </c>
    </row>
    <row r="134" spans="1:8" ht="15" hidden="1" thickBot="1" x14ac:dyDescent="0.4">
      <c r="A134" s="15"/>
    </row>
    <row r="135" spans="1:8" ht="58.5" thickBot="1" x14ac:dyDescent="0.4">
      <c r="A135" s="32" t="s">
        <v>112</v>
      </c>
      <c r="D135" t="s">
        <v>299</v>
      </c>
      <c r="E135" s="56" t="s">
        <v>298</v>
      </c>
      <c r="F135" t="s">
        <v>239</v>
      </c>
      <c r="H135" t="s">
        <v>264</v>
      </c>
    </row>
    <row r="136" spans="1:8" ht="73" thickBot="1" x14ac:dyDescent="0.4">
      <c r="A136" s="11" t="s">
        <v>113</v>
      </c>
      <c r="D136" t="s">
        <v>300</v>
      </c>
      <c r="E136" s="56" t="s">
        <v>303</v>
      </c>
      <c r="F136" t="s">
        <v>284</v>
      </c>
      <c r="H136" t="s">
        <v>264</v>
      </c>
    </row>
    <row r="137" spans="1:8" ht="73" thickBot="1" x14ac:dyDescent="0.4">
      <c r="A137" s="11" t="s">
        <v>114</v>
      </c>
      <c r="D137" t="s">
        <v>301</v>
      </c>
      <c r="E137" s="56" t="s">
        <v>304</v>
      </c>
      <c r="F137" t="s">
        <v>181</v>
      </c>
      <c r="H137" t="s">
        <v>264</v>
      </c>
    </row>
    <row r="138" spans="1:8" ht="58.5" thickBot="1" x14ac:dyDescent="0.4">
      <c r="A138" s="12" t="s">
        <v>115</v>
      </c>
      <c r="D138" t="s">
        <v>302</v>
      </c>
      <c r="E138" s="56" t="s">
        <v>334</v>
      </c>
      <c r="F138" t="s">
        <v>284</v>
      </c>
      <c r="H138" t="s">
        <v>264</v>
      </c>
    </row>
    <row r="139" spans="1:8" ht="73" thickBot="1" x14ac:dyDescent="0.4">
      <c r="A139" s="11" t="s">
        <v>116</v>
      </c>
      <c r="D139" t="s">
        <v>331</v>
      </c>
      <c r="E139" s="56" t="s">
        <v>330</v>
      </c>
      <c r="F139" t="s">
        <v>287</v>
      </c>
      <c r="G139" s="57" t="s">
        <v>325</v>
      </c>
      <c r="H139" t="s">
        <v>264</v>
      </c>
    </row>
    <row r="140" spans="1:8" ht="58.5" thickBot="1" x14ac:dyDescent="0.4">
      <c r="A140" s="33" t="s">
        <v>117</v>
      </c>
      <c r="D140" t="s">
        <v>332</v>
      </c>
      <c r="E140" s="56" t="s">
        <v>333</v>
      </c>
      <c r="F140" t="s">
        <v>284</v>
      </c>
      <c r="H140" t="s">
        <v>264</v>
      </c>
    </row>
    <row r="141" spans="1:8" ht="29.5" thickBot="1" x14ac:dyDescent="0.4">
      <c r="A141" s="32" t="s">
        <v>112</v>
      </c>
      <c r="G141" s="57" t="s">
        <v>296</v>
      </c>
      <c r="H141" t="s">
        <v>264</v>
      </c>
    </row>
    <row r="142" spans="1:8" ht="15" thickBot="1" x14ac:dyDescent="0.4">
      <c r="A142" s="11" t="s">
        <v>113</v>
      </c>
      <c r="H142" t="s">
        <v>264</v>
      </c>
    </row>
    <row r="143" spans="1:8" ht="15" thickBot="1" x14ac:dyDescent="0.4">
      <c r="A143" s="11" t="s">
        <v>114</v>
      </c>
      <c r="H143" t="s">
        <v>264</v>
      </c>
    </row>
    <row r="144" spans="1:8" ht="29.5" thickBot="1" x14ac:dyDescent="0.4">
      <c r="A144" s="12" t="s">
        <v>115</v>
      </c>
      <c r="H144" t="s">
        <v>264</v>
      </c>
    </row>
    <row r="145" spans="1:8" ht="15" thickBot="1" x14ac:dyDescent="0.4">
      <c r="A145" s="11" t="s">
        <v>116</v>
      </c>
      <c r="H145" t="s">
        <v>264</v>
      </c>
    </row>
    <row r="146" spans="1:8" ht="29.5" thickBot="1" x14ac:dyDescent="0.4">
      <c r="A146" s="33" t="s">
        <v>117</v>
      </c>
      <c r="H146" t="s">
        <v>264</v>
      </c>
    </row>
    <row r="147" spans="1:8" ht="15" hidden="1" thickBot="1" x14ac:dyDescent="0.4">
      <c r="A147" s="14" t="s">
        <v>112</v>
      </c>
    </row>
    <row r="148" spans="1:8" ht="15" hidden="1" thickBot="1" x14ac:dyDescent="0.4">
      <c r="A148" s="15" t="s">
        <v>113</v>
      </c>
    </row>
    <row r="149" spans="1:8" ht="15" hidden="1" thickBot="1" x14ac:dyDescent="0.4">
      <c r="A149" s="15" t="s">
        <v>114</v>
      </c>
    </row>
    <row r="150" spans="1:8" ht="29.5" hidden="1" thickBot="1" x14ac:dyDescent="0.4">
      <c r="A150" s="15" t="s">
        <v>115</v>
      </c>
    </row>
    <row r="151" spans="1:8" ht="15" hidden="1" thickBot="1" x14ac:dyDescent="0.4">
      <c r="A151" s="15" t="s">
        <v>116</v>
      </c>
    </row>
    <row r="152" spans="1:8" ht="29.5" hidden="1" thickBot="1" x14ac:dyDescent="0.4">
      <c r="A152" s="16" t="s">
        <v>117</v>
      </c>
    </row>
    <row r="153" spans="1:8" hidden="1" x14ac:dyDescent="0.35">
      <c r="A153" s="53"/>
    </row>
    <row r="154" spans="1:8" x14ac:dyDescent="0.35">
      <c r="A154" s="8" t="s">
        <v>118</v>
      </c>
    </row>
    <row r="155" spans="1:8" ht="72.5" x14ac:dyDescent="0.35">
      <c r="A155" s="8" t="s">
        <v>119</v>
      </c>
      <c r="D155" t="s">
        <v>309</v>
      </c>
      <c r="E155" s="56" t="s">
        <v>306</v>
      </c>
      <c r="F155" t="s">
        <v>307</v>
      </c>
      <c r="G155" s="57" t="s">
        <v>305</v>
      </c>
    </row>
    <row r="156" spans="1:8" ht="72.5" x14ac:dyDescent="0.35">
      <c r="A156" s="8" t="s">
        <v>120</v>
      </c>
      <c r="D156" t="s">
        <v>308</v>
      </c>
      <c r="E156" s="56" t="s">
        <v>311</v>
      </c>
      <c r="F156" t="s">
        <v>310</v>
      </c>
    </row>
    <row r="157" spans="1:8" ht="72.5" x14ac:dyDescent="0.35">
      <c r="A157" s="54" t="s">
        <v>121</v>
      </c>
      <c r="D157" t="s">
        <v>313</v>
      </c>
      <c r="E157" s="56" t="s">
        <v>314</v>
      </c>
      <c r="F157" t="s">
        <v>239</v>
      </c>
    </row>
    <row r="158" spans="1:8" ht="116" x14ac:dyDescent="0.35">
      <c r="A158" s="53" t="s">
        <v>140</v>
      </c>
      <c r="D158" t="s">
        <v>316</v>
      </c>
      <c r="E158" s="56" t="s">
        <v>315</v>
      </c>
      <c r="F158" t="s">
        <v>181</v>
      </c>
    </row>
    <row r="159" spans="1:8" ht="116" x14ac:dyDescent="0.35">
      <c r="A159" s="53" t="s">
        <v>141</v>
      </c>
      <c r="D159" t="s">
        <v>318</v>
      </c>
      <c r="E159" s="56" t="s">
        <v>317</v>
      </c>
      <c r="F159" t="s">
        <v>181</v>
      </c>
    </row>
    <row r="160" spans="1:8" ht="101.5" x14ac:dyDescent="0.35">
      <c r="A160" s="54" t="s">
        <v>122</v>
      </c>
      <c r="D160" t="s">
        <v>319</v>
      </c>
      <c r="E160" s="56" t="s">
        <v>339</v>
      </c>
      <c r="F160" t="s">
        <v>287</v>
      </c>
    </row>
    <row r="161" spans="1:7" x14ac:dyDescent="0.35">
      <c r="A161" s="8" t="s">
        <v>118</v>
      </c>
    </row>
    <row r="162" spans="1:7" ht="29" x14ac:dyDescent="0.35">
      <c r="A162" s="8" t="s">
        <v>119</v>
      </c>
      <c r="G162" s="57" t="s">
        <v>360</v>
      </c>
    </row>
    <row r="163" spans="1:7" ht="29" x14ac:dyDescent="0.35">
      <c r="A163" s="8" t="s">
        <v>120</v>
      </c>
    </row>
    <row r="164" spans="1:7" x14ac:dyDescent="0.35">
      <c r="A164" s="54" t="s">
        <v>123</v>
      </c>
    </row>
    <row r="165" spans="1:7" x14ac:dyDescent="0.35">
      <c r="A165" s="53" t="s">
        <v>140</v>
      </c>
    </row>
    <row r="166" spans="1:7" x14ac:dyDescent="0.35">
      <c r="A166" s="53" t="s">
        <v>141</v>
      </c>
    </row>
    <row r="167" spans="1:7" x14ac:dyDescent="0.35">
      <c r="A167" s="54" t="s">
        <v>122</v>
      </c>
    </row>
    <row r="168" spans="1:7" hidden="1" x14ac:dyDescent="0.35">
      <c r="A168" s="18"/>
    </row>
    <row r="169" spans="1:7" ht="72.5" x14ac:dyDescent="0.35">
      <c r="A169" s="19" t="s">
        <v>124</v>
      </c>
      <c r="D169" t="s">
        <v>337</v>
      </c>
      <c r="E169" s="56" t="s">
        <v>336</v>
      </c>
      <c r="F169" t="s">
        <v>239</v>
      </c>
      <c r="G169" s="57" t="s">
        <v>335</v>
      </c>
    </row>
    <row r="170" spans="1:7" ht="87" x14ac:dyDescent="0.35">
      <c r="A170" s="19" t="s">
        <v>125</v>
      </c>
      <c r="D170" t="s">
        <v>338</v>
      </c>
      <c r="E170" s="56" t="s">
        <v>340</v>
      </c>
      <c r="F170" t="s">
        <v>287</v>
      </c>
    </row>
    <row r="171" spans="1:7" ht="72.5" x14ac:dyDescent="0.35">
      <c r="A171" s="19" t="s">
        <v>126</v>
      </c>
      <c r="D171" t="s">
        <v>341</v>
      </c>
      <c r="E171" s="56" t="s">
        <v>342</v>
      </c>
      <c r="F171" t="s">
        <v>239</v>
      </c>
    </row>
    <row r="172" spans="1:7" ht="87" x14ac:dyDescent="0.35">
      <c r="A172" s="19" t="s">
        <v>127</v>
      </c>
      <c r="D172" t="s">
        <v>344</v>
      </c>
      <c r="E172" s="56" t="s">
        <v>343</v>
      </c>
      <c r="F172" t="s">
        <v>287</v>
      </c>
    </row>
    <row r="173" spans="1:7" ht="72.5" x14ac:dyDescent="0.35">
      <c r="A173" s="19" t="s">
        <v>128</v>
      </c>
      <c r="D173" t="s">
        <v>345</v>
      </c>
      <c r="E173" s="56" t="s">
        <v>347</v>
      </c>
      <c r="F173" t="s">
        <v>239</v>
      </c>
    </row>
    <row r="174" spans="1:7" ht="87" x14ac:dyDescent="0.35">
      <c r="A174" s="19" t="s">
        <v>129</v>
      </c>
      <c r="D174" t="s">
        <v>346</v>
      </c>
      <c r="E174" s="56" t="s">
        <v>348</v>
      </c>
      <c r="F174" t="s">
        <v>287</v>
      </c>
    </row>
    <row r="175" spans="1:7" ht="29" x14ac:dyDescent="0.35">
      <c r="A175" s="19" t="s">
        <v>124</v>
      </c>
      <c r="G175" s="57" t="s">
        <v>296</v>
      </c>
    </row>
    <row r="176" spans="1:7" ht="29" x14ac:dyDescent="0.35">
      <c r="A176" s="19" t="s">
        <v>125</v>
      </c>
    </row>
    <row r="177" spans="1:7" ht="29" x14ac:dyDescent="0.35">
      <c r="A177" s="19" t="s">
        <v>126</v>
      </c>
    </row>
    <row r="178" spans="1:7" ht="29" x14ac:dyDescent="0.35">
      <c r="A178" s="19" t="s">
        <v>127</v>
      </c>
    </row>
    <row r="179" spans="1:7" ht="29" x14ac:dyDescent="0.35">
      <c r="A179" s="19" t="s">
        <v>128</v>
      </c>
    </row>
    <row r="180" spans="1:7" ht="29" x14ac:dyDescent="0.35">
      <c r="A180" s="19" t="s">
        <v>129</v>
      </c>
    </row>
    <row r="181" spans="1:7" ht="29" hidden="1" x14ac:dyDescent="0.35">
      <c r="A181" s="20" t="s">
        <v>124</v>
      </c>
    </row>
    <row r="182" spans="1:7" ht="29" hidden="1" x14ac:dyDescent="0.35">
      <c r="A182" s="20" t="s">
        <v>125</v>
      </c>
    </row>
    <row r="183" spans="1:7" ht="29" hidden="1" x14ac:dyDescent="0.35">
      <c r="A183" s="20" t="s">
        <v>126</v>
      </c>
    </row>
    <row r="184" spans="1:7" ht="29" hidden="1" x14ac:dyDescent="0.35">
      <c r="A184" s="20" t="s">
        <v>127</v>
      </c>
    </row>
    <row r="185" spans="1:7" ht="29" hidden="1" x14ac:dyDescent="0.35">
      <c r="A185" s="20" t="s">
        <v>128</v>
      </c>
    </row>
    <row r="186" spans="1:7" ht="29" hidden="1" x14ac:dyDescent="0.35">
      <c r="A186" s="20" t="s">
        <v>129</v>
      </c>
    </row>
    <row r="187" spans="1:7" hidden="1" x14ac:dyDescent="0.35"/>
    <row r="188" spans="1:7" ht="58" x14ac:dyDescent="0.35">
      <c r="A188" s="21" t="s">
        <v>130</v>
      </c>
      <c r="D188" t="s">
        <v>349</v>
      </c>
      <c r="E188" s="56" t="s">
        <v>351</v>
      </c>
      <c r="F188" t="s">
        <v>352</v>
      </c>
      <c r="G188" s="57" t="s">
        <v>350</v>
      </c>
    </row>
    <row r="189" spans="1:7" x14ac:dyDescent="0.35">
      <c r="A189" s="4" t="s">
        <v>131</v>
      </c>
      <c r="E189" s="56"/>
      <c r="G189" s="57" t="s">
        <v>355</v>
      </c>
    </row>
    <row r="190" spans="1:7" ht="43.5" x14ac:dyDescent="0.35">
      <c r="A190" s="4" t="s">
        <v>132</v>
      </c>
      <c r="D190" t="s">
        <v>353</v>
      </c>
      <c r="E190" s="56" t="s">
        <v>354</v>
      </c>
      <c r="F190" t="s">
        <v>179</v>
      </c>
    </row>
    <row r="191" spans="1:7" ht="58" x14ac:dyDescent="0.35">
      <c r="A191" s="7" t="s">
        <v>133</v>
      </c>
      <c r="D191" t="s">
        <v>356</v>
      </c>
      <c r="E191" s="56" t="s">
        <v>357</v>
      </c>
      <c r="F191" t="s">
        <v>239</v>
      </c>
    </row>
    <row r="192" spans="1:7" ht="58" x14ac:dyDescent="0.35">
      <c r="A192" s="4" t="s">
        <v>134</v>
      </c>
      <c r="D192" t="s">
        <v>359</v>
      </c>
      <c r="E192" s="56" t="s">
        <v>358</v>
      </c>
      <c r="F192" t="s">
        <v>239</v>
      </c>
    </row>
    <row r="193" spans="1:7" ht="29" x14ac:dyDescent="0.35">
      <c r="A193" s="7" t="s">
        <v>135</v>
      </c>
      <c r="D193" t="s">
        <v>233</v>
      </c>
    </row>
    <row r="194" spans="1:7" ht="58" x14ac:dyDescent="0.35">
      <c r="A194" s="7" t="s">
        <v>136</v>
      </c>
      <c r="D194" t="s">
        <v>362</v>
      </c>
      <c r="E194" s="56" t="s">
        <v>361</v>
      </c>
      <c r="F194" t="s">
        <v>284</v>
      </c>
      <c r="G194" s="57" t="s">
        <v>363</v>
      </c>
    </row>
    <row r="195" spans="1:7" hidden="1" x14ac:dyDescent="0.35">
      <c r="A195" s="34"/>
    </row>
    <row r="196" spans="1:7" ht="29" hidden="1" x14ac:dyDescent="0.35">
      <c r="A196" s="55" t="s">
        <v>137</v>
      </c>
    </row>
    <row r="197" spans="1:7" hidden="1" x14ac:dyDescent="0.35"/>
    <row r="198" spans="1:7" hidden="1" x14ac:dyDescent="0.35"/>
    <row r="199" spans="1:7" hidden="1" x14ac:dyDescent="0.35"/>
    <row r="200" spans="1:7" ht="29" x14ac:dyDescent="0.35">
      <c r="A200" s="36" t="s">
        <v>138</v>
      </c>
      <c r="D200" t="s">
        <v>233</v>
      </c>
    </row>
    <row r="201" spans="1:7" ht="29" x14ac:dyDescent="0.35">
      <c r="A201" s="36" t="s">
        <v>139</v>
      </c>
      <c r="D201" t="s">
        <v>365</v>
      </c>
      <c r="E201" s="56" t="s">
        <v>364</v>
      </c>
      <c r="G201" s="57" t="s">
        <v>366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Pluto backbone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Hitchcock</dc:creator>
  <cp:lastModifiedBy>Rob Hitchcock</cp:lastModifiedBy>
  <dcterms:created xsi:type="dcterms:W3CDTF">2018-05-23T14:39:45Z</dcterms:created>
  <dcterms:modified xsi:type="dcterms:W3CDTF">2018-07-27T00:12:27Z</dcterms:modified>
</cp:coreProperties>
</file>