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12585" yWindow="45" windowWidth="12630" windowHeight="13515"/>
  </bookViews>
  <sheets>
    <sheet name="K-Wall-Therm Results" sheetId="7" r:id="rId1"/>
    <sheet name="Materials" sheetId="6" r:id="rId2"/>
  </sheets>
  <calcPr calcId="145621"/>
</workbook>
</file>

<file path=xl/calcChain.xml><?xml version="1.0" encoding="utf-8"?>
<calcChain xmlns="http://schemas.openxmlformats.org/spreadsheetml/2006/main">
  <c r="B29" i="7" l="1"/>
  <c r="B30" i="7" l="1"/>
  <c r="C12" i="7" l="1"/>
  <c r="B12" i="7"/>
  <c r="C11" i="7"/>
  <c r="B11" i="7"/>
  <c r="C10" i="7"/>
  <c r="B10" i="7"/>
  <c r="C9" i="7"/>
  <c r="B9" i="7"/>
  <c r="D8" i="7"/>
  <c r="C8" i="7"/>
  <c r="B8" i="7"/>
</calcChain>
</file>

<file path=xl/sharedStrings.xml><?xml version="1.0" encoding="utf-8"?>
<sst xmlns="http://schemas.openxmlformats.org/spreadsheetml/2006/main" count="35" uniqueCount="25">
  <si>
    <t>Wood studs</t>
  </si>
  <si>
    <t>Blown-in cellulose insulation:</t>
  </si>
  <si>
    <t>Gypsum board</t>
  </si>
  <si>
    <t>Plywood:</t>
  </si>
  <si>
    <t>Clapboards:</t>
  </si>
  <si>
    <t>W/mK</t>
  </si>
  <si>
    <t>Material</t>
  </si>
  <si>
    <t>k</t>
  </si>
  <si>
    <t>Ver-Sill</t>
  </si>
  <si>
    <t>Hor-Intermediate</t>
  </si>
  <si>
    <t>Hor-End1</t>
  </si>
  <si>
    <t>Hor-End2</t>
  </si>
  <si>
    <t>Frame</t>
  </si>
  <si>
    <t>Edge</t>
  </si>
  <si>
    <t>Ver-Head</t>
  </si>
  <si>
    <t>Center</t>
  </si>
  <si>
    <t>SI  [W/m2-k]</t>
  </si>
  <si>
    <t>IP  [Btu/hr-ft2-F]</t>
  </si>
  <si>
    <t>Frame Width =</t>
  </si>
  <si>
    <t xml:space="preserve">Edge Width = </t>
  </si>
  <si>
    <t>Uvalue =</t>
  </si>
  <si>
    <t>Btu/hr-ft-F</t>
  </si>
  <si>
    <t>W/m2-K</t>
  </si>
  <si>
    <t>m</t>
  </si>
  <si>
    <t>KWALL - South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</si>
</sst>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4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0" xfId="0" applyFill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2" fontId="2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D30" sqref="D30"/>
    </sheetView>
  </sheetViews>
  <sheetFormatPr defaultRowHeight="12.75" x14ac:dyDescent="0.2"/>
  <cols>
    <col min="1" max="1" width="22.28515625" style="12" customWidth="1"/>
    <col min="2" max="2" width="15.42578125" style="10" customWidth="1"/>
    <col min="3" max="3" width="11" style="10" customWidth="1"/>
    <col min="4" max="4" width="11.42578125" style="10" customWidth="1"/>
    <col min="5" max="6" width="9.140625" style="10"/>
  </cols>
  <sheetData>
    <row r="1" spans="1:12" x14ac:dyDescent="0.2">
      <c r="A1" s="21" t="s">
        <v>24</v>
      </c>
    </row>
    <row r="3" spans="1:12" x14ac:dyDescent="0.2">
      <c r="A3" s="14"/>
      <c r="B3" s="15"/>
      <c r="C3" s="15"/>
      <c r="D3" s="15"/>
    </row>
    <row r="4" spans="1:12" x14ac:dyDescent="0.2">
      <c r="A4" s="14"/>
      <c r="B4" s="15"/>
      <c r="C4" s="16" t="s">
        <v>17</v>
      </c>
      <c r="D4" s="15"/>
    </row>
    <row r="5" spans="1:12" x14ac:dyDescent="0.2">
      <c r="A5" s="14"/>
      <c r="B5" s="15"/>
      <c r="C5" s="15"/>
      <c r="D5" s="15"/>
    </row>
    <row r="6" spans="1:12" x14ac:dyDescent="0.2">
      <c r="A6" s="14"/>
      <c r="B6" s="15"/>
      <c r="C6" s="15"/>
      <c r="D6" s="15"/>
    </row>
    <row r="7" spans="1:12" x14ac:dyDescent="0.2">
      <c r="A7" s="17"/>
      <c r="B7" s="22" t="s">
        <v>12</v>
      </c>
      <c r="C7" s="22" t="s">
        <v>13</v>
      </c>
      <c r="D7" s="22" t="s">
        <v>15</v>
      </c>
    </row>
    <row r="8" spans="1:12" x14ac:dyDescent="0.2">
      <c r="A8" s="17" t="s">
        <v>9</v>
      </c>
      <c r="B8" s="23">
        <f>B18/5.678</f>
        <v>0</v>
      </c>
      <c r="C8" s="23">
        <f t="shared" ref="C8:D8" si="0">C18/5.678</f>
        <v>0</v>
      </c>
      <c r="D8" s="23">
        <f t="shared" si="0"/>
        <v>0</v>
      </c>
    </row>
    <row r="9" spans="1:12" x14ac:dyDescent="0.2">
      <c r="A9" s="17" t="s">
        <v>10</v>
      </c>
      <c r="B9" s="23">
        <f t="shared" ref="B9:C9" si="1">B19/5.678</f>
        <v>4.6442409299048956E-2</v>
      </c>
      <c r="C9" s="23">
        <f t="shared" si="1"/>
        <v>4.971821063754843E-2</v>
      </c>
      <c r="D9" s="23"/>
    </row>
    <row r="10" spans="1:12" x14ac:dyDescent="0.2">
      <c r="A10" s="17" t="s">
        <v>11</v>
      </c>
      <c r="B10" s="23">
        <f t="shared" ref="B10:C10" si="2">B20/5.678</f>
        <v>0</v>
      </c>
      <c r="C10" s="23">
        <f t="shared" si="2"/>
        <v>0</v>
      </c>
      <c r="D10" s="23"/>
    </row>
    <row r="11" spans="1:12" ht="15" x14ac:dyDescent="0.2">
      <c r="A11" s="17" t="s">
        <v>14</v>
      </c>
      <c r="B11" s="23">
        <f t="shared" ref="B11:C11" si="3">B21/5.678</f>
        <v>0</v>
      </c>
      <c r="C11" s="23">
        <f t="shared" si="3"/>
        <v>0</v>
      </c>
      <c r="D11" s="23"/>
      <c r="L11" s="11"/>
    </row>
    <row r="12" spans="1:12" x14ac:dyDescent="0.2">
      <c r="A12" s="17" t="s">
        <v>8</v>
      </c>
      <c r="B12" s="23">
        <f t="shared" ref="B12:C12" si="4">B22/5.678</f>
        <v>0</v>
      </c>
      <c r="C12" s="23">
        <f t="shared" si="4"/>
        <v>0</v>
      </c>
      <c r="D12" s="23"/>
    </row>
    <row r="13" spans="1:12" s="9" customFormat="1" x14ac:dyDescent="0.2">
      <c r="A13" s="18"/>
      <c r="B13" s="19"/>
      <c r="C13" s="19"/>
      <c r="D13" s="19"/>
      <c r="E13" s="13"/>
      <c r="F13" s="13"/>
    </row>
    <row r="14" spans="1:12" x14ac:dyDescent="0.2">
      <c r="A14" s="18"/>
      <c r="B14" s="19"/>
      <c r="C14" s="19"/>
      <c r="D14" s="19"/>
    </row>
    <row r="15" spans="1:12" ht="15.75" x14ac:dyDescent="0.25">
      <c r="A15" s="14"/>
      <c r="B15" s="20" t="s">
        <v>16</v>
      </c>
      <c r="C15" s="15"/>
      <c r="D15" s="15"/>
    </row>
    <row r="16" spans="1:12" x14ac:dyDescent="0.2">
      <c r="A16" s="14"/>
      <c r="B16" s="15"/>
      <c r="C16" s="15"/>
      <c r="D16" s="15"/>
    </row>
    <row r="17" spans="1:4" x14ac:dyDescent="0.2">
      <c r="A17" s="17"/>
      <c r="B17" s="16" t="s">
        <v>12</v>
      </c>
      <c r="C17" s="16" t="s">
        <v>13</v>
      </c>
      <c r="D17" s="16" t="s">
        <v>15</v>
      </c>
    </row>
    <row r="18" spans="1:4" x14ac:dyDescent="0.2">
      <c r="A18" s="17" t="s">
        <v>9</v>
      </c>
      <c r="B18" s="15">
        <v>0</v>
      </c>
      <c r="C18" s="15">
        <v>0</v>
      </c>
      <c r="D18" s="15">
        <v>0</v>
      </c>
    </row>
    <row r="19" spans="1:4" x14ac:dyDescent="0.2">
      <c r="A19" s="17" t="s">
        <v>10</v>
      </c>
      <c r="B19" s="15">
        <v>0.26369999999999999</v>
      </c>
      <c r="C19" s="15">
        <v>0.2823</v>
      </c>
      <c r="D19" s="15"/>
    </row>
    <row r="20" spans="1:4" x14ac:dyDescent="0.2">
      <c r="A20" s="17" t="s">
        <v>11</v>
      </c>
      <c r="B20" s="15">
        <v>0</v>
      </c>
      <c r="C20" s="15">
        <v>0</v>
      </c>
      <c r="D20" s="15"/>
    </row>
    <row r="21" spans="1:4" x14ac:dyDescent="0.2">
      <c r="A21" s="17" t="s">
        <v>14</v>
      </c>
      <c r="B21" s="15">
        <v>0</v>
      </c>
      <c r="C21" s="15">
        <v>0</v>
      </c>
      <c r="D21" s="15"/>
    </row>
    <row r="22" spans="1:4" x14ac:dyDescent="0.2">
      <c r="A22" s="17" t="s">
        <v>8</v>
      </c>
      <c r="B22" s="15">
        <v>0</v>
      </c>
      <c r="C22" s="15">
        <v>0</v>
      </c>
      <c r="D22" s="15"/>
    </row>
    <row r="26" spans="1:4" x14ac:dyDescent="0.2">
      <c r="A26" s="12" t="s">
        <v>18</v>
      </c>
      <c r="B26" s="10">
        <v>0.54900000000000004</v>
      </c>
      <c r="C26" s="10" t="s">
        <v>23</v>
      </c>
    </row>
    <row r="27" spans="1:4" x14ac:dyDescent="0.2">
      <c r="A27" s="12" t="s">
        <v>19</v>
      </c>
      <c r="B27" s="10">
        <v>6.6000000000000003E-2</v>
      </c>
      <c r="C27" s="10" t="s">
        <v>23</v>
      </c>
    </row>
    <row r="29" spans="1:4" x14ac:dyDescent="0.2">
      <c r="A29" s="12" t="s">
        <v>20</v>
      </c>
      <c r="B29" s="27">
        <f>((B19*B26) + (B27*C19))/(B26+B27)</f>
        <v>0.26569609756097567</v>
      </c>
      <c r="C29" s="10" t="s">
        <v>22</v>
      </c>
    </row>
    <row r="30" spans="1:4" x14ac:dyDescent="0.2">
      <c r="A30" s="26" t="s">
        <v>20</v>
      </c>
      <c r="B30" s="24">
        <f>B29/5.678</f>
        <v>4.6793958710985503E-2</v>
      </c>
      <c r="C30" s="2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A3" sqref="A3:B9"/>
    </sheetView>
  </sheetViews>
  <sheetFormatPr defaultRowHeight="12.75" x14ac:dyDescent="0.2"/>
  <cols>
    <col min="1" max="1" width="26" customWidth="1"/>
  </cols>
  <sheetData>
    <row r="2" spans="1:3" ht="13.5" thickBot="1" x14ac:dyDescent="0.25"/>
    <row r="3" spans="1:3" x14ac:dyDescent="0.2">
      <c r="A3" s="2" t="s">
        <v>6</v>
      </c>
      <c r="B3" s="3" t="s">
        <v>7</v>
      </c>
    </row>
    <row r="4" spans="1:3" ht="13.5" thickBot="1" x14ac:dyDescent="0.25">
      <c r="A4" s="4"/>
      <c r="B4" s="5" t="s">
        <v>5</v>
      </c>
    </row>
    <row r="5" spans="1:3" x14ac:dyDescent="0.2">
      <c r="A5" s="6" t="s">
        <v>0</v>
      </c>
      <c r="B5" s="7">
        <v>0.14000000000000001</v>
      </c>
    </row>
    <row r="6" spans="1:3" x14ac:dyDescent="0.2">
      <c r="A6" s="6" t="s">
        <v>1</v>
      </c>
      <c r="B6" s="7">
        <v>0.04</v>
      </c>
      <c r="C6" s="1"/>
    </row>
    <row r="7" spans="1:3" x14ac:dyDescent="0.2">
      <c r="A7" s="6" t="s">
        <v>2</v>
      </c>
      <c r="B7" s="7">
        <v>0.16009999999999999</v>
      </c>
      <c r="C7" s="1"/>
    </row>
    <row r="8" spans="1:3" x14ac:dyDescent="0.2">
      <c r="A8" s="6" t="s">
        <v>3</v>
      </c>
      <c r="B8" s="7">
        <v>0.1356</v>
      </c>
      <c r="C8" s="1"/>
    </row>
    <row r="9" spans="1:3" ht="13.5" thickBot="1" x14ac:dyDescent="0.25">
      <c r="A9" s="4" t="s">
        <v>4</v>
      </c>
      <c r="B9" s="8">
        <v>0.1082</v>
      </c>
      <c r="C9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K-Wall-Therm Results</vt:lpstr>
      <vt:lpstr>Materials</vt:lpstr>
    </vt:vector>
  </TitlesOfParts>
  <Company>CEERE @ University of Massachusetts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Curcija</dc:creator>
  <cp:lastModifiedBy>Mehry Yazdanian</cp:lastModifiedBy>
  <cp:lastPrinted>2014-11-10T19:05:47Z</cp:lastPrinted>
  <dcterms:created xsi:type="dcterms:W3CDTF">1997-12-05T05:53:35Z</dcterms:created>
  <dcterms:modified xsi:type="dcterms:W3CDTF">2014-11-25T22:12:19Z</dcterms:modified>
</cp:coreProperties>
</file>