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7875"/>
  </bookViews>
  <sheets>
    <sheet name="Wall U Values" sheetId="1" r:id="rId1"/>
    <sheet name="North Wall Drawing" sheetId="2" r:id="rId2"/>
    <sheet name="For report" sheetId="3" r:id="rId3"/>
  </sheets>
  <calcPr calcId="145621"/>
</workbook>
</file>

<file path=xl/calcChain.xml><?xml version="1.0" encoding="utf-8"?>
<calcChain xmlns="http://schemas.openxmlformats.org/spreadsheetml/2006/main">
  <c r="G11" i="3" l="1"/>
  <c r="H11" i="3" s="1"/>
  <c r="H5" i="3"/>
  <c r="G5" i="3"/>
  <c r="G4" i="3"/>
  <c r="H4" i="3" s="1"/>
  <c r="E15" i="3" l="1"/>
  <c r="E14" i="3"/>
  <c r="E13" i="3"/>
  <c r="E12" i="3"/>
  <c r="E11" i="3"/>
  <c r="F11" i="3" s="1"/>
  <c r="E10" i="3"/>
  <c r="E9" i="3"/>
  <c r="E8" i="3"/>
  <c r="E7" i="3"/>
  <c r="E6" i="3"/>
  <c r="E5" i="3"/>
  <c r="F5" i="3" s="1"/>
  <c r="E4" i="3"/>
  <c r="F4" i="3" s="1"/>
  <c r="E3" i="3"/>
  <c r="F12" i="3" l="1"/>
  <c r="G12" i="3"/>
  <c r="H12" i="3" s="1"/>
  <c r="F10" i="3"/>
  <c r="G10" i="3"/>
  <c r="H10" i="3" s="1"/>
  <c r="F3" i="3"/>
  <c r="G3" i="3"/>
  <c r="H3" i="3" s="1"/>
  <c r="F15" i="3"/>
  <c r="G15" i="3"/>
  <c r="H15" i="3" s="1"/>
  <c r="F14" i="3"/>
  <c r="G14" i="3"/>
  <c r="H14" i="3" s="1"/>
  <c r="F13" i="3"/>
  <c r="G13" i="3"/>
  <c r="H13" i="3" s="1"/>
  <c r="F9" i="3"/>
  <c r="G9" i="3"/>
  <c r="H9" i="3" s="1"/>
  <c r="F8" i="3"/>
  <c r="G8" i="3"/>
  <c r="H8" i="3" s="1"/>
  <c r="F7" i="3"/>
  <c r="G7" i="3"/>
  <c r="H7" i="3" s="1"/>
  <c r="F6" i="3"/>
  <c r="G6" i="3"/>
  <c r="H6" i="3" s="1"/>
  <c r="E14" i="1"/>
  <c r="F14" i="1" s="1"/>
  <c r="E13" i="1"/>
  <c r="F13" i="1" s="1"/>
  <c r="E12" i="1"/>
  <c r="F12" i="1" s="1"/>
  <c r="E11" i="1"/>
  <c r="F11" i="1" s="1"/>
  <c r="F7" i="1" l="1"/>
  <c r="F4" i="1"/>
  <c r="E10" i="1"/>
  <c r="F10" i="1" s="1"/>
  <c r="E9" i="1"/>
  <c r="F9" i="1" s="1"/>
  <c r="E8" i="1"/>
  <c r="F8" i="1" s="1"/>
  <c r="E7" i="1"/>
  <c r="E6" i="1"/>
  <c r="F6" i="1" s="1"/>
  <c r="E5" i="1"/>
  <c r="F5" i="1" s="1"/>
  <c r="E4" i="1"/>
  <c r="E3" i="1"/>
  <c r="F3" i="1" s="1"/>
  <c r="E2" i="1"/>
  <c r="F2" i="1" s="1"/>
</calcChain>
</file>

<file path=xl/sharedStrings.xml><?xml version="1.0" encoding="utf-8"?>
<sst xmlns="http://schemas.openxmlformats.org/spreadsheetml/2006/main" count="53" uniqueCount="31">
  <si>
    <t>Wall Section</t>
  </si>
  <si>
    <t>K-Wall South Corner</t>
  </si>
  <si>
    <t>K-Wall North Corner</t>
  </si>
  <si>
    <t>K-Wall Middle Section</t>
  </si>
  <si>
    <t>J-Wall South Corner</t>
  </si>
  <si>
    <t>J-Wall North Corner</t>
  </si>
  <si>
    <t>J-Wall Middle Section</t>
  </si>
  <si>
    <t>H-Wall South Corner</t>
  </si>
  <si>
    <t>H-Wall North Corner</t>
  </si>
  <si>
    <t>H-Wall Middle Section</t>
  </si>
  <si>
    <t>Heat Flow [W]</t>
  </si>
  <si>
    <t>Delta T  [K]</t>
  </si>
  <si>
    <t>Length [m]</t>
  </si>
  <si>
    <t>Uvalue  [Watts/m2-K]</t>
  </si>
  <si>
    <t>Rvalue  [m2-K/Watts]</t>
  </si>
  <si>
    <t>South Wall Middle Section</t>
  </si>
  <si>
    <t>North Wall (N2-N3)</t>
  </si>
  <si>
    <t>North Wall (N4-N5)</t>
  </si>
  <si>
    <t>North Wall (N6-N7)</t>
  </si>
  <si>
    <t>Notes</t>
  </si>
  <si>
    <t>K-Wall refers to East Wall</t>
  </si>
  <si>
    <t>J-Wall refers to Wall between Zone A and B</t>
  </si>
  <si>
    <t>H-Wall refers to Wall between Zone A and X2</t>
  </si>
  <si>
    <t>see Drawing in sheet "North Wall Drawing"</t>
  </si>
  <si>
    <t>South Wall (Window Wall)</t>
  </si>
  <si>
    <t>North Wall - Exterior Door Wall Section</t>
  </si>
  <si>
    <t>North Wall adjacent to the Electrical Room</t>
  </si>
  <si>
    <t>North Wall Adjacent to the Mechanical Room</t>
  </si>
  <si>
    <t>Rvalue                [m2-K/Watts]</t>
  </si>
  <si>
    <t>Uvalue  [Btu/hr-ft2-F]</t>
  </si>
  <si>
    <t>Rvalue                [Hr-ft2-F/Btu]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</si>
</sst>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0" xfId="0" applyAlignment="1">
      <alignment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3</xdr:row>
      <xdr:rowOff>117476</xdr:rowOff>
    </xdr:from>
    <xdr:to>
      <xdr:col>37</xdr:col>
      <xdr:colOff>342900</xdr:colOff>
      <xdr:row>47</xdr:row>
      <xdr:rowOff>101600</xdr:rowOff>
    </xdr:to>
    <xdr:sp macro="" textlink="">
      <xdr:nvSpPr>
        <xdr:cNvPr id="2" name="TextBox 1"/>
        <xdr:cNvSpPr txBox="1"/>
      </xdr:nvSpPr>
      <xdr:spPr>
        <a:xfrm>
          <a:off x="6261100" y="688976"/>
          <a:ext cx="16637000" cy="8366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200026</xdr:colOff>
      <xdr:row>14</xdr:row>
      <xdr:rowOff>28575</xdr:rowOff>
    </xdr:from>
    <xdr:to>
      <xdr:col>33</xdr:col>
      <xdr:colOff>382271</xdr:colOff>
      <xdr:row>40</xdr:row>
      <xdr:rowOff>137794</xdr:rowOff>
    </xdr:to>
    <xdr:grpSp>
      <xdr:nvGrpSpPr>
        <xdr:cNvPr id="22" name="Group 21"/>
        <xdr:cNvGrpSpPr/>
      </xdr:nvGrpSpPr>
      <xdr:grpSpPr>
        <a:xfrm>
          <a:off x="11782426" y="2695575"/>
          <a:ext cx="8716645" cy="5062219"/>
          <a:chOff x="11782426" y="2695575"/>
          <a:chExt cx="8716645" cy="5062219"/>
        </a:xfrm>
      </xdr:grpSpPr>
      <xdr:pic>
        <xdr:nvPicPr>
          <xdr:cNvPr id="3" name="Picture 2"/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53900" y="2695575"/>
            <a:ext cx="7615555" cy="3118485"/>
          </a:xfrm>
          <a:prstGeom prst="rect">
            <a:avLst/>
          </a:prstGeom>
        </xdr:spPr>
      </xdr:pic>
      <xdr:grpSp>
        <xdr:nvGrpSpPr>
          <xdr:cNvPr id="6" name="Group 5"/>
          <xdr:cNvGrpSpPr/>
        </xdr:nvGrpSpPr>
        <xdr:grpSpPr>
          <a:xfrm>
            <a:off x="11782426" y="4895851"/>
            <a:ext cx="8716645" cy="2861943"/>
            <a:chOff x="0" y="0"/>
            <a:chExt cx="8717177" cy="2862391"/>
          </a:xfrm>
        </xdr:grpSpPr>
        <xdr:sp macro="" textlink="">
          <xdr:nvSpPr>
            <xdr:cNvPr id="7" name="Text Box 56"/>
            <xdr:cNvSpPr txBox="1"/>
          </xdr:nvSpPr>
          <xdr:spPr>
            <a:xfrm>
              <a:off x="7669427" y="1037968"/>
              <a:ext cx="1047750" cy="1190625"/>
            </a:xfrm>
            <a:prstGeom prst="rect">
              <a:avLst/>
            </a:prstGeom>
            <a:solidFill>
              <a:schemeClr val="lt1"/>
            </a:solidFill>
            <a:ln w="6350">
              <a:solidFill>
                <a:prstClr val="black"/>
              </a:solidFill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 b="1">
                  <a:effectLst/>
                  <a:ea typeface="Calibri"/>
                  <a:cs typeface="Times New Roman"/>
                </a:rPr>
                <a:t>N1</a:t>
              </a:r>
              <a:endParaRPr lang="en-US" sz="1100">
                <a:effectLst/>
                <a:ea typeface="Calibri"/>
                <a:cs typeface="Times New Roman"/>
              </a:endParaRPr>
            </a:p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>
                  <a:effectLst/>
                  <a:ea typeface="Calibri"/>
                  <a:cs typeface="Times New Roman"/>
                </a:rPr>
                <a:t>K-Wall North Corner (0.65m)</a:t>
              </a:r>
            </a:p>
          </xdr:txBody>
        </xdr:sp>
        <xdr:sp macro="" textlink="">
          <xdr:nvSpPr>
            <xdr:cNvPr id="8" name="Text Box 57"/>
            <xdr:cNvSpPr txBox="1"/>
          </xdr:nvSpPr>
          <xdr:spPr>
            <a:xfrm>
              <a:off x="5898292" y="1210962"/>
              <a:ext cx="847725" cy="1390650"/>
            </a:xfrm>
            <a:prstGeom prst="rect">
              <a:avLst/>
            </a:prstGeom>
            <a:solidFill>
              <a:schemeClr val="lt1"/>
            </a:solidFill>
            <a:ln w="6350">
              <a:solidFill>
                <a:prstClr val="black"/>
              </a:solidFill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 b="1">
                  <a:effectLst/>
                  <a:ea typeface="Calibri"/>
                  <a:cs typeface="Times New Roman"/>
                </a:rPr>
                <a:t>N2</a:t>
              </a:r>
              <a:endParaRPr lang="en-US" sz="1100">
                <a:effectLst/>
                <a:ea typeface="Calibri"/>
                <a:cs typeface="Times New Roman"/>
              </a:endParaRPr>
            </a:p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>
                  <a:effectLst/>
                  <a:ea typeface="Calibri"/>
                  <a:cs typeface="Times New Roman"/>
                </a:rPr>
                <a:t>Door  Wall </a:t>
              </a:r>
            </a:p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>
                  <a:effectLst/>
                  <a:ea typeface="Calibri"/>
                  <a:cs typeface="Times New Roman"/>
                </a:rPr>
                <a:t>&lt;23&gt;</a:t>
              </a:r>
              <a:br>
                <a:rPr lang="en-US" sz="1100">
                  <a:effectLst/>
                  <a:ea typeface="Calibri"/>
                  <a:cs typeface="Times New Roman"/>
                </a:rPr>
              </a:br>
              <a:r>
                <a:rPr lang="en-US" sz="1100">
                  <a:effectLst/>
                  <a:ea typeface="Calibri"/>
                  <a:cs typeface="Times New Roman"/>
                </a:rPr>
                <a:t>(1.37m)</a:t>
              </a:r>
            </a:p>
          </xdr:txBody>
        </xdr:sp>
        <xdr:sp macro="" textlink="">
          <xdr:nvSpPr>
            <xdr:cNvPr id="9" name="Text Box 58"/>
            <xdr:cNvSpPr txBox="1"/>
          </xdr:nvSpPr>
          <xdr:spPr>
            <a:xfrm>
              <a:off x="1408670" y="1202724"/>
              <a:ext cx="895350" cy="981075"/>
            </a:xfrm>
            <a:prstGeom prst="rect">
              <a:avLst/>
            </a:prstGeom>
            <a:solidFill>
              <a:schemeClr val="lt1"/>
            </a:solidFill>
            <a:ln w="6350">
              <a:solidFill>
                <a:prstClr val="black"/>
              </a:solidFill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 b="1">
                  <a:effectLst/>
                  <a:ea typeface="Calibri"/>
                  <a:cs typeface="Times New Roman"/>
                </a:rPr>
                <a:t>N7</a:t>
              </a:r>
              <a:endParaRPr lang="en-US" sz="1100">
                <a:effectLst/>
                <a:ea typeface="Calibri"/>
                <a:cs typeface="Times New Roman"/>
              </a:endParaRPr>
            </a:p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>
                  <a:effectLst/>
                  <a:ea typeface="Calibri"/>
                  <a:cs typeface="Times New Roman"/>
                </a:rPr>
                <a:t>Int Door Head Wall </a:t>
              </a:r>
              <a:br>
                <a:rPr lang="en-US" sz="1100">
                  <a:effectLst/>
                  <a:ea typeface="Calibri"/>
                  <a:cs typeface="Times New Roman"/>
                </a:rPr>
              </a:br>
              <a:r>
                <a:rPr lang="en-US" sz="1100">
                  <a:effectLst/>
                  <a:ea typeface="Calibri"/>
                  <a:cs typeface="Times New Roman"/>
                </a:rPr>
                <a:t>(1.22 m)</a:t>
              </a:r>
            </a:p>
          </xdr:txBody>
        </xdr:sp>
        <xdr:sp macro="" textlink="">
          <xdr:nvSpPr>
            <xdr:cNvPr id="10" name="Text Box 59"/>
            <xdr:cNvSpPr txBox="1"/>
          </xdr:nvSpPr>
          <xdr:spPr>
            <a:xfrm>
              <a:off x="0" y="1647568"/>
              <a:ext cx="1190625" cy="1085850"/>
            </a:xfrm>
            <a:prstGeom prst="rect">
              <a:avLst/>
            </a:prstGeom>
            <a:solidFill>
              <a:schemeClr val="lt1"/>
            </a:solidFill>
            <a:ln w="6350">
              <a:solidFill>
                <a:prstClr val="black"/>
              </a:solidFill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 b="1">
                  <a:effectLst/>
                  <a:ea typeface="Calibri"/>
                  <a:cs typeface="Times New Roman"/>
                </a:rPr>
                <a:t>N8</a:t>
              </a:r>
              <a:endParaRPr lang="en-US" sz="1100">
                <a:effectLst/>
                <a:ea typeface="Calibri"/>
                <a:cs typeface="Times New Roman"/>
              </a:endParaRPr>
            </a:p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>
                  <a:effectLst/>
                  <a:ea typeface="Calibri"/>
                  <a:cs typeface="Times New Roman"/>
                </a:rPr>
                <a:t>J-Wall North Corner (0.36 m)</a:t>
              </a:r>
            </a:p>
          </xdr:txBody>
        </xdr:sp>
        <xdr:sp macro="" textlink="">
          <xdr:nvSpPr>
            <xdr:cNvPr id="11" name="Text Box 60"/>
            <xdr:cNvSpPr txBox="1"/>
          </xdr:nvSpPr>
          <xdr:spPr>
            <a:xfrm>
              <a:off x="2446638" y="1013254"/>
              <a:ext cx="895350" cy="981075"/>
            </a:xfrm>
            <a:prstGeom prst="rect">
              <a:avLst/>
            </a:prstGeom>
            <a:solidFill>
              <a:schemeClr val="lt1"/>
            </a:solidFill>
            <a:ln w="6350">
              <a:solidFill>
                <a:prstClr val="black"/>
              </a:solidFill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 b="1">
                  <a:effectLst/>
                  <a:ea typeface="Calibri"/>
                  <a:cs typeface="Times New Roman"/>
                </a:rPr>
                <a:t>N6</a:t>
              </a:r>
              <a:endParaRPr lang="en-US" sz="1100">
                <a:effectLst/>
                <a:ea typeface="Calibri"/>
                <a:cs typeface="Times New Roman"/>
              </a:endParaRPr>
            </a:p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>
                  <a:effectLst/>
                  <a:ea typeface="Calibri"/>
                  <a:cs typeface="Times New Roman"/>
                </a:rPr>
                <a:t>&lt;19&gt; </a:t>
              </a:r>
              <a:br>
                <a:rPr lang="en-US" sz="1100">
                  <a:effectLst/>
                  <a:ea typeface="Calibri"/>
                  <a:cs typeface="Times New Roman"/>
                </a:rPr>
              </a:br>
              <a:r>
                <a:rPr lang="en-US" sz="1100">
                  <a:effectLst/>
                  <a:ea typeface="Calibri"/>
                  <a:cs typeface="Times New Roman"/>
                </a:rPr>
                <a:t>(0.827m)</a:t>
              </a:r>
            </a:p>
          </xdr:txBody>
        </xdr:sp>
        <xdr:sp macro="" textlink="">
          <xdr:nvSpPr>
            <xdr:cNvPr id="12" name="Text Box 61"/>
            <xdr:cNvSpPr txBox="1"/>
          </xdr:nvSpPr>
          <xdr:spPr>
            <a:xfrm>
              <a:off x="4275438" y="1087395"/>
              <a:ext cx="1323975" cy="638175"/>
            </a:xfrm>
            <a:prstGeom prst="rect">
              <a:avLst/>
            </a:prstGeom>
            <a:solidFill>
              <a:schemeClr val="lt1"/>
            </a:solidFill>
            <a:ln w="6350">
              <a:solidFill>
                <a:prstClr val="black"/>
              </a:solidFill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 b="1">
                  <a:effectLst/>
                  <a:ea typeface="Calibri"/>
                  <a:cs typeface="Times New Roman"/>
                </a:rPr>
                <a:t>N3 </a:t>
              </a:r>
              <a:r>
                <a:rPr lang="en-US" sz="1100">
                  <a:effectLst/>
                  <a:ea typeface="Calibri"/>
                  <a:cs typeface="Times New Roman"/>
                </a:rPr>
                <a:t>Door Wall</a:t>
              </a:r>
              <a:r>
                <a:rPr lang="en-US" sz="1100" b="1">
                  <a:effectLst/>
                  <a:ea typeface="Calibri"/>
                  <a:cs typeface="Times New Roman"/>
                </a:rPr>
                <a:t/>
              </a:r>
              <a:br>
                <a:rPr lang="en-US" sz="1100" b="1">
                  <a:effectLst/>
                  <a:ea typeface="Calibri"/>
                  <a:cs typeface="Times New Roman"/>
                </a:rPr>
              </a:br>
              <a:r>
                <a:rPr lang="en-US" sz="1100">
                  <a:effectLst/>
                  <a:ea typeface="Calibri"/>
                  <a:cs typeface="Times New Roman"/>
                </a:rPr>
                <a:t>&lt;23&gt;</a:t>
              </a:r>
              <a:br>
                <a:rPr lang="en-US" sz="1100">
                  <a:effectLst/>
                  <a:ea typeface="Calibri"/>
                  <a:cs typeface="Times New Roman"/>
                </a:rPr>
              </a:br>
              <a:r>
                <a:rPr lang="en-US" sz="1100">
                  <a:effectLst/>
                  <a:ea typeface="Calibri"/>
                  <a:cs typeface="Times New Roman"/>
                </a:rPr>
                <a:t>(0.89 m)</a:t>
              </a:r>
            </a:p>
          </xdr:txBody>
        </xdr:sp>
        <xdr:cxnSp macro="">
          <xdr:nvCxnSpPr>
            <xdr:cNvPr id="13" name="Straight Arrow Connector 12"/>
            <xdr:cNvCxnSpPr/>
          </xdr:nvCxnSpPr>
          <xdr:spPr>
            <a:xfrm flipH="1" flipV="1">
              <a:off x="6301947" y="24714"/>
              <a:ext cx="1721708" cy="988539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Arrow Connector 13"/>
            <xdr:cNvCxnSpPr/>
          </xdr:nvCxnSpPr>
          <xdr:spPr>
            <a:xfrm flipH="1" flipV="1">
              <a:off x="4703806" y="181233"/>
              <a:ext cx="271780" cy="906145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Arrow Connector 14"/>
            <xdr:cNvCxnSpPr/>
          </xdr:nvCxnSpPr>
          <xdr:spPr>
            <a:xfrm flipH="1" flipV="1">
              <a:off x="5824152" y="181232"/>
              <a:ext cx="444500" cy="1021080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/>
            <xdr:cNvCxnSpPr/>
          </xdr:nvCxnSpPr>
          <xdr:spPr>
            <a:xfrm flipH="1" flipV="1">
              <a:off x="3336324" y="32951"/>
              <a:ext cx="831215" cy="2202815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Arrow Connector 16"/>
            <xdr:cNvCxnSpPr/>
          </xdr:nvCxnSpPr>
          <xdr:spPr>
            <a:xfrm flipH="1" flipV="1">
              <a:off x="2306594" y="0"/>
              <a:ext cx="488950" cy="1035050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Arrow Connector 17"/>
            <xdr:cNvCxnSpPr/>
          </xdr:nvCxnSpPr>
          <xdr:spPr>
            <a:xfrm flipH="1" flipV="1">
              <a:off x="1622855" y="32951"/>
              <a:ext cx="321945" cy="1099820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/>
            <xdr:cNvCxnSpPr/>
          </xdr:nvCxnSpPr>
          <xdr:spPr>
            <a:xfrm flipH="1" flipV="1">
              <a:off x="691978" y="8238"/>
              <a:ext cx="128270" cy="1647190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" name="Text Box 69"/>
            <xdr:cNvSpPr txBox="1"/>
          </xdr:nvSpPr>
          <xdr:spPr>
            <a:xfrm>
              <a:off x="3426940" y="2224216"/>
              <a:ext cx="1323975" cy="638175"/>
            </a:xfrm>
            <a:prstGeom prst="rect">
              <a:avLst/>
            </a:prstGeom>
            <a:solidFill>
              <a:schemeClr val="lt1"/>
            </a:solidFill>
            <a:ln w="6350">
              <a:solidFill>
                <a:prstClr val="black"/>
              </a:solidFill>
            </a:ln>
            <a:effectLst/>
          </xdr:spPr>
          <xdr:style>
            <a:lnRef idx="0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0" algn="ctr">
                <a:lnSpc>
                  <a:spcPct val="115000"/>
                </a:lnSpc>
                <a:spcBef>
                  <a:spcPts val="0"/>
                </a:spcBef>
                <a:spcAft>
                  <a:spcPts val="1000"/>
                </a:spcAft>
              </a:pPr>
              <a:r>
                <a:rPr lang="en-US" sz="1100" b="1">
                  <a:effectLst/>
                  <a:ea typeface="Calibri"/>
                  <a:cs typeface="Times New Roman"/>
                </a:rPr>
                <a:t>N4 &amp; N5</a:t>
              </a:r>
              <a:br>
                <a:rPr lang="en-US" sz="1100" b="1">
                  <a:effectLst/>
                  <a:ea typeface="Calibri"/>
                  <a:cs typeface="Times New Roman"/>
                </a:rPr>
              </a:br>
              <a:r>
                <a:rPr lang="en-US" sz="1100">
                  <a:effectLst/>
                  <a:ea typeface="Calibri"/>
                  <a:cs typeface="Times New Roman"/>
                </a:rPr>
                <a:t>&lt;16&gt; &amp; 7/A8.03</a:t>
              </a:r>
              <a:br>
                <a:rPr lang="en-US" sz="1100">
                  <a:effectLst/>
                  <a:ea typeface="Calibri"/>
                  <a:cs typeface="Times New Roman"/>
                </a:rPr>
              </a:br>
              <a:r>
                <a:rPr lang="en-US" sz="1100">
                  <a:effectLst/>
                  <a:ea typeface="Calibri"/>
                  <a:cs typeface="Times New Roman"/>
                </a:rPr>
                <a:t>(1.45m)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1" sqref="C11"/>
    </sheetView>
  </sheetViews>
  <sheetFormatPr defaultRowHeight="15" x14ac:dyDescent="0.25"/>
  <cols>
    <col min="1" max="1" width="26.140625" customWidth="1"/>
    <col min="2" max="3" width="17.28515625" style="2" customWidth="1"/>
    <col min="4" max="4" width="14.5703125" style="2" customWidth="1"/>
    <col min="5" max="5" width="22.85546875" style="5" customWidth="1"/>
    <col min="6" max="6" width="27.140625" style="7" customWidth="1"/>
    <col min="7" max="7" width="71.85546875" customWidth="1"/>
  </cols>
  <sheetData>
    <row r="1" spans="1:7" x14ac:dyDescent="0.25">
      <c r="A1" s="1" t="s">
        <v>0</v>
      </c>
      <c r="B1" s="3" t="s">
        <v>10</v>
      </c>
      <c r="C1" s="3" t="s">
        <v>12</v>
      </c>
      <c r="D1" s="3" t="s">
        <v>11</v>
      </c>
      <c r="E1" s="4" t="s">
        <v>13</v>
      </c>
      <c r="F1" s="6" t="s">
        <v>14</v>
      </c>
      <c r="G1" s="8" t="s">
        <v>19</v>
      </c>
    </row>
    <row r="2" spans="1:7" x14ac:dyDescent="0.25">
      <c r="A2" t="s">
        <v>1</v>
      </c>
      <c r="B2" s="2">
        <v>7.3714000000000004</v>
      </c>
      <c r="C2" s="2">
        <v>0.89800000000000002</v>
      </c>
      <c r="D2" s="2">
        <v>39</v>
      </c>
      <c r="E2" s="5">
        <f t="shared" ref="E2:E14" si="0">B2/(C2*D2)</f>
        <v>0.21047912740563077</v>
      </c>
      <c r="F2" s="7">
        <f>1/E2</f>
        <v>4.7510649266082421</v>
      </c>
      <c r="G2" t="s">
        <v>20</v>
      </c>
    </row>
    <row r="3" spans="1:7" x14ac:dyDescent="0.25">
      <c r="A3" t="s">
        <v>2</v>
      </c>
      <c r="B3" s="2">
        <v>8.1256000000000004</v>
      </c>
      <c r="C3" s="2">
        <v>0.88800000000000001</v>
      </c>
      <c r="D3" s="2">
        <v>39</v>
      </c>
      <c r="E3" s="5">
        <f t="shared" si="0"/>
        <v>0.23462693462693465</v>
      </c>
      <c r="F3" s="7">
        <f t="shared" ref="F3:F14" si="1">1/E3</f>
        <v>4.2620852613960807</v>
      </c>
      <c r="G3" t="s">
        <v>20</v>
      </c>
    </row>
    <row r="4" spans="1:7" x14ac:dyDescent="0.25">
      <c r="A4" t="s">
        <v>3</v>
      </c>
      <c r="B4" s="2">
        <v>12.6045</v>
      </c>
      <c r="C4" s="2">
        <v>2.4380000000000002</v>
      </c>
      <c r="D4" s="2">
        <v>39</v>
      </c>
      <c r="E4" s="5">
        <f t="shared" si="0"/>
        <v>0.13256452325361265</v>
      </c>
      <c r="F4" s="7">
        <f t="shared" si="1"/>
        <v>7.5434963703439264</v>
      </c>
      <c r="G4" t="s">
        <v>20</v>
      </c>
    </row>
    <row r="5" spans="1:7" x14ac:dyDescent="0.25">
      <c r="A5" t="s">
        <v>4</v>
      </c>
      <c r="B5" s="2">
        <v>7.1593</v>
      </c>
      <c r="C5" s="2">
        <v>0.71699999999999997</v>
      </c>
      <c r="D5" s="2">
        <v>39</v>
      </c>
      <c r="E5" s="5">
        <f t="shared" si="0"/>
        <v>0.25602760791045315</v>
      </c>
      <c r="F5" s="7">
        <f t="shared" si="1"/>
        <v>3.9058287821435047</v>
      </c>
      <c r="G5" t="s">
        <v>21</v>
      </c>
    </row>
    <row r="6" spans="1:7" x14ac:dyDescent="0.25">
      <c r="A6" t="s">
        <v>5</v>
      </c>
      <c r="B6" s="2">
        <v>0.87639999999999996</v>
      </c>
      <c r="C6" s="2">
        <v>0.70599999999999996</v>
      </c>
      <c r="D6" s="2">
        <v>11</v>
      </c>
      <c r="E6" s="5">
        <f t="shared" si="0"/>
        <v>0.11285088848828224</v>
      </c>
      <c r="F6" s="7">
        <f t="shared" si="1"/>
        <v>8.8612505705157467</v>
      </c>
      <c r="G6" t="s">
        <v>21</v>
      </c>
    </row>
    <row r="7" spans="1:7" x14ac:dyDescent="0.25">
      <c r="A7" t="s">
        <v>6</v>
      </c>
      <c r="B7" s="2">
        <v>0.23630000000000001</v>
      </c>
      <c r="C7" s="2">
        <v>0.23599999999999999</v>
      </c>
      <c r="D7" s="2">
        <v>11</v>
      </c>
      <c r="E7" s="5">
        <f t="shared" si="0"/>
        <v>9.1024653312788903E-2</v>
      </c>
      <c r="F7" s="7">
        <f t="shared" si="1"/>
        <v>10.986034701650444</v>
      </c>
      <c r="G7" t="s">
        <v>21</v>
      </c>
    </row>
    <row r="8" spans="1:7" x14ac:dyDescent="0.25">
      <c r="A8" t="s">
        <v>7</v>
      </c>
      <c r="B8" s="2">
        <v>4.7179000000000002</v>
      </c>
      <c r="C8" s="2">
        <v>0.72</v>
      </c>
      <c r="D8" s="2">
        <v>39</v>
      </c>
      <c r="E8" s="5">
        <f t="shared" si="0"/>
        <v>0.16801638176638178</v>
      </c>
      <c r="F8" s="7">
        <f t="shared" si="1"/>
        <v>5.9518005892452148</v>
      </c>
      <c r="G8" t="s">
        <v>22</v>
      </c>
    </row>
    <row r="9" spans="1:7" x14ac:dyDescent="0.25">
      <c r="A9" t="s">
        <v>8</v>
      </c>
      <c r="B9" s="2">
        <v>14.21</v>
      </c>
      <c r="C9" s="2">
        <v>2.1339999999999999</v>
      </c>
      <c r="D9" s="2">
        <v>39</v>
      </c>
      <c r="E9" s="5">
        <f t="shared" si="0"/>
        <v>0.17073991300795427</v>
      </c>
      <c r="F9" s="7">
        <f t="shared" si="1"/>
        <v>5.8568613652357486</v>
      </c>
      <c r="G9" t="s">
        <v>22</v>
      </c>
    </row>
    <row r="10" spans="1:7" x14ac:dyDescent="0.25">
      <c r="A10" t="s">
        <v>9</v>
      </c>
      <c r="B10" s="2">
        <v>0.18590000000000001</v>
      </c>
      <c r="C10" s="2">
        <v>0.27100000000000002</v>
      </c>
      <c r="D10" s="2">
        <v>11</v>
      </c>
      <c r="E10" s="5">
        <f t="shared" si="0"/>
        <v>6.2361623616236157E-2</v>
      </c>
      <c r="F10" s="7">
        <f t="shared" si="1"/>
        <v>16.035502958579883</v>
      </c>
      <c r="G10" t="s">
        <v>22</v>
      </c>
    </row>
    <row r="11" spans="1:7" x14ac:dyDescent="0.25">
      <c r="A11" t="s">
        <v>15</v>
      </c>
      <c r="B11" s="2">
        <v>15.51</v>
      </c>
      <c r="C11" s="2">
        <v>0.90500000000000003</v>
      </c>
      <c r="D11" s="2">
        <v>39</v>
      </c>
      <c r="E11" s="5">
        <f t="shared" si="0"/>
        <v>0.43943901402464935</v>
      </c>
      <c r="F11" s="7">
        <f t="shared" si="1"/>
        <v>2.2756286266924568</v>
      </c>
    </row>
    <row r="12" spans="1:7" x14ac:dyDescent="0.25">
      <c r="A12" t="s">
        <v>16</v>
      </c>
      <c r="B12" s="2">
        <v>10.694599999999999</v>
      </c>
      <c r="C12" s="2">
        <v>0.72499999999999998</v>
      </c>
      <c r="D12" s="2">
        <v>39</v>
      </c>
      <c r="E12" s="5">
        <f t="shared" si="0"/>
        <v>0.37823519009725909</v>
      </c>
      <c r="F12" s="7">
        <f t="shared" si="1"/>
        <v>2.6438576477848632</v>
      </c>
      <c r="G12" t="s">
        <v>23</v>
      </c>
    </row>
    <row r="13" spans="1:7" x14ac:dyDescent="0.25">
      <c r="A13" t="s">
        <v>17</v>
      </c>
      <c r="B13" s="2">
        <v>7.2934000000000001</v>
      </c>
      <c r="C13" s="2">
        <v>1.57</v>
      </c>
      <c r="D13" s="2">
        <v>39</v>
      </c>
      <c r="E13" s="5">
        <f t="shared" si="0"/>
        <v>0.11911481300016331</v>
      </c>
      <c r="F13" s="7">
        <f t="shared" si="1"/>
        <v>8.3952614692735903</v>
      </c>
      <c r="G13" t="s">
        <v>23</v>
      </c>
    </row>
    <row r="14" spans="1:7" x14ac:dyDescent="0.25">
      <c r="A14" t="s">
        <v>18</v>
      </c>
      <c r="B14" s="2">
        <v>8.6083999999999996</v>
      </c>
      <c r="C14" s="2">
        <v>0.54200000000000004</v>
      </c>
      <c r="D14" s="2">
        <v>11</v>
      </c>
      <c r="E14" s="5">
        <f t="shared" si="0"/>
        <v>1.4438778933243877</v>
      </c>
      <c r="F14" s="7">
        <f t="shared" si="1"/>
        <v>0.69257934110868458</v>
      </c>
      <c r="G14" t="s">
        <v>23</v>
      </c>
    </row>
  </sheetData>
  <printOptions gridLines="1"/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J1" zoomScale="75" zoomScaleNormal="75" workbookViewId="0">
      <selection activeCell="AM51" sqref="AM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60" zoomScaleNormal="160" workbookViewId="0">
      <selection activeCell="A2" sqref="A2:H15"/>
    </sheetView>
  </sheetViews>
  <sheetFormatPr defaultRowHeight="15" x14ac:dyDescent="0.25"/>
  <cols>
    <col min="1" max="1" width="38.42578125" customWidth="1"/>
    <col min="2" max="2" width="11.42578125" style="18" customWidth="1"/>
    <col min="3" max="3" width="9.28515625" customWidth="1"/>
    <col min="4" max="4" width="9.7109375" customWidth="1"/>
    <col min="5" max="5" width="13.5703125" customWidth="1"/>
    <col min="6" max="6" width="14.28515625" customWidth="1"/>
    <col min="7" max="7" width="13.5703125" customWidth="1"/>
    <col min="8" max="8" width="14.28515625" customWidth="1"/>
  </cols>
  <sheetData>
    <row r="1" spans="1:8" x14ac:dyDescent="0.25">
      <c r="C1" s="10"/>
      <c r="D1" s="10"/>
      <c r="E1" s="10"/>
      <c r="F1" s="10"/>
      <c r="G1" s="10"/>
      <c r="H1" s="10"/>
    </row>
    <row r="2" spans="1:8" ht="30" x14ac:dyDescent="0.25">
      <c r="A2" s="14" t="s">
        <v>0</v>
      </c>
      <c r="B2" s="17" t="s">
        <v>10</v>
      </c>
      <c r="C2" s="16" t="s">
        <v>12</v>
      </c>
      <c r="D2" s="16" t="s">
        <v>11</v>
      </c>
      <c r="E2" s="17" t="s">
        <v>13</v>
      </c>
      <c r="F2" s="15" t="s">
        <v>28</v>
      </c>
      <c r="G2" s="17" t="s">
        <v>29</v>
      </c>
      <c r="H2" s="15" t="s">
        <v>30</v>
      </c>
    </row>
    <row r="3" spans="1:8" x14ac:dyDescent="0.25">
      <c r="A3" s="9" t="s">
        <v>1</v>
      </c>
      <c r="B3" s="13">
        <v>7.37</v>
      </c>
      <c r="C3" s="12">
        <v>0.89800000000000002</v>
      </c>
      <c r="D3" s="12">
        <v>39</v>
      </c>
      <c r="E3" s="13">
        <f t="shared" ref="E3:E15" si="0">B3/(C3*D3)</f>
        <v>0.21043915253269374</v>
      </c>
      <c r="F3" s="11">
        <f>1/E3</f>
        <v>4.7519674355495249</v>
      </c>
      <c r="G3" s="13">
        <f>E3/5.678</f>
        <v>3.706219664189745E-2</v>
      </c>
      <c r="H3" s="11">
        <f>1/G3</f>
        <v>26.981671099050207</v>
      </c>
    </row>
    <row r="4" spans="1:8" x14ac:dyDescent="0.25">
      <c r="A4" s="9" t="s">
        <v>2</v>
      </c>
      <c r="B4" s="13">
        <v>8.1256000000000004</v>
      </c>
      <c r="C4" s="12">
        <v>0.88800000000000001</v>
      </c>
      <c r="D4" s="12">
        <v>39</v>
      </c>
      <c r="E4" s="13">
        <f t="shared" si="0"/>
        <v>0.23462693462693465</v>
      </c>
      <c r="F4" s="11">
        <f t="shared" ref="F4:F15" si="1">1/E4</f>
        <v>4.2620852613960807</v>
      </c>
      <c r="G4" s="13">
        <f t="shared" ref="G4:G15" si="2">E4/5.678</f>
        <v>4.1322108951555941E-2</v>
      </c>
      <c r="H4" s="11">
        <f t="shared" ref="H4:H15" si="3">1/G4</f>
        <v>24.20012011420695</v>
      </c>
    </row>
    <row r="5" spans="1:8" x14ac:dyDescent="0.25">
      <c r="A5" s="9" t="s">
        <v>3</v>
      </c>
      <c r="B5" s="13">
        <v>12.6045</v>
      </c>
      <c r="C5" s="12">
        <v>2.4380000000000002</v>
      </c>
      <c r="D5" s="12">
        <v>39</v>
      </c>
      <c r="E5" s="13">
        <f t="shared" si="0"/>
        <v>0.13256452325361265</v>
      </c>
      <c r="F5" s="11">
        <f t="shared" si="1"/>
        <v>7.5434963703439264</v>
      </c>
      <c r="G5" s="13">
        <f t="shared" si="2"/>
        <v>2.3347045307082186E-2</v>
      </c>
      <c r="H5" s="11">
        <f t="shared" si="3"/>
        <v>42.831972390812808</v>
      </c>
    </row>
    <row r="6" spans="1:8" x14ac:dyDescent="0.25">
      <c r="A6" s="9" t="s">
        <v>4</v>
      </c>
      <c r="B6" s="13">
        <v>3.61</v>
      </c>
      <c r="C6" s="12">
        <v>0.71699999999999997</v>
      </c>
      <c r="D6" s="12">
        <v>39</v>
      </c>
      <c r="E6" s="13">
        <f t="shared" si="0"/>
        <v>0.12909916675607053</v>
      </c>
      <c r="F6" s="11">
        <f t="shared" si="1"/>
        <v>7.7459833795013848</v>
      </c>
      <c r="G6" s="13">
        <f t="shared" si="2"/>
        <v>2.2736732433263566E-2</v>
      </c>
      <c r="H6" s="11">
        <f t="shared" si="3"/>
        <v>43.981693628808863</v>
      </c>
    </row>
    <row r="7" spans="1:8" x14ac:dyDescent="0.25">
      <c r="A7" s="9" t="s">
        <v>5</v>
      </c>
      <c r="B7" s="13">
        <v>9.6000000000000002E-2</v>
      </c>
      <c r="C7" s="12">
        <v>0.70599999999999996</v>
      </c>
      <c r="D7" s="12">
        <v>1</v>
      </c>
      <c r="E7" s="13">
        <f t="shared" si="0"/>
        <v>0.1359773371104816</v>
      </c>
      <c r="F7" s="11">
        <f t="shared" si="1"/>
        <v>7.3541666666666661</v>
      </c>
      <c r="G7" s="13">
        <f t="shared" si="2"/>
        <v>2.3948104457640295E-2</v>
      </c>
      <c r="H7" s="11">
        <f t="shared" si="3"/>
        <v>41.75695833333333</v>
      </c>
    </row>
    <row r="8" spans="1:8" x14ac:dyDescent="0.25">
      <c r="A8" s="9" t="s">
        <v>6</v>
      </c>
      <c r="B8" s="13">
        <v>2.1499999999999998E-2</v>
      </c>
      <c r="C8" s="12">
        <v>0.23599999999999999</v>
      </c>
      <c r="D8" s="12">
        <v>1</v>
      </c>
      <c r="E8" s="13">
        <f t="shared" si="0"/>
        <v>9.110169491525423E-2</v>
      </c>
      <c r="F8" s="11">
        <f t="shared" si="1"/>
        <v>10.976744186046512</v>
      </c>
      <c r="G8" s="13">
        <f t="shared" si="2"/>
        <v>1.6044680330266684E-2</v>
      </c>
      <c r="H8" s="11">
        <f t="shared" si="3"/>
        <v>62.325953488372093</v>
      </c>
    </row>
    <row r="9" spans="1:8" x14ac:dyDescent="0.25">
      <c r="A9" s="9" t="s">
        <v>7</v>
      </c>
      <c r="B9" s="13">
        <v>4.1216999999999997</v>
      </c>
      <c r="C9" s="12">
        <v>0.72</v>
      </c>
      <c r="D9" s="12">
        <v>39</v>
      </c>
      <c r="E9" s="13">
        <f t="shared" si="0"/>
        <v>0.14678418803418802</v>
      </c>
      <c r="F9" s="11">
        <f t="shared" si="1"/>
        <v>6.8127229055972052</v>
      </c>
      <c r="G9" s="13">
        <f t="shared" si="2"/>
        <v>2.5851389227578025E-2</v>
      </c>
      <c r="H9" s="11">
        <f t="shared" si="3"/>
        <v>38.682640657980933</v>
      </c>
    </row>
    <row r="10" spans="1:8" x14ac:dyDescent="0.25">
      <c r="A10" s="9" t="s">
        <v>8</v>
      </c>
      <c r="B10" s="13">
        <v>14.6936</v>
      </c>
      <c r="C10" s="12">
        <v>2.1339999999999999</v>
      </c>
      <c r="D10" s="12">
        <v>39</v>
      </c>
      <c r="E10" s="13">
        <f t="shared" si="0"/>
        <v>0.17655059716915386</v>
      </c>
      <c r="F10" s="11">
        <f t="shared" si="1"/>
        <v>5.6640986551968204</v>
      </c>
      <c r="G10" s="13">
        <f t="shared" si="2"/>
        <v>3.1093800135462112E-2</v>
      </c>
      <c r="H10" s="11">
        <f t="shared" si="3"/>
        <v>32.160752164207544</v>
      </c>
    </row>
    <row r="11" spans="1:8" x14ac:dyDescent="0.25">
      <c r="A11" s="9" t="s">
        <v>9</v>
      </c>
      <c r="B11" s="13">
        <v>0.18590000000000001</v>
      </c>
      <c r="C11" s="12">
        <v>0.27100000000000002</v>
      </c>
      <c r="D11" s="12">
        <v>11</v>
      </c>
      <c r="E11" s="13">
        <f t="shared" si="0"/>
        <v>6.2361623616236157E-2</v>
      </c>
      <c r="F11" s="11">
        <f t="shared" si="1"/>
        <v>16.035502958579883</v>
      </c>
      <c r="G11" s="13">
        <f t="shared" si="2"/>
        <v>1.0983026350164874E-2</v>
      </c>
      <c r="H11" s="11">
        <f t="shared" si="3"/>
        <v>91.04958579881658</v>
      </c>
    </row>
    <row r="12" spans="1:8" x14ac:dyDescent="0.25">
      <c r="A12" s="9" t="s">
        <v>24</v>
      </c>
      <c r="B12" s="13">
        <v>17.59</v>
      </c>
      <c r="C12" s="12">
        <v>0.90500000000000003</v>
      </c>
      <c r="D12" s="12">
        <v>39</v>
      </c>
      <c r="E12" s="13">
        <f t="shared" si="0"/>
        <v>0.49837087406148178</v>
      </c>
      <c r="F12" s="11">
        <f t="shared" si="1"/>
        <v>2.0065378055713472</v>
      </c>
      <c r="G12" s="13">
        <f t="shared" si="2"/>
        <v>8.7772256791384604E-2</v>
      </c>
      <c r="H12" s="11">
        <f t="shared" si="3"/>
        <v>11.39312166003411</v>
      </c>
    </row>
    <row r="13" spans="1:8" x14ac:dyDescent="0.25">
      <c r="A13" s="9" t="s">
        <v>25</v>
      </c>
      <c r="B13" s="13">
        <v>12.05</v>
      </c>
      <c r="C13" s="12">
        <v>0.72499999999999998</v>
      </c>
      <c r="D13" s="12">
        <v>39</v>
      </c>
      <c r="E13" s="13">
        <f t="shared" si="0"/>
        <v>0.42617152961980553</v>
      </c>
      <c r="F13" s="11">
        <f t="shared" si="1"/>
        <v>2.3464730290456428</v>
      </c>
      <c r="G13" s="13">
        <f t="shared" si="2"/>
        <v>7.505662726660893E-2</v>
      </c>
      <c r="H13" s="11">
        <f t="shared" si="3"/>
        <v>13.32327385892116</v>
      </c>
    </row>
    <row r="14" spans="1:8" x14ac:dyDescent="0.25">
      <c r="A14" s="9" t="s">
        <v>26</v>
      </c>
      <c r="B14" s="13">
        <v>6.25</v>
      </c>
      <c r="C14" s="12">
        <v>1.57</v>
      </c>
      <c r="D14" s="12">
        <v>39</v>
      </c>
      <c r="E14" s="13">
        <f t="shared" si="0"/>
        <v>0.10207414666013391</v>
      </c>
      <c r="F14" s="11">
        <f t="shared" si="1"/>
        <v>9.7968000000000011</v>
      </c>
      <c r="G14" s="13">
        <f t="shared" si="2"/>
        <v>1.7977130443841829E-2</v>
      </c>
      <c r="H14" s="11">
        <f t="shared" si="3"/>
        <v>55.626230400000011</v>
      </c>
    </row>
    <row r="15" spans="1:8" x14ac:dyDescent="0.25">
      <c r="A15" s="9" t="s">
        <v>27</v>
      </c>
      <c r="B15" s="13">
        <v>0.77329999999999999</v>
      </c>
      <c r="C15" s="12">
        <v>0.54200000000000004</v>
      </c>
      <c r="D15" s="12">
        <v>1</v>
      </c>
      <c r="E15" s="13">
        <f t="shared" si="0"/>
        <v>1.4267527675276752</v>
      </c>
      <c r="F15" s="11">
        <f t="shared" si="1"/>
        <v>0.7008922798396483</v>
      </c>
      <c r="G15" s="13">
        <f t="shared" si="2"/>
        <v>0.25127734546102065</v>
      </c>
      <c r="H15" s="11">
        <f t="shared" si="3"/>
        <v>3.979666364929523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Wall U Values</vt:lpstr>
      <vt:lpstr>North Wall Drawing</vt:lpstr>
      <vt:lpstr>For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Mehry Yazdanian</dc:creator>
  <cp:lastModifiedBy>Mehry Yazdanian</cp:lastModifiedBy>
  <cp:lastPrinted>2015-01-27T16:32:20Z</cp:lastPrinted>
  <dcterms:created xsi:type="dcterms:W3CDTF">2014-12-13T04:40:41Z</dcterms:created>
  <dcterms:modified xsi:type="dcterms:W3CDTF">2015-02-09T19:35:14Z</dcterms:modified>
</cp:coreProperties>
</file>