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<sst xmlns="http://schemas.openxmlformats.org/spreadsheetml/2006/main" count="120" uniqueCount="60">
  <si>
    <t>2022年5月***销售提成报表</t>
  </si>
  <si>
    <t>新增提成比例：8%</t>
  </si>
  <si>
    <t>注：</t>
  </si>
  <si>
    <r>
      <rPr>
        <b/>
        <sz val="11"/>
        <color rgb="FFFF0000"/>
        <rFont val="宋体"/>
        <charset val="134"/>
      </rPr>
      <t>红色</t>
    </r>
    <r>
      <rPr>
        <b/>
        <sz val="11"/>
        <color rgb="FF000000"/>
        <rFont val="宋体"/>
        <charset val="134"/>
      </rPr>
      <t>标记的为跨区记录（年金额计算到业绩里，提成根据地区设置的比例计算）</t>
    </r>
  </si>
  <si>
    <t>销售提成激励点 : 1%</t>
  </si>
  <si>
    <r>
      <rPr>
        <b/>
        <sz val="11"/>
        <color rgb="FF0070C0"/>
        <rFont val="宋体"/>
        <charset val="134"/>
      </rPr>
      <t>蓝色</t>
    </r>
    <r>
      <rPr>
        <b/>
        <sz val="11"/>
        <color rgb="FF000000"/>
        <rFont val="宋体"/>
        <charset val="134"/>
      </rPr>
      <t>标记的为被跨区记录（年金额不计算到业绩里，提成满足跨区目标要求后，根据地区设置的比例计算</t>
    </r>
  </si>
  <si>
    <t>创新业务提成点 : 0%</t>
  </si>
  <si>
    <t>甲醛、飘盈香客户归为IC类</t>
  </si>
  <si>
    <t>创新业务提成点：满足月销3桶洗地易+月新签蔚诺及隔油池金额大于2500</t>
  </si>
  <si>
    <t>日期</t>
  </si>
  <si>
    <t>客户名称</t>
  </si>
  <si>
    <t>本月新客户</t>
  </si>
  <si>
    <t>本月停单/更改减少/续约终止客户（包括跨区）</t>
  </si>
  <si>
    <t>销售</t>
  </si>
  <si>
    <t>本月续约客户</t>
  </si>
  <si>
    <t>ID客户</t>
  </si>
  <si>
    <t>IA月费</t>
  </si>
  <si>
    <t>IB月费</t>
  </si>
  <si>
    <t>IC月费</t>
  </si>
  <si>
    <t>合同月数</t>
  </si>
  <si>
    <t>装机费</t>
  </si>
  <si>
    <t>服务总次数</t>
  </si>
  <si>
    <t>剩余次数</t>
  </si>
  <si>
    <t>新增时提成比例</t>
  </si>
  <si>
    <t>纸品系列</t>
  </si>
  <si>
    <t>消毒液及皂液</t>
  </si>
  <si>
    <t>空气净化</t>
  </si>
  <si>
    <t>化学剂</t>
  </si>
  <si>
    <t>香薰系列</t>
  </si>
  <si>
    <t>虫控系列</t>
  </si>
  <si>
    <t>其他</t>
  </si>
  <si>
    <t>新增</t>
  </si>
  <si>
    <t>更改</t>
  </si>
  <si>
    <t>续约</t>
  </si>
  <si>
    <t>提成比例</t>
  </si>
  <si>
    <t>年营业额</t>
  </si>
  <si>
    <t>/</t>
  </si>
  <si>
    <t>提成点数</t>
  </si>
  <si>
    <t>新增提成金额</t>
  </si>
  <si>
    <t>跨区提成金额</t>
  </si>
  <si>
    <t>新客户IA/IB/IC营业额</t>
  </si>
  <si>
    <t>名称</t>
  </si>
  <si>
    <t>本月新客户营业提成</t>
  </si>
  <si>
    <t>跨区提成</t>
  </si>
  <si>
    <t>本月续约营业提成</t>
  </si>
  <si>
    <t>IA（清洁）</t>
  </si>
  <si>
    <t>IB（灭虫）</t>
  </si>
  <si>
    <t>IC（租机）</t>
  </si>
  <si>
    <t>纸品</t>
  </si>
  <si>
    <t>化学剂（洗地易）</t>
  </si>
  <si>
    <t>其他销售</t>
  </si>
  <si>
    <t>金额</t>
  </si>
  <si>
    <t>金额合计</t>
  </si>
  <si>
    <t>补充金额合计：</t>
  </si>
  <si>
    <t>最终金额合计：</t>
  </si>
  <si>
    <t>补充说明</t>
  </si>
  <si>
    <t>除以上提成金额，如还有特殊情况，系统未能计算，请手动在下面增加</t>
  </si>
  <si>
    <t>类型</t>
  </si>
  <si>
    <t>情况说明</t>
  </si>
  <si>
    <t>提成金额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</si>
</sst>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b/>
      <sz val="14.05"/>
      <color rgb="FF000000"/>
      <name val="宋体"/>
      <charset val="134"/>
    </font>
    <font>
      <b/>
      <sz val="11"/>
      <color rgb="FF000000"/>
      <name val="宋体"/>
      <charset val="134"/>
      <scheme val="major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70C0"/>
      <name val="宋体"/>
      <charset val="134"/>
    </font>
    <font>
      <b/>
      <sz val="12"/>
      <color rgb="FF000000"/>
      <name val="宋体"/>
      <charset val="134"/>
    </font>
    <font>
      <b/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7FD9D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CC8CC"/>
        <bgColor rgb="FFFFFFFF"/>
      </patternFill>
    </fill>
    <fill>
      <patternFill patternType="solid">
        <fgColor rgb="FFBEDDA7"/>
        <bgColor rgb="FFFFFFFF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1" borderId="2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2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3" borderId="23" applyNumberFormat="0" applyAlignment="0" applyProtection="0">
      <alignment vertical="center"/>
    </xf>
    <xf numFmtId="0" fontId="24" fillId="23" borderId="22" applyNumberFormat="0" applyAlignment="0" applyProtection="0">
      <alignment vertical="center"/>
    </xf>
    <xf numFmtId="0" fontId="9" fillId="10" borderId="2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83"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/>
    </xf>
    <xf numFmtId="9" fontId="2" fillId="0" borderId="0" xfId="0" applyNumberFormat="1" applyFont="1" applyFill="1" applyAlignment="1"/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9" fontId="0" fillId="4" borderId="5" xfId="0" applyNumberFormat="1" applyFill="1" applyBorder="1" applyAlignment="1">
      <alignment horizontal="center" vertical="center" wrapText="1"/>
    </xf>
    <xf numFmtId="9" fontId="0" fillId="4" borderId="4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9" fontId="0" fillId="0" borderId="7" xfId="0" applyNumberFormat="1" applyFill="1" applyBorder="1" applyAlignment="1">
      <alignment horizontal="center" vertical="center" wrapText="1"/>
    </xf>
    <xf numFmtId="9" fontId="0" fillId="0" borderId="6" xfId="0" applyNumberFormat="1" applyFill="1" applyBorder="1" applyAlignment="1">
      <alignment horizontal="center" vertical="center" wrapText="1"/>
    </xf>
    <xf numFmtId="9" fontId="0" fillId="0" borderId="11" xfId="0" applyNumberFormat="1" applyFill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9" fontId="0" fillId="0" borderId="5" xfId="0" applyNumberForma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9" fontId="0" fillId="4" borderId="1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 wrapText="1"/>
    </xf>
    <xf numFmtId="9" fontId="0" fillId="0" borderId="18" xfId="0" applyNumberFormat="1" applyFill="1" applyBorder="1" applyAlignment="1">
      <alignment horizontal="center" vertical="center" wrapText="1"/>
    </xf>
    <xf numFmtId="9" fontId="0" fillId="0" borderId="15" xfId="0" applyNumberFormat="1" applyFill="1" applyBorder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7FD9D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G28"/>
  <sheetViews>
    <sheetView tabSelected="1" workbookViewId="0">
      <selection activeCell="C13" sqref="C13:Y13"/>
    </sheetView>
  </sheetViews>
  <sheetFormatPr defaultColWidth="9" defaultRowHeight="13.5"/>
  <cols>
    <col min="1" max="1" width="11.8916666666667" style="1" customWidth="1"/>
    <col min="2" max="2" width="21.225" style="1" customWidth="1"/>
    <col min="3" max="4" width="9.89166666666667" style="1" customWidth="1"/>
    <col min="5" max="5" width="10.5583333333333" style="1" customWidth="1"/>
    <col min="6" max="7" width="9.89166666666667" style="1" customWidth="1"/>
    <col min="8" max="10" width="9" style="1"/>
    <col min="11" max="11" width="10" style="1" customWidth="1"/>
    <col min="12" max="12" width="15.8916666666667" style="1" customWidth="1"/>
    <col min="13" max="15" width="11.4416666666667" style="1" customWidth="1"/>
    <col min="16" max="17" width="9" style="1"/>
    <col min="18" max="18" width="10.1083333333333" style="1" customWidth="1"/>
    <col min="19" max="19" width="9" style="1"/>
    <col min="20" max="20" width="9.55833333333333" style="1" customWidth="1"/>
    <col min="21" max="21" width="9.775" style="1" customWidth="1"/>
    <col min="22" max="23" width="9" style="1"/>
    <col min="24" max="25" width="9.775" style="1" customWidth="1"/>
    <col min="26" max="26" width="11.4416666666667" style="1" customWidth="1"/>
    <col min="27" max="28" width="9" style="1"/>
    <col min="29" max="29" width="10.1083333333333" style="1" customWidth="1"/>
    <col min="30" max="32" width="9" style="1"/>
    <col min="33" max="33" width="10.6666666666667" customWidth="1"/>
  </cols>
  <sheetData>
    <row r="2" ht="18.75" customHeight="1" spans="1:3">
      <c r="A2" s="2" t="s">
        <v>0</v>
      </c>
      <c r="B2" s="2"/>
      <c r="C2" s="2"/>
    </row>
    <row r="3" ht="18.75" customHeight="1" spans="1:13">
      <c r="A3" s="3" t="s">
        <v>1</v>
      </c>
      <c r="B3" s="4"/>
      <c r="C3" s="5"/>
      <c r="D3" s="5"/>
      <c r="E3" s="6" t="s">
        <v>2</v>
      </c>
      <c r="F3" s="7" t="s">
        <v>3</v>
      </c>
      <c r="G3" s="7"/>
      <c r="H3" s="5"/>
      <c r="I3" s="5"/>
      <c r="J3" s="5"/>
      <c r="K3" s="5"/>
      <c r="L3" s="5"/>
      <c r="M3" s="5"/>
    </row>
    <row r="4" ht="18.75" customHeight="1" spans="1:13">
      <c r="A4" s="8" t="s">
        <v>4</v>
      </c>
      <c r="B4" s="4"/>
      <c r="C4" s="5"/>
      <c r="D4" s="5"/>
      <c r="E4" s="5"/>
      <c r="F4" s="9" t="s">
        <v>5</v>
      </c>
      <c r="G4" s="10"/>
      <c r="H4" s="5"/>
      <c r="I4" s="5"/>
      <c r="J4" s="5"/>
      <c r="K4" s="5"/>
      <c r="L4" s="5"/>
      <c r="M4" s="5"/>
    </row>
    <row r="5" ht="18.75" customHeight="1" spans="1:13">
      <c r="A5" s="8" t="s">
        <v>6</v>
      </c>
      <c r="B5" s="4"/>
      <c r="C5" s="5"/>
      <c r="D5" s="5"/>
      <c r="E5" s="5"/>
      <c r="F5" s="7" t="s">
        <v>7</v>
      </c>
      <c r="G5" s="5"/>
      <c r="H5" s="5"/>
      <c r="I5" s="5"/>
      <c r="J5" s="5"/>
      <c r="K5" s="5"/>
      <c r="L5" s="5"/>
      <c r="M5" s="5"/>
    </row>
    <row r="6" ht="22" customHeight="1" spans="1:6">
      <c r="A6" s="11"/>
      <c r="B6" s="11"/>
      <c r="F6" s="10" t="s">
        <v>8</v>
      </c>
    </row>
    <row r="7" ht="24" customHeight="1" spans="1:32">
      <c r="A7" s="12" t="s">
        <v>9</v>
      </c>
      <c r="B7" s="12" t="s">
        <v>10</v>
      </c>
      <c r="C7" s="13" t="s">
        <v>11</v>
      </c>
      <c r="D7" s="14"/>
      <c r="E7" s="14"/>
      <c r="F7" s="14"/>
      <c r="G7" s="14"/>
      <c r="H7" s="15" t="s">
        <v>12</v>
      </c>
      <c r="I7" s="48"/>
      <c r="J7" s="48"/>
      <c r="K7" s="48"/>
      <c r="L7" s="48"/>
      <c r="M7" s="48"/>
      <c r="N7" s="48"/>
      <c r="O7" s="49" t="s">
        <v>13</v>
      </c>
      <c r="P7" s="49"/>
      <c r="Q7" s="49"/>
      <c r="R7" s="49"/>
      <c r="S7" s="49"/>
      <c r="T7" s="49"/>
      <c r="U7" s="58"/>
      <c r="V7" s="59" t="s">
        <v>14</v>
      </c>
      <c r="W7" s="60"/>
      <c r="X7" s="60"/>
      <c r="Y7" s="60"/>
      <c r="Z7" s="71" t="s">
        <v>15</v>
      </c>
      <c r="AA7" s="72"/>
      <c r="AB7" s="72"/>
      <c r="AC7" s="73"/>
      <c r="AD7"/>
      <c r="AE7"/>
      <c r="AF7"/>
    </row>
    <row r="8" ht="31" customHeight="1" spans="1:32">
      <c r="A8" s="12"/>
      <c r="B8" s="12"/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21</v>
      </c>
      <c r="M8" s="12" t="s">
        <v>22</v>
      </c>
      <c r="N8" s="12" t="s">
        <v>23</v>
      </c>
      <c r="O8" s="12" t="s">
        <v>24</v>
      </c>
      <c r="P8" s="12" t="s">
        <v>25</v>
      </c>
      <c r="Q8" s="12" t="s">
        <v>26</v>
      </c>
      <c r="R8" s="12" t="s">
        <v>27</v>
      </c>
      <c r="S8" s="12" t="s">
        <v>28</v>
      </c>
      <c r="T8" s="12" t="s">
        <v>29</v>
      </c>
      <c r="U8" s="61" t="s">
        <v>30</v>
      </c>
      <c r="V8" s="12" t="s">
        <v>16</v>
      </c>
      <c r="W8" s="12" t="s">
        <v>17</v>
      </c>
      <c r="X8" s="12" t="s">
        <v>18</v>
      </c>
      <c r="Y8" s="12" t="s">
        <v>19</v>
      </c>
      <c r="Z8" s="74" t="s">
        <v>31</v>
      </c>
      <c r="AA8" s="74" t="s">
        <v>32</v>
      </c>
      <c r="AB8" s="74" t="s">
        <v>33</v>
      </c>
      <c r="AC8" s="74" t="s">
        <v>34</v>
      </c>
      <c r="AD8"/>
      <c r="AE8"/>
      <c r="AF8"/>
    </row>
    <row r="9" ht="24" customHeight="1" spans="1:32">
      <c r="A9" s="16"/>
      <c r="B9" s="16" t="s">
        <v>35</v>
      </c>
      <c r="C9" s="17">
        <v>0</v>
      </c>
      <c r="D9" s="18">
        <v>0</v>
      </c>
      <c r="E9" s="18">
        <v>0</v>
      </c>
      <c r="F9" s="18" t="s">
        <v>36</v>
      </c>
      <c r="G9" s="18">
        <v>0</v>
      </c>
      <c r="H9" s="18" t="s">
        <v>36</v>
      </c>
      <c r="I9" s="18" t="s">
        <v>36</v>
      </c>
      <c r="J9" s="18" t="s">
        <v>36</v>
      </c>
      <c r="K9" s="18" t="s">
        <v>36</v>
      </c>
      <c r="L9" s="18" t="s">
        <v>36</v>
      </c>
      <c r="M9" s="18" t="s">
        <v>36</v>
      </c>
      <c r="N9" s="18" t="s">
        <v>36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7">
        <v>0</v>
      </c>
      <c r="V9" s="18">
        <v>0</v>
      </c>
      <c r="W9" s="18">
        <v>0</v>
      </c>
      <c r="X9" s="18">
        <v>0</v>
      </c>
      <c r="Y9" s="18" t="s">
        <v>36</v>
      </c>
      <c r="Z9" s="18" t="s">
        <v>36</v>
      </c>
      <c r="AA9" s="18" t="s">
        <v>36</v>
      </c>
      <c r="AB9" s="18" t="s">
        <v>36</v>
      </c>
      <c r="AC9" s="18" t="s">
        <v>36</v>
      </c>
      <c r="AD9"/>
      <c r="AE9"/>
      <c r="AF9"/>
    </row>
    <row r="10" ht="24" customHeight="1" spans="1:32">
      <c r="A10" s="16"/>
      <c r="B10" s="16" t="s">
        <v>37</v>
      </c>
      <c r="C10" s="19">
        <v>0.09</v>
      </c>
      <c r="D10" s="19">
        <v>0.09</v>
      </c>
      <c r="E10" s="19">
        <v>0.09</v>
      </c>
      <c r="F10" s="18" t="s">
        <v>36</v>
      </c>
      <c r="G10" s="20">
        <v>0.03</v>
      </c>
      <c r="H10" s="18" t="s">
        <v>36</v>
      </c>
      <c r="I10" s="18" t="s">
        <v>36</v>
      </c>
      <c r="J10" s="18" t="s">
        <v>36</v>
      </c>
      <c r="K10" s="18" t="s">
        <v>36</v>
      </c>
      <c r="L10" s="18" t="s">
        <v>36</v>
      </c>
      <c r="M10" s="18" t="s">
        <v>36</v>
      </c>
      <c r="N10" s="18" t="s">
        <v>36</v>
      </c>
      <c r="O10" s="20">
        <v>0.03</v>
      </c>
      <c r="P10" s="20">
        <v>0.06</v>
      </c>
      <c r="Q10" s="16">
        <v>0</v>
      </c>
      <c r="R10" s="62">
        <v>0.11</v>
      </c>
      <c r="S10" s="16">
        <v>0</v>
      </c>
      <c r="T10" s="16">
        <v>0</v>
      </c>
      <c r="U10" s="17">
        <v>0</v>
      </c>
      <c r="V10" s="20">
        <v>0.01</v>
      </c>
      <c r="W10" s="20">
        <v>0.01</v>
      </c>
      <c r="X10" s="20">
        <v>0.01</v>
      </c>
      <c r="Y10" s="18" t="s">
        <v>36</v>
      </c>
      <c r="Z10" s="18" t="s">
        <v>36</v>
      </c>
      <c r="AA10" s="18" t="s">
        <v>36</v>
      </c>
      <c r="AB10" s="18" t="s">
        <v>36</v>
      </c>
      <c r="AC10" s="18" t="s">
        <v>36</v>
      </c>
      <c r="AD10"/>
      <c r="AE10"/>
      <c r="AF10"/>
    </row>
    <row r="11" ht="24" customHeight="1" spans="1:32">
      <c r="A11" s="16"/>
      <c r="B11" s="17" t="s">
        <v>38</v>
      </c>
      <c r="C11" s="21">
        <v>0</v>
      </c>
      <c r="D11" s="22">
        <v>0</v>
      </c>
      <c r="E11" s="22">
        <v>0</v>
      </c>
      <c r="F11" s="22" t="s">
        <v>36</v>
      </c>
      <c r="G11" s="22">
        <v>0</v>
      </c>
      <c r="H11" s="22">
        <v>0</v>
      </c>
      <c r="I11" s="22">
        <v>0</v>
      </c>
      <c r="J11" s="22">
        <v>0</v>
      </c>
      <c r="K11" s="22" t="s">
        <v>36</v>
      </c>
      <c r="L11" s="22" t="s">
        <v>36</v>
      </c>
      <c r="M11" s="22" t="s">
        <v>36</v>
      </c>
      <c r="N11" s="22" t="s">
        <v>36</v>
      </c>
      <c r="O11" s="50">
        <v>0</v>
      </c>
      <c r="P11" s="50">
        <v>0</v>
      </c>
      <c r="Q11" s="63">
        <v>0</v>
      </c>
      <c r="R11" s="22">
        <v>0</v>
      </c>
      <c r="S11" s="63">
        <v>0</v>
      </c>
      <c r="T11" s="63">
        <v>0</v>
      </c>
      <c r="U11" s="64">
        <v>0</v>
      </c>
      <c r="V11" s="22">
        <v>0</v>
      </c>
      <c r="W11" s="22">
        <v>0</v>
      </c>
      <c r="X11" s="22">
        <v>0</v>
      </c>
      <c r="Y11" s="22" t="s">
        <v>36</v>
      </c>
      <c r="Z11" s="64">
        <v>0</v>
      </c>
      <c r="AA11" s="64">
        <v>0</v>
      </c>
      <c r="AB11" s="64">
        <v>0</v>
      </c>
      <c r="AC11" s="22" t="s">
        <v>36</v>
      </c>
      <c r="AD11"/>
      <c r="AE11"/>
      <c r="AF11"/>
    </row>
    <row r="12" s="1" customFormat="1" ht="24" customHeight="1" spans="1:29">
      <c r="A12" s="16"/>
      <c r="B12" s="17" t="s">
        <v>39</v>
      </c>
      <c r="C12" s="18">
        <v>0</v>
      </c>
      <c r="D12" s="18">
        <v>1</v>
      </c>
      <c r="E12" s="18">
        <v>2</v>
      </c>
      <c r="F12" s="18">
        <v>3</v>
      </c>
      <c r="G12" s="18">
        <v>4</v>
      </c>
      <c r="H12" s="18">
        <v>5</v>
      </c>
      <c r="I12" s="18">
        <v>6</v>
      </c>
      <c r="J12" s="18">
        <v>7</v>
      </c>
      <c r="K12" s="18">
        <v>8</v>
      </c>
      <c r="L12" s="18">
        <v>9</v>
      </c>
      <c r="M12" s="18">
        <v>10</v>
      </c>
      <c r="N12" s="18">
        <v>11</v>
      </c>
      <c r="O12" s="18">
        <v>12</v>
      </c>
      <c r="P12" s="18">
        <v>13</v>
      </c>
      <c r="Q12" s="18">
        <v>14</v>
      </c>
      <c r="R12" s="18">
        <v>15</v>
      </c>
      <c r="S12" s="18">
        <v>16</v>
      </c>
      <c r="T12" s="18">
        <v>17</v>
      </c>
      <c r="U12" s="18">
        <v>18</v>
      </c>
      <c r="V12" s="18">
        <v>19</v>
      </c>
      <c r="W12" s="18">
        <v>20</v>
      </c>
      <c r="X12" s="18">
        <v>21</v>
      </c>
      <c r="Y12" s="18">
        <v>22</v>
      </c>
      <c r="Z12" s="18">
        <v>23</v>
      </c>
      <c r="AA12" s="18">
        <v>24</v>
      </c>
      <c r="AB12" s="18">
        <v>25</v>
      </c>
      <c r="AC12" s="18">
        <v>26</v>
      </c>
    </row>
    <row r="13" ht="43.2" customHeight="1" spans="1:33">
      <c r="A13" s="23"/>
      <c r="B13" s="24" t="s">
        <v>40</v>
      </c>
      <c r="C13" s="25">
        <f>C9+D9+E9</f>
        <v>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75"/>
      <c r="AE13" s="76"/>
      <c r="AF13" s="76"/>
      <c r="AG13" s="76"/>
    </row>
    <row r="14" ht="25" customHeight="1" spans="1:29">
      <c r="A14" s="23" t="s">
        <v>41</v>
      </c>
      <c r="B14" s="24"/>
      <c r="C14" s="27" t="s">
        <v>42</v>
      </c>
      <c r="D14" s="28"/>
      <c r="E14" s="28"/>
      <c r="F14" s="28"/>
      <c r="G14" s="28"/>
      <c r="H14" s="28"/>
      <c r="I14" s="28"/>
      <c r="J14" s="28"/>
      <c r="K14" s="30"/>
      <c r="L14" s="51" t="s">
        <v>43</v>
      </c>
      <c r="M14" s="52" t="s">
        <v>20</v>
      </c>
      <c r="N14" s="53" t="s">
        <v>13</v>
      </c>
      <c r="O14" s="53"/>
      <c r="P14" s="53"/>
      <c r="Q14" s="53"/>
      <c r="R14" s="65" t="s">
        <v>44</v>
      </c>
      <c r="S14" s="54"/>
      <c r="T14" s="29" t="s">
        <v>12</v>
      </c>
      <c r="U14" s="29"/>
      <c r="V14" s="29"/>
      <c r="W14" s="29"/>
      <c r="X14" s="29"/>
      <c r="Y14" s="29"/>
      <c r="Z14" s="77" t="s">
        <v>15</v>
      </c>
      <c r="AA14" s="78"/>
      <c r="AB14" s="78"/>
      <c r="AC14" s="79"/>
    </row>
    <row r="15" ht="33" customHeight="1" spans="1:29">
      <c r="A15" s="23"/>
      <c r="B15" s="24"/>
      <c r="C15" s="29" t="s">
        <v>45</v>
      </c>
      <c r="D15" s="29"/>
      <c r="E15" s="29"/>
      <c r="F15" s="27" t="s">
        <v>46</v>
      </c>
      <c r="G15" s="28"/>
      <c r="H15" s="30"/>
      <c r="I15" s="29" t="s">
        <v>47</v>
      </c>
      <c r="J15" s="29"/>
      <c r="K15" s="29"/>
      <c r="L15" s="51"/>
      <c r="M15" s="53"/>
      <c r="N15" s="54" t="s">
        <v>48</v>
      </c>
      <c r="O15" s="53" t="s">
        <v>49</v>
      </c>
      <c r="P15" s="53"/>
      <c r="Q15" s="66" t="s">
        <v>50</v>
      </c>
      <c r="R15" s="23" t="s">
        <v>33</v>
      </c>
      <c r="S15" s="24"/>
      <c r="T15" s="29" t="s">
        <v>45</v>
      </c>
      <c r="U15" s="29"/>
      <c r="V15" s="29" t="s">
        <v>46</v>
      </c>
      <c r="W15" s="29"/>
      <c r="X15" s="29" t="s">
        <v>47</v>
      </c>
      <c r="Y15" s="29"/>
      <c r="Z15" s="77" t="s">
        <v>31</v>
      </c>
      <c r="AA15" s="79"/>
      <c r="AB15" s="51" t="s">
        <v>32</v>
      </c>
      <c r="AC15" s="51" t="s">
        <v>33</v>
      </c>
    </row>
    <row r="16" s="1" customFormat="1" ht="27" customHeight="1" spans="1:29">
      <c r="A16" s="23" t="s">
        <v>37</v>
      </c>
      <c r="B16" s="24"/>
      <c r="C16" s="31">
        <f>C10</f>
        <v>0.09</v>
      </c>
      <c r="D16" s="31"/>
      <c r="E16" s="31"/>
      <c r="F16" s="32">
        <f>C10</f>
        <v>0.09</v>
      </c>
      <c r="G16" s="33"/>
      <c r="H16" s="34"/>
      <c r="I16" s="31">
        <f>C10</f>
        <v>0.09</v>
      </c>
      <c r="J16" s="31"/>
      <c r="K16" s="31"/>
      <c r="L16" s="55">
        <f>C10</f>
        <v>0.09</v>
      </c>
      <c r="M16" s="31">
        <f>G10</f>
        <v>0.03</v>
      </c>
      <c r="N16" s="56">
        <f>O10</f>
        <v>0.03</v>
      </c>
      <c r="O16" s="31">
        <f>R10</f>
        <v>0.11</v>
      </c>
      <c r="P16" s="52"/>
      <c r="Q16" s="67">
        <f>P10</f>
        <v>0.06</v>
      </c>
      <c r="R16" s="68">
        <v>0.01</v>
      </c>
      <c r="S16" s="56"/>
      <c r="T16" s="29" t="s">
        <v>36</v>
      </c>
      <c r="U16" s="29"/>
      <c r="V16" s="29" t="s">
        <v>36</v>
      </c>
      <c r="W16" s="29"/>
      <c r="X16" s="69" t="s">
        <v>36</v>
      </c>
      <c r="Y16" s="29"/>
      <c r="Z16" s="80" t="s">
        <v>36</v>
      </c>
      <c r="AA16" s="80"/>
      <c r="AB16" s="80" t="s">
        <v>36</v>
      </c>
      <c r="AC16" s="80" t="s">
        <v>36</v>
      </c>
    </row>
    <row r="17" s="1" customFormat="1" ht="21" customHeight="1" spans="1:29">
      <c r="A17" s="35" t="s">
        <v>51</v>
      </c>
      <c r="B17" s="36"/>
      <c r="C17" s="37">
        <f>C11</f>
        <v>0</v>
      </c>
      <c r="D17" s="37"/>
      <c r="E17" s="37"/>
      <c r="F17" s="38">
        <f>D11</f>
        <v>0</v>
      </c>
      <c r="G17" s="39"/>
      <c r="H17" s="40"/>
      <c r="I17" s="37">
        <f>E11</f>
        <v>0</v>
      </c>
      <c r="J17" s="37"/>
      <c r="K17" s="37"/>
      <c r="L17" s="37">
        <f>C12+D12+E12</f>
        <v>3</v>
      </c>
      <c r="M17" s="37">
        <f>G11</f>
        <v>0</v>
      </c>
      <c r="N17" s="37">
        <f>O11</f>
        <v>0</v>
      </c>
      <c r="O17" s="37">
        <f>R11</f>
        <v>0</v>
      </c>
      <c r="P17" s="37"/>
      <c r="Q17" s="37">
        <f>P11+Q11+S11+T11+U11</f>
        <v>0</v>
      </c>
      <c r="R17" s="37">
        <f>V11+W11+X11</f>
        <v>0</v>
      </c>
      <c r="S17" s="38"/>
      <c r="T17" s="37">
        <f>H11+H12</f>
        <v>5</v>
      </c>
      <c r="U17" s="37"/>
      <c r="V17" s="37">
        <f>I11+I12</f>
        <v>6</v>
      </c>
      <c r="W17" s="37"/>
      <c r="X17" s="38">
        <f>J11+J12</f>
        <v>7</v>
      </c>
      <c r="Y17" s="40"/>
      <c r="Z17" s="37">
        <f>Z11</f>
        <v>0</v>
      </c>
      <c r="AA17" s="37"/>
      <c r="AB17" s="37">
        <f>AA11</f>
        <v>0</v>
      </c>
      <c r="AC17" s="37">
        <f>AB11</f>
        <v>0</v>
      </c>
    </row>
    <row r="18" ht="21" customHeight="1" spans="1:29">
      <c r="A18" s="16" t="s">
        <v>52</v>
      </c>
      <c r="B18" s="17"/>
      <c r="C18" s="41">
        <f>SUM(C17:S17)</f>
        <v>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70"/>
      <c r="T18" s="41">
        <f>T17+V17+X17</f>
        <v>18</v>
      </c>
      <c r="U18" s="42"/>
      <c r="V18" s="42"/>
      <c r="W18" s="42"/>
      <c r="X18" s="42"/>
      <c r="Y18" s="42"/>
      <c r="Z18" s="81">
        <f>SUM(Z17:AC17)</f>
        <v>0</v>
      </c>
      <c r="AA18" s="81"/>
      <c r="AB18" s="81"/>
      <c r="AC18" s="81"/>
    </row>
    <row r="20" spans="2:9">
      <c r="B20" s="6" t="s">
        <v>53</v>
      </c>
      <c r="C20" s="6">
        <v>0</v>
      </c>
      <c r="D20" s="6"/>
      <c r="E20" s="10" t="s">
        <v>54</v>
      </c>
      <c r="F20" s="6"/>
      <c r="G20" s="6"/>
      <c r="H20" s="6">
        <f>C18+T18+C20+Z18</f>
        <v>21</v>
      </c>
      <c r="I20" s="6"/>
    </row>
    <row r="23" ht="14.25" customHeight="1" spans="1:1">
      <c r="A23" s="43" t="s">
        <v>55</v>
      </c>
    </row>
    <row r="25" ht="14.25" customHeight="1" spans="1:11">
      <c r="A25" s="44" t="s">
        <v>56</v>
      </c>
      <c r="B25" s="45"/>
      <c r="C25" s="45"/>
      <c r="D25" s="45"/>
      <c r="E25" s="45"/>
      <c r="F25" s="45"/>
      <c r="G25" s="45"/>
      <c r="H25" s="45"/>
      <c r="I25" s="45"/>
      <c r="J25" s="45"/>
      <c r="K25" s="57"/>
    </row>
    <row r="27" spans="1:29">
      <c r="A27" s="46" t="s">
        <v>9</v>
      </c>
      <c r="B27" s="46" t="s">
        <v>10</v>
      </c>
      <c r="C27" s="46" t="s">
        <v>57</v>
      </c>
      <c r="D27" s="46" t="s">
        <v>58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 t="s">
        <v>59</v>
      </c>
      <c r="W27" s="46"/>
      <c r="X27" s="46"/>
      <c r="Y27" s="46"/>
      <c r="Z27" s="82"/>
      <c r="AA27" s="82"/>
      <c r="AB27" s="82"/>
      <c r="AC27" s="82"/>
    </row>
    <row r="28" spans="3:3">
      <c r="C28" s="47"/>
    </row>
  </sheetData>
  <sheetProtection formatCells="0" formatColumns="0" formatRows="0" insertRows="0" insertColumns="0" insertHyperlinks="0" deleteColumns="0" deleteRows="0" sort="0" autoFilter="0" pivotTables="0"/>
  <mergeCells count="55">
    <mergeCell ref="A6:B6"/>
    <mergeCell ref="C7:G7"/>
    <mergeCell ref="H7:N7"/>
    <mergeCell ref="O7:U7"/>
    <mergeCell ref="V7:Y7"/>
    <mergeCell ref="Z7:AC7"/>
    <mergeCell ref="C13:Y13"/>
    <mergeCell ref="Z13:AC13"/>
    <mergeCell ref="AD13:AG13"/>
    <mergeCell ref="C14:K14"/>
    <mergeCell ref="N14:Q14"/>
    <mergeCell ref="R14:S14"/>
    <mergeCell ref="T14:Y14"/>
    <mergeCell ref="Z14:AC14"/>
    <mergeCell ref="C15:E15"/>
    <mergeCell ref="F15:H15"/>
    <mergeCell ref="I15:K15"/>
    <mergeCell ref="O15:P15"/>
    <mergeCell ref="R15:S15"/>
    <mergeCell ref="T15:U15"/>
    <mergeCell ref="V15:W15"/>
    <mergeCell ref="X15:Y15"/>
    <mergeCell ref="Z15:AA15"/>
    <mergeCell ref="C16:E16"/>
    <mergeCell ref="F16:H16"/>
    <mergeCell ref="I16:K16"/>
    <mergeCell ref="O16:P16"/>
    <mergeCell ref="R16:S16"/>
    <mergeCell ref="T16:U16"/>
    <mergeCell ref="V16:W16"/>
    <mergeCell ref="X16:Y16"/>
    <mergeCell ref="Z16:AA16"/>
    <mergeCell ref="C17:E17"/>
    <mergeCell ref="F17:H17"/>
    <mergeCell ref="I17:K17"/>
    <mergeCell ref="O17:P17"/>
    <mergeCell ref="R17:S17"/>
    <mergeCell ref="T17:U17"/>
    <mergeCell ref="V17:W17"/>
    <mergeCell ref="X17:Y17"/>
    <mergeCell ref="Z17:AA17"/>
    <mergeCell ref="C18:S18"/>
    <mergeCell ref="T18:Y18"/>
    <mergeCell ref="Z18:AC18"/>
    <mergeCell ref="C20:D20"/>
    <mergeCell ref="H20:I20"/>
    <mergeCell ref="A25:K25"/>
    <mergeCell ref="D27:U27"/>
    <mergeCell ref="V27:Y27"/>
    <mergeCell ref="A7:A8"/>
    <mergeCell ref="A14:A15"/>
    <mergeCell ref="B7:B8"/>
    <mergeCell ref="B14:B15"/>
    <mergeCell ref="L14:L15"/>
    <mergeCell ref="M14:M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2021-01-20T12:23:00Z</dcterms:created>
  <dcterms:modified xsi:type="dcterms:W3CDTF">2022-07-01T03:40:16Z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F9DFE34AEEA54439A157E2DA15EA40B2</vt:lpwstr>
  </property>
</Properties>
</file>