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<sst xmlns="http://schemas.openxmlformats.org/spreadsheetml/2006/main" count="170" uniqueCount="125">
  <si>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</si>
  <si>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</si>
  <si>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</si>
  <si>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</si>
  <si>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</si>
  <si>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</si>
  <si>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</si>
  <si>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</si>
  <si>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</si>
  <si>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</si>
  <si>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</si>
  <si>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</si>
  <si>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</si>
  <si>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</si>
  <si>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</si>
  <si>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</si>
  <si>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年金额 </t>
  </si>
  <si>
    <t xml:space="preserve">如果年金额在30000以下，
- 年金额 * 0.025 * (1+0.01*（(A)-1）) = 得分
如果年金额在60000以下，
- 年金额 * 0.05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</si>
  <si>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</si>
  <si>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</si>
  <si>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</si>
  <si>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</si>
  <si>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</si>
  <si>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</si>
  <si>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</si>
  <si>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</si>
  <si>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</si>
  <si>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</si>
  <si>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</si>
  <si>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</si>
  <si>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</si>
  <si>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</si>
  <si>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</si>
  <si>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</si>
  <si>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</si>
  <si>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</si>
  <si>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</si>
  <si>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</si>
  <si>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</si>
  <si>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</si>
  <si>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</si>
  <si>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</si>
  <si>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</si>
  <si>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</si>
  <si>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</si>
  <si>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</si>
  <si>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</si>
  <si>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</si>
  <si>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</si>
  <si>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最后总分数乘这个项目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</si>
  <si>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</si>
  <si>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</si>
  <si>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</si>
  <si>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</si>
  <si>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</si>
  <si>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</si>
  <si>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</si>
  <si>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</si>
  <si>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</si>
  <si>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</si>
  <si>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</si>
  <si>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</si>
  <si>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</si>
  <si>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</si>
  <si>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</si>
  <si>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</si>
  <si>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</si>
  <si>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</si>
  <si>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</si>
  <si>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当月所有得分乘以倍数后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</si>
  <si>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</si>
  <si>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</si>
  <si>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</si>
  <si>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</si>
  <si>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</si>
  <si>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</si>
  <si>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</si>
  <si>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344000或以上</t>
  </si>
  <si>
    <t>钻石1段</t>
  </si>
  <si>
    <t>珍爱2段</t>
  </si>
  <si>
    <t>309000-343999</t>
  </si>
  <si>
    <t>钻石2段</t>
  </si>
  <si>
    <t>珍爱3段</t>
  </si>
  <si>
    <t>274000-308999</t>
  </si>
  <si>
    <t>钻石3段</t>
  </si>
  <si>
    <t>珍爱4段</t>
  </si>
  <si>
    <t>239000-273999</t>
  </si>
  <si>
    <t>钻石4段</t>
  </si>
  <si>
    <t>珍爱5段</t>
  </si>
  <si>
    <t>204000-238999</t>
  </si>
  <si>
    <t>钻石5段</t>
  </si>
  <si>
    <t>184000-203999</t>
  </si>
  <si>
    <t>铂金1段</t>
  </si>
  <si>
    <t>164000-183999</t>
  </si>
  <si>
    <t>铂金2段</t>
  </si>
  <si>
    <t>144000-163999</t>
  </si>
  <si>
    <t>铂金3段</t>
  </si>
  <si>
    <t>124000-143999</t>
  </si>
  <si>
    <t>铂金4段</t>
  </si>
  <si>
    <t>104000-123999</t>
  </si>
  <si>
    <t>99000-103999</t>
  </si>
  <si>
    <t>黄金1段</t>
  </si>
  <si>
    <t>84000-98999</t>
  </si>
  <si>
    <t>79000-83999</t>
  </si>
  <si>
    <t>黄金2段</t>
  </si>
  <si>
    <t>64000-78999</t>
  </si>
  <si>
    <t>54000-63999</t>
  </si>
  <si>
    <t>黄金3段</t>
  </si>
  <si>
    <t>44000-53999</t>
  </si>
  <si>
    <t>黄金4段</t>
  </si>
  <si>
    <t>34000-43999</t>
  </si>
  <si>
    <t>24000-33999</t>
  </si>
  <si>
    <t>白银1段</t>
  </si>
  <si>
    <t>19000-23999</t>
  </si>
  <si>
    <t>白银2段</t>
  </si>
  <si>
    <t>14000-18999</t>
  </si>
  <si>
    <t>白银3段</t>
  </si>
  <si>
    <t>9000-13999</t>
  </si>
  <si>
    <t>青铜1段</t>
  </si>
  <si>
    <t>7000-8999</t>
  </si>
  <si>
    <t>按上赛季多少分就多少分</t>
  </si>
  <si>
    <t>青铜2段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</si>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</sst>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tabSelected="1" workbookViewId="0">
      <selection activeCell="A2" sqref="A2"/>
    </sheetView>
  </sheetViews>
  <sheetFormatPr defaultColWidth="8.89166666666667" defaultRowHeight="13.5" outlineLevelCol="3"/>
  <cols>
    <col min="1" max="1" width="50" customWidth="1"/>
    <col min="2" max="2" width="27.3333333333333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8" t="s">
        <v>7</v>
      </c>
      <c r="D5" s="8"/>
    </row>
    <row r="6" s="1" customFormat="1" ht="18" customHeight="1" spans="1:4">
      <c r="A6" s="7"/>
      <c r="B6" s="7" t="s">
        <v>8</v>
      </c>
      <c r="C6" s="28" t="s">
        <v>9</v>
      </c>
      <c r="D6" s="8"/>
    </row>
    <row r="7" s="1" customFormat="1" ht="18" customHeight="1" spans="1:4">
      <c r="A7" s="7"/>
      <c r="B7" s="7" t="s">
        <v>10</v>
      </c>
      <c r="C7" s="28" t="s">
        <v>11</v>
      </c>
      <c r="D7" s="8"/>
    </row>
    <row r="8" s="1" customFormat="1" ht="18" customHeight="1" spans="1:4">
      <c r="A8" s="7"/>
      <c r="B8" s="7" t="s">
        <v>12</v>
      </c>
      <c r="C8" s="28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 t="s">
        <v>16</v>
      </c>
      <c r="C11" s="12" t="s">
        <v>17</v>
      </c>
      <c r="D11" s="7"/>
    </row>
    <row r="12" customFormat="1" ht="19" customHeight="1" spans="1:4">
      <c r="A12" s="11" t="s">
        <v>18</v>
      </c>
      <c r="B12" s="7"/>
      <c r="C12" s="7"/>
      <c r="D12" s="7"/>
    </row>
    <row r="13" customFormat="1" ht="19" customHeight="1" spans="1:4">
      <c r="A13" s="11" t="s">
        <v>19</v>
      </c>
      <c r="B13" s="7" t="s">
        <v>16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 t="s">
        <v>49</v>
      </c>
    </row>
    <row r="39" ht="19" customHeight="1" spans="1:4">
      <c r="A39" s="7"/>
      <c r="B39" s="7" t="s">
        <v>6</v>
      </c>
      <c r="C39" s="7" t="s">
        <v>50</v>
      </c>
      <c r="D39" s="7"/>
    </row>
    <row r="40" ht="19" customHeight="1" spans="1:4">
      <c r="A40" s="7"/>
      <c r="B40" s="7" t="s">
        <v>8</v>
      </c>
      <c r="C40" s="7" t="s">
        <v>51</v>
      </c>
      <c r="D40" s="7"/>
    </row>
    <row r="41" ht="19" customHeight="1" spans="1:4">
      <c r="A41" s="7"/>
      <c r="B41" s="7" t="s">
        <v>10</v>
      </c>
      <c r="C41" s="7" t="s">
        <v>52</v>
      </c>
      <c r="D41" s="7"/>
    </row>
    <row r="42" ht="19" customHeight="1" spans="1:4">
      <c r="A42" s="7"/>
      <c r="B42" s="7" t="s">
        <v>12</v>
      </c>
      <c r="C42" s="7" t="s">
        <v>53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54</v>
      </c>
      <c r="B44" s="21"/>
      <c r="C44" s="21"/>
      <c r="D44" s="21" t="s">
        <v>49</v>
      </c>
    </row>
    <row r="45" ht="19" customHeight="1" spans="1:4">
      <c r="A45" s="7"/>
      <c r="B45" s="7" t="s">
        <v>55</v>
      </c>
      <c r="C45" s="7" t="s">
        <v>56</v>
      </c>
      <c r="D45" s="7"/>
    </row>
    <row r="46" ht="19" customHeight="1" spans="1:4">
      <c r="A46" s="7"/>
      <c r="B46" s="7" t="s">
        <v>57</v>
      </c>
      <c r="C46" s="7" t="s">
        <v>58</v>
      </c>
      <c r="D46" s="7"/>
    </row>
    <row r="47" ht="19" customHeight="1" spans="1:4">
      <c r="A47" s="7"/>
      <c r="B47" s="7" t="s">
        <v>59</v>
      </c>
      <c r="C47" s="7" t="s">
        <v>60</v>
      </c>
      <c r="D47" s="7"/>
    </row>
    <row r="48" ht="19" customHeight="1" spans="1:4">
      <c r="A48" s="7"/>
      <c r="B48" s="7" t="s">
        <v>61</v>
      </c>
      <c r="C48" s="7" t="s">
        <v>62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63</v>
      </c>
      <c r="B50" s="7"/>
      <c r="C50" s="7"/>
      <c r="D50" s="7"/>
    </row>
    <row r="51" ht="19" customHeight="1" spans="1:4">
      <c r="A51" s="7"/>
      <c r="B51" s="7" t="s">
        <v>64</v>
      </c>
      <c r="C51" s="7" t="s">
        <v>60</v>
      </c>
      <c r="D51" s="7"/>
    </row>
    <row r="52" ht="19" customHeight="1" spans="1:4">
      <c r="A52" s="7"/>
      <c r="B52" s="7" t="s">
        <v>65</v>
      </c>
      <c r="C52" s="7" t="s">
        <v>53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66</v>
      </c>
      <c r="B54" s="7"/>
      <c r="C54" s="7"/>
      <c r="D54" s="7"/>
    </row>
    <row r="55" ht="19" customHeight="1" spans="1:4">
      <c r="A55" s="7"/>
      <c r="B55" s="7" t="s">
        <v>67</v>
      </c>
      <c r="C55" s="7" t="s">
        <v>50</v>
      </c>
      <c r="D55" s="7"/>
    </row>
    <row r="56" ht="19" customHeight="1" spans="1:4">
      <c r="A56" s="7"/>
      <c r="B56" s="7" t="s">
        <v>68</v>
      </c>
      <c r="C56" s="7" t="s">
        <v>53</v>
      </c>
      <c r="D56" s="7"/>
    </row>
    <row r="57" ht="19" customHeight="1" spans="1:4">
      <c r="A57" s="7"/>
      <c r="B57" s="7"/>
      <c r="C57" s="7"/>
      <c r="D57" s="7"/>
    </row>
    <row r="58" ht="30" customHeight="1" spans="1:4">
      <c r="A58" s="17" t="s">
        <v>69</v>
      </c>
      <c r="B58" s="22"/>
      <c r="C58" s="17" t="s">
        <v>70</v>
      </c>
      <c r="D58" s="12"/>
    </row>
    <row r="59" ht="23" customHeight="1"/>
    <row r="60" customFormat="1" ht="40" customHeight="1" spans="1:4">
      <c r="A60" s="23" t="s">
        <v>71</v>
      </c>
      <c r="B60" s="23"/>
      <c r="C60" s="23"/>
      <c r="D60" s="23"/>
    </row>
    <row r="61" s="2" customFormat="1" spans="1:4">
      <c r="A61" s="24" t="s">
        <v>72</v>
      </c>
      <c r="B61" s="24" t="s">
        <v>73</v>
      </c>
      <c r="C61" s="19" t="s">
        <v>74</v>
      </c>
      <c r="D61" s="19" t="s">
        <v>75</v>
      </c>
    </row>
    <row r="62" customFormat="1" spans="1:4">
      <c r="A62" s="17" t="s">
        <v>76</v>
      </c>
      <c r="B62" s="25" t="s">
        <v>77</v>
      </c>
      <c r="C62" s="7" t="s">
        <v>78</v>
      </c>
      <c r="D62" s="25" t="str">
        <f t="shared" ref="D62:D70" si="0">LEFT(B67,FIND("-",B67)-1)</f>
        <v>184000</v>
      </c>
    </row>
    <row r="63" customFormat="1" spans="1:4">
      <c r="A63" s="7" t="s">
        <v>79</v>
      </c>
      <c r="B63" s="25" t="s">
        <v>80</v>
      </c>
      <c r="C63" s="7" t="s">
        <v>81</v>
      </c>
      <c r="D63" s="25" t="str">
        <f t="shared" si="0"/>
        <v>164000</v>
      </c>
    </row>
    <row r="64" customFormat="1" spans="1:4">
      <c r="A64" s="7" t="s">
        <v>82</v>
      </c>
      <c r="B64" s="25" t="s">
        <v>83</v>
      </c>
      <c r="C64" s="7" t="s">
        <v>84</v>
      </c>
      <c r="D64" s="25" t="str">
        <f t="shared" si="0"/>
        <v>144000</v>
      </c>
    </row>
    <row r="65" customFormat="1" spans="1:4">
      <c r="A65" s="7" t="s">
        <v>85</v>
      </c>
      <c r="B65" s="25" t="s">
        <v>86</v>
      </c>
      <c r="C65" s="7" t="s">
        <v>87</v>
      </c>
      <c r="D65" s="25" t="str">
        <f t="shared" si="0"/>
        <v>124000</v>
      </c>
    </row>
    <row r="66" customFormat="1" spans="1:4">
      <c r="A66" s="7" t="s">
        <v>88</v>
      </c>
      <c r="B66" s="25" t="s">
        <v>89</v>
      </c>
      <c r="C66" s="7" t="s">
        <v>90</v>
      </c>
      <c r="D66" s="25" t="str">
        <f t="shared" si="0"/>
        <v>104000</v>
      </c>
    </row>
    <row r="67" customFormat="1" spans="1:4">
      <c r="A67" s="17" t="s">
        <v>78</v>
      </c>
      <c r="B67" s="25" t="s">
        <v>91</v>
      </c>
      <c r="C67" s="7" t="s">
        <v>92</v>
      </c>
      <c r="D67" s="25" t="str">
        <f t="shared" si="0"/>
        <v>99000</v>
      </c>
    </row>
    <row r="68" customFormat="1" spans="1:4">
      <c r="A68" s="7" t="s">
        <v>81</v>
      </c>
      <c r="B68" s="25" t="s">
        <v>93</v>
      </c>
      <c r="C68" s="7" t="s">
        <v>94</v>
      </c>
      <c r="D68" s="25" t="str">
        <f t="shared" si="0"/>
        <v>84000</v>
      </c>
    </row>
    <row r="69" customFormat="1" spans="1:4">
      <c r="A69" s="7" t="s">
        <v>84</v>
      </c>
      <c r="B69" s="25" t="s">
        <v>95</v>
      </c>
      <c r="C69" s="7" t="s">
        <v>96</v>
      </c>
      <c r="D69" s="25" t="str">
        <f t="shared" si="0"/>
        <v>79000</v>
      </c>
    </row>
    <row r="70" customFormat="1" spans="1:4">
      <c r="A70" s="7" t="s">
        <v>87</v>
      </c>
      <c r="B70" s="25" t="s">
        <v>97</v>
      </c>
      <c r="C70" s="7" t="s">
        <v>98</v>
      </c>
      <c r="D70" s="25" t="str">
        <f t="shared" si="0"/>
        <v>64000</v>
      </c>
    </row>
    <row r="71" customFormat="1" spans="1:4">
      <c r="A71" s="7" t="s">
        <v>90</v>
      </c>
      <c r="B71" s="25" t="s">
        <v>99</v>
      </c>
      <c r="C71" s="7" t="s">
        <v>98</v>
      </c>
      <c r="D71" s="25" t="str">
        <f>LEFT(B75,FIND("-",B75)-1)</f>
        <v>64000</v>
      </c>
    </row>
    <row r="72" customFormat="1" spans="1:4">
      <c r="A72" s="17" t="s">
        <v>92</v>
      </c>
      <c r="B72" s="25" t="s">
        <v>100</v>
      </c>
      <c r="C72" s="7" t="s">
        <v>101</v>
      </c>
      <c r="D72" s="25" t="str">
        <f>LEFT(B76,FIND("-",B76)-1)</f>
        <v>54000</v>
      </c>
    </row>
    <row r="73" customFormat="1" spans="1:4">
      <c r="A73" s="7" t="s">
        <v>94</v>
      </c>
      <c r="B73" s="25" t="s">
        <v>102</v>
      </c>
      <c r="C73" s="7" t="s">
        <v>101</v>
      </c>
      <c r="D73" s="25" t="str">
        <f>LEFT(B76,FIND("-",B76)-1)</f>
        <v>54000</v>
      </c>
    </row>
    <row r="74" customFormat="1" spans="1:4">
      <c r="A74" s="7" t="s">
        <v>96</v>
      </c>
      <c r="B74" s="25" t="s">
        <v>103</v>
      </c>
      <c r="C74" s="7" t="s">
        <v>104</v>
      </c>
      <c r="D74" s="25" t="str">
        <f>LEFT(B77,FIND("-",B77)-1)</f>
        <v>44000</v>
      </c>
    </row>
    <row r="75" customFormat="1" spans="1:4">
      <c r="A75" s="7" t="s">
        <v>98</v>
      </c>
      <c r="B75" s="25" t="s">
        <v>105</v>
      </c>
      <c r="C75" s="7" t="s">
        <v>104</v>
      </c>
      <c r="D75" s="25" t="str">
        <f t="shared" ref="D75:D77" si="1">LEFT(B77,FIND("-",B77)-1)</f>
        <v>44000</v>
      </c>
    </row>
    <row r="76" customFormat="1" spans="1:4">
      <c r="A76" s="17" t="s">
        <v>101</v>
      </c>
      <c r="B76" s="25" t="s">
        <v>106</v>
      </c>
      <c r="C76" s="7" t="s">
        <v>107</v>
      </c>
      <c r="D76" s="25" t="str">
        <f t="shared" si="1"/>
        <v>34000</v>
      </c>
    </row>
    <row r="77" customFormat="1" spans="1:4">
      <c r="A77" s="7" t="s">
        <v>104</v>
      </c>
      <c r="B77" s="25" t="s">
        <v>108</v>
      </c>
      <c r="C77" s="7" t="s">
        <v>109</v>
      </c>
      <c r="D77" s="25" t="str">
        <f t="shared" si="1"/>
        <v>24000</v>
      </c>
    </row>
    <row r="78" customFormat="1" spans="1:4">
      <c r="A78" s="7" t="s">
        <v>107</v>
      </c>
      <c r="B78" s="25" t="s">
        <v>110</v>
      </c>
      <c r="C78" s="7" t="s">
        <v>109</v>
      </c>
      <c r="D78" s="25" t="str">
        <f t="shared" ref="D78:D82" si="2">LEFT(B79,FIND("-",B79)-1)</f>
        <v>24000</v>
      </c>
    </row>
    <row r="79" customFormat="1" spans="1:4">
      <c r="A79" s="7" t="s">
        <v>109</v>
      </c>
      <c r="B79" s="25" t="s">
        <v>111</v>
      </c>
      <c r="C79" s="7" t="s">
        <v>112</v>
      </c>
      <c r="D79" s="25" t="str">
        <f t="shared" si="2"/>
        <v>19000</v>
      </c>
    </row>
    <row r="80" customFormat="1" spans="1:4">
      <c r="A80" s="17" t="s">
        <v>112</v>
      </c>
      <c r="B80" s="25" t="s">
        <v>113</v>
      </c>
      <c r="C80" s="7" t="s">
        <v>114</v>
      </c>
      <c r="D80" s="25" t="str">
        <f t="shared" si="2"/>
        <v>14000</v>
      </c>
    </row>
    <row r="81" customFormat="1" spans="1:4">
      <c r="A81" s="7" t="s">
        <v>114</v>
      </c>
      <c r="B81" s="25" t="s">
        <v>115</v>
      </c>
      <c r="C81" s="7" t="s">
        <v>116</v>
      </c>
      <c r="D81" s="25" t="str">
        <f t="shared" si="2"/>
        <v>9000</v>
      </c>
    </row>
    <row r="82" customFormat="1" spans="1:4">
      <c r="A82" s="7" t="s">
        <v>116</v>
      </c>
      <c r="B82" s="25" t="s">
        <v>117</v>
      </c>
      <c r="C82" s="7" t="s">
        <v>118</v>
      </c>
      <c r="D82" s="25" t="str">
        <f t="shared" si="2"/>
        <v>7000</v>
      </c>
    </row>
    <row r="83" customFormat="1" spans="1:4">
      <c r="A83" s="17" t="s">
        <v>118</v>
      </c>
      <c r="B83" s="25" t="s">
        <v>119</v>
      </c>
      <c r="C83" s="7" t="s">
        <v>118</v>
      </c>
      <c r="D83" s="25" t="s">
        <v>120</v>
      </c>
    </row>
    <row r="84" customFormat="1" spans="1:4">
      <c r="A84" s="7" t="s">
        <v>121</v>
      </c>
      <c r="B84" s="25" t="s">
        <v>122</v>
      </c>
      <c r="C84" s="7" t="s">
        <v>121</v>
      </c>
      <c r="D84" s="25" t="s">
        <v>120</v>
      </c>
    </row>
    <row r="85" customFormat="1" spans="1:4">
      <c r="A85" s="7" t="s">
        <v>123</v>
      </c>
      <c r="B85" s="26" t="s">
        <v>124</v>
      </c>
      <c r="C85" s="7" t="s">
        <v>123</v>
      </c>
      <c r="D85" s="25" t="s">
        <v>120</v>
      </c>
    </row>
    <row r="86" customFormat="1" spans="2:2">
      <c r="B86" s="27"/>
    </row>
  </sheetData>
  <mergeCells count="1">
    <mergeCell ref="A60:D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2021-03-15T07:57:53Z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