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53A27876-B0B3-844B-9543-4F228B8C95DC}" xr6:coauthVersionLast="40" xr6:coauthVersionMax="40" xr10:uidLastSave="{00000000-0000-0000-0000-000000000000}"/>
  <bookViews>
    <workbookView xWindow="0" yWindow="460" windowWidth="25600" windowHeight="14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7" i="1" l="1"/>
  <c r="P22" i="1"/>
  <c r="P7" i="1"/>
  <c r="P8" i="1"/>
  <c r="P9" i="1"/>
  <c r="P42" i="1"/>
  <c r="P24" i="1"/>
  <c r="P33" i="1"/>
  <c r="P43" i="1"/>
  <c r="P26" i="1"/>
  <c r="P30" i="1"/>
  <c r="P40" i="1"/>
  <c r="P41" i="1"/>
  <c r="P5" i="1"/>
  <c r="P17" i="1"/>
  <c r="P6" i="1"/>
  <c r="P12" i="1"/>
  <c r="P46" i="1"/>
  <c r="P21" i="1"/>
  <c r="P36" i="1"/>
  <c r="P38" i="1"/>
  <c r="P47" i="1"/>
  <c r="P39" i="1"/>
  <c r="P16" i="1"/>
  <c r="P3" i="1"/>
  <c r="P28" i="1"/>
  <c r="P32" i="1"/>
  <c r="P2" i="1"/>
  <c r="P13" i="1"/>
  <c r="P31" i="1"/>
  <c r="P25" i="1"/>
  <c r="P19" i="1"/>
  <c r="P15" i="1"/>
  <c r="P18" i="1"/>
  <c r="P14" i="1"/>
  <c r="P34" i="1"/>
  <c r="P10" i="1"/>
  <c r="P37" i="1"/>
  <c r="P35" i="1"/>
  <c r="P44" i="1"/>
  <c r="P45" i="1"/>
  <c r="P11" i="1"/>
  <c r="P20" i="1"/>
  <c r="P29" i="1"/>
  <c r="P23" i="1"/>
  <c r="P4" i="1"/>
  <c r="I27" i="1"/>
  <c r="I22" i="1"/>
  <c r="I7" i="1"/>
  <c r="I8" i="1"/>
  <c r="I9" i="1"/>
  <c r="I42" i="1"/>
  <c r="I24" i="1"/>
  <c r="I33" i="1"/>
  <c r="I43" i="1"/>
  <c r="I26" i="1"/>
  <c r="I30" i="1"/>
  <c r="I40" i="1"/>
  <c r="I41" i="1"/>
  <c r="I5" i="1"/>
  <c r="I17" i="1"/>
  <c r="I6" i="1"/>
  <c r="I12" i="1"/>
  <c r="I46" i="1"/>
  <c r="I21" i="1"/>
  <c r="I36" i="1"/>
  <c r="I38" i="1"/>
  <c r="I47" i="1"/>
  <c r="I39" i="1"/>
  <c r="I16" i="1"/>
  <c r="I3" i="1"/>
  <c r="I28" i="1"/>
  <c r="I32" i="1"/>
  <c r="I2" i="1"/>
  <c r="I13" i="1"/>
  <c r="I31" i="1"/>
  <c r="I25" i="1"/>
  <c r="I19" i="1"/>
  <c r="I15" i="1"/>
  <c r="I18" i="1"/>
  <c r="I14" i="1"/>
  <c r="I34" i="1"/>
  <c r="I10" i="1"/>
  <c r="I37" i="1"/>
  <c r="I35" i="1"/>
  <c r="I44" i="1"/>
  <c r="I45" i="1"/>
  <c r="I11" i="1"/>
  <c r="I20" i="1"/>
  <c r="I29" i="1"/>
  <c r="I23" i="1"/>
  <c r="I4" i="1"/>
  <c r="E27" i="1"/>
  <c r="E22" i="1"/>
  <c r="E7" i="1"/>
  <c r="E8" i="1"/>
  <c r="E9" i="1"/>
  <c r="E42" i="1"/>
  <c r="E24" i="1"/>
  <c r="E33" i="1"/>
  <c r="E43" i="1"/>
  <c r="E26" i="1"/>
  <c r="E30" i="1"/>
  <c r="E40" i="1"/>
  <c r="E41" i="1"/>
  <c r="E5" i="1"/>
  <c r="E17" i="1"/>
  <c r="E6" i="1"/>
  <c r="E12" i="1"/>
  <c r="E46" i="1"/>
  <c r="E21" i="1"/>
  <c r="E36" i="1"/>
  <c r="E38" i="1"/>
  <c r="E47" i="1"/>
  <c r="E39" i="1"/>
  <c r="E16" i="1"/>
  <c r="E3" i="1"/>
  <c r="E28" i="1"/>
  <c r="E32" i="1"/>
  <c r="E2" i="1"/>
  <c r="E13" i="1"/>
  <c r="E31" i="1"/>
  <c r="E25" i="1"/>
  <c r="E19" i="1"/>
  <c r="E15" i="1"/>
  <c r="E18" i="1"/>
  <c r="E14" i="1"/>
  <c r="E34" i="1"/>
  <c r="E10" i="1"/>
  <c r="E37" i="1"/>
  <c r="E35" i="1"/>
  <c r="E44" i="1"/>
  <c r="E45" i="1"/>
  <c r="E11" i="1"/>
  <c r="E20" i="1"/>
  <c r="E29" i="1"/>
  <c r="E23" i="1"/>
  <c r="E4" i="1"/>
</calcChain>
</file>

<file path=xl/sharedStrings.xml><?xml version="1.0" encoding="utf-8"?>
<sst xmlns="http://schemas.openxmlformats.org/spreadsheetml/2006/main" count="481" uniqueCount="300">
  <si>
    <t>Action ID</t>
  </si>
  <si>
    <t>Target Name</t>
  </si>
  <si>
    <t>Target Country</t>
  </si>
  <si>
    <t>Target Ticker</t>
  </si>
  <si>
    <t>Acquirer Name</t>
  </si>
  <si>
    <t>Acquirer Country</t>
  </si>
  <si>
    <t>Acquirer Ticker</t>
  </si>
  <si>
    <t>Deal Description</t>
  </si>
  <si>
    <t>Deal Status</t>
  </si>
  <si>
    <t>Stock Terms</t>
  </si>
  <si>
    <t>Announced Equity Value (mil.)</t>
  </si>
  <si>
    <t>Announced Total Value (mil.)</t>
  </si>
  <si>
    <t>Deal Offer</t>
  </si>
  <si>
    <t>U.S.</t>
  </si>
  <si>
    <t xml:space="preserve"> </t>
  </si>
  <si>
    <t>Raytheon Co</t>
  </si>
  <si>
    <t>RTN US</t>
  </si>
  <si>
    <t>Raytheon Technologies Corp</t>
  </si>
  <si>
    <t>RTX US</t>
  </si>
  <si>
    <t>On 06/09/2019, Raytheon &amp; United Technologies announced that United Technologies Corp will buy Raytheon in all stock deal. On 06/08/2019, WSJ reported that Raytheon, United Technologies deal could be announced in coming days, citing a source.</t>
  </si>
  <si>
    <t>Completed</t>
  </si>
  <si>
    <t>2.3348 Aqr sh./Tgt sh.</t>
  </si>
  <si>
    <t>First Data Corp</t>
  </si>
  <si>
    <t>FDC US</t>
  </si>
  <si>
    <t>Fiserv Inc</t>
  </si>
  <si>
    <t>FISV US</t>
  </si>
  <si>
    <t>Fiserv Inc acquired First Data Corp for USD 38,170.65M. The transaction was announced on 01/16/2019 and completed on 07/29/2019.</t>
  </si>
  <si>
    <t>.3030 Aqr sh./Tgt sh.</t>
  </si>
  <si>
    <t>TD Ameritrade Holding Corp</t>
  </si>
  <si>
    <t>AMTD US</t>
  </si>
  <si>
    <t>Charles Schwab Corp/The</t>
  </si>
  <si>
    <t>SCHW US</t>
  </si>
  <si>
    <t>The Charles Schwab Corp acquired TD Ameritrade Holding Corp for USD 29,595.65M. The transaction was announced on 11/25/2019 and completed on 10/06/2020.</t>
  </si>
  <si>
    <t>1.0837 Aqr sh./Tgt sh.</t>
  </si>
  <si>
    <t>SunTrust Banks Inc</t>
  </si>
  <si>
    <t>STI US</t>
  </si>
  <si>
    <t>Truist Financial Corp</t>
  </si>
  <si>
    <t>TFC US</t>
  </si>
  <si>
    <t>Truist Financial Corp acquired SunTrust Banks Inc for USD 27,894.88M. The transaction was announced on 02/07/2019 and completed on 12/09/2019.</t>
  </si>
  <si>
    <t>1.2950 Aqr sh./Tgt sh.</t>
  </si>
  <si>
    <t>Total System Services Inc</t>
  </si>
  <si>
    <t>TSS US</t>
  </si>
  <si>
    <t>Global Payments Inc</t>
  </si>
  <si>
    <t>GPN US</t>
  </si>
  <si>
    <t>On 05/28/2019, it was announced that Global Payments Inc reached a definitive agreement with Total Systems Services Inc, to combine in an all-stock merger. Total Systems shareholders will receive 0.8101 Global payments shares for every share held. The transaction is expected to close in the f...</t>
  </si>
  <si>
    <t>.8101 Aqr sh./Tgt sh.</t>
  </si>
  <si>
    <t>Viacom Inc</t>
  </si>
  <si>
    <t>VIAB US</t>
  </si>
  <si>
    <t>ViacomCBS Inc</t>
  </si>
  <si>
    <t>VIAC US</t>
  </si>
  <si>
    <t>ViacomCBS Inc acquired Viacom Inc for USD 20,456.10M. The transaction was announced on 08/13/2019 and completed on 12/05/2019.</t>
  </si>
  <si>
    <t>.5962 Aqr sh./Tgt sh.</t>
  </si>
  <si>
    <t>Prologis Inc</t>
  </si>
  <si>
    <t>PLD US</t>
  </si>
  <si>
    <t>Tableau Software Inc</t>
  </si>
  <si>
    <t>DATA US</t>
  </si>
  <si>
    <t>salesforce.com Inc</t>
  </si>
  <si>
    <t>CRM US</t>
  </si>
  <si>
    <t>On 06/10/2019, it was announced that salesforce.com Inc signed a definitive agreement with Tableau Software Inc, whereby salesforce will acquire all of the outstanding shares of Tableau, in an all-stock transaction with a 1.103 ratio. The transaction closed on 08/01/2019 and is salesforce's l...</t>
  </si>
  <si>
    <t>1.1030 Aqr sh./Tgt sh.</t>
  </si>
  <si>
    <t>Liberty Property Trust</t>
  </si>
  <si>
    <t>LPT US</t>
  </si>
  <si>
    <t>Prologis Inc acquired Liberty Property Trust for USD 12,340.51M. The transaction was announced on 10/27/2019 and completed on 02/04/2020.</t>
  </si>
  <si>
    <t>.6750 Aqr sh./Tgt sh.</t>
  </si>
  <si>
    <t>1.6000 Aqr sh./Tgt sh.</t>
  </si>
  <si>
    <t>1.0000 Aqr sh./Tgt sh.</t>
  </si>
  <si>
    <t>Tesla Inc</t>
  </si>
  <si>
    <t>TSLA US</t>
  </si>
  <si>
    <t>Liberty Expedia Holdings Inc</t>
  </si>
  <si>
    <t>LEXEA US</t>
  </si>
  <si>
    <t>Expedia Group Inc</t>
  </si>
  <si>
    <t>EXPE US</t>
  </si>
  <si>
    <t>Expedia Group Inc acquired Liberty Expedia Holdings Inc for USD 4,203.45M. The transaction was announced on 04/16/2019 and completed on 07/29/2019.</t>
  </si>
  <si>
    <t>.3600 Aqr sh./Tgt sh.</t>
  </si>
  <si>
    <t>IBERIABANK Corp</t>
  </si>
  <si>
    <t>IBKC US</t>
  </si>
  <si>
    <t>First Horizon National Corp</t>
  </si>
  <si>
    <t>FHN US</t>
  </si>
  <si>
    <t>First Horizon National Corp acquired IBERIABANK Corp for USD 3,705.07M. The transaction was announced on 11/04/2019 and completed on 07/02/2020.</t>
  </si>
  <si>
    <t>4.5840 Aqr sh./Tgt sh.</t>
  </si>
  <si>
    <t>Cousins Properties Inc</t>
  </si>
  <si>
    <t>CUZ US</t>
  </si>
  <si>
    <t>AK Steel Holding Corp</t>
  </si>
  <si>
    <t>AKS US</t>
  </si>
  <si>
    <t>Cleveland-Cliffs Inc</t>
  </si>
  <si>
    <t>CLF US</t>
  </si>
  <si>
    <t>Cleveland-Cliffs Inc acquired AK Steel Holding Corp for USD 3,174.59M. The transaction was announced on 12/03/2019 and completed on 03/13/2020.</t>
  </si>
  <si>
    <t>.4000 Aqr sh./Tgt sh.</t>
  </si>
  <si>
    <t>Carrizo Oil &amp; Gas Inc</t>
  </si>
  <si>
    <t>CRZO US</t>
  </si>
  <si>
    <t>Callon Petroleum Co</t>
  </si>
  <si>
    <t>CPE US</t>
  </si>
  <si>
    <t>Callon Petroleum Co acquired Carrizo Oil &amp; Gas Inc for USD 2,421.16M. The transaction was announced on 07/15/2019 and completed on 12/23/2019.</t>
  </si>
  <si>
    <t>1.7500 Aqr sh./Tgt sh.</t>
  </si>
  <si>
    <t>Jagged Peak Energy Inc</t>
  </si>
  <si>
    <t>JAG US</t>
  </si>
  <si>
    <t>Parsley Energy Inc</t>
  </si>
  <si>
    <t>PE US</t>
  </si>
  <si>
    <t>Parsley Energy Inc acquired Jagged Peak Energy Inc for USD 2,326.40M. The transaction was announced on 10/14/2019 and completed on 01/10/2020.</t>
  </si>
  <si>
    <t>.4470 Aqr sh./Tgt sh.</t>
  </si>
  <si>
    <t>Tier REIT Inc</t>
  </si>
  <si>
    <t>TIER US</t>
  </si>
  <si>
    <t>The transaction was completed on 06/17/2019. On 03/25/2019, Cousins Properties Inc reported the acquisition of Tier REIT Inc in an all-stock 2.98 share per share deal, for a total consideration of USD 2,246.84M. Cousins Properties Inc shareholders now own approximately 72% and Tier REIT owns ...</t>
  </si>
  <si>
    <t>2.9800 Aqr sh./Tgt sh.</t>
  </si>
  <si>
    <t>.8750 Aqr sh./Tgt sh.</t>
  </si>
  <si>
    <t>TiVo Corp</t>
  </si>
  <si>
    <t>TIVO US</t>
  </si>
  <si>
    <t>Xperi Holding Corp</t>
  </si>
  <si>
    <t>XPER US</t>
  </si>
  <si>
    <t>Xperi Holding Corp acquired TiVo Corp for USD 1,841.98M. The transaction was announced on 12/19/2019 and completed on 06/02/2020.</t>
  </si>
  <si>
    <t>.4550 Aqr sh./Tgt sh.</t>
  </si>
  <si>
    <t>SRC Energy Inc</t>
  </si>
  <si>
    <t>SRCI US</t>
  </si>
  <si>
    <t>PDC Energy Inc</t>
  </si>
  <si>
    <t>PDCE US</t>
  </si>
  <si>
    <t>PDC Energy Inc acquired SRC Energy Inc for USD 1,739.33M. The transaction was announced on 08/26/2019 and completed on 01/15/2020.</t>
  </si>
  <si>
    <t>.1580 Aqr sh./Tgt sh.</t>
  </si>
  <si>
    <t>Hancock Whitney Corp</t>
  </si>
  <si>
    <t>HWC US</t>
  </si>
  <si>
    <t>C&amp;J Energy Services Inc</t>
  </si>
  <si>
    <t>CJ US</t>
  </si>
  <si>
    <t>NexTier Oilfield Solutions Inc</t>
  </si>
  <si>
    <t>NEX US</t>
  </si>
  <si>
    <t>NexTier Oilfield Solutions Inc acquired C&amp;J Energy Services Inc for USD 1,047.80M. The transaction was announced on 06/17/2019 and completed on 10/31/2019.</t>
  </si>
  <si>
    <t>1.6149 Aqr sh./Tgt sh.</t>
  </si>
  <si>
    <t>Carolina Financial Corp</t>
  </si>
  <si>
    <t>CARO US</t>
  </si>
  <si>
    <t>United Bankshares Inc/WV</t>
  </si>
  <si>
    <t>UBSI US</t>
  </si>
  <si>
    <t>United Bankshares Inc/WV acquired Carolina Financial Corp for USD 1,003.02M. The transaction was announced on 11/18/2019 and completed on 05/04/2020.</t>
  </si>
  <si>
    <t>1.1300 Aqr sh./Tgt sh.</t>
  </si>
  <si>
    <t>Valley National Bancorp</t>
  </si>
  <si>
    <t>VLY US</t>
  </si>
  <si>
    <t>NRC Group Holdings Corp</t>
  </si>
  <si>
    <t>NRCG US</t>
  </si>
  <si>
    <t>US Ecology Inc</t>
  </si>
  <si>
    <t>ECOL US</t>
  </si>
  <si>
    <t>US Ecology Inc acquired NRC Group Holdings Corp for USD 771.32M. The transaction was announced on 06/24/2019 and completed on 11/01/2019.</t>
  </si>
  <si>
    <t>.1960 Aqr sh./Tgt sh.</t>
  </si>
  <si>
    <t>Oritani Financial Corp</t>
  </si>
  <si>
    <t>ORIT US</t>
  </si>
  <si>
    <t>Valley National Bancorp acquired Oritani Financial Corp for USD 748.23M. The transaction was announced on 06/26/2019 and completed on 12/02/2019.</t>
  </si>
  <si>
    <t>United Financial Bancorp Inc</t>
  </si>
  <si>
    <t>UBNK US</t>
  </si>
  <si>
    <t>People's United Financial Inc</t>
  </si>
  <si>
    <t>PBCT US</t>
  </si>
  <si>
    <t>People's United Financial Inc acquired United Financial Bancorp Inc for USD 730.10M. The transaction was announced on 07/15/2019 and completed on 11/01/2019.</t>
  </si>
  <si>
    <t>Rudolph Technologies Inc</t>
  </si>
  <si>
    <t>RTEC US</t>
  </si>
  <si>
    <t>Onto Innovation Inc</t>
  </si>
  <si>
    <t>ONTO US</t>
  </si>
  <si>
    <t>Onto Innovation Inc acquired Rudolph Technologies Inc for USD 626.93M. The transaction was announced on 06/24/2019 and completed on 10/28/2019.</t>
  </si>
  <si>
    <t>.8042 Aqr sh./Tgt sh.</t>
  </si>
  <si>
    <t>Old Line Bancshares Inc</t>
  </si>
  <si>
    <t>OLBK US</t>
  </si>
  <si>
    <t>WesBanco Inc</t>
  </si>
  <si>
    <t>WSBC US</t>
  </si>
  <si>
    <t>WesBanco Inc acquired Old Line Bancshares Inc for USD 499.93M. The transaction was announced on 07/23/2019 and completed on 11/25/2019.</t>
  </si>
  <si>
    <t>.7844 Aqr sh./Tgt sh.</t>
  </si>
  <si>
    <t>United Community Financial Corp/OH</t>
  </si>
  <si>
    <t>UCFC US</t>
  </si>
  <si>
    <t>Premier Financial Corp</t>
  </si>
  <si>
    <t>PFC US</t>
  </si>
  <si>
    <t>Premier Financial Corp acquired United Community Financial Corp/OH for USD 471.75M. The transaction was announced on 09/09/2019 and completed on 02/03/2020.</t>
  </si>
  <si>
    <t>.3715 Aqr sh./Tgt sh.</t>
  </si>
  <si>
    <t>Avedro Inc</t>
  </si>
  <si>
    <t>AVDR US</t>
  </si>
  <si>
    <t>Glaukos Corp</t>
  </si>
  <si>
    <t>GKOS US</t>
  </si>
  <si>
    <t>Glaukos Corp acquired Avedro Inc for USD 468.30M. The transaction was announced on 08/07/2019 and completed on 11/22/2019.</t>
  </si>
  <si>
    <t>.3650 Aqr sh./Tgt sh.</t>
  </si>
  <si>
    <t>Progenics Pharmaceuticals Inc</t>
  </si>
  <si>
    <t>PGNX US</t>
  </si>
  <si>
    <t>Lantheus Holdings Inc</t>
  </si>
  <si>
    <t>LNTH US</t>
  </si>
  <si>
    <t>Lantheus Holdings Inc acquired Progenics Pharmaceuticals Inc for USD 442.28M. The transaction was announced on 10/02/2019 and completed on 06/22/2020.</t>
  </si>
  <si>
    <t>.3100 Aqr sh./Tgt sh.</t>
  </si>
  <si>
    <t>Telaria Inc</t>
  </si>
  <si>
    <t>TLRA US</t>
  </si>
  <si>
    <t>Magnite Inc</t>
  </si>
  <si>
    <t>MGNI US</t>
  </si>
  <si>
    <t>Magnite Inc acquired Telaria Inc for USD 356.88M. The transaction was announced on 12/19/2019 and completed on 04/01/2020.</t>
  </si>
  <si>
    <t>1.0820 Aqr sh./Tgt sh.</t>
  </si>
  <si>
    <t>MutualFirst Financial Inc</t>
  </si>
  <si>
    <t>MFSF US</t>
  </si>
  <si>
    <t>Northwest Bancshares Inc</t>
  </si>
  <si>
    <t>NWBI US</t>
  </si>
  <si>
    <t>Northwest Bancshares Inc acquired MutualFirst Financial Inc for USD 338.99M. The transaction was announced on 10/29/2019 and completed on 04/27/2020.</t>
  </si>
  <si>
    <t>2.4000 Aqr sh./Tgt sh.</t>
  </si>
  <si>
    <t>Maxwell Technologies Inc</t>
  </si>
  <si>
    <t>MXWL US</t>
  </si>
  <si>
    <t>Tesla Inc acquired Maxwell Technologies Inc for USD 236.99M. The transaction was announced on 02/04/2019 and completed on 05/17/2019.</t>
  </si>
  <si>
    <t>.0193 Aqr sh./Tgt sh.</t>
  </si>
  <si>
    <t>MidSouth Bancorp Inc</t>
  </si>
  <si>
    <t>MSL US</t>
  </si>
  <si>
    <t>Hancock Whitney Corp acquired MidSouth Bancorp Inc for USD 211.53M. The transaction was announced on 04/30/2019 and completed on 09/23/2019.</t>
  </si>
  <si>
    <t>.2952 Aqr sh./Tgt sh.</t>
  </si>
  <si>
    <t>DNB Financial Corp</t>
  </si>
  <si>
    <t>DNBF US</t>
  </si>
  <si>
    <t>S&amp;T Bancorp Inc</t>
  </si>
  <si>
    <t>STBA US</t>
  </si>
  <si>
    <t>S&amp;T Bancorp Inc acquired DNB Financial Corp for USD 205.65M. The transaction was announced on 06/05/2019 and completed on 12/02/2019.</t>
  </si>
  <si>
    <t>1.2200 Aqr sh./Tgt sh.</t>
  </si>
  <si>
    <t>Aratana Therapeutics Inc</t>
  </si>
  <si>
    <t>PETX US</t>
  </si>
  <si>
    <t>Elanco Animal Health Inc</t>
  </si>
  <si>
    <t>ELAN US</t>
  </si>
  <si>
    <t>Elanco Animal Health Inc acquired Aratana Therapeutics Inc for USD 191.29M. The transaction was announced on 04/26/2019 and completed on 07/19/2019.</t>
  </si>
  <si>
    <t>.1481 Aqr sh./Tgt sh.</t>
  </si>
  <si>
    <t>Presidio Bank</t>
  </si>
  <si>
    <t>PDOB US</t>
  </si>
  <si>
    <t>Heritage Commerce Corp</t>
  </si>
  <si>
    <t>HTBK US</t>
  </si>
  <si>
    <t>Heritage Commerce Corp acquired Presidio Bank for USD 185.14M. The transaction was announced on 05/16/2019 and completed on 10/14/2019.</t>
  </si>
  <si>
    <t>2.4700 Aqr sh./Tgt sh.</t>
  </si>
  <si>
    <t>.4970 Aqr sh./Tgt sh.</t>
  </si>
  <si>
    <t>Nicolet Bankshares Inc</t>
  </si>
  <si>
    <t>NCBS US</t>
  </si>
  <si>
    <t>Wellesley Bank</t>
  </si>
  <si>
    <t>WEBK US</t>
  </si>
  <si>
    <t>Cambridge Bancorp</t>
  </si>
  <si>
    <t>CATC US</t>
  </si>
  <si>
    <t>Cambridge Bancorp acquired Wellesley Bank for USD 122.61M. The transaction was announced on 12/05/2019 and completed on 06/01/2020.</t>
  </si>
  <si>
    <t>.5800 Aqr sh./Tgt sh.</t>
  </si>
  <si>
    <t>County Bank Corp</t>
  </si>
  <si>
    <t>CBNC US</t>
  </si>
  <si>
    <t>ChoiceOne Financial Services Inc</t>
  </si>
  <si>
    <t>COFS US</t>
  </si>
  <si>
    <t>ChoiceOne Financial Services Inc acquired County Bank Corp for USD 89.71M. The transaction was announced on 03/25/2019 and completed on 10/01/2019.</t>
  </si>
  <si>
    <t>2.0632 Aqr sh./Tgt sh.</t>
  </si>
  <si>
    <t>Southwest Georgia Financial Corp</t>
  </si>
  <si>
    <t>SGB US</t>
  </si>
  <si>
    <t>First Bancshares Inc/The</t>
  </si>
  <si>
    <t>FBMS US</t>
  </si>
  <si>
    <t>The First Bancshares Inc acquired Southwest Georgia Financial Corp for USD 85.21M. The transaction was announced on 12/18/2019 and completed on 04/03/2020.</t>
  </si>
  <si>
    <t>MNB Corp</t>
  </si>
  <si>
    <t>MNBC US</t>
  </si>
  <si>
    <t>Fidelity D&amp;D Bancorp Inc</t>
  </si>
  <si>
    <t>FDBC US</t>
  </si>
  <si>
    <t>Fidelity D&amp;D Bancorp Inc acquired MNB Corp for USD 79.37M. The transaction was announced on 12/10/2019 and completed on 04/30/2020.</t>
  </si>
  <si>
    <t>1.0390 Aqr sh./Tgt sh.</t>
  </si>
  <si>
    <t>Highlands Bankshares Inc/VA</t>
  </si>
  <si>
    <t>HLND US</t>
  </si>
  <si>
    <t>First Community Bankshares Inc</t>
  </si>
  <si>
    <t>FCBC US</t>
  </si>
  <si>
    <t>First Community Bankshares Inc acquired Highlands Bankshares Inc/VA for USD 72.61M. The transaction was announced on 09/11/2019 and completed on 01/02/2020.</t>
  </si>
  <si>
    <t>.2703 Aqr sh./Tgt sh.</t>
  </si>
  <si>
    <t>Blue Valley Ban Corp</t>
  </si>
  <si>
    <t>BVBC US</t>
  </si>
  <si>
    <t>Heartland Financial USA Inc</t>
  </si>
  <si>
    <t>HTLF US</t>
  </si>
  <si>
    <t>Heartland Financial USA Inc acquired Blue Valley Ban Corp for USD 67.12M. The transaction was announced on 01/16/2019 and completed on 05/13/2019.</t>
  </si>
  <si>
    <t>.3271 Aqr sh./Tgt sh.</t>
  </si>
  <si>
    <t>Choice Bancorp Inc</t>
  </si>
  <si>
    <t>CBKW US</t>
  </si>
  <si>
    <t>Nicolet Bankshares Inc acquired Choice Bancorp Inc for USD 65.25M. The transaction was announced on 06/27/2019 and completed on 11/11/2019.</t>
  </si>
  <si>
    <t>AltaPacific Bancorp</t>
  </si>
  <si>
    <t>ABNK US</t>
  </si>
  <si>
    <t>Banner Corp</t>
  </si>
  <si>
    <t>BANR US</t>
  </si>
  <si>
    <t>Banner Corp acquired AltaPacific Bancorp for USD 64.74M. The transaction was announced on 07/24/2019 and completed on 11/01/2019.</t>
  </si>
  <si>
    <t>.2712 Aqr sh./Tgt sh.</t>
  </si>
  <si>
    <t>VSB Bancorp Inc/NY</t>
  </si>
  <si>
    <t>VSBN US</t>
  </si>
  <si>
    <t>Northfield Bancorp Inc</t>
  </si>
  <si>
    <t>NFBK US</t>
  </si>
  <si>
    <t>Northfield Bancorp Inc acquired VSB Bancorp Inc/NY for USD 60.90M. The transaction was announced on 12/23/2019 and completed on 07/09/2020.</t>
  </si>
  <si>
    <t>2.0463 Aqr sh./Tgt sh.</t>
  </si>
  <si>
    <t>Lighthouse Bank</t>
  </si>
  <si>
    <t>LGHT US</t>
  </si>
  <si>
    <t>Santa Cruz County Bank</t>
  </si>
  <si>
    <t>SCZC US</t>
  </si>
  <si>
    <t>Santa Cruz County Bank acquired Lighthouse Bank for USD 54.77M. The transaction was announced on 05/28/2019 and completed on 10/21/2019.</t>
  </si>
  <si>
    <t>.5204 Aqr sh./Tgt sh.</t>
  </si>
  <si>
    <t>Frederick County Bancorp Inc</t>
  </si>
  <si>
    <t>FCBI US</t>
  </si>
  <si>
    <t>ACNB Corp</t>
  </si>
  <si>
    <t>ACNB US</t>
  </si>
  <si>
    <t>ACNB Corp acquired Frederick County Bancorp Inc for USD 52.42M. The transaction was announced on 07/02/2019 and completed on 01/13/2020.</t>
  </si>
  <si>
    <t>.9900 Aqr sh./Tgt sh.</t>
  </si>
  <si>
    <t>ATRM Holdings Inc</t>
  </si>
  <si>
    <t>ATRM US</t>
  </si>
  <si>
    <t>Digirad Corp</t>
  </si>
  <si>
    <t>DRAD US</t>
  </si>
  <si>
    <t>Digirad Corp acquired ATRM Holdings Inc for USD 12.80M. The transaction was announced on 07/03/2019 and completed on 09/12/2019.</t>
  </si>
  <si>
    <t>USD .3000/Tgt sh.</t>
  </si>
  <si>
    <t>Aevi Genomic Medicine Inc</t>
  </si>
  <si>
    <t>GNMX US</t>
  </si>
  <si>
    <t>Cerecor Inc</t>
  </si>
  <si>
    <t>CERC US</t>
  </si>
  <si>
    <t>Cerecor Inc acquired Aevi Genomic Medicine Inc for USD 5.73M. The transaction was announced on 12/05/2019 and completed on 02/04/2020.</t>
  </si>
  <si>
    <t>.0334 Aqr sh./Tgt sh.</t>
  </si>
  <si>
    <t>Aqr sh./Tgt sh.</t>
    <phoneticPr fontId="1" type="noConversion"/>
  </si>
  <si>
    <t>StockTerms</t>
  </si>
  <si>
    <t>announce_date</t>
  </si>
  <si>
    <t>close_date</t>
  </si>
  <si>
    <t>acquirer</t>
  </si>
  <si>
    <t>target</t>
  </si>
  <si>
    <t>target_stocks</t>
  </si>
  <si>
    <t>acquirer_stocks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</si>
</sst>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zoomScale="180" workbookViewId="0">
      <selection activeCell="D50" sqref="D50"/>
    </sheetView>
  </sheetViews>
  <sheetFormatPr baseColWidth="10" defaultColWidth="8.83203125" defaultRowHeight="15" x14ac:dyDescent="0.2"/>
  <cols>
    <col min="1" max="1" width="11" bestFit="1" customWidth="1"/>
    <col min="2" max="2" width="33" customWidth="1"/>
    <col min="3" max="3" width="14.1640625" bestFit="1" customWidth="1"/>
    <col min="4" max="4" width="13" bestFit="1" customWidth="1"/>
    <col min="5" max="5" width="13" customWidth="1"/>
    <col min="6" max="6" width="39.6640625" bestFit="1" customWidth="1"/>
    <col min="7" max="7" width="15.83203125" bestFit="1" customWidth="1"/>
    <col min="8" max="8" width="14" bestFit="1" customWidth="1"/>
    <col min="9" max="9" width="14" customWidth="1"/>
    <col min="10" max="10" width="17.1640625" customWidth="1"/>
    <col min="11" max="11" width="11" bestFit="1" customWidth="1"/>
    <col min="12" max="12" width="14.83203125" bestFit="1" customWidth="1"/>
    <col min="13" max="13" width="24" customWidth="1"/>
    <col min="14" max="14" width="21.1640625" bestFit="1" customWidth="1"/>
    <col min="15" max="17" width="21.1640625" customWidth="1"/>
    <col min="18" max="18" width="27.33203125" bestFit="1" customWidth="1"/>
    <col min="19" max="19" width="26.33203125" bestFit="1" customWidth="1"/>
    <col min="20" max="20" width="9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297</v>
      </c>
      <c r="F1" t="s">
        <v>4</v>
      </c>
      <c r="G1" t="s">
        <v>5</v>
      </c>
      <c r="H1" t="s">
        <v>6</v>
      </c>
      <c r="I1" t="s">
        <v>296</v>
      </c>
      <c r="J1" t="s">
        <v>7</v>
      </c>
      <c r="K1" t="s">
        <v>8</v>
      </c>
      <c r="L1" t="s">
        <v>294</v>
      </c>
      <c r="M1" t="s">
        <v>295</v>
      </c>
      <c r="N1" t="s">
        <v>9</v>
      </c>
      <c r="O1" t="s">
        <v>292</v>
      </c>
      <c r="P1" t="s">
        <v>298</v>
      </c>
      <c r="Q1" t="s">
        <v>299</v>
      </c>
      <c r="R1" t="s">
        <v>10</v>
      </c>
      <c r="S1" t="s">
        <v>11</v>
      </c>
      <c r="T1" t="s">
        <v>12</v>
      </c>
    </row>
    <row r="2" spans="1:20" x14ac:dyDescent="0.2">
      <c r="A2">
        <v>207745074</v>
      </c>
      <c r="B2" t="s">
        <v>262</v>
      </c>
      <c r="C2" t="s">
        <v>13</v>
      </c>
      <c r="D2" t="s">
        <v>263</v>
      </c>
      <c r="E2" t="str">
        <f>LEFT(D2,LEN(D2)-3)</f>
        <v>VSBN</v>
      </c>
      <c r="F2" t="s">
        <v>264</v>
      </c>
      <c r="G2" t="s">
        <v>13</v>
      </c>
      <c r="H2" t="s">
        <v>265</v>
      </c>
      <c r="I2" t="str">
        <f>LEFT(H2,LEN(H2)-3)</f>
        <v>NFBK</v>
      </c>
      <c r="J2" t="s">
        <v>266</v>
      </c>
      <c r="K2" t="s">
        <v>20</v>
      </c>
      <c r="L2" s="1">
        <v>43822</v>
      </c>
      <c r="M2" s="1">
        <v>44021</v>
      </c>
      <c r="N2" t="s">
        <v>267</v>
      </c>
      <c r="O2" s="2">
        <v>2.0463</v>
      </c>
      <c r="P2" s="2">
        <f>Q2/O2</f>
        <v>0.48868689830425643</v>
      </c>
      <c r="Q2" s="2">
        <v>1</v>
      </c>
      <c r="R2">
        <v>60.9</v>
      </c>
      <c r="S2">
        <v>60.9</v>
      </c>
      <c r="T2" t="s">
        <v>14</v>
      </c>
    </row>
    <row r="3" spans="1:20" x14ac:dyDescent="0.2">
      <c r="A3">
        <v>207407976</v>
      </c>
      <c r="B3" t="s">
        <v>177</v>
      </c>
      <c r="C3" t="s">
        <v>13</v>
      </c>
      <c r="D3" t="s">
        <v>178</v>
      </c>
      <c r="E3" t="str">
        <f>LEFT(D3,LEN(D3)-3)</f>
        <v>TLRA</v>
      </c>
      <c r="F3" t="s">
        <v>179</v>
      </c>
      <c r="G3" t="s">
        <v>13</v>
      </c>
      <c r="H3" t="s">
        <v>180</v>
      </c>
      <c r="I3" t="str">
        <f>LEFT(H3,LEN(H3)-3)</f>
        <v>MGNI</v>
      </c>
      <c r="J3" t="s">
        <v>181</v>
      </c>
      <c r="K3" t="s">
        <v>20</v>
      </c>
      <c r="L3" s="1">
        <v>43818</v>
      </c>
      <c r="M3" s="1">
        <v>43922</v>
      </c>
      <c r="N3" t="s">
        <v>182</v>
      </c>
      <c r="O3" s="2">
        <v>1.0820000000000001</v>
      </c>
      <c r="P3" s="2">
        <f>Q3/O3</f>
        <v>0.92421441774491675</v>
      </c>
      <c r="Q3" s="2">
        <v>1</v>
      </c>
      <c r="R3">
        <v>392.57</v>
      </c>
      <c r="S3">
        <v>356.88</v>
      </c>
      <c r="T3" t="s">
        <v>14</v>
      </c>
    </row>
    <row r="4" spans="1:20" x14ac:dyDescent="0.2">
      <c r="A4">
        <v>207407106</v>
      </c>
      <c r="B4" t="s">
        <v>105</v>
      </c>
      <c r="C4" t="s">
        <v>13</v>
      </c>
      <c r="D4" t="s">
        <v>106</v>
      </c>
      <c r="E4" t="str">
        <f>LEFT(D4,LEN(D4)-3)</f>
        <v>TIVO</v>
      </c>
      <c r="F4" t="s">
        <v>107</v>
      </c>
      <c r="G4" t="s">
        <v>13</v>
      </c>
      <c r="H4" t="s">
        <v>108</v>
      </c>
      <c r="I4" t="str">
        <f>LEFT(H4,LEN(H4)-3)</f>
        <v>XPER</v>
      </c>
      <c r="J4" t="s">
        <v>109</v>
      </c>
      <c r="K4" t="s">
        <v>20</v>
      </c>
      <c r="L4" s="1">
        <v>43818</v>
      </c>
      <c r="M4" s="1">
        <v>43984</v>
      </c>
      <c r="N4" t="s">
        <v>110</v>
      </c>
      <c r="O4" s="2">
        <v>0.45500000000000002</v>
      </c>
      <c r="P4" s="2">
        <f>Q4/O4</f>
        <v>2.1978021978021975</v>
      </c>
      <c r="Q4" s="2">
        <v>1</v>
      </c>
      <c r="R4">
        <v>1135.18</v>
      </c>
      <c r="S4">
        <v>1841.98</v>
      </c>
      <c r="T4" t="s">
        <v>14</v>
      </c>
    </row>
    <row r="5" spans="1:20" x14ac:dyDescent="0.2">
      <c r="A5">
        <v>207331889</v>
      </c>
      <c r="B5" t="s">
        <v>230</v>
      </c>
      <c r="C5" t="s">
        <v>13</v>
      </c>
      <c r="D5" t="s">
        <v>231</v>
      </c>
      <c r="E5" t="str">
        <f>LEFT(D5,LEN(D5)-3)</f>
        <v>SGB</v>
      </c>
      <c r="F5" t="s">
        <v>232</v>
      </c>
      <c r="G5" t="s">
        <v>13</v>
      </c>
      <c r="H5" t="s">
        <v>233</v>
      </c>
      <c r="I5" t="str">
        <f>LEFT(H5,LEN(H5)-3)</f>
        <v>FBMS</v>
      </c>
      <c r="J5" t="s">
        <v>234</v>
      </c>
      <c r="K5" t="s">
        <v>20</v>
      </c>
      <c r="L5" s="1">
        <v>43817</v>
      </c>
      <c r="M5" s="1">
        <v>43924</v>
      </c>
      <c r="N5" t="s">
        <v>65</v>
      </c>
      <c r="O5" s="2">
        <v>1</v>
      </c>
      <c r="P5" s="2">
        <f>Q5/O5</f>
        <v>1</v>
      </c>
      <c r="Q5" s="2">
        <v>1</v>
      </c>
      <c r="R5">
        <v>85.21</v>
      </c>
      <c r="S5">
        <v>85.21</v>
      </c>
      <c r="T5" t="s">
        <v>14</v>
      </c>
    </row>
    <row r="6" spans="1:20" x14ac:dyDescent="0.2">
      <c r="A6">
        <v>206711616</v>
      </c>
      <c r="B6" t="s">
        <v>235</v>
      </c>
      <c r="C6" t="s">
        <v>13</v>
      </c>
      <c r="D6" t="s">
        <v>236</v>
      </c>
      <c r="E6" t="str">
        <f>LEFT(D6,LEN(D6)-3)</f>
        <v>MNBC</v>
      </c>
      <c r="F6" t="s">
        <v>237</v>
      </c>
      <c r="G6" t="s">
        <v>13</v>
      </c>
      <c r="H6" t="s">
        <v>238</v>
      </c>
      <c r="I6" t="str">
        <f>LEFT(H6,LEN(H6)-3)</f>
        <v>FDBC</v>
      </c>
      <c r="J6" t="s">
        <v>239</v>
      </c>
      <c r="K6" t="s">
        <v>20</v>
      </c>
      <c r="L6" s="1">
        <v>43809</v>
      </c>
      <c r="M6" s="1">
        <v>43951</v>
      </c>
      <c r="N6" t="s">
        <v>240</v>
      </c>
      <c r="O6" s="2">
        <v>1.0389999999999999</v>
      </c>
      <c r="P6" s="2">
        <f>Q6/O6</f>
        <v>0.9624639076034649</v>
      </c>
      <c r="Q6" s="2">
        <v>1</v>
      </c>
      <c r="R6">
        <v>79.37</v>
      </c>
      <c r="S6">
        <v>79.37</v>
      </c>
      <c r="T6" t="s">
        <v>14</v>
      </c>
    </row>
    <row r="7" spans="1:20" x14ac:dyDescent="0.2">
      <c r="A7">
        <v>206534058</v>
      </c>
      <c r="B7" t="s">
        <v>218</v>
      </c>
      <c r="C7" t="s">
        <v>13</v>
      </c>
      <c r="D7" t="s">
        <v>219</v>
      </c>
      <c r="E7" t="str">
        <f>LEFT(D7,LEN(D7)-3)</f>
        <v>WEBK</v>
      </c>
      <c r="F7" t="s">
        <v>220</v>
      </c>
      <c r="G7" t="s">
        <v>13</v>
      </c>
      <c r="H7" t="s">
        <v>221</v>
      </c>
      <c r="I7" t="str">
        <f>LEFT(H7,LEN(H7)-3)</f>
        <v>CATC</v>
      </c>
      <c r="J7" t="s">
        <v>222</v>
      </c>
      <c r="K7" t="s">
        <v>20</v>
      </c>
      <c r="L7" s="1">
        <v>43804</v>
      </c>
      <c r="M7" s="1">
        <v>43983</v>
      </c>
      <c r="N7" t="s">
        <v>223</v>
      </c>
      <c r="O7" s="2">
        <v>0.57999999999999996</v>
      </c>
      <c r="P7" s="2">
        <f>Q7/O7</f>
        <v>1.7241379310344829</v>
      </c>
      <c r="Q7" s="2">
        <v>1</v>
      </c>
      <c r="R7">
        <v>122.61</v>
      </c>
      <c r="S7">
        <v>122.61</v>
      </c>
      <c r="T7" t="s">
        <v>14</v>
      </c>
    </row>
    <row r="8" spans="1:20" x14ac:dyDescent="0.2">
      <c r="A8">
        <v>206439773</v>
      </c>
      <c r="B8" t="s">
        <v>286</v>
      </c>
      <c r="C8" t="s">
        <v>13</v>
      </c>
      <c r="D8" t="s">
        <v>287</v>
      </c>
      <c r="E8" t="str">
        <f>LEFT(D8,LEN(D8)-3)</f>
        <v>GNMX</v>
      </c>
      <c r="F8" t="s">
        <v>288</v>
      </c>
      <c r="G8" t="s">
        <v>13</v>
      </c>
      <c r="H8" t="s">
        <v>289</v>
      </c>
      <c r="I8" t="str">
        <f>LEFT(H8,LEN(H8)-3)</f>
        <v>CERC</v>
      </c>
      <c r="J8" t="s">
        <v>290</v>
      </c>
      <c r="K8" t="s">
        <v>20</v>
      </c>
      <c r="L8" s="1">
        <v>43804</v>
      </c>
      <c r="M8" s="1">
        <v>43865</v>
      </c>
      <c r="N8" t="s">
        <v>291</v>
      </c>
      <c r="O8" s="2">
        <v>3.3399999999999999E-2</v>
      </c>
      <c r="P8" s="2">
        <f>Q8/O8</f>
        <v>29.940119760479043</v>
      </c>
      <c r="Q8" s="2">
        <v>1</v>
      </c>
      <c r="R8">
        <v>8.1300000000000008</v>
      </c>
      <c r="S8">
        <v>5.73</v>
      </c>
      <c r="T8" t="s">
        <v>14</v>
      </c>
    </row>
    <row r="9" spans="1:20" x14ac:dyDescent="0.2">
      <c r="A9">
        <v>206245864</v>
      </c>
      <c r="B9" t="s">
        <v>82</v>
      </c>
      <c r="C9" t="s">
        <v>13</v>
      </c>
      <c r="D9" t="s">
        <v>83</v>
      </c>
      <c r="E9" t="str">
        <f>LEFT(D9,LEN(D9)-3)</f>
        <v>AKS</v>
      </c>
      <c r="F9" t="s">
        <v>84</v>
      </c>
      <c r="G9" t="s">
        <v>13</v>
      </c>
      <c r="H9" t="s">
        <v>85</v>
      </c>
      <c r="I9" t="str">
        <f>LEFT(H9,LEN(H9)-3)</f>
        <v>CLF</v>
      </c>
      <c r="J9" t="s">
        <v>86</v>
      </c>
      <c r="K9" t="s">
        <v>20</v>
      </c>
      <c r="L9" s="1">
        <v>43802</v>
      </c>
      <c r="M9" s="1">
        <v>43903</v>
      </c>
      <c r="N9" t="s">
        <v>87</v>
      </c>
      <c r="O9" s="2">
        <v>0.4</v>
      </c>
      <c r="P9" s="2">
        <f>Q9/O9</f>
        <v>2.5</v>
      </c>
      <c r="Q9" s="2">
        <v>1</v>
      </c>
      <c r="R9">
        <v>962.99</v>
      </c>
      <c r="S9">
        <v>3174.59</v>
      </c>
      <c r="T9" t="s">
        <v>14</v>
      </c>
    </row>
    <row r="10" spans="1:20" x14ac:dyDescent="0.2">
      <c r="A10">
        <v>205540529</v>
      </c>
      <c r="B10" t="s">
        <v>28</v>
      </c>
      <c r="C10" t="s">
        <v>13</v>
      </c>
      <c r="D10" t="s">
        <v>29</v>
      </c>
      <c r="E10" t="str">
        <f>LEFT(D10,LEN(D10)-3)</f>
        <v>AMTD</v>
      </c>
      <c r="F10" t="s">
        <v>30</v>
      </c>
      <c r="G10" t="s">
        <v>13</v>
      </c>
      <c r="H10" t="s">
        <v>31</v>
      </c>
      <c r="I10" t="str">
        <f>LEFT(H10,LEN(H10)-3)</f>
        <v>SCHW</v>
      </c>
      <c r="J10" t="s">
        <v>32</v>
      </c>
      <c r="K10" t="s">
        <v>20</v>
      </c>
      <c r="L10" s="1">
        <v>43794</v>
      </c>
      <c r="M10" s="1">
        <v>44110</v>
      </c>
      <c r="N10" t="s">
        <v>33</v>
      </c>
      <c r="O10" s="2">
        <v>1.0837000000000001</v>
      </c>
      <c r="P10" s="2">
        <f>Q10/O10</f>
        <v>0.9227646027498384</v>
      </c>
      <c r="Q10" s="2">
        <v>1</v>
      </c>
      <c r="R10">
        <v>25545.65</v>
      </c>
      <c r="S10">
        <v>29595.65</v>
      </c>
      <c r="T10" t="s">
        <v>14</v>
      </c>
    </row>
    <row r="11" spans="1:20" x14ac:dyDescent="0.2">
      <c r="A11">
        <v>205318974</v>
      </c>
      <c r="B11" t="s">
        <v>125</v>
      </c>
      <c r="C11" t="s">
        <v>13</v>
      </c>
      <c r="D11" t="s">
        <v>126</v>
      </c>
      <c r="E11" t="str">
        <f>LEFT(D11,LEN(D11)-3)</f>
        <v>CARO</v>
      </c>
      <c r="F11" t="s">
        <v>127</v>
      </c>
      <c r="G11" t="s">
        <v>13</v>
      </c>
      <c r="H11" t="s">
        <v>128</v>
      </c>
      <c r="I11" t="str">
        <f>LEFT(H11,LEN(H11)-3)</f>
        <v>UBSI</v>
      </c>
      <c r="J11" t="s">
        <v>129</v>
      </c>
      <c r="K11" t="s">
        <v>20</v>
      </c>
      <c r="L11" s="1">
        <v>43787</v>
      </c>
      <c r="M11" s="1">
        <v>43955</v>
      </c>
      <c r="N11" t="s">
        <v>130</v>
      </c>
      <c r="O11" s="2">
        <v>1.1299999999999999</v>
      </c>
      <c r="P11" s="2">
        <f>Q11/O11</f>
        <v>0.88495575221238942</v>
      </c>
      <c r="Q11" s="2">
        <v>1</v>
      </c>
      <c r="R11">
        <v>1003.02</v>
      </c>
      <c r="S11">
        <v>1003.02</v>
      </c>
      <c r="T11" t="s">
        <v>14</v>
      </c>
    </row>
    <row r="12" spans="1:20" x14ac:dyDescent="0.2">
      <c r="A12">
        <v>204439643</v>
      </c>
      <c r="B12" t="s">
        <v>74</v>
      </c>
      <c r="C12" t="s">
        <v>13</v>
      </c>
      <c r="D12" t="s">
        <v>75</v>
      </c>
      <c r="E12" t="str">
        <f>LEFT(D12,LEN(D12)-3)</f>
        <v>IBKC</v>
      </c>
      <c r="F12" t="s">
        <v>76</v>
      </c>
      <c r="G12" t="s">
        <v>13</v>
      </c>
      <c r="H12" t="s">
        <v>77</v>
      </c>
      <c r="I12" t="str">
        <f>LEFT(H12,LEN(H12)-3)</f>
        <v>FHN</v>
      </c>
      <c r="J12" t="s">
        <v>78</v>
      </c>
      <c r="K12" t="s">
        <v>20</v>
      </c>
      <c r="L12" s="1">
        <v>43773</v>
      </c>
      <c r="M12" s="1">
        <v>44014</v>
      </c>
      <c r="N12" t="s">
        <v>79</v>
      </c>
      <c r="O12" s="2">
        <v>4.5839999999999996</v>
      </c>
      <c r="P12" s="2">
        <f>Q12/O12</f>
        <v>0.21815008726003493</v>
      </c>
      <c r="Q12" s="2">
        <v>1</v>
      </c>
      <c r="R12">
        <v>3705.07</v>
      </c>
      <c r="S12">
        <v>3705.07</v>
      </c>
      <c r="T12" t="s">
        <v>14</v>
      </c>
    </row>
    <row r="13" spans="1:20" x14ac:dyDescent="0.2">
      <c r="A13">
        <v>204038387</v>
      </c>
      <c r="B13" t="s">
        <v>183</v>
      </c>
      <c r="C13" t="s">
        <v>13</v>
      </c>
      <c r="D13" t="s">
        <v>184</v>
      </c>
      <c r="E13" t="str">
        <f>LEFT(D13,LEN(D13)-3)</f>
        <v>MFSF</v>
      </c>
      <c r="F13" t="s">
        <v>185</v>
      </c>
      <c r="G13" t="s">
        <v>13</v>
      </c>
      <c r="H13" t="s">
        <v>186</v>
      </c>
      <c r="I13" t="str">
        <f>LEFT(H13,LEN(H13)-3)</f>
        <v>NWBI</v>
      </c>
      <c r="J13" t="s">
        <v>187</v>
      </c>
      <c r="K13" t="s">
        <v>20</v>
      </c>
      <c r="L13" s="1">
        <v>43767</v>
      </c>
      <c r="M13" s="1">
        <v>43948</v>
      </c>
      <c r="N13" t="s">
        <v>188</v>
      </c>
      <c r="O13" s="2">
        <v>2.4</v>
      </c>
      <c r="P13" s="2">
        <f>Q13/O13</f>
        <v>0.41666666666666669</v>
      </c>
      <c r="Q13" s="2">
        <v>1</v>
      </c>
      <c r="R13">
        <v>338.99</v>
      </c>
      <c r="S13">
        <v>338.99</v>
      </c>
      <c r="T13" t="s">
        <v>14</v>
      </c>
    </row>
    <row r="14" spans="1:20" x14ac:dyDescent="0.2">
      <c r="A14">
        <v>203923507</v>
      </c>
      <c r="B14" t="s">
        <v>60</v>
      </c>
      <c r="C14" t="s">
        <v>13</v>
      </c>
      <c r="D14" t="s">
        <v>61</v>
      </c>
      <c r="E14" t="str">
        <f>LEFT(D14,LEN(D14)-3)</f>
        <v>LPT</v>
      </c>
      <c r="F14" t="s">
        <v>52</v>
      </c>
      <c r="G14" t="s">
        <v>13</v>
      </c>
      <c r="H14" t="s">
        <v>53</v>
      </c>
      <c r="I14" t="str">
        <f>LEFT(H14,LEN(H14)-3)</f>
        <v>PLD</v>
      </c>
      <c r="J14" t="s">
        <v>62</v>
      </c>
      <c r="K14" t="s">
        <v>20</v>
      </c>
      <c r="L14" s="1">
        <v>43765</v>
      </c>
      <c r="M14" s="1">
        <v>43865</v>
      </c>
      <c r="N14" t="s">
        <v>63</v>
      </c>
      <c r="O14" s="2">
        <v>0.67500000000000004</v>
      </c>
      <c r="P14" s="2">
        <f>Q14/O14</f>
        <v>1.4814814814814814</v>
      </c>
      <c r="Q14" s="2">
        <v>1</v>
      </c>
      <c r="R14">
        <v>9277.17</v>
      </c>
      <c r="S14">
        <v>12340.51</v>
      </c>
      <c r="T14" t="s">
        <v>14</v>
      </c>
    </row>
    <row r="15" spans="1:20" x14ac:dyDescent="0.2">
      <c r="A15">
        <v>203086621</v>
      </c>
      <c r="B15" t="s">
        <v>94</v>
      </c>
      <c r="C15" t="s">
        <v>13</v>
      </c>
      <c r="D15" t="s">
        <v>95</v>
      </c>
      <c r="E15" t="str">
        <f>LEFT(D15,LEN(D15)-3)</f>
        <v>JAG</v>
      </c>
      <c r="F15" t="s">
        <v>96</v>
      </c>
      <c r="G15" t="s">
        <v>13</v>
      </c>
      <c r="H15" t="s">
        <v>97</v>
      </c>
      <c r="I15" t="str">
        <f>LEFT(H15,LEN(H15)-3)</f>
        <v>PE</v>
      </c>
      <c r="J15" t="s">
        <v>98</v>
      </c>
      <c r="K15" t="s">
        <v>20</v>
      </c>
      <c r="L15" s="1">
        <v>43752</v>
      </c>
      <c r="M15" s="1">
        <v>43840</v>
      </c>
      <c r="N15" t="s">
        <v>99</v>
      </c>
      <c r="O15" s="2">
        <v>0.44700000000000001</v>
      </c>
      <c r="P15" s="2">
        <f>Q15/O15</f>
        <v>2.2371364653243848</v>
      </c>
      <c r="Q15" s="2">
        <v>1</v>
      </c>
      <c r="R15">
        <v>1650.6</v>
      </c>
      <c r="S15">
        <v>2326.4</v>
      </c>
      <c r="T15" t="s">
        <v>14</v>
      </c>
    </row>
    <row r="16" spans="1:20" x14ac:dyDescent="0.2">
      <c r="A16">
        <v>202460741</v>
      </c>
      <c r="B16" t="s">
        <v>171</v>
      </c>
      <c r="C16" t="s">
        <v>13</v>
      </c>
      <c r="D16" t="s">
        <v>172</v>
      </c>
      <c r="E16" t="str">
        <f>LEFT(D16,LEN(D16)-3)</f>
        <v>PGNX</v>
      </c>
      <c r="F16" t="s">
        <v>173</v>
      </c>
      <c r="G16" t="s">
        <v>13</v>
      </c>
      <c r="H16" t="s">
        <v>174</v>
      </c>
      <c r="I16" t="str">
        <f>LEFT(H16,LEN(H16)-3)</f>
        <v>LNTH</v>
      </c>
      <c r="J16" t="s">
        <v>175</v>
      </c>
      <c r="K16" t="s">
        <v>20</v>
      </c>
      <c r="L16" s="1">
        <v>43740</v>
      </c>
      <c r="M16" s="1">
        <v>44004</v>
      </c>
      <c r="N16" t="s">
        <v>176</v>
      </c>
      <c r="O16" s="2">
        <v>0.31</v>
      </c>
      <c r="P16" s="2">
        <f>Q16/O16</f>
        <v>3.2258064516129035</v>
      </c>
      <c r="Q16" s="2">
        <v>1</v>
      </c>
      <c r="R16">
        <v>469.09</v>
      </c>
      <c r="S16">
        <v>442.28</v>
      </c>
      <c r="T16" t="s">
        <v>14</v>
      </c>
    </row>
    <row r="17" spans="1:20" x14ac:dyDescent="0.2">
      <c r="A17">
        <v>200880575</v>
      </c>
      <c r="B17" t="s">
        <v>241</v>
      </c>
      <c r="C17" t="s">
        <v>13</v>
      </c>
      <c r="D17" t="s">
        <v>242</v>
      </c>
      <c r="E17" t="str">
        <f>LEFT(D17,LEN(D17)-3)</f>
        <v>HLND</v>
      </c>
      <c r="F17" t="s">
        <v>243</v>
      </c>
      <c r="G17" t="s">
        <v>13</v>
      </c>
      <c r="H17" t="s">
        <v>244</v>
      </c>
      <c r="I17" t="str">
        <f>LEFT(H17,LEN(H17)-3)</f>
        <v>FCBC</v>
      </c>
      <c r="J17" t="s">
        <v>245</v>
      </c>
      <c r="K17" t="s">
        <v>20</v>
      </c>
      <c r="L17" s="1">
        <v>43719</v>
      </c>
      <c r="M17" s="1">
        <v>43832</v>
      </c>
      <c r="N17" t="s">
        <v>246</v>
      </c>
      <c r="O17" s="2">
        <v>0.27029999999999998</v>
      </c>
      <c r="P17" s="2">
        <f>Q17/O17</f>
        <v>3.6995930447650762</v>
      </c>
      <c r="Q17" s="2">
        <v>1</v>
      </c>
      <c r="R17">
        <v>72.61</v>
      </c>
      <c r="S17">
        <v>72.61</v>
      </c>
      <c r="T17" t="s">
        <v>14</v>
      </c>
    </row>
    <row r="18" spans="1:20" x14ac:dyDescent="0.2">
      <c r="A18">
        <v>200670300</v>
      </c>
      <c r="B18" t="s">
        <v>159</v>
      </c>
      <c r="C18" t="s">
        <v>13</v>
      </c>
      <c r="D18" t="s">
        <v>160</v>
      </c>
      <c r="E18" t="str">
        <f>LEFT(D18,LEN(D18)-3)</f>
        <v>UCFC</v>
      </c>
      <c r="F18" t="s">
        <v>161</v>
      </c>
      <c r="G18" t="s">
        <v>13</v>
      </c>
      <c r="H18" t="s">
        <v>162</v>
      </c>
      <c r="I18" t="str">
        <f>LEFT(H18,LEN(H18)-3)</f>
        <v>PFC</v>
      </c>
      <c r="J18" t="s">
        <v>163</v>
      </c>
      <c r="K18" t="s">
        <v>20</v>
      </c>
      <c r="L18" s="1">
        <v>43717</v>
      </c>
      <c r="M18" s="1">
        <v>43864</v>
      </c>
      <c r="N18" t="s">
        <v>164</v>
      </c>
      <c r="O18" s="2">
        <v>0.3715</v>
      </c>
      <c r="P18" s="2">
        <f>Q18/O18</f>
        <v>2.6917900403768504</v>
      </c>
      <c r="Q18" s="2">
        <v>1</v>
      </c>
      <c r="R18">
        <v>471.75</v>
      </c>
      <c r="S18">
        <v>471.75</v>
      </c>
      <c r="T18" t="s">
        <v>14</v>
      </c>
    </row>
    <row r="19" spans="1:20" x14ac:dyDescent="0.2">
      <c r="A19">
        <v>199891279</v>
      </c>
      <c r="B19" t="s">
        <v>111</v>
      </c>
      <c r="C19" t="s">
        <v>13</v>
      </c>
      <c r="D19" t="s">
        <v>112</v>
      </c>
      <c r="E19" t="str">
        <f>LEFT(D19,LEN(D19)-3)</f>
        <v>SRCI</v>
      </c>
      <c r="F19" t="s">
        <v>113</v>
      </c>
      <c r="G19" t="s">
        <v>13</v>
      </c>
      <c r="H19" t="s">
        <v>114</v>
      </c>
      <c r="I19" t="str">
        <f>LEFT(H19,LEN(H19)-3)</f>
        <v>PDCE</v>
      </c>
      <c r="J19" t="s">
        <v>115</v>
      </c>
      <c r="K19" t="s">
        <v>20</v>
      </c>
      <c r="L19" s="1">
        <v>43703</v>
      </c>
      <c r="M19" s="1">
        <v>43845</v>
      </c>
      <c r="N19" t="s">
        <v>116</v>
      </c>
      <c r="O19" s="2">
        <v>0.158</v>
      </c>
      <c r="P19" s="2">
        <f>Q19/O19</f>
        <v>6.3291139240506329</v>
      </c>
      <c r="Q19" s="2">
        <v>1</v>
      </c>
      <c r="R19">
        <v>1052.76</v>
      </c>
      <c r="S19">
        <v>1739.33</v>
      </c>
      <c r="T19" t="s">
        <v>14</v>
      </c>
    </row>
    <row r="20" spans="1:20" x14ac:dyDescent="0.2">
      <c r="A20">
        <v>159176130</v>
      </c>
      <c r="B20" t="s">
        <v>46</v>
      </c>
      <c r="C20" t="s">
        <v>13</v>
      </c>
      <c r="D20" t="s">
        <v>47</v>
      </c>
      <c r="E20" t="str">
        <f>LEFT(D20,LEN(D20)-3)</f>
        <v>VIAB</v>
      </c>
      <c r="F20" t="s">
        <v>48</v>
      </c>
      <c r="G20" t="s">
        <v>13</v>
      </c>
      <c r="H20" t="s">
        <v>49</v>
      </c>
      <c r="I20" t="str">
        <f>LEFT(H20,LEN(H20)-3)</f>
        <v>VIAC</v>
      </c>
      <c r="J20" t="s">
        <v>50</v>
      </c>
      <c r="K20" t="s">
        <v>20</v>
      </c>
      <c r="L20" s="1">
        <v>43690</v>
      </c>
      <c r="M20" s="1">
        <v>43804</v>
      </c>
      <c r="N20" t="s">
        <v>51</v>
      </c>
      <c r="O20" s="2">
        <v>0.59619999999999995</v>
      </c>
      <c r="P20" s="2">
        <f>Q20/O20</f>
        <v>1.677289500167729</v>
      </c>
      <c r="Q20" s="2">
        <v>1</v>
      </c>
      <c r="R20">
        <v>12220.1</v>
      </c>
      <c r="S20">
        <v>20456.099999999999</v>
      </c>
      <c r="T20" t="s">
        <v>14</v>
      </c>
    </row>
    <row r="21" spans="1:20" x14ac:dyDescent="0.2">
      <c r="A21">
        <v>198827213</v>
      </c>
      <c r="B21" t="s">
        <v>165</v>
      </c>
      <c r="C21" t="s">
        <v>13</v>
      </c>
      <c r="D21" t="s">
        <v>166</v>
      </c>
      <c r="E21" t="str">
        <f>LEFT(D21,LEN(D21)-3)</f>
        <v>AVDR</v>
      </c>
      <c r="F21" t="s">
        <v>167</v>
      </c>
      <c r="G21" t="s">
        <v>13</v>
      </c>
      <c r="H21" t="s">
        <v>168</v>
      </c>
      <c r="I21" t="str">
        <f>LEFT(H21,LEN(H21)-3)</f>
        <v>GKOS</v>
      </c>
      <c r="J21" t="s">
        <v>169</v>
      </c>
      <c r="K21" t="s">
        <v>20</v>
      </c>
      <c r="L21" s="1">
        <v>43684</v>
      </c>
      <c r="M21" s="1">
        <v>43791</v>
      </c>
      <c r="N21" t="s">
        <v>170</v>
      </c>
      <c r="O21" s="2">
        <v>0.36499999999999999</v>
      </c>
      <c r="P21" s="2">
        <f>Q21/O21</f>
        <v>2.7397260273972601</v>
      </c>
      <c r="Q21" s="2">
        <v>1</v>
      </c>
      <c r="R21">
        <v>512.73</v>
      </c>
      <c r="S21">
        <v>468.3</v>
      </c>
      <c r="T21" t="s">
        <v>14</v>
      </c>
    </row>
    <row r="22" spans="1:20" x14ac:dyDescent="0.2">
      <c r="A22">
        <v>197899372</v>
      </c>
      <c r="B22" t="s">
        <v>256</v>
      </c>
      <c r="C22" t="s">
        <v>13</v>
      </c>
      <c r="D22" t="s">
        <v>257</v>
      </c>
      <c r="E22" t="str">
        <f>LEFT(D22,LEN(D22)-3)</f>
        <v>ABNK</v>
      </c>
      <c r="F22" t="s">
        <v>258</v>
      </c>
      <c r="G22" t="s">
        <v>13</v>
      </c>
      <c r="H22" t="s">
        <v>259</v>
      </c>
      <c r="I22" t="str">
        <f>LEFT(H22,LEN(H22)-3)</f>
        <v>BANR</v>
      </c>
      <c r="J22" t="s">
        <v>260</v>
      </c>
      <c r="K22" t="s">
        <v>20</v>
      </c>
      <c r="L22" s="1">
        <v>43670</v>
      </c>
      <c r="M22" s="1">
        <v>43770</v>
      </c>
      <c r="N22" t="s">
        <v>261</v>
      </c>
      <c r="O22" s="2">
        <v>0.2712</v>
      </c>
      <c r="P22" s="2">
        <f>Q22/O22</f>
        <v>3.6873156342182893</v>
      </c>
      <c r="Q22" s="2">
        <v>1</v>
      </c>
      <c r="R22">
        <v>64.739999999999995</v>
      </c>
      <c r="S22">
        <v>64.739999999999995</v>
      </c>
      <c r="T22" t="s">
        <v>14</v>
      </c>
    </row>
    <row r="23" spans="1:20" x14ac:dyDescent="0.2">
      <c r="A23">
        <v>197775385</v>
      </c>
      <c r="B23" t="s">
        <v>153</v>
      </c>
      <c r="C23" t="s">
        <v>13</v>
      </c>
      <c r="D23" t="s">
        <v>154</v>
      </c>
      <c r="E23" t="str">
        <f>LEFT(D23,LEN(D23)-3)</f>
        <v>OLBK</v>
      </c>
      <c r="F23" t="s">
        <v>155</v>
      </c>
      <c r="G23" t="s">
        <v>13</v>
      </c>
      <c r="H23" t="s">
        <v>156</v>
      </c>
      <c r="I23" t="str">
        <f>LEFT(H23,LEN(H23)-3)</f>
        <v>WSBC</v>
      </c>
      <c r="J23" t="s">
        <v>157</v>
      </c>
      <c r="K23" t="s">
        <v>20</v>
      </c>
      <c r="L23" s="1">
        <v>43669</v>
      </c>
      <c r="M23" s="1">
        <v>43794</v>
      </c>
      <c r="N23" t="s">
        <v>158</v>
      </c>
      <c r="O23" s="2">
        <v>0.78439999999999999</v>
      </c>
      <c r="P23" s="2">
        <f>Q23/O23</f>
        <v>1.2748597654258031</v>
      </c>
      <c r="Q23" s="2">
        <v>1</v>
      </c>
      <c r="R23">
        <v>499.93</v>
      </c>
      <c r="S23">
        <v>499.93</v>
      </c>
      <c r="T23" t="s">
        <v>14</v>
      </c>
    </row>
    <row r="24" spans="1:20" x14ac:dyDescent="0.2">
      <c r="A24">
        <v>197285775</v>
      </c>
      <c r="B24" t="s">
        <v>88</v>
      </c>
      <c r="C24" t="s">
        <v>13</v>
      </c>
      <c r="D24" t="s">
        <v>89</v>
      </c>
      <c r="E24" t="str">
        <f>LEFT(D24,LEN(D24)-3)</f>
        <v>CRZO</v>
      </c>
      <c r="F24" t="s">
        <v>90</v>
      </c>
      <c r="G24" t="s">
        <v>13</v>
      </c>
      <c r="H24" t="s">
        <v>91</v>
      </c>
      <c r="I24" t="str">
        <f>LEFT(H24,LEN(H24)-3)</f>
        <v>CPE</v>
      </c>
      <c r="J24" t="s">
        <v>92</v>
      </c>
      <c r="K24" t="s">
        <v>20</v>
      </c>
      <c r="L24" s="1">
        <v>43661</v>
      </c>
      <c r="M24" s="1">
        <v>43822</v>
      </c>
      <c r="N24" t="s">
        <v>93</v>
      </c>
      <c r="O24" s="2">
        <v>1.75</v>
      </c>
      <c r="P24" s="2">
        <f>Q24/O24</f>
        <v>0.5714285714285714</v>
      </c>
      <c r="Q24" s="2">
        <v>1</v>
      </c>
      <c r="R24">
        <v>673.03</v>
      </c>
      <c r="S24">
        <v>2421.16</v>
      </c>
      <c r="T24" t="s">
        <v>14</v>
      </c>
    </row>
    <row r="25" spans="1:20" x14ac:dyDescent="0.2">
      <c r="A25">
        <v>197301933</v>
      </c>
      <c r="B25" t="s">
        <v>142</v>
      </c>
      <c r="C25" t="s">
        <v>13</v>
      </c>
      <c r="D25" t="s">
        <v>143</v>
      </c>
      <c r="E25" t="str">
        <f>LEFT(D25,LEN(D25)-3)</f>
        <v>UBNK</v>
      </c>
      <c r="F25" t="s">
        <v>144</v>
      </c>
      <c r="G25" t="s">
        <v>13</v>
      </c>
      <c r="H25" t="s">
        <v>145</v>
      </c>
      <c r="I25" t="str">
        <f>LEFT(H25,LEN(H25)-3)</f>
        <v>PBCT</v>
      </c>
      <c r="J25" t="s">
        <v>146</v>
      </c>
      <c r="K25" t="s">
        <v>20</v>
      </c>
      <c r="L25" s="1">
        <v>43661</v>
      </c>
      <c r="M25" s="1">
        <v>43770</v>
      </c>
      <c r="N25" t="s">
        <v>104</v>
      </c>
      <c r="O25" s="2">
        <v>0.875</v>
      </c>
      <c r="P25" s="2">
        <f>Q25/O25</f>
        <v>1.1428571428571428</v>
      </c>
      <c r="Q25" s="2">
        <v>1</v>
      </c>
      <c r="R25">
        <v>730.1</v>
      </c>
      <c r="S25">
        <v>730.1</v>
      </c>
      <c r="T25" t="s">
        <v>14</v>
      </c>
    </row>
    <row r="26" spans="1:20" x14ac:dyDescent="0.2">
      <c r="A26">
        <v>196718371</v>
      </c>
      <c r="B26" t="s">
        <v>280</v>
      </c>
      <c r="C26" t="s">
        <v>13</v>
      </c>
      <c r="D26" t="s">
        <v>281</v>
      </c>
      <c r="E26" t="str">
        <f>LEFT(D26,LEN(D26)-3)</f>
        <v>ATRM</v>
      </c>
      <c r="F26" t="s">
        <v>282</v>
      </c>
      <c r="G26" t="s">
        <v>13</v>
      </c>
      <c r="H26" t="s">
        <v>283</v>
      </c>
      <c r="I26" t="str">
        <f>LEFT(H26,LEN(H26)-3)</f>
        <v>DRAD</v>
      </c>
      <c r="J26" t="s">
        <v>284</v>
      </c>
      <c r="K26" t="s">
        <v>20</v>
      </c>
      <c r="L26" s="1">
        <v>43649</v>
      </c>
      <c r="M26" s="1">
        <v>43720</v>
      </c>
      <c r="N26" t="s">
        <v>285</v>
      </c>
      <c r="O26" s="2">
        <v>0.3</v>
      </c>
      <c r="P26" s="2">
        <f>Q26/O26</f>
        <v>3.3333333333333335</v>
      </c>
      <c r="Q26" s="2">
        <v>1</v>
      </c>
      <c r="R26">
        <v>0.77</v>
      </c>
      <c r="S26">
        <v>12.8</v>
      </c>
      <c r="T26" t="s">
        <v>14</v>
      </c>
    </row>
    <row r="27" spans="1:20" x14ac:dyDescent="0.2">
      <c r="A27">
        <v>196603890</v>
      </c>
      <c r="B27" t="s">
        <v>274</v>
      </c>
      <c r="C27" t="s">
        <v>13</v>
      </c>
      <c r="D27" t="s">
        <v>275</v>
      </c>
      <c r="E27" t="str">
        <f>LEFT(D27,LEN(D27)-3)</f>
        <v>FCBI</v>
      </c>
      <c r="F27" t="s">
        <v>276</v>
      </c>
      <c r="G27" t="s">
        <v>13</v>
      </c>
      <c r="H27" t="s">
        <v>277</v>
      </c>
      <c r="I27" t="str">
        <f>LEFT(H27,LEN(H27)-3)</f>
        <v>ACNB</v>
      </c>
      <c r="J27" t="s">
        <v>278</v>
      </c>
      <c r="K27" t="s">
        <v>20</v>
      </c>
      <c r="L27" s="1">
        <v>43648</v>
      </c>
      <c r="M27" s="1">
        <v>43843</v>
      </c>
      <c r="N27" t="s">
        <v>279</v>
      </c>
      <c r="O27" s="2">
        <v>0.99</v>
      </c>
      <c r="P27" s="2">
        <f>Q27/O27</f>
        <v>1.0101010101010102</v>
      </c>
      <c r="Q27" s="2">
        <v>1</v>
      </c>
      <c r="R27">
        <v>52.42</v>
      </c>
      <c r="S27">
        <v>52.42</v>
      </c>
      <c r="T27" t="s">
        <v>14</v>
      </c>
    </row>
    <row r="28" spans="1:20" x14ac:dyDescent="0.2">
      <c r="A28">
        <v>196167946</v>
      </c>
      <c r="B28" t="s">
        <v>253</v>
      </c>
      <c r="C28" t="s">
        <v>13</v>
      </c>
      <c r="D28" t="s">
        <v>254</v>
      </c>
      <c r="E28" t="str">
        <f>LEFT(D28,LEN(D28)-3)</f>
        <v>CBKW</v>
      </c>
      <c r="F28" t="s">
        <v>216</v>
      </c>
      <c r="G28" t="s">
        <v>13</v>
      </c>
      <c r="H28" t="s">
        <v>217</v>
      </c>
      <c r="I28" t="str">
        <f>LEFT(H28,LEN(H28)-3)</f>
        <v>NCBS</v>
      </c>
      <c r="J28" t="s">
        <v>255</v>
      </c>
      <c r="K28" t="s">
        <v>20</v>
      </c>
      <c r="L28" s="1">
        <v>43643</v>
      </c>
      <c r="M28" s="1">
        <v>43780</v>
      </c>
      <c r="N28" t="s">
        <v>215</v>
      </c>
      <c r="O28" s="2">
        <v>0.497</v>
      </c>
      <c r="P28" s="2">
        <f>Q28/O28</f>
        <v>2.0120724346076457</v>
      </c>
      <c r="Q28" s="2">
        <v>1</v>
      </c>
      <c r="R28">
        <v>65.25</v>
      </c>
      <c r="S28">
        <v>65.25</v>
      </c>
      <c r="T28" t="s">
        <v>14</v>
      </c>
    </row>
    <row r="29" spans="1:20" x14ac:dyDescent="0.2">
      <c r="A29">
        <v>196054441</v>
      </c>
      <c r="B29" t="s">
        <v>139</v>
      </c>
      <c r="C29" t="s">
        <v>13</v>
      </c>
      <c r="D29" t="s">
        <v>140</v>
      </c>
      <c r="E29" t="str">
        <f>LEFT(D29,LEN(D29)-3)</f>
        <v>ORIT</v>
      </c>
      <c r="F29" t="s">
        <v>131</v>
      </c>
      <c r="G29" t="s">
        <v>13</v>
      </c>
      <c r="H29" t="s">
        <v>132</v>
      </c>
      <c r="I29" t="str">
        <f>LEFT(H29,LEN(H29)-3)</f>
        <v>VLY</v>
      </c>
      <c r="J29" t="s">
        <v>141</v>
      </c>
      <c r="K29" t="s">
        <v>20</v>
      </c>
      <c r="L29" s="1">
        <v>43642</v>
      </c>
      <c r="M29" s="1">
        <v>43801</v>
      </c>
      <c r="N29" t="s">
        <v>64</v>
      </c>
      <c r="O29" s="2">
        <v>1.6</v>
      </c>
      <c r="P29" s="2">
        <f>Q29/O29</f>
        <v>0.625</v>
      </c>
      <c r="Q29" s="2">
        <v>1</v>
      </c>
      <c r="R29">
        <v>748.23</v>
      </c>
      <c r="S29">
        <v>748.23</v>
      </c>
      <c r="T29" t="s">
        <v>14</v>
      </c>
    </row>
    <row r="30" spans="1:20" x14ac:dyDescent="0.2">
      <c r="A30">
        <v>195868305</v>
      </c>
      <c r="B30" t="s">
        <v>133</v>
      </c>
      <c r="C30" t="s">
        <v>13</v>
      </c>
      <c r="D30" t="s">
        <v>134</v>
      </c>
      <c r="E30" t="str">
        <f>LEFT(D30,LEN(D30)-3)</f>
        <v>NRCG</v>
      </c>
      <c r="F30" t="s">
        <v>135</v>
      </c>
      <c r="G30" t="s">
        <v>13</v>
      </c>
      <c r="H30" t="s">
        <v>136</v>
      </c>
      <c r="I30" t="str">
        <f>LEFT(H30,LEN(H30)-3)</f>
        <v>ECOL</v>
      </c>
      <c r="J30" t="s">
        <v>137</v>
      </c>
      <c r="K30" t="s">
        <v>20</v>
      </c>
      <c r="L30" s="1">
        <v>43640</v>
      </c>
      <c r="M30" s="1">
        <v>43770</v>
      </c>
      <c r="N30" t="s">
        <v>138</v>
      </c>
      <c r="O30" s="2">
        <v>0.19600000000000001</v>
      </c>
      <c r="P30" s="2">
        <f>Q30/O30</f>
        <v>5.1020408163265305</v>
      </c>
      <c r="Q30" s="2">
        <v>1</v>
      </c>
      <c r="R30">
        <v>435.69</v>
      </c>
      <c r="S30">
        <v>771.32</v>
      </c>
      <c r="T30" t="s">
        <v>14</v>
      </c>
    </row>
    <row r="31" spans="1:20" x14ac:dyDescent="0.2">
      <c r="A31">
        <v>195867537</v>
      </c>
      <c r="B31" t="s">
        <v>147</v>
      </c>
      <c r="C31" t="s">
        <v>13</v>
      </c>
      <c r="D31" t="s">
        <v>148</v>
      </c>
      <c r="E31" t="str">
        <f>LEFT(D31,LEN(D31)-3)</f>
        <v>RTEC</v>
      </c>
      <c r="F31" t="s">
        <v>149</v>
      </c>
      <c r="G31" t="s">
        <v>13</v>
      </c>
      <c r="H31" t="s">
        <v>150</v>
      </c>
      <c r="I31" t="str">
        <f>LEFT(H31,LEN(H31)-3)</f>
        <v>ONTO</v>
      </c>
      <c r="J31" t="s">
        <v>151</v>
      </c>
      <c r="K31" t="s">
        <v>20</v>
      </c>
      <c r="L31" s="1">
        <v>43640</v>
      </c>
      <c r="M31" s="1">
        <v>43766</v>
      </c>
      <c r="N31" t="s">
        <v>152</v>
      </c>
      <c r="O31" s="2">
        <v>0.80420000000000003</v>
      </c>
      <c r="P31" s="2">
        <f>Q31/O31</f>
        <v>1.2434717731907485</v>
      </c>
      <c r="Q31" s="2">
        <v>1</v>
      </c>
      <c r="R31">
        <v>782.5</v>
      </c>
      <c r="S31">
        <v>626.92999999999995</v>
      </c>
      <c r="T31" t="s">
        <v>14</v>
      </c>
    </row>
    <row r="32" spans="1:20" x14ac:dyDescent="0.2">
      <c r="A32">
        <v>195424593</v>
      </c>
      <c r="B32" t="s">
        <v>119</v>
      </c>
      <c r="C32" t="s">
        <v>13</v>
      </c>
      <c r="D32" t="s">
        <v>120</v>
      </c>
      <c r="E32" t="str">
        <f>LEFT(D32,LEN(D32)-3)</f>
        <v>CJ</v>
      </c>
      <c r="F32" t="s">
        <v>121</v>
      </c>
      <c r="G32" t="s">
        <v>13</v>
      </c>
      <c r="H32" t="s">
        <v>122</v>
      </c>
      <c r="I32" t="str">
        <f>LEFT(H32,LEN(H32)-3)</f>
        <v>NEX</v>
      </c>
      <c r="J32" t="s">
        <v>123</v>
      </c>
      <c r="K32" t="s">
        <v>20</v>
      </c>
      <c r="L32" s="1">
        <v>43633</v>
      </c>
      <c r="M32" s="1">
        <v>43769</v>
      </c>
      <c r="N32" t="s">
        <v>124</v>
      </c>
      <c r="O32" s="2">
        <v>1.6149</v>
      </c>
      <c r="P32" s="2">
        <f>Q32/O32</f>
        <v>0.61923338906433834</v>
      </c>
      <c r="Q32" s="2">
        <v>1</v>
      </c>
      <c r="R32">
        <v>822.8</v>
      </c>
      <c r="S32">
        <v>1047.8</v>
      </c>
      <c r="T32" t="s">
        <v>14</v>
      </c>
    </row>
    <row r="33" spans="1:20" x14ac:dyDescent="0.2">
      <c r="A33">
        <v>195011865</v>
      </c>
      <c r="B33" t="s">
        <v>54</v>
      </c>
      <c r="C33" t="s">
        <v>13</v>
      </c>
      <c r="D33" t="s">
        <v>55</v>
      </c>
      <c r="E33" t="str">
        <f>LEFT(D33,LEN(D33)-3)</f>
        <v>DATA</v>
      </c>
      <c r="F33" t="s">
        <v>56</v>
      </c>
      <c r="G33" t="s">
        <v>13</v>
      </c>
      <c r="H33" t="s">
        <v>57</v>
      </c>
      <c r="I33" t="str">
        <f>LEFT(H33,LEN(H33)-3)</f>
        <v>CRM</v>
      </c>
      <c r="J33" t="s">
        <v>58</v>
      </c>
      <c r="K33" t="s">
        <v>20</v>
      </c>
      <c r="L33" s="1">
        <v>43626</v>
      </c>
      <c r="M33" s="1">
        <v>43678</v>
      </c>
      <c r="N33" t="s">
        <v>59</v>
      </c>
      <c r="O33" s="2">
        <v>1.103</v>
      </c>
      <c r="P33" s="2">
        <f>Q33/O33</f>
        <v>0.90661831368993651</v>
      </c>
      <c r="Q33" s="2">
        <v>1</v>
      </c>
      <c r="R33">
        <v>14766.8</v>
      </c>
      <c r="S33">
        <v>13981.08</v>
      </c>
      <c r="T33" t="s">
        <v>14</v>
      </c>
    </row>
    <row r="34" spans="1:20" x14ac:dyDescent="0.2">
      <c r="A34">
        <v>194998545</v>
      </c>
      <c r="B34" t="s">
        <v>15</v>
      </c>
      <c r="C34" t="s">
        <v>13</v>
      </c>
      <c r="D34" t="s">
        <v>16</v>
      </c>
      <c r="E34" t="str">
        <f>LEFT(D34,LEN(D34)-3)</f>
        <v>RTN</v>
      </c>
      <c r="F34" t="s">
        <v>17</v>
      </c>
      <c r="G34" t="s">
        <v>13</v>
      </c>
      <c r="H34" t="s">
        <v>18</v>
      </c>
      <c r="I34" t="str">
        <f>LEFT(H34,LEN(H34)-3)</f>
        <v>RTX</v>
      </c>
      <c r="J34" t="s">
        <v>19</v>
      </c>
      <c r="K34" t="s">
        <v>20</v>
      </c>
      <c r="L34" s="1">
        <v>43625</v>
      </c>
      <c r="M34" s="1">
        <v>43924</v>
      </c>
      <c r="N34" t="s">
        <v>21</v>
      </c>
      <c r="O34" s="2">
        <v>2.3348</v>
      </c>
      <c r="P34" s="2">
        <f>Q34/O34</f>
        <v>0.42830221003940383</v>
      </c>
      <c r="Q34" s="2">
        <v>1</v>
      </c>
      <c r="R34">
        <v>86200.87</v>
      </c>
      <c r="S34">
        <v>90016.87</v>
      </c>
      <c r="T34" t="s">
        <v>14</v>
      </c>
    </row>
    <row r="35" spans="1:20" x14ac:dyDescent="0.2">
      <c r="A35">
        <v>194801557</v>
      </c>
      <c r="B35" t="s">
        <v>197</v>
      </c>
      <c r="C35" t="s">
        <v>13</v>
      </c>
      <c r="D35" t="s">
        <v>198</v>
      </c>
      <c r="E35" t="str">
        <f>LEFT(D35,LEN(D35)-3)</f>
        <v>DNBF</v>
      </c>
      <c r="F35" t="s">
        <v>199</v>
      </c>
      <c r="G35" t="s">
        <v>13</v>
      </c>
      <c r="H35" t="s">
        <v>200</v>
      </c>
      <c r="I35" t="str">
        <f>LEFT(H35,LEN(H35)-3)</f>
        <v>STBA</v>
      </c>
      <c r="J35" t="s">
        <v>201</v>
      </c>
      <c r="K35" t="s">
        <v>20</v>
      </c>
      <c r="L35" s="1">
        <v>43621</v>
      </c>
      <c r="M35" s="1">
        <v>43801</v>
      </c>
      <c r="N35" t="s">
        <v>202</v>
      </c>
      <c r="O35" s="2">
        <v>1.22</v>
      </c>
      <c r="P35" s="2">
        <f>Q35/O35</f>
        <v>0.81967213114754101</v>
      </c>
      <c r="Q35" s="2">
        <v>1</v>
      </c>
      <c r="R35">
        <v>205.65</v>
      </c>
      <c r="S35">
        <v>205.65</v>
      </c>
      <c r="T35" t="s">
        <v>14</v>
      </c>
    </row>
    <row r="36" spans="1:20" x14ac:dyDescent="0.2">
      <c r="A36">
        <v>193893077</v>
      </c>
      <c r="B36" t="s">
        <v>40</v>
      </c>
      <c r="C36" t="s">
        <v>13</v>
      </c>
      <c r="D36" t="s">
        <v>41</v>
      </c>
      <c r="E36" t="str">
        <f>LEFT(D36,LEN(D36)-3)</f>
        <v>TSS</v>
      </c>
      <c r="F36" t="s">
        <v>42</v>
      </c>
      <c r="G36" t="s">
        <v>13</v>
      </c>
      <c r="H36" t="s">
        <v>43</v>
      </c>
      <c r="I36" t="str">
        <f>LEFT(H36,LEN(H36)-3)</f>
        <v>GPN</v>
      </c>
      <c r="J36" t="s">
        <v>44</v>
      </c>
      <c r="K36" t="s">
        <v>20</v>
      </c>
      <c r="L36" s="1">
        <v>43613</v>
      </c>
      <c r="M36" s="1">
        <v>43726</v>
      </c>
      <c r="N36" t="s">
        <v>45</v>
      </c>
      <c r="O36" s="2">
        <v>0.81010000000000004</v>
      </c>
      <c r="P36" s="2">
        <f>Q36/O36</f>
        <v>1.2344155042587335</v>
      </c>
      <c r="Q36" s="2">
        <v>1</v>
      </c>
      <c r="R36">
        <v>21113.040000000001</v>
      </c>
      <c r="S36">
        <v>25014.23</v>
      </c>
      <c r="T36" t="s">
        <v>14</v>
      </c>
    </row>
    <row r="37" spans="1:20" x14ac:dyDescent="0.2">
      <c r="A37">
        <v>194249635</v>
      </c>
      <c r="B37" t="s">
        <v>268</v>
      </c>
      <c r="C37" t="s">
        <v>13</v>
      </c>
      <c r="D37" t="s">
        <v>269</v>
      </c>
      <c r="E37" t="str">
        <f>LEFT(D37,LEN(D37)-3)</f>
        <v>LGHT</v>
      </c>
      <c r="F37" t="s">
        <v>270</v>
      </c>
      <c r="G37" t="s">
        <v>13</v>
      </c>
      <c r="H37" t="s">
        <v>271</v>
      </c>
      <c r="I37" t="str">
        <f>LEFT(H37,LEN(H37)-3)</f>
        <v>SCZC</v>
      </c>
      <c r="J37" t="s">
        <v>272</v>
      </c>
      <c r="K37" t="s">
        <v>20</v>
      </c>
      <c r="L37" s="1">
        <v>43613</v>
      </c>
      <c r="M37" s="1">
        <v>43759</v>
      </c>
      <c r="N37" t="s">
        <v>273</v>
      </c>
      <c r="O37" s="2">
        <v>0.52039999999999997</v>
      </c>
      <c r="P37" s="2">
        <f>Q37/O37</f>
        <v>1.9215987701767872</v>
      </c>
      <c r="Q37" s="2">
        <v>1</v>
      </c>
      <c r="R37">
        <v>54.77</v>
      </c>
      <c r="S37">
        <v>54.77</v>
      </c>
      <c r="T37" t="s">
        <v>14</v>
      </c>
    </row>
    <row r="38" spans="1:20" x14ac:dyDescent="0.2">
      <c r="A38">
        <v>193356245</v>
      </c>
      <c r="B38" t="s">
        <v>209</v>
      </c>
      <c r="C38" t="s">
        <v>13</v>
      </c>
      <c r="D38" t="s">
        <v>210</v>
      </c>
      <c r="E38" t="str">
        <f>LEFT(D38,LEN(D38)-3)</f>
        <v>PDOB</v>
      </c>
      <c r="F38" t="s">
        <v>211</v>
      </c>
      <c r="G38" t="s">
        <v>13</v>
      </c>
      <c r="H38" t="s">
        <v>212</v>
      </c>
      <c r="I38" t="str">
        <f>LEFT(H38,LEN(H38)-3)</f>
        <v>HTBK</v>
      </c>
      <c r="J38" t="s">
        <v>213</v>
      </c>
      <c r="K38" t="s">
        <v>20</v>
      </c>
      <c r="L38" s="1">
        <v>43601</v>
      </c>
      <c r="M38" s="1">
        <v>43752</v>
      </c>
      <c r="N38" t="s">
        <v>214</v>
      </c>
      <c r="O38" s="2">
        <v>2.4700000000000002</v>
      </c>
      <c r="P38" s="2">
        <f>Q38/O38</f>
        <v>0.40485829959514169</v>
      </c>
      <c r="Q38" s="2">
        <v>1</v>
      </c>
      <c r="R38">
        <v>185.14</v>
      </c>
      <c r="S38">
        <v>185.14</v>
      </c>
      <c r="T38" t="s">
        <v>14</v>
      </c>
    </row>
    <row r="39" spans="1:20" x14ac:dyDescent="0.2">
      <c r="A39">
        <v>192048144</v>
      </c>
      <c r="B39" t="s">
        <v>193</v>
      </c>
      <c r="C39" t="s">
        <v>13</v>
      </c>
      <c r="D39" t="s">
        <v>194</v>
      </c>
      <c r="E39" t="str">
        <f>LEFT(D39,LEN(D39)-3)</f>
        <v>MSL</v>
      </c>
      <c r="F39" t="s">
        <v>117</v>
      </c>
      <c r="G39" t="s">
        <v>13</v>
      </c>
      <c r="H39" t="s">
        <v>118</v>
      </c>
      <c r="I39" t="str">
        <f>LEFT(H39,LEN(H39)-3)</f>
        <v>HWC</v>
      </c>
      <c r="J39" t="s">
        <v>195</v>
      </c>
      <c r="K39" t="s">
        <v>20</v>
      </c>
      <c r="L39" s="1">
        <v>43585</v>
      </c>
      <c r="M39" s="1">
        <v>43731</v>
      </c>
      <c r="N39" t="s">
        <v>196</v>
      </c>
      <c r="O39" s="2">
        <v>0.29520000000000002</v>
      </c>
      <c r="P39" s="2">
        <f>Q39/O39</f>
        <v>3.3875338753387534</v>
      </c>
      <c r="Q39" s="2">
        <v>1</v>
      </c>
      <c r="R39">
        <v>211.53</v>
      </c>
      <c r="S39">
        <v>211.53</v>
      </c>
      <c r="T39" t="s">
        <v>14</v>
      </c>
    </row>
    <row r="40" spans="1:20" x14ac:dyDescent="0.2">
      <c r="A40">
        <v>191797415</v>
      </c>
      <c r="B40" t="s">
        <v>203</v>
      </c>
      <c r="C40" t="s">
        <v>13</v>
      </c>
      <c r="D40" t="s">
        <v>204</v>
      </c>
      <c r="E40" t="str">
        <f>LEFT(D40,LEN(D40)-3)</f>
        <v>PETX</v>
      </c>
      <c r="F40" t="s">
        <v>205</v>
      </c>
      <c r="G40" t="s">
        <v>13</v>
      </c>
      <c r="H40" t="s">
        <v>206</v>
      </c>
      <c r="I40" t="str">
        <f>LEFT(H40,LEN(H40)-3)</f>
        <v>ELAN</v>
      </c>
      <c r="J40" t="s">
        <v>207</v>
      </c>
      <c r="K40" t="s">
        <v>20</v>
      </c>
      <c r="L40" s="1">
        <v>43581</v>
      </c>
      <c r="M40" s="1">
        <v>43665</v>
      </c>
      <c r="N40" t="s">
        <v>208</v>
      </c>
      <c r="O40" s="2">
        <v>0.14810000000000001</v>
      </c>
      <c r="P40" s="2">
        <f>Q40/O40</f>
        <v>6.7521944632005395</v>
      </c>
      <c r="Q40" s="2">
        <v>1</v>
      </c>
      <c r="R40">
        <v>233.96</v>
      </c>
      <c r="S40">
        <v>191.29</v>
      </c>
      <c r="T40" t="s">
        <v>14</v>
      </c>
    </row>
    <row r="41" spans="1:20" x14ac:dyDescent="0.2">
      <c r="A41">
        <v>186657569</v>
      </c>
      <c r="B41" t="s">
        <v>68</v>
      </c>
      <c r="C41" t="s">
        <v>13</v>
      </c>
      <c r="D41" t="s">
        <v>69</v>
      </c>
      <c r="E41" t="str">
        <f>LEFT(D41,LEN(D41)-3)</f>
        <v>LEXEA</v>
      </c>
      <c r="F41" t="s">
        <v>70</v>
      </c>
      <c r="G41" t="s">
        <v>13</v>
      </c>
      <c r="H41" t="s">
        <v>71</v>
      </c>
      <c r="I41" t="str">
        <f>LEFT(H41,LEN(H41)-3)</f>
        <v>EXPE</v>
      </c>
      <c r="J41" t="s">
        <v>72</v>
      </c>
      <c r="K41" t="s">
        <v>20</v>
      </c>
      <c r="L41" s="1">
        <v>43571</v>
      </c>
      <c r="M41" s="1">
        <v>43675</v>
      </c>
      <c r="N41" t="s">
        <v>73</v>
      </c>
      <c r="O41" s="2">
        <v>0.36</v>
      </c>
      <c r="P41" s="2">
        <f>Q41/O41</f>
        <v>2.7777777777777777</v>
      </c>
      <c r="Q41" s="2">
        <v>1</v>
      </c>
      <c r="R41">
        <v>2525.4499999999998</v>
      </c>
      <c r="S41">
        <v>4203.45</v>
      </c>
      <c r="T41" t="s">
        <v>14</v>
      </c>
    </row>
    <row r="42" spans="1:20" x14ac:dyDescent="0.2">
      <c r="A42">
        <v>189734814</v>
      </c>
      <c r="B42" t="s">
        <v>224</v>
      </c>
      <c r="C42" t="s">
        <v>13</v>
      </c>
      <c r="D42" t="s">
        <v>225</v>
      </c>
      <c r="E42" t="str">
        <f>LEFT(D42,LEN(D42)-3)</f>
        <v>CBNC</v>
      </c>
      <c r="F42" t="s">
        <v>226</v>
      </c>
      <c r="G42" t="s">
        <v>13</v>
      </c>
      <c r="H42" t="s">
        <v>227</v>
      </c>
      <c r="I42" t="str">
        <f>LEFT(H42,LEN(H42)-3)</f>
        <v>COFS</v>
      </c>
      <c r="J42" t="s">
        <v>228</v>
      </c>
      <c r="K42" t="s">
        <v>20</v>
      </c>
      <c r="L42" s="1">
        <v>43549</v>
      </c>
      <c r="M42" s="1">
        <v>43739</v>
      </c>
      <c r="N42" t="s">
        <v>229</v>
      </c>
      <c r="O42" s="2">
        <v>2.0632000000000001</v>
      </c>
      <c r="P42" s="2">
        <f>Q42/O42</f>
        <v>0.48468398604110119</v>
      </c>
      <c r="Q42" s="2">
        <v>1</v>
      </c>
      <c r="R42">
        <v>89.71</v>
      </c>
      <c r="S42">
        <v>89.71</v>
      </c>
      <c r="T42" t="s">
        <v>14</v>
      </c>
    </row>
    <row r="43" spans="1:20" x14ac:dyDescent="0.2">
      <c r="A43">
        <v>189728162</v>
      </c>
      <c r="B43" t="s">
        <v>100</v>
      </c>
      <c r="C43" t="s">
        <v>13</v>
      </c>
      <c r="D43" t="s">
        <v>101</v>
      </c>
      <c r="E43" t="str">
        <f>LEFT(D43,LEN(D43)-3)</f>
        <v>TIER</v>
      </c>
      <c r="F43" t="s">
        <v>80</v>
      </c>
      <c r="G43" t="s">
        <v>13</v>
      </c>
      <c r="H43" t="s">
        <v>81</v>
      </c>
      <c r="I43" t="str">
        <f>LEFT(H43,LEN(H43)-3)</f>
        <v>CUZ</v>
      </c>
      <c r="J43" t="s">
        <v>102</v>
      </c>
      <c r="K43" t="s">
        <v>20</v>
      </c>
      <c r="L43" s="1">
        <v>43549</v>
      </c>
      <c r="M43" s="1">
        <v>43633</v>
      </c>
      <c r="N43" t="s">
        <v>103</v>
      </c>
      <c r="O43" s="2">
        <v>2.98</v>
      </c>
      <c r="P43" s="2">
        <f>Q43/O43</f>
        <v>0.33557046979865773</v>
      </c>
      <c r="Q43" s="2">
        <v>1</v>
      </c>
      <c r="R43">
        <v>1562.83</v>
      </c>
      <c r="S43">
        <v>2246.84</v>
      </c>
      <c r="T43" t="s">
        <v>14</v>
      </c>
    </row>
    <row r="44" spans="1:20" x14ac:dyDescent="0.2">
      <c r="A44">
        <v>186820412</v>
      </c>
      <c r="B44" t="s">
        <v>34</v>
      </c>
      <c r="C44" t="s">
        <v>13</v>
      </c>
      <c r="D44" t="s">
        <v>35</v>
      </c>
      <c r="E44" t="str">
        <f>LEFT(D44,LEN(D44)-3)</f>
        <v>STI</v>
      </c>
      <c r="F44" t="s">
        <v>36</v>
      </c>
      <c r="G44" t="s">
        <v>13</v>
      </c>
      <c r="H44" t="s">
        <v>37</v>
      </c>
      <c r="I44" t="str">
        <f>LEFT(H44,LEN(H44)-3)</f>
        <v>TFC</v>
      </c>
      <c r="J44" t="s">
        <v>38</v>
      </c>
      <c r="K44" t="s">
        <v>20</v>
      </c>
      <c r="L44" s="1">
        <v>43503</v>
      </c>
      <c r="M44" s="1">
        <v>43808</v>
      </c>
      <c r="N44" t="s">
        <v>39</v>
      </c>
      <c r="O44" s="2">
        <v>1.2949999999999999</v>
      </c>
      <c r="P44" s="2">
        <f>Q44/O44</f>
        <v>0.77220077220077221</v>
      </c>
      <c r="Q44" s="2">
        <v>1</v>
      </c>
      <c r="R44">
        <v>27894.880000000001</v>
      </c>
      <c r="S44">
        <v>27894.880000000001</v>
      </c>
      <c r="T44" t="s">
        <v>14</v>
      </c>
    </row>
    <row r="45" spans="1:20" x14ac:dyDescent="0.2">
      <c r="A45">
        <v>186609472</v>
      </c>
      <c r="B45" t="s">
        <v>189</v>
      </c>
      <c r="C45" t="s">
        <v>13</v>
      </c>
      <c r="D45" t="s">
        <v>190</v>
      </c>
      <c r="E45" t="str">
        <f>LEFT(D45,LEN(D45)-3)</f>
        <v>MXWL</v>
      </c>
      <c r="F45" t="s">
        <v>66</v>
      </c>
      <c r="G45" t="s">
        <v>13</v>
      </c>
      <c r="H45" t="s">
        <v>67</v>
      </c>
      <c r="I45" t="str">
        <f>LEFT(H45,LEN(H45)-3)</f>
        <v>TSLA</v>
      </c>
      <c r="J45" t="s">
        <v>191</v>
      </c>
      <c r="K45" t="s">
        <v>20</v>
      </c>
      <c r="L45" s="1">
        <v>43500</v>
      </c>
      <c r="M45" s="1">
        <v>43602</v>
      </c>
      <c r="N45" t="s">
        <v>192</v>
      </c>
      <c r="O45" s="2">
        <v>1.9300000000000001E-2</v>
      </c>
      <c r="P45" s="2">
        <f>Q45/O45</f>
        <v>51.813471502590673</v>
      </c>
      <c r="Q45" s="2">
        <v>1</v>
      </c>
      <c r="R45">
        <v>224.06</v>
      </c>
      <c r="S45">
        <v>236.99</v>
      </c>
      <c r="T45" t="s">
        <v>14</v>
      </c>
    </row>
    <row r="46" spans="1:20" x14ac:dyDescent="0.2">
      <c r="A46">
        <v>185261672</v>
      </c>
      <c r="B46" t="s">
        <v>22</v>
      </c>
      <c r="C46" t="s">
        <v>13</v>
      </c>
      <c r="D46" t="s">
        <v>23</v>
      </c>
      <c r="E46" t="str">
        <f>LEFT(D46,LEN(D46)-3)</f>
        <v>FDC</v>
      </c>
      <c r="F46" t="s">
        <v>24</v>
      </c>
      <c r="G46" t="s">
        <v>13</v>
      </c>
      <c r="H46" t="s">
        <v>25</v>
      </c>
      <c r="I46" t="str">
        <f>LEFT(H46,LEN(H46)-3)</f>
        <v>FISV</v>
      </c>
      <c r="J46" t="s">
        <v>26</v>
      </c>
      <c r="K46" t="s">
        <v>20</v>
      </c>
      <c r="L46" s="1">
        <v>43481</v>
      </c>
      <c r="M46" s="1">
        <v>43675</v>
      </c>
      <c r="N46" t="s">
        <v>27</v>
      </c>
      <c r="O46" s="2">
        <v>0.30299999999999999</v>
      </c>
      <c r="P46" s="2">
        <f>Q46/O46</f>
        <v>3.3003300330033003</v>
      </c>
      <c r="Q46" s="2">
        <v>1</v>
      </c>
      <c r="R46">
        <v>21016.65</v>
      </c>
      <c r="S46">
        <v>38170.65</v>
      </c>
      <c r="T46" t="s">
        <v>14</v>
      </c>
    </row>
    <row r="47" spans="1:20" x14ac:dyDescent="0.2">
      <c r="A47">
        <v>193034499</v>
      </c>
      <c r="B47" t="s">
        <v>247</v>
      </c>
      <c r="C47" t="s">
        <v>13</v>
      </c>
      <c r="D47" t="s">
        <v>248</v>
      </c>
      <c r="E47" t="str">
        <f>LEFT(D47,LEN(D47)-3)</f>
        <v>BVBC</v>
      </c>
      <c r="F47" t="s">
        <v>249</v>
      </c>
      <c r="G47" t="s">
        <v>13</v>
      </c>
      <c r="H47" t="s">
        <v>250</v>
      </c>
      <c r="I47" t="str">
        <f>LEFT(H47,LEN(H47)-3)</f>
        <v>HTLF</v>
      </c>
      <c r="J47" t="s">
        <v>251</v>
      </c>
      <c r="K47" t="s">
        <v>20</v>
      </c>
      <c r="L47" s="1">
        <v>43481</v>
      </c>
      <c r="M47" s="1">
        <v>43598</v>
      </c>
      <c r="N47" t="s">
        <v>252</v>
      </c>
      <c r="O47" s="2">
        <v>0.3271</v>
      </c>
      <c r="P47" s="2">
        <f>Q47/O47</f>
        <v>3.0571690614490983</v>
      </c>
      <c r="Q47" s="2">
        <v>1</v>
      </c>
      <c r="R47">
        <v>67.12</v>
      </c>
      <c r="S47">
        <v>67.12</v>
      </c>
      <c r="T47" t="s">
        <v>14</v>
      </c>
    </row>
  </sheetData>
  <autoFilter ref="A1:T47" xr:uid="{358FBDB5-AB10-1344-91AF-BD988AFFF902}">
    <sortState ref="A2:T47">
      <sortCondition ref="K1:K4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CC6C-AA55-7A44-B41F-307EEB07DE9A}">
  <dimension ref="A1:A433"/>
  <sheetViews>
    <sheetView workbookViewId="0">
      <selection activeCell="A2" sqref="A2:A433"/>
    </sheetView>
  </sheetViews>
  <sheetFormatPr baseColWidth="10" defaultRowHeight="15" x14ac:dyDescent="0.2"/>
  <cols>
    <col min="1" max="1" width="21.1640625" bestFit="1" customWidth="1"/>
  </cols>
  <sheetData>
    <row r="1" spans="1:1" x14ac:dyDescent="0.2">
      <c r="A1" t="s">
        <v>293</v>
      </c>
    </row>
    <row r="2" spans="1:1" x14ac:dyDescent="0.2">
      <c r="A2">
        <v>19.5</v>
      </c>
    </row>
    <row r="3" spans="1:1" x14ac:dyDescent="0.2">
      <c r="A3">
        <v>8.5</v>
      </c>
    </row>
    <row r="4" spans="1:1" x14ac:dyDescent="0.2">
      <c r="A4">
        <v>1.0680000000000001</v>
      </c>
    </row>
    <row r="5" spans="1:1" x14ac:dyDescent="0.2">
      <c r="A5">
        <v>0.1203</v>
      </c>
    </row>
    <row r="6" spans="1:1" x14ac:dyDescent="0.2">
      <c r="A6">
        <v>8.8499999999999995E-2</v>
      </c>
    </row>
    <row r="7" spans="1:1" x14ac:dyDescent="0.2">
      <c r="A7">
        <v>2.3348</v>
      </c>
    </row>
    <row r="8" spans="1:1" x14ac:dyDescent="0.2">
      <c r="A8">
        <v>2.875</v>
      </c>
    </row>
    <row r="9" spans="1:1" x14ac:dyDescent="0.2">
      <c r="A9">
        <v>1.282</v>
      </c>
    </row>
    <row r="10" spans="1:1" x14ac:dyDescent="0.2">
      <c r="A10">
        <v>1.28</v>
      </c>
    </row>
    <row r="11" spans="1:1" x14ac:dyDescent="0.2">
      <c r="A11">
        <v>1.5</v>
      </c>
    </row>
    <row r="12" spans="1:1" x14ac:dyDescent="0.2">
      <c r="A12">
        <v>0.70979999999999999</v>
      </c>
    </row>
    <row r="13" spans="1:1" x14ac:dyDescent="0.2">
      <c r="A13">
        <v>0.30299999999999999</v>
      </c>
    </row>
    <row r="14" spans="1:1" x14ac:dyDescent="0.2">
      <c r="A14">
        <v>0.86670000000000003</v>
      </c>
    </row>
    <row r="15" spans="1:1" x14ac:dyDescent="0.2">
      <c r="A15">
        <v>1.0837000000000001</v>
      </c>
    </row>
    <row r="16" spans="1:1" x14ac:dyDescent="0.2">
      <c r="A16">
        <v>1.2949999999999999</v>
      </c>
    </row>
    <row r="17" spans="1:1" x14ac:dyDescent="0.2">
      <c r="A17">
        <v>0.87080000000000002</v>
      </c>
    </row>
    <row r="18" spans="1:1" x14ac:dyDescent="0.2">
      <c r="A18">
        <v>0.81010000000000004</v>
      </c>
    </row>
    <row r="19" spans="1:1" x14ac:dyDescent="0.2">
      <c r="A19">
        <v>0.16639999999999999</v>
      </c>
    </row>
    <row r="20" spans="1:1" x14ac:dyDescent="0.2">
      <c r="A20">
        <v>0.59619999999999995</v>
      </c>
    </row>
    <row r="21" spans="1:1" x14ac:dyDescent="0.2">
      <c r="A21">
        <v>1.3</v>
      </c>
    </row>
    <row r="22" spans="1:1" x14ac:dyDescent="0.2">
      <c r="A22">
        <v>0.41239999999999999</v>
      </c>
    </row>
    <row r="23" spans="1:1" x14ac:dyDescent="0.2">
      <c r="A23">
        <v>0.44640000000000002</v>
      </c>
    </row>
    <row r="24" spans="1:1" x14ac:dyDescent="0.2">
      <c r="A24">
        <v>0.66900000000000004</v>
      </c>
    </row>
    <row r="25" spans="1:1" x14ac:dyDescent="0.2">
      <c r="A25">
        <v>1.103</v>
      </c>
    </row>
    <row r="26" spans="1:1" x14ac:dyDescent="0.2">
      <c r="A26">
        <v>0.38400000000000001</v>
      </c>
    </row>
    <row r="27" spans="1:1" x14ac:dyDescent="0.2">
      <c r="A27">
        <v>0.6966</v>
      </c>
    </row>
    <row r="28" spans="1:1" x14ac:dyDescent="0.2">
      <c r="A28">
        <v>0.67500000000000004</v>
      </c>
    </row>
    <row r="29" spans="1:1" x14ac:dyDescent="0.2">
      <c r="A29">
        <v>1.6</v>
      </c>
    </row>
    <row r="30" spans="1:1" x14ac:dyDescent="0.2">
      <c r="A30">
        <v>0.65200000000000002</v>
      </c>
    </row>
    <row r="31" spans="1:1" x14ac:dyDescent="0.2">
      <c r="A31">
        <v>0.93</v>
      </c>
    </row>
    <row r="32" spans="1:1" x14ac:dyDescent="0.2">
      <c r="A32">
        <v>1.0995999999999999</v>
      </c>
    </row>
    <row r="33" spans="1:1" x14ac:dyDescent="0.2">
      <c r="A33">
        <v>3.5566</v>
      </c>
    </row>
    <row r="34" spans="1:1" x14ac:dyDescent="0.2">
      <c r="A34">
        <v>0.78</v>
      </c>
    </row>
    <row r="35" spans="1:1" x14ac:dyDescent="0.2">
      <c r="A35">
        <v>0.66700000000000004</v>
      </c>
    </row>
    <row r="36" spans="1:1" x14ac:dyDescent="0.2">
      <c r="A36">
        <v>0.32</v>
      </c>
    </row>
    <row r="37" spans="1:1" x14ac:dyDescent="0.2">
      <c r="A37">
        <v>0.64419999999999999</v>
      </c>
    </row>
    <row r="38" spans="1:1" x14ac:dyDescent="0.2">
      <c r="A38">
        <v>1.5</v>
      </c>
    </row>
    <row r="39" spans="1:1" x14ac:dyDescent="0.2">
      <c r="A39">
        <v>0.59809999999999997</v>
      </c>
    </row>
    <row r="40" spans="1:1" x14ac:dyDescent="0.2">
      <c r="A40">
        <v>2.649</v>
      </c>
    </row>
    <row r="41" spans="1:1" x14ac:dyDescent="0.2">
      <c r="A41">
        <v>1.02</v>
      </c>
    </row>
    <row r="42" spans="1:1" x14ac:dyDescent="0.2">
      <c r="A42">
        <v>1.6140000000000001</v>
      </c>
    </row>
    <row r="43" spans="1:1" x14ac:dyDescent="0.2">
      <c r="A43">
        <v>0.16</v>
      </c>
    </row>
    <row r="44" spans="1:1" x14ac:dyDescent="0.2">
      <c r="A44">
        <v>0.33400000000000002</v>
      </c>
    </row>
    <row r="45" spans="1:1" x14ac:dyDescent="0.2">
      <c r="A45">
        <v>0.5</v>
      </c>
    </row>
    <row r="46" spans="1:1" x14ac:dyDescent="0.2">
      <c r="A46">
        <v>1.3120000000000001</v>
      </c>
    </row>
    <row r="47" spans="1:1" x14ac:dyDescent="0.2">
      <c r="A47">
        <v>0.78659999999999997</v>
      </c>
    </row>
    <row r="48" spans="1:1" x14ac:dyDescent="0.2">
      <c r="A48">
        <v>0.54500000000000004</v>
      </c>
    </row>
    <row r="49" spans="1:1" x14ac:dyDescent="0.2">
      <c r="A49">
        <v>1</v>
      </c>
    </row>
    <row r="50" spans="1:1" x14ac:dyDescent="0.2">
      <c r="A50">
        <v>0.17699999999999999</v>
      </c>
    </row>
    <row r="51" spans="1:1" x14ac:dyDescent="0.2">
      <c r="A51">
        <v>1.4662999999999999</v>
      </c>
    </row>
    <row r="52" spans="1:1" x14ac:dyDescent="0.2">
      <c r="A52">
        <v>0.45</v>
      </c>
    </row>
    <row r="53" spans="1:1" x14ac:dyDescent="0.2">
      <c r="A53">
        <v>0.85</v>
      </c>
    </row>
    <row r="54" spans="1:1" x14ac:dyDescent="0.2">
      <c r="A54">
        <v>0.16</v>
      </c>
    </row>
    <row r="55" spans="1:1" x14ac:dyDescent="0.2">
      <c r="A55">
        <v>0.11</v>
      </c>
    </row>
    <row r="56" spans="1:1" x14ac:dyDescent="0.2">
      <c r="A56">
        <v>2.1800000000000002</v>
      </c>
    </row>
    <row r="57" spans="1:1" x14ac:dyDescent="0.2">
      <c r="A57">
        <v>0.95</v>
      </c>
    </row>
    <row r="58" spans="1:1" x14ac:dyDescent="0.2">
      <c r="A58">
        <v>1.8142</v>
      </c>
    </row>
    <row r="59" spans="1:1" x14ac:dyDescent="0.2">
      <c r="A59">
        <v>0.71</v>
      </c>
    </row>
    <row r="60" spans="1:1" x14ac:dyDescent="0.2">
      <c r="A60">
        <v>1</v>
      </c>
    </row>
    <row r="61" spans="1:1" x14ac:dyDescent="0.2">
      <c r="A61">
        <v>1.68</v>
      </c>
    </row>
    <row r="62" spans="1:1" x14ac:dyDescent="0.2">
      <c r="A62">
        <v>0.375</v>
      </c>
    </row>
    <row r="63" spans="1:1" x14ac:dyDescent="0.2">
      <c r="A63">
        <v>0.5081</v>
      </c>
    </row>
    <row r="64" spans="1:1" x14ac:dyDescent="0.2">
      <c r="A64">
        <v>0.24129999999999999</v>
      </c>
    </row>
    <row r="65" spans="1:1" x14ac:dyDescent="0.2">
      <c r="A65">
        <v>0.1216</v>
      </c>
    </row>
    <row r="66" spans="1:1" x14ac:dyDescent="0.2">
      <c r="A66">
        <v>0.36</v>
      </c>
    </row>
    <row r="67" spans="1:1" x14ac:dyDescent="0.2">
      <c r="A67">
        <v>0.45629999999999998</v>
      </c>
    </row>
    <row r="68" spans="1:1" x14ac:dyDescent="0.2">
      <c r="A68">
        <v>1.1200000000000001</v>
      </c>
    </row>
    <row r="69" spans="1:1" x14ac:dyDescent="0.2">
      <c r="A69">
        <v>0.36</v>
      </c>
    </row>
    <row r="70" spans="1:1" x14ac:dyDescent="0.2">
      <c r="A70">
        <v>1.123</v>
      </c>
    </row>
    <row r="71" spans="1:1" x14ac:dyDescent="0.2">
      <c r="A71">
        <v>0.54200000000000004</v>
      </c>
    </row>
    <row r="72" spans="1:1" x14ac:dyDescent="0.2">
      <c r="A72">
        <v>4.5839999999999996</v>
      </c>
    </row>
    <row r="73" spans="1:1" x14ac:dyDescent="0.2">
      <c r="A73">
        <v>1.04</v>
      </c>
    </row>
    <row r="74" spans="1:1" x14ac:dyDescent="0.2">
      <c r="A74">
        <v>1.63</v>
      </c>
    </row>
    <row r="75" spans="1:1" x14ac:dyDescent="0.2">
      <c r="A75">
        <v>0.82410000000000005</v>
      </c>
    </row>
    <row r="76" spans="1:1" x14ac:dyDescent="0.2">
      <c r="A76">
        <v>2.3552</v>
      </c>
    </row>
    <row r="77" spans="1:1" x14ac:dyDescent="0.2">
      <c r="A77">
        <v>0.88</v>
      </c>
    </row>
    <row r="78" spans="1:1" x14ac:dyDescent="0.2">
      <c r="A78">
        <v>0.77</v>
      </c>
    </row>
    <row r="79" spans="1:1" x14ac:dyDescent="0.2">
      <c r="A79">
        <v>1.05</v>
      </c>
    </row>
    <row r="80" spans="1:1" x14ac:dyDescent="0.2">
      <c r="A80">
        <v>0.4</v>
      </c>
    </row>
    <row r="81" spans="1:1" x14ac:dyDescent="0.2">
      <c r="A81">
        <v>211.6986</v>
      </c>
    </row>
    <row r="82" spans="1:1" x14ac:dyDescent="0.2">
      <c r="A82">
        <v>1.0190999999999999</v>
      </c>
    </row>
    <row r="83" spans="1:1" x14ac:dyDescent="0.2">
      <c r="A83">
        <v>1.0310999999999999</v>
      </c>
    </row>
    <row r="84" spans="1:1" x14ac:dyDescent="0.2">
      <c r="A84">
        <v>2.75</v>
      </c>
    </row>
    <row r="85" spans="1:1" x14ac:dyDescent="0.2">
      <c r="A85">
        <v>1.125</v>
      </c>
    </row>
    <row r="86" spans="1:1" x14ac:dyDescent="0.2">
      <c r="A86">
        <v>0.95</v>
      </c>
    </row>
    <row r="87" spans="1:1" x14ac:dyDescent="0.2">
      <c r="A87">
        <v>1.0549999999999999</v>
      </c>
    </row>
    <row r="88" spans="1:1" x14ac:dyDescent="0.2">
      <c r="A88">
        <v>0.7</v>
      </c>
    </row>
    <row r="89" spans="1:1" x14ac:dyDescent="0.2">
      <c r="A89">
        <v>0.48110000000000003</v>
      </c>
    </row>
    <row r="90" spans="1:1" x14ac:dyDescent="0.2">
      <c r="A90">
        <v>0.52329999999999999</v>
      </c>
    </row>
    <row r="91" spans="1:1" x14ac:dyDescent="0.2">
      <c r="A91">
        <v>1.44</v>
      </c>
    </row>
    <row r="92" spans="1:1" x14ac:dyDescent="0.2">
      <c r="A92">
        <v>0.51</v>
      </c>
    </row>
    <row r="93" spans="1:1" x14ac:dyDescent="0.2">
      <c r="A93">
        <v>0.36199999999999999</v>
      </c>
    </row>
    <row r="94" spans="1:1" x14ac:dyDescent="0.2">
      <c r="A94">
        <v>16</v>
      </c>
    </row>
    <row r="95" spans="1:1" x14ac:dyDescent="0.2">
      <c r="A95">
        <v>1.75</v>
      </c>
    </row>
    <row r="96" spans="1:1" x14ac:dyDescent="0.2">
      <c r="A96">
        <v>0.45</v>
      </c>
    </row>
    <row r="97" spans="1:1" x14ac:dyDescent="0.2">
      <c r="A97">
        <v>0.44700000000000001</v>
      </c>
    </row>
    <row r="98" spans="1:1" x14ac:dyDescent="0.2">
      <c r="A98">
        <v>0.33189999999999997</v>
      </c>
    </row>
    <row r="99" spans="1:1" x14ac:dyDescent="0.2">
      <c r="A99">
        <v>3.1898</v>
      </c>
    </row>
    <row r="100" spans="1:1" x14ac:dyDescent="0.2">
      <c r="A100">
        <v>0.44400000000000001</v>
      </c>
    </row>
    <row r="101" spans="1:1" x14ac:dyDescent="0.2">
      <c r="A101">
        <v>27.5</v>
      </c>
    </row>
    <row r="102" spans="1:1" x14ac:dyDescent="0.2">
      <c r="A102">
        <v>2.835</v>
      </c>
    </row>
    <row r="103" spans="1:1" x14ac:dyDescent="0.2">
      <c r="A103">
        <v>2.98</v>
      </c>
    </row>
    <row r="104" spans="1:1" x14ac:dyDescent="0.2">
      <c r="A104">
        <v>0.98560000000000003</v>
      </c>
    </row>
    <row r="105" spans="1:1" x14ac:dyDescent="0.2">
      <c r="A105">
        <v>1</v>
      </c>
    </row>
    <row r="106" spans="1:1" x14ac:dyDescent="0.2">
      <c r="A106">
        <v>0.9</v>
      </c>
    </row>
    <row r="107" spans="1:1" x14ac:dyDescent="0.2">
      <c r="A107">
        <v>0.46</v>
      </c>
    </row>
    <row r="108" spans="1:1" x14ac:dyDescent="0.2">
      <c r="A108">
        <v>0.875</v>
      </c>
    </row>
    <row r="109" spans="1:1" x14ac:dyDescent="0.2">
      <c r="A109">
        <v>3.7968999999999999</v>
      </c>
    </row>
    <row r="110" spans="1:1" x14ac:dyDescent="0.2">
      <c r="A110">
        <v>0.52349999999999997</v>
      </c>
    </row>
    <row r="111" spans="1:1" x14ac:dyDescent="0.2">
      <c r="A111">
        <v>1.625</v>
      </c>
    </row>
    <row r="112" spans="1:1" x14ac:dyDescent="0.2">
      <c r="A112">
        <v>0.45500000000000002</v>
      </c>
    </row>
    <row r="113" spans="1:1" x14ac:dyDescent="0.2">
      <c r="A113">
        <v>0.48499999999999999</v>
      </c>
    </row>
    <row r="114" spans="1:1" x14ac:dyDescent="0.2">
      <c r="A114">
        <v>1.3049999999999999</v>
      </c>
    </row>
    <row r="115" spans="1:1" x14ac:dyDescent="0.2">
      <c r="A115">
        <v>0.44900000000000001</v>
      </c>
    </row>
    <row r="116" spans="1:1" x14ac:dyDescent="0.2">
      <c r="A116">
        <v>0.158</v>
      </c>
    </row>
    <row r="117" spans="1:1" x14ac:dyDescent="0.2">
      <c r="A117">
        <v>2.4569999999999999</v>
      </c>
    </row>
    <row r="118" spans="1:1" x14ac:dyDescent="0.2">
      <c r="A118">
        <v>0.73309999999999997</v>
      </c>
    </row>
    <row r="119" spans="1:1" x14ac:dyDescent="0.2">
      <c r="A119">
        <v>0.98</v>
      </c>
    </row>
    <row r="120" spans="1:1" x14ac:dyDescent="0.2">
      <c r="A120">
        <v>2.69</v>
      </c>
    </row>
    <row r="121" spans="1:1" x14ac:dyDescent="0.2">
      <c r="A121">
        <v>1.675</v>
      </c>
    </row>
    <row r="122" spans="1:1" x14ac:dyDescent="0.2">
      <c r="A122">
        <v>0.43859999999999999</v>
      </c>
    </row>
    <row r="123" spans="1:1" x14ac:dyDescent="0.2">
      <c r="A123">
        <v>2.8315000000000001</v>
      </c>
    </row>
    <row r="124" spans="1:1" x14ac:dyDescent="0.2">
      <c r="A124">
        <v>0.73</v>
      </c>
    </row>
    <row r="125" spans="1:1" x14ac:dyDescent="0.2">
      <c r="A125">
        <v>0.41799999999999998</v>
      </c>
    </row>
    <row r="126" spans="1:1" x14ac:dyDescent="0.2">
      <c r="A126">
        <v>2.16</v>
      </c>
    </row>
    <row r="127" spans="1:1" x14ac:dyDescent="0.2">
      <c r="A127">
        <v>1.7850999999999999</v>
      </c>
    </row>
    <row r="128" spans="1:1" x14ac:dyDescent="0.2">
      <c r="A128">
        <v>1.135</v>
      </c>
    </row>
    <row r="129" spans="1:1" x14ac:dyDescent="0.2">
      <c r="A129">
        <v>1.8</v>
      </c>
    </row>
    <row r="130" spans="1:1" x14ac:dyDescent="0.2">
      <c r="A130">
        <v>2.75</v>
      </c>
    </row>
    <row r="131" spans="1:1" x14ac:dyDescent="0.2">
      <c r="A131">
        <v>0.625</v>
      </c>
    </row>
    <row r="132" spans="1:1" x14ac:dyDescent="0.2">
      <c r="A132">
        <v>1.2</v>
      </c>
    </row>
    <row r="133" spans="1:1" x14ac:dyDescent="0.2">
      <c r="A133">
        <v>95.63</v>
      </c>
    </row>
    <row r="134" spans="1:1" x14ac:dyDescent="0.2">
      <c r="A134">
        <v>1.02</v>
      </c>
    </row>
    <row r="135" spans="1:1" x14ac:dyDescent="0.2">
      <c r="A135">
        <v>0.81799999999999995</v>
      </c>
    </row>
    <row r="136" spans="1:1" x14ac:dyDescent="0.2">
      <c r="A136">
        <v>1.6149</v>
      </c>
    </row>
    <row r="137" spans="1:1" x14ac:dyDescent="0.2">
      <c r="A137">
        <v>0.84</v>
      </c>
    </row>
    <row r="138" spans="1:1" x14ac:dyDescent="0.2">
      <c r="A138">
        <v>0.23649999999999999</v>
      </c>
    </row>
    <row r="139" spans="1:1" x14ac:dyDescent="0.2">
      <c r="A139">
        <v>0.70340000000000003</v>
      </c>
    </row>
    <row r="140" spans="1:1" x14ac:dyDescent="0.2">
      <c r="A140">
        <v>1.1299999999999999</v>
      </c>
    </row>
    <row r="141" spans="1:1" x14ac:dyDescent="0.2">
      <c r="A141">
        <v>1.3875</v>
      </c>
    </row>
    <row r="142" spans="1:1" x14ac:dyDescent="0.2">
      <c r="A142">
        <v>0.45</v>
      </c>
    </row>
    <row r="143" spans="1:1" x14ac:dyDescent="0.2">
      <c r="A143">
        <v>0.91500000000000004</v>
      </c>
    </row>
    <row r="144" spans="1:1" x14ac:dyDescent="0.2">
      <c r="A144">
        <v>1.2709999999999999</v>
      </c>
    </row>
    <row r="145" spans="1:1" x14ac:dyDescent="0.2">
      <c r="A145">
        <v>0.79</v>
      </c>
    </row>
    <row r="146" spans="1:1" x14ac:dyDescent="0.2">
      <c r="A146">
        <v>0.1298</v>
      </c>
    </row>
    <row r="147" spans="1:1" x14ac:dyDescent="0.2">
      <c r="A147">
        <v>0.71</v>
      </c>
    </row>
    <row r="148" spans="1:1" x14ac:dyDescent="0.2">
      <c r="A148">
        <v>1.37</v>
      </c>
    </row>
    <row r="149" spans="1:1" x14ac:dyDescent="0.2">
      <c r="A149">
        <v>0.55000000000000004</v>
      </c>
    </row>
    <row r="150" spans="1:1" x14ac:dyDescent="0.2">
      <c r="A150">
        <v>1.65</v>
      </c>
    </row>
    <row r="151" spans="1:1" x14ac:dyDescent="0.2">
      <c r="A151">
        <v>6.1</v>
      </c>
    </row>
    <row r="152" spans="1:1" x14ac:dyDescent="0.2">
      <c r="A152">
        <v>1.1499999999999999</v>
      </c>
    </row>
    <row r="153" spans="1:1" x14ac:dyDescent="0.2">
      <c r="A153">
        <v>0.59970000000000001</v>
      </c>
    </row>
    <row r="154" spans="1:1" x14ac:dyDescent="0.2">
      <c r="A154">
        <v>0.19600000000000001</v>
      </c>
    </row>
    <row r="155" spans="1:1" x14ac:dyDescent="0.2">
      <c r="A155">
        <v>1.6</v>
      </c>
    </row>
    <row r="156" spans="1:1" x14ac:dyDescent="0.2">
      <c r="A156">
        <v>0.875</v>
      </c>
    </row>
    <row r="157" spans="1:1" x14ac:dyDescent="0.2">
      <c r="A157">
        <v>0.93540000000000001</v>
      </c>
    </row>
    <row r="158" spans="1:1" x14ac:dyDescent="0.2">
      <c r="A158">
        <v>0.875</v>
      </c>
    </row>
    <row r="159" spans="1:1" x14ac:dyDescent="0.2">
      <c r="A159">
        <v>0.74950000000000006</v>
      </c>
    </row>
    <row r="160" spans="1:1" x14ac:dyDescent="0.2">
      <c r="A160">
        <v>1.2</v>
      </c>
    </row>
    <row r="161" spans="1:1" x14ac:dyDescent="0.2">
      <c r="A161">
        <v>0.51759999999999995</v>
      </c>
    </row>
    <row r="162" spans="1:1" x14ac:dyDescent="0.2">
      <c r="A162">
        <v>0.14000000000000001</v>
      </c>
    </row>
    <row r="163" spans="1:1" x14ac:dyDescent="0.2">
      <c r="A163">
        <v>0.64300000000000002</v>
      </c>
    </row>
    <row r="164" spans="1:1" x14ac:dyDescent="0.2">
      <c r="A164">
        <v>0.47499999999999998</v>
      </c>
    </row>
    <row r="165" spans="1:1" x14ac:dyDescent="0.2">
      <c r="A165">
        <v>0.75</v>
      </c>
    </row>
    <row r="166" spans="1:1" x14ac:dyDescent="0.2">
      <c r="A166">
        <v>0.80420000000000003</v>
      </c>
    </row>
    <row r="167" spans="1:1" x14ac:dyDescent="0.2">
      <c r="A167">
        <v>0.185</v>
      </c>
    </row>
    <row r="168" spans="1:1" x14ac:dyDescent="0.2">
      <c r="A168">
        <v>8.1</v>
      </c>
    </row>
    <row r="169" spans="1:1" x14ac:dyDescent="0.2">
      <c r="A169">
        <v>1.7250000000000001</v>
      </c>
    </row>
    <row r="170" spans="1:1" x14ac:dyDescent="0.2">
      <c r="A170">
        <v>0.37430000000000002</v>
      </c>
    </row>
    <row r="171" spans="1:1" x14ac:dyDescent="0.2">
      <c r="A171">
        <v>60.2</v>
      </c>
    </row>
    <row r="172" spans="1:1" x14ac:dyDescent="0.2">
      <c r="A172">
        <v>0.55000000000000004</v>
      </c>
    </row>
    <row r="173" spans="1:1" x14ac:dyDescent="0.2">
      <c r="A173">
        <v>1.92</v>
      </c>
    </row>
    <row r="174" spans="1:1" x14ac:dyDescent="0.2">
      <c r="A174">
        <v>0.78439999999999999</v>
      </c>
    </row>
    <row r="175" spans="1:1" x14ac:dyDescent="0.2">
      <c r="A175">
        <v>0.62829999999999997</v>
      </c>
    </row>
    <row r="176" spans="1:1" x14ac:dyDescent="0.2">
      <c r="A176">
        <v>0.27</v>
      </c>
    </row>
    <row r="177" spans="1:1" x14ac:dyDescent="0.2">
      <c r="A177">
        <v>0.93300000000000005</v>
      </c>
    </row>
    <row r="178" spans="1:1" x14ac:dyDescent="0.2">
      <c r="A178">
        <v>0.42199999999999999</v>
      </c>
    </row>
    <row r="179" spans="1:1" x14ac:dyDescent="0.2">
      <c r="A179">
        <v>2.3730000000000002</v>
      </c>
    </row>
    <row r="180" spans="1:1" x14ac:dyDescent="0.2">
      <c r="A180">
        <v>0.3715</v>
      </c>
    </row>
    <row r="181" spans="1:1" x14ac:dyDescent="0.2">
      <c r="A181">
        <v>0.36499999999999999</v>
      </c>
    </row>
    <row r="182" spans="1:1" x14ac:dyDescent="0.2">
      <c r="A182">
        <v>7.74</v>
      </c>
    </row>
    <row r="183" spans="1:1" x14ac:dyDescent="0.2">
      <c r="A183">
        <v>0.98529999999999995</v>
      </c>
    </row>
    <row r="184" spans="1:1" x14ac:dyDescent="0.2">
      <c r="A184">
        <v>0.87129999999999996</v>
      </c>
    </row>
    <row r="185" spans="1:1" x14ac:dyDescent="0.2">
      <c r="A185">
        <v>37.950000000000003</v>
      </c>
    </row>
    <row r="186" spans="1:1" x14ac:dyDescent="0.2">
      <c r="A186">
        <v>0.54420000000000002</v>
      </c>
    </row>
    <row r="187" spans="1:1" x14ac:dyDescent="0.2">
      <c r="A187">
        <v>0.86529999999999996</v>
      </c>
    </row>
    <row r="188" spans="1:1" x14ac:dyDescent="0.2">
      <c r="A188">
        <v>0.23</v>
      </c>
    </row>
    <row r="189" spans="1:1" x14ac:dyDescent="0.2">
      <c r="A189">
        <v>0.97389999999999999</v>
      </c>
    </row>
    <row r="190" spans="1:1" x14ac:dyDescent="0.2">
      <c r="A190">
        <v>0.435</v>
      </c>
    </row>
    <row r="191" spans="1:1" x14ac:dyDescent="0.2">
      <c r="A191">
        <v>0.31</v>
      </c>
    </row>
    <row r="192" spans="1:1" x14ac:dyDescent="0.2">
      <c r="A192">
        <v>0.38219999999999998</v>
      </c>
    </row>
    <row r="193" spans="1:1" x14ac:dyDescent="0.2">
      <c r="A193">
        <v>0.99509999999999998</v>
      </c>
    </row>
    <row r="194" spans="1:1" x14ac:dyDescent="0.2">
      <c r="A194">
        <v>2.2250000000000001</v>
      </c>
    </row>
    <row r="195" spans="1:1" x14ac:dyDescent="0.2">
      <c r="A195">
        <v>1.1910000000000001</v>
      </c>
    </row>
    <row r="196" spans="1:1" x14ac:dyDescent="0.2">
      <c r="A196">
        <v>8.2900000000000001E-2</v>
      </c>
    </row>
    <row r="197" spans="1:1" x14ac:dyDescent="0.2">
      <c r="A197">
        <v>0.5</v>
      </c>
    </row>
    <row r="198" spans="1:1" x14ac:dyDescent="0.2">
      <c r="A198">
        <v>0.34710000000000002</v>
      </c>
    </row>
    <row r="199" spans="1:1" x14ac:dyDescent="0.2">
      <c r="A199">
        <v>4.4259000000000004</v>
      </c>
    </row>
    <row r="200" spans="1:1" x14ac:dyDescent="0.2">
      <c r="A200">
        <v>0.13730000000000001</v>
      </c>
    </row>
    <row r="201" spans="1:1" x14ac:dyDescent="0.2">
      <c r="A201">
        <v>5.1400000000000001E-2</v>
      </c>
    </row>
    <row r="202" spans="1:1" x14ac:dyDescent="0.2">
      <c r="A202">
        <v>1.0820000000000001</v>
      </c>
    </row>
    <row r="203" spans="1:1" x14ac:dyDescent="0.2">
      <c r="A203">
        <v>1.2625</v>
      </c>
    </row>
    <row r="204" spans="1:1" x14ac:dyDescent="0.2">
      <c r="A204">
        <v>0.83560000000000001</v>
      </c>
    </row>
    <row r="205" spans="1:1" x14ac:dyDescent="0.2">
      <c r="A205">
        <v>0.215</v>
      </c>
    </row>
    <row r="206" spans="1:1" x14ac:dyDescent="0.2">
      <c r="A206">
        <v>1.3472</v>
      </c>
    </row>
    <row r="207" spans="1:1" x14ac:dyDescent="0.2">
      <c r="A207">
        <v>0.73070000000000002</v>
      </c>
    </row>
    <row r="208" spans="1:1" x14ac:dyDescent="0.2">
      <c r="A208">
        <v>0.74019999999999997</v>
      </c>
    </row>
    <row r="209" spans="1:1" x14ac:dyDescent="0.2">
      <c r="A209">
        <v>2.4</v>
      </c>
    </row>
    <row r="210" spans="1:1" x14ac:dyDescent="0.2">
      <c r="A210">
        <v>2</v>
      </c>
    </row>
    <row r="211" spans="1:1" x14ac:dyDescent="0.2">
      <c r="A211">
        <v>0.96</v>
      </c>
    </row>
    <row r="212" spans="1:1" x14ac:dyDescent="0.2">
      <c r="A212">
        <v>0.89</v>
      </c>
    </row>
    <row r="213" spans="1:1" x14ac:dyDescent="0.2">
      <c r="A213">
        <v>0.57750000000000001</v>
      </c>
    </row>
    <row r="214" spans="1:1" x14ac:dyDescent="0.2">
      <c r="A214">
        <v>0.98</v>
      </c>
    </row>
    <row r="215" spans="1:1" x14ac:dyDescent="0.2">
      <c r="A215">
        <v>1.7250000000000001</v>
      </c>
    </row>
    <row r="216" spans="1:1" x14ac:dyDescent="0.2">
      <c r="A216">
        <v>0.42370000000000002</v>
      </c>
    </row>
    <row r="217" spans="1:1" x14ac:dyDescent="0.2">
      <c r="A217">
        <v>0.216</v>
      </c>
    </row>
    <row r="218" spans="1:1" x14ac:dyDescent="0.2">
      <c r="A218">
        <v>0.27500000000000002</v>
      </c>
    </row>
    <row r="219" spans="1:1" x14ac:dyDescent="0.2">
      <c r="A219">
        <v>1.1000000000000001</v>
      </c>
    </row>
    <row r="220" spans="1:1" x14ac:dyDescent="0.2">
      <c r="A220">
        <v>1.4</v>
      </c>
    </row>
    <row r="221" spans="1:1" x14ac:dyDescent="0.2">
      <c r="A221">
        <v>0.76580000000000004</v>
      </c>
    </row>
    <row r="222" spans="1:1" x14ac:dyDescent="0.2">
      <c r="A222">
        <v>1.32</v>
      </c>
    </row>
    <row r="223" spans="1:1" x14ac:dyDescent="0.2">
      <c r="A223">
        <v>0.78049999999999997</v>
      </c>
    </row>
    <row r="224" spans="1:1" x14ac:dyDescent="0.2">
      <c r="A224">
        <v>0.3125</v>
      </c>
    </row>
    <row r="225" spans="1:1" x14ac:dyDescent="0.2">
      <c r="A225">
        <v>0.74170000000000003</v>
      </c>
    </row>
    <row r="226" spans="1:1" x14ac:dyDescent="0.2">
      <c r="A226">
        <v>0.92659999999999998</v>
      </c>
    </row>
    <row r="227" spans="1:1" x14ac:dyDescent="0.2">
      <c r="A227">
        <v>2.6</v>
      </c>
    </row>
    <row r="228" spans="1:1" x14ac:dyDescent="0.2">
      <c r="A228">
        <v>0.13639999999999999</v>
      </c>
    </row>
    <row r="229" spans="1:1" x14ac:dyDescent="0.2">
      <c r="A229">
        <v>0.55000000000000004</v>
      </c>
    </row>
    <row r="230" spans="1:1" x14ac:dyDescent="0.2">
      <c r="A230">
        <v>1.9300000000000001E-2</v>
      </c>
    </row>
    <row r="231" spans="1:1" x14ac:dyDescent="0.2">
      <c r="A231">
        <v>1.4410000000000001</v>
      </c>
    </row>
    <row r="232" spans="1:1" x14ac:dyDescent="0.2">
      <c r="A232">
        <v>2.1779000000000002</v>
      </c>
    </row>
    <row r="233" spans="1:1" x14ac:dyDescent="0.2">
      <c r="A233">
        <v>1.3313999999999999</v>
      </c>
    </row>
    <row r="234" spans="1:1" x14ac:dyDescent="0.2">
      <c r="A234">
        <v>0.2</v>
      </c>
    </row>
    <row r="235" spans="1:1" x14ac:dyDescent="0.2">
      <c r="A235">
        <v>1</v>
      </c>
    </row>
    <row r="236" spans="1:1" x14ac:dyDescent="0.2">
      <c r="A236">
        <v>0.3014</v>
      </c>
    </row>
    <row r="237" spans="1:1" x14ac:dyDescent="0.2">
      <c r="A237">
        <v>0.29520000000000002</v>
      </c>
    </row>
    <row r="238" spans="1:1" x14ac:dyDescent="0.2">
      <c r="A238">
        <v>0.79</v>
      </c>
    </row>
    <row r="239" spans="1:1" x14ac:dyDescent="0.2">
      <c r="A239">
        <v>1.22</v>
      </c>
    </row>
    <row r="240" spans="1:1" x14ac:dyDescent="0.2">
      <c r="A240">
        <v>0.29659999999999997</v>
      </c>
    </row>
    <row r="241" spans="1:1" x14ac:dyDescent="0.2">
      <c r="A241">
        <v>0.39960000000000001</v>
      </c>
    </row>
    <row r="242" spans="1:1" x14ac:dyDescent="0.2">
      <c r="A242">
        <v>0.14810000000000001</v>
      </c>
    </row>
    <row r="243" spans="1:1" x14ac:dyDescent="0.2">
      <c r="A243">
        <v>0.48</v>
      </c>
    </row>
    <row r="244" spans="1:1" x14ac:dyDescent="0.2">
      <c r="A244">
        <v>0.65400000000000003</v>
      </c>
    </row>
    <row r="245" spans="1:1" x14ac:dyDescent="0.2">
      <c r="A245">
        <v>2.5000000000000001E-2</v>
      </c>
    </row>
    <row r="246" spans="1:1" x14ac:dyDescent="0.2">
      <c r="A246">
        <v>2.4700000000000002</v>
      </c>
    </row>
    <row r="247" spans="1:1" x14ac:dyDescent="0.2">
      <c r="A247">
        <v>0.5</v>
      </c>
    </row>
    <row r="248" spans="1:1" x14ac:dyDescent="0.2">
      <c r="A248">
        <v>0.998</v>
      </c>
    </row>
    <row r="249" spans="1:1" x14ac:dyDescent="0.2">
      <c r="A249">
        <v>0.94330000000000003</v>
      </c>
    </row>
    <row r="250" spans="1:1" x14ac:dyDescent="0.2">
      <c r="A250">
        <v>2</v>
      </c>
    </row>
    <row r="251" spans="1:1" x14ac:dyDescent="0.2">
      <c r="A251">
        <v>0.50639999999999996</v>
      </c>
    </row>
    <row r="252" spans="1:1" x14ac:dyDescent="0.2">
      <c r="A252">
        <v>0.88300000000000001</v>
      </c>
    </row>
    <row r="253" spans="1:1" x14ac:dyDescent="0.2">
      <c r="A253">
        <v>0.89</v>
      </c>
    </row>
    <row r="254" spans="1:1" x14ac:dyDescent="0.2">
      <c r="A254">
        <v>0.188</v>
      </c>
    </row>
    <row r="255" spans="1:1" x14ac:dyDescent="0.2">
      <c r="A255">
        <v>0.12820000000000001</v>
      </c>
    </row>
    <row r="256" spans="1:1" x14ac:dyDescent="0.2">
      <c r="A256">
        <v>0.68</v>
      </c>
    </row>
    <row r="257" spans="1:1" x14ac:dyDescent="0.2">
      <c r="A257">
        <v>1</v>
      </c>
    </row>
    <row r="258" spans="1:1" x14ac:dyDescent="0.2">
      <c r="A258">
        <v>1.3635999999999999</v>
      </c>
    </row>
    <row r="259" spans="1:1" x14ac:dyDescent="0.2">
      <c r="A259">
        <v>1.1619999999999999</v>
      </c>
    </row>
    <row r="260" spans="1:1" x14ac:dyDescent="0.2">
      <c r="A260">
        <v>1.2150000000000001</v>
      </c>
    </row>
    <row r="261" spans="1:1" x14ac:dyDescent="0.2">
      <c r="A261">
        <v>0.2</v>
      </c>
    </row>
    <row r="262" spans="1:1" x14ac:dyDescent="0.2">
      <c r="A262">
        <v>0.497</v>
      </c>
    </row>
    <row r="263" spans="1:1" x14ac:dyDescent="0.2">
      <c r="A263">
        <v>0.2016</v>
      </c>
    </row>
    <row r="264" spans="1:1" x14ac:dyDescent="0.2">
      <c r="A264">
        <v>0.45169999999999999</v>
      </c>
    </row>
    <row r="265" spans="1:1" x14ac:dyDescent="0.2">
      <c r="A265">
        <v>0.79</v>
      </c>
    </row>
    <row r="266" spans="1:1" x14ac:dyDescent="0.2">
      <c r="A266">
        <v>1.25</v>
      </c>
    </row>
    <row r="267" spans="1:1" x14ac:dyDescent="0.2">
      <c r="A267">
        <v>1</v>
      </c>
    </row>
    <row r="268" spans="1:1" x14ac:dyDescent="0.2">
      <c r="A268">
        <v>0.42</v>
      </c>
    </row>
    <row r="269" spans="1:1" x14ac:dyDescent="0.2">
      <c r="A269">
        <v>0.1799</v>
      </c>
    </row>
    <row r="270" spans="1:1" x14ac:dyDescent="0.2">
      <c r="A270">
        <v>1.76</v>
      </c>
    </row>
    <row r="271" spans="1:1" x14ac:dyDescent="0.2">
      <c r="A271">
        <v>2.1779999999999999</v>
      </c>
    </row>
    <row r="272" spans="1:1" x14ac:dyDescent="0.2">
      <c r="A272">
        <v>0.63129999999999997</v>
      </c>
    </row>
    <row r="273" spans="1:1" x14ac:dyDescent="0.2">
      <c r="A273">
        <v>0.57999999999999996</v>
      </c>
    </row>
    <row r="274" spans="1:1" x14ac:dyDescent="0.2">
      <c r="A274">
        <v>148.065</v>
      </c>
    </row>
    <row r="275" spans="1:1" x14ac:dyDescent="0.2">
      <c r="A275">
        <v>0.70499999999999996</v>
      </c>
    </row>
    <row r="276" spans="1:1" x14ac:dyDescent="0.2">
      <c r="A276">
        <v>0.4088</v>
      </c>
    </row>
    <row r="277" spans="1:1" x14ac:dyDescent="0.2">
      <c r="A277">
        <v>0.64249999999999996</v>
      </c>
    </row>
    <row r="278" spans="1:1" x14ac:dyDescent="0.2">
      <c r="A278">
        <v>0.10249999999999999</v>
      </c>
    </row>
    <row r="279" spans="1:1" x14ac:dyDescent="0.2">
      <c r="A279">
        <v>2.4249999999999998</v>
      </c>
    </row>
    <row r="280" spans="1:1" x14ac:dyDescent="0.2">
      <c r="A280">
        <v>2.8639999999999999</v>
      </c>
    </row>
    <row r="281" spans="1:1" x14ac:dyDescent="0.2">
      <c r="A281">
        <v>0.81</v>
      </c>
    </row>
    <row r="282" spans="1:1" x14ac:dyDescent="0.2">
      <c r="A282">
        <v>0.65</v>
      </c>
    </row>
    <row r="283" spans="1:1" x14ac:dyDescent="0.2">
      <c r="A283">
        <v>0.96289999999999998</v>
      </c>
    </row>
    <row r="284" spans="1:1" x14ac:dyDescent="0.2">
      <c r="A284">
        <v>0.34050000000000002</v>
      </c>
    </row>
    <row r="285" spans="1:1" x14ac:dyDescent="0.2">
      <c r="A285">
        <v>0.36580000000000001</v>
      </c>
    </row>
    <row r="286" spans="1:1" x14ac:dyDescent="0.2">
      <c r="A286">
        <v>0.76759999999999995</v>
      </c>
    </row>
    <row r="287" spans="1:1" x14ac:dyDescent="0.2">
      <c r="A287">
        <v>4.4000000000000004</v>
      </c>
    </row>
    <row r="288" spans="1:1" x14ac:dyDescent="0.2">
      <c r="A288">
        <v>0.41499999999999998</v>
      </c>
    </row>
    <row r="289" spans="1:1" x14ac:dyDescent="0.2">
      <c r="A289">
        <v>0.7802</v>
      </c>
    </row>
    <row r="290" spans="1:1" x14ac:dyDescent="0.2">
      <c r="A290">
        <v>0.28199999999999997</v>
      </c>
    </row>
    <row r="291" spans="1:1" x14ac:dyDescent="0.2">
      <c r="A291">
        <v>1.7809999999999999</v>
      </c>
    </row>
    <row r="292" spans="1:1" x14ac:dyDescent="0.2">
      <c r="A292">
        <v>13.35</v>
      </c>
    </row>
    <row r="293" spans="1:1" x14ac:dyDescent="0.2">
      <c r="A293">
        <v>3.8</v>
      </c>
    </row>
    <row r="294" spans="1:1" x14ac:dyDescent="0.2">
      <c r="A294">
        <v>1.345</v>
      </c>
    </row>
    <row r="295" spans="1:1" x14ac:dyDescent="0.2">
      <c r="A295">
        <v>1.1081000000000001</v>
      </c>
    </row>
    <row r="296" spans="1:1" x14ac:dyDescent="0.2">
      <c r="A296">
        <v>1.5895999999999999</v>
      </c>
    </row>
    <row r="297" spans="1:1" x14ac:dyDescent="0.2">
      <c r="A297">
        <v>0.33500000000000002</v>
      </c>
    </row>
    <row r="298" spans="1:1" x14ac:dyDescent="0.2">
      <c r="A298">
        <v>0.95750000000000002</v>
      </c>
    </row>
    <row r="299" spans="1:1" x14ac:dyDescent="0.2">
      <c r="A299">
        <v>2.0632000000000001</v>
      </c>
    </row>
    <row r="300" spans="1:1" x14ac:dyDescent="0.2">
      <c r="A300">
        <v>0.67100000000000004</v>
      </c>
    </row>
    <row r="301" spans="1:1" x14ac:dyDescent="0.2">
      <c r="A301">
        <v>0.48630000000000001</v>
      </c>
    </row>
    <row r="302" spans="1:1" x14ac:dyDescent="0.2">
      <c r="A302">
        <v>1</v>
      </c>
    </row>
    <row r="303" spans="1:1" x14ac:dyDescent="0.2">
      <c r="A303">
        <v>3.6299999999999999E-2</v>
      </c>
    </row>
    <row r="304" spans="1:1" x14ac:dyDescent="0.2">
      <c r="A304">
        <v>0.51600000000000001</v>
      </c>
    </row>
    <row r="305" spans="1:1" x14ac:dyDescent="0.2">
      <c r="A305">
        <v>8.4599999999999995E-2</v>
      </c>
    </row>
    <row r="306" spans="1:1" x14ac:dyDescent="0.2">
      <c r="A306">
        <v>1.1688000000000001</v>
      </c>
    </row>
    <row r="307" spans="1:1" x14ac:dyDescent="0.2">
      <c r="A307">
        <v>0.31269999999999998</v>
      </c>
    </row>
    <row r="308" spans="1:1" x14ac:dyDescent="0.2">
      <c r="A308">
        <v>1.306</v>
      </c>
    </row>
    <row r="309" spans="1:1" x14ac:dyDescent="0.2">
      <c r="A309">
        <v>0.72660000000000002</v>
      </c>
    </row>
    <row r="310" spans="1:1" x14ac:dyDescent="0.2">
      <c r="A310">
        <v>0.5</v>
      </c>
    </row>
    <row r="311" spans="1:1" x14ac:dyDescent="0.2">
      <c r="A311">
        <v>1.0389999999999999</v>
      </c>
    </row>
    <row r="312" spans="1:1" x14ac:dyDescent="0.2">
      <c r="A312">
        <v>1.9455</v>
      </c>
    </row>
    <row r="313" spans="1:1" x14ac:dyDescent="0.2">
      <c r="A313">
        <v>1.216</v>
      </c>
    </row>
    <row r="314" spans="1:1" x14ac:dyDescent="0.2">
      <c r="A314">
        <v>0.34810000000000002</v>
      </c>
    </row>
    <row r="315" spans="1:1" x14ac:dyDescent="0.2">
      <c r="A315">
        <v>2.08</v>
      </c>
    </row>
    <row r="316" spans="1:1" x14ac:dyDescent="0.2">
      <c r="A316">
        <v>7.5999999999999998E-2</v>
      </c>
    </row>
    <row r="317" spans="1:1" x14ac:dyDescent="0.2">
      <c r="A317">
        <v>0.27029999999999998</v>
      </c>
    </row>
    <row r="318" spans="1:1" x14ac:dyDescent="0.2">
      <c r="A318">
        <v>64</v>
      </c>
    </row>
    <row r="319" spans="1:1" x14ac:dyDescent="0.2">
      <c r="A319">
        <v>0.501</v>
      </c>
    </row>
    <row r="320" spans="1:1" x14ac:dyDescent="0.2">
      <c r="A320">
        <v>0.3271</v>
      </c>
    </row>
    <row r="321" spans="1:1" x14ac:dyDescent="0.2">
      <c r="A321">
        <v>1.05</v>
      </c>
    </row>
    <row r="322" spans="1:1" x14ac:dyDescent="0.2">
      <c r="A322">
        <v>0.90369999999999995</v>
      </c>
    </row>
    <row r="323" spans="1:1" x14ac:dyDescent="0.2">
      <c r="A323">
        <v>0.497</v>
      </c>
    </row>
    <row r="324" spans="1:1" x14ac:dyDescent="0.2">
      <c r="A324">
        <v>0.25030000000000002</v>
      </c>
    </row>
    <row r="325" spans="1:1" x14ac:dyDescent="0.2">
      <c r="A325">
        <v>0.2712</v>
      </c>
    </row>
    <row r="326" spans="1:1" x14ac:dyDescent="0.2">
      <c r="A326">
        <v>63.9</v>
      </c>
    </row>
    <row r="327" spans="1:1" x14ac:dyDescent="0.2">
      <c r="A327">
        <v>0.245</v>
      </c>
    </row>
    <row r="328" spans="1:1" x14ac:dyDescent="0.2">
      <c r="A328">
        <v>2.0463</v>
      </c>
    </row>
    <row r="329" spans="1:1" x14ac:dyDescent="0.2">
      <c r="A329">
        <v>0.31219999999999998</v>
      </c>
    </row>
    <row r="330" spans="1:1" x14ac:dyDescent="0.2">
      <c r="A330">
        <v>2.25</v>
      </c>
    </row>
    <row r="331" spans="1:1" x14ac:dyDescent="0.2">
      <c r="A331">
        <v>3.0999999999999999E-3</v>
      </c>
    </row>
    <row r="332" spans="1:1" x14ac:dyDescent="0.2">
      <c r="A332">
        <v>0.52039999999999997</v>
      </c>
    </row>
    <row r="333" spans="1:1" x14ac:dyDescent="0.2">
      <c r="A333">
        <v>5.0000000000000001E-3</v>
      </c>
    </row>
    <row r="334" spans="1:1" x14ac:dyDescent="0.2">
      <c r="A334">
        <v>3.55</v>
      </c>
    </row>
    <row r="335" spans="1:1" x14ac:dyDescent="0.2">
      <c r="A335">
        <v>0.99</v>
      </c>
    </row>
    <row r="336" spans="1:1" x14ac:dyDescent="0.2">
      <c r="A336">
        <v>0.87919999999999998</v>
      </c>
    </row>
    <row r="337" spans="1:1" x14ac:dyDescent="0.2">
      <c r="A337">
        <v>2.0830000000000002</v>
      </c>
    </row>
    <row r="338" spans="1:1" x14ac:dyDescent="0.2">
      <c r="A338">
        <v>0.17649999999999999</v>
      </c>
    </row>
    <row r="339" spans="1:1" x14ac:dyDescent="0.2">
      <c r="A339">
        <v>0.35599999999999998</v>
      </c>
    </row>
    <row r="340" spans="1:1" x14ac:dyDescent="0.2">
      <c r="A340">
        <v>2.86</v>
      </c>
    </row>
    <row r="341" spans="1:1" x14ac:dyDescent="0.2">
      <c r="A341">
        <v>1.8234999999999999</v>
      </c>
    </row>
    <row r="342" spans="1:1" x14ac:dyDescent="0.2">
      <c r="A342">
        <v>0.97</v>
      </c>
    </row>
    <row r="343" spans="1:1" x14ac:dyDescent="0.2">
      <c r="A343">
        <v>0.307</v>
      </c>
    </row>
    <row r="344" spans="1:1" x14ac:dyDescent="0.2">
      <c r="A344">
        <v>3.41</v>
      </c>
    </row>
    <row r="345" spans="1:1" x14ac:dyDescent="0.2">
      <c r="A345">
        <v>0.92689999999999995</v>
      </c>
    </row>
    <row r="346" spans="1:1" x14ac:dyDescent="0.2">
      <c r="A346">
        <v>4.5115999999999996</v>
      </c>
    </row>
    <row r="347" spans="1:1" x14ac:dyDescent="0.2">
      <c r="A347">
        <v>0.33129999999999998</v>
      </c>
    </row>
    <row r="348" spans="1:1" x14ac:dyDescent="0.2">
      <c r="A348">
        <v>0.45300000000000001</v>
      </c>
    </row>
    <row r="349" spans="1:1" x14ac:dyDescent="0.2">
      <c r="A349">
        <v>0.75900000000000001</v>
      </c>
    </row>
    <row r="350" spans="1:1" x14ac:dyDescent="0.2">
      <c r="A350">
        <v>38.1</v>
      </c>
    </row>
    <row r="351" spans="1:1" x14ac:dyDescent="0.2">
      <c r="A351">
        <v>0.33</v>
      </c>
    </row>
    <row r="352" spans="1:1" x14ac:dyDescent="0.2">
      <c r="A352">
        <v>1.0149999999999999</v>
      </c>
    </row>
    <row r="353" spans="1:1" x14ac:dyDescent="0.2">
      <c r="A353">
        <v>0.57599999999999996</v>
      </c>
    </row>
    <row r="354" spans="1:1" x14ac:dyDescent="0.2">
      <c r="A354">
        <v>33.700000000000003</v>
      </c>
    </row>
    <row r="355" spans="1:1" x14ac:dyDescent="0.2">
      <c r="A355">
        <v>1.25</v>
      </c>
    </row>
    <row r="356" spans="1:1" x14ac:dyDescent="0.2">
      <c r="A356">
        <v>0.16930000000000001</v>
      </c>
    </row>
    <row r="357" spans="1:1" x14ac:dyDescent="0.2">
      <c r="A357">
        <v>14</v>
      </c>
    </row>
    <row r="358" spans="1:1" x14ac:dyDescent="0.2">
      <c r="A358">
        <v>0.43169999999999997</v>
      </c>
    </row>
    <row r="359" spans="1:1" x14ac:dyDescent="0.2">
      <c r="A359">
        <v>0.2218</v>
      </c>
    </row>
    <row r="360" spans="1:1" x14ac:dyDescent="0.2">
      <c r="A360">
        <v>0.4</v>
      </c>
    </row>
    <row r="361" spans="1:1" x14ac:dyDescent="0.2">
      <c r="A361">
        <v>0.58169999999999999</v>
      </c>
    </row>
    <row r="362" spans="1:1" x14ac:dyDescent="0.2">
      <c r="A362">
        <v>0.98</v>
      </c>
    </row>
    <row r="363" spans="1:1" x14ac:dyDescent="0.2">
      <c r="A363">
        <v>0.3291</v>
      </c>
    </row>
    <row r="364" spans="1:1" x14ac:dyDescent="0.2">
      <c r="A364">
        <v>1.17</v>
      </c>
    </row>
    <row r="365" spans="1:1" x14ac:dyDescent="0.2">
      <c r="A365">
        <v>0.14130000000000001</v>
      </c>
    </row>
    <row r="366" spans="1:1" x14ac:dyDescent="0.2">
      <c r="A366">
        <v>3.6657000000000002</v>
      </c>
    </row>
    <row r="367" spans="1:1" x14ac:dyDescent="0.2">
      <c r="A367">
        <v>0.17530000000000001</v>
      </c>
    </row>
    <row r="368" spans="1:1" x14ac:dyDescent="0.2">
      <c r="A368">
        <v>4.8899999999999999E-2</v>
      </c>
    </row>
    <row r="369" spans="1:1" x14ac:dyDescent="0.2">
      <c r="A369">
        <v>1.0089999999999999</v>
      </c>
    </row>
    <row r="370" spans="1:1" x14ac:dyDescent="0.2">
      <c r="A370">
        <v>3.641</v>
      </c>
    </row>
    <row r="371" spans="1:1" x14ac:dyDescent="0.2">
      <c r="A371">
        <v>0.8</v>
      </c>
    </row>
    <row r="372" spans="1:1" x14ac:dyDescent="0.2">
      <c r="A372">
        <v>9.1999999999999998E-2</v>
      </c>
    </row>
    <row r="373" spans="1:1" x14ac:dyDescent="0.2">
      <c r="A373">
        <v>0.45379999999999998</v>
      </c>
    </row>
    <row r="374" spans="1:1" x14ac:dyDescent="0.2">
      <c r="A374">
        <v>2.0832999999999999</v>
      </c>
    </row>
    <row r="375" spans="1:1" x14ac:dyDescent="0.2">
      <c r="A375">
        <v>4.7300000000000002E-2</v>
      </c>
    </row>
    <row r="376" spans="1:1" x14ac:dyDescent="0.2">
      <c r="A376">
        <v>11.280200000000001</v>
      </c>
    </row>
    <row r="377" spans="1:1" x14ac:dyDescent="0.2">
      <c r="A377">
        <v>9.8199999999999996E-2</v>
      </c>
    </row>
    <row r="378" spans="1:1" x14ac:dyDescent="0.2">
      <c r="A378">
        <v>0.72499999999999998</v>
      </c>
    </row>
    <row r="379" spans="1:1" x14ac:dyDescent="0.2">
      <c r="A379">
        <v>9.7000000000000003E-2</v>
      </c>
    </row>
    <row r="380" spans="1:1" x14ac:dyDescent="0.2">
      <c r="A380">
        <v>0.44</v>
      </c>
    </row>
    <row r="381" spans="1:1" x14ac:dyDescent="0.2">
      <c r="A381">
        <v>0.31780000000000003</v>
      </c>
    </row>
    <row r="382" spans="1:1" x14ac:dyDescent="0.2">
      <c r="A382">
        <v>0.86919999999999997</v>
      </c>
    </row>
    <row r="383" spans="1:1" x14ac:dyDescent="0.2">
      <c r="A383">
        <v>0.6</v>
      </c>
    </row>
    <row r="384" spans="1:1" x14ac:dyDescent="0.2">
      <c r="A384">
        <v>0.40600000000000003</v>
      </c>
    </row>
    <row r="385" spans="1:1" x14ac:dyDescent="0.2">
      <c r="A385">
        <v>0.37840000000000001</v>
      </c>
    </row>
    <row r="386" spans="1:1" x14ac:dyDescent="0.2">
      <c r="A386">
        <v>0.25</v>
      </c>
    </row>
    <row r="387" spans="1:1" x14ac:dyDescent="0.2">
      <c r="A387">
        <v>3.25</v>
      </c>
    </row>
    <row r="388" spans="1:1" x14ac:dyDescent="0.2">
      <c r="A388">
        <v>1.3537999999999999</v>
      </c>
    </row>
    <row r="389" spans="1:1" x14ac:dyDescent="0.2">
      <c r="A389">
        <v>0.4748</v>
      </c>
    </row>
    <row r="390" spans="1:1" x14ac:dyDescent="0.2">
      <c r="A390">
        <v>2.0771999999999999</v>
      </c>
    </row>
    <row r="391" spans="1:1" x14ac:dyDescent="0.2">
      <c r="A391">
        <v>0.84430000000000005</v>
      </c>
    </row>
    <row r="392" spans="1:1" x14ac:dyDescent="0.2">
      <c r="A392">
        <v>0.153</v>
      </c>
    </row>
    <row r="393" spans="1:1" x14ac:dyDescent="0.2">
      <c r="A393">
        <v>4.0000000000000001E-3</v>
      </c>
    </row>
    <row r="394" spans="1:1" x14ac:dyDescent="0.2">
      <c r="A394">
        <v>0.16220000000000001</v>
      </c>
    </row>
    <row r="395" spans="1:1" x14ac:dyDescent="0.2">
      <c r="A395">
        <v>1.2666999999999999</v>
      </c>
    </row>
    <row r="396" spans="1:1" x14ac:dyDescent="0.2">
      <c r="A396">
        <v>14.5</v>
      </c>
    </row>
    <row r="397" spans="1:1" x14ac:dyDescent="0.2">
      <c r="A397">
        <v>3.375</v>
      </c>
    </row>
    <row r="398" spans="1:1" x14ac:dyDescent="0.2">
      <c r="A398">
        <v>0.54</v>
      </c>
    </row>
    <row r="399" spans="1:1" x14ac:dyDescent="0.2">
      <c r="A399">
        <v>1.54</v>
      </c>
    </row>
    <row r="400" spans="1:1" x14ac:dyDescent="0.2">
      <c r="A400">
        <v>1.1100000000000001</v>
      </c>
    </row>
    <row r="401" spans="1:1" x14ac:dyDescent="0.2">
      <c r="A401">
        <v>0.3</v>
      </c>
    </row>
    <row r="402" spans="1:1" x14ac:dyDescent="0.2">
      <c r="A402">
        <v>1.2</v>
      </c>
    </row>
    <row r="403" spans="1:1" x14ac:dyDescent="0.2">
      <c r="A403">
        <v>0.125</v>
      </c>
    </row>
    <row r="404" spans="1:1" x14ac:dyDescent="0.2">
      <c r="A404">
        <v>0.23499999999999999</v>
      </c>
    </row>
    <row r="405" spans="1:1" x14ac:dyDescent="0.2">
      <c r="A405">
        <v>8.48E-2</v>
      </c>
    </row>
    <row r="406" spans="1:1" x14ac:dyDescent="0.2">
      <c r="A406">
        <v>0.33300000000000002</v>
      </c>
    </row>
    <row r="407" spans="1:1" x14ac:dyDescent="0.2">
      <c r="A407">
        <v>0.1666</v>
      </c>
    </row>
    <row r="408" spans="1:1" x14ac:dyDescent="0.2">
      <c r="A408">
        <v>8</v>
      </c>
    </row>
    <row r="409" spans="1:1" x14ac:dyDescent="0.2">
      <c r="A409">
        <v>1.546</v>
      </c>
    </row>
    <row r="410" spans="1:1" x14ac:dyDescent="0.2">
      <c r="A410">
        <v>0.3</v>
      </c>
    </row>
    <row r="411" spans="1:1" x14ac:dyDescent="0.2">
      <c r="A411">
        <v>1.1444000000000001</v>
      </c>
    </row>
    <row r="412" spans="1:1" x14ac:dyDescent="0.2">
      <c r="A412">
        <v>0.29699999999999999</v>
      </c>
    </row>
    <row r="413" spans="1:1" x14ac:dyDescent="0.2">
      <c r="A413">
        <v>0.34499999999999997</v>
      </c>
    </row>
    <row r="414" spans="1:1" x14ac:dyDescent="0.2">
      <c r="A414">
        <v>1.75</v>
      </c>
    </row>
    <row r="415" spans="1:1" x14ac:dyDescent="0.2">
      <c r="A415">
        <v>3.1699999999999999E-2</v>
      </c>
    </row>
    <row r="416" spans="1:1" x14ac:dyDescent="0.2">
      <c r="A416">
        <v>3.32E-2</v>
      </c>
    </row>
    <row r="417" spans="1:1" x14ac:dyDescent="0.2">
      <c r="A417">
        <v>0.2452</v>
      </c>
    </row>
    <row r="418" spans="1:1" x14ac:dyDescent="0.2">
      <c r="A418">
        <v>3.3399999999999999E-2</v>
      </c>
    </row>
    <row r="419" spans="1:1" x14ac:dyDescent="0.2">
      <c r="A419">
        <v>0.1135</v>
      </c>
    </row>
    <row r="420" spans="1:1" x14ac:dyDescent="0.2">
      <c r="A420">
        <v>5.4000000000000003E-3</v>
      </c>
    </row>
    <row r="421" spans="1:1" x14ac:dyDescent="0.2">
      <c r="A421">
        <v>2.58E-2</v>
      </c>
    </row>
    <row r="422" spans="1:1" x14ac:dyDescent="0.2">
      <c r="A422">
        <v>0.17319999999999999</v>
      </c>
    </row>
    <row r="423" spans="1:1" x14ac:dyDescent="0.2">
      <c r="A423">
        <v>1</v>
      </c>
    </row>
    <row r="424" spans="1:1" x14ac:dyDescent="0.2">
      <c r="A424">
        <v>0.13950000000000001</v>
      </c>
    </row>
    <row r="425" spans="1:1" x14ac:dyDescent="0.2">
      <c r="A425">
        <v>0.15790000000000001</v>
      </c>
    </row>
    <row r="426" spans="1:1" x14ac:dyDescent="0.2">
      <c r="A426">
        <v>9.5200000000000007E-2</v>
      </c>
    </row>
    <row r="427" spans="1:1" x14ac:dyDescent="0.2">
      <c r="A427">
        <v>0.30499999999999999</v>
      </c>
    </row>
    <row r="428" spans="1:1" x14ac:dyDescent="0.2">
      <c r="A428">
        <v>2.1644000000000001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30</v>
      </c>
    </row>
    <row r="433" spans="1:1" x14ac:dyDescent="0.2">
      <c r="A433">
        <v>0.6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3E4087C515FD4EAC4DF72DA0F8597C" ma:contentTypeVersion="4" ma:contentTypeDescription="Create a new document." ma:contentTypeScope="" ma:versionID="03e1f87bf313ef4276c5bdace0935823">
  <xsd:schema xmlns:xsd="http://www.w3.org/2001/XMLSchema" xmlns:xs="http://www.w3.org/2001/XMLSchema" xmlns:p="http://schemas.microsoft.com/office/2006/metadata/properties" xmlns:ns1="http://schemas.microsoft.com/sharepoint/v3" xmlns:ns2="52449426-26e6-4c82-891c-d754b30c4d05" targetNamespace="http://schemas.microsoft.com/office/2006/metadata/properties" ma:root="true" ma:fieldsID="4af9b5072ee33e55e25ebaa27068a021" ns1:_="" ns2:_="">
    <xsd:import namespace="http://schemas.microsoft.com/sharepoint/v3"/>
    <xsd:import namespace="52449426-26e6-4c82-891c-d754b30c4d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49426-26e6-4c82-891c-d754b30c4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DF9F2C-8BCA-456E-8102-056F57AF0C7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53D4429-D47F-4BB0-98F6-85DA64797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2449426-26e6-4c82-891c-d754b30c4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ABB10B-C69E-471E-ACF4-4C5B3C24AB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0x010100A23E4087C515FD4EAC4DF72DA0F8597C</vt:lpwstr>
  </property>
</Properties>
</file>