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petter/Downloads/"/>
    </mc:Choice>
  </mc:AlternateContent>
  <xr:revisionPtr revIDLastSave="0" documentId="8_{B9AB07FD-41B4-F44D-97B0-26BBC3180DED}" xr6:coauthVersionLast="47" xr6:coauthVersionMax="47" xr10:uidLastSave="{00000000-0000-0000-0000-000000000000}"/>
  <workbookProtection lockStructure="1"/>
  <bookViews>
    <workbookView xWindow="45500" yWindow="-12880" windowWidth="21700" windowHeight="24000" activeTab="3" xr2:uid="{00000000-000D-0000-FFFF-FFFF00000000}"/>
  </bookViews>
  <sheets>
    <sheet name="Oversikt" sheetId="2" r:id="rId1"/>
    <sheet name="Regnskap" sheetId="1" r:id="rId2"/>
    <sheet name="Resultatrapport" sheetId="3" r:id="rId3"/>
    <sheet name="Budsjett" sheetId="4" r:id="rId4"/>
  </sheets>
  <definedNames>
    <definedName name="Bokføringsareale">Regnskap!$E$6:$SJ$12,Regnskap!$E$14:$SJ$17,Regnskap!$E$20:$SJ$27,Regnskap!$E$29:$SJ$61</definedName>
    <definedName name="Regnskap">Regnskap!$B$6:$D$61</definedName>
    <definedName name="_xlnm.Print_Area" localSheetId="3">Budsjett!$B$3:$G$60</definedName>
    <definedName name="_xlnm.Print_Area" localSheetId="2">Resultatrapport!$B$3:$E$59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20" i="4" s="1"/>
  <c r="C8" i="2"/>
  <c r="D11" i="4" s="1"/>
  <c r="E11" i="4" s="1"/>
  <c r="E16" i="4"/>
  <c r="E56" i="4"/>
  <c r="E58" i="4" l="1"/>
  <c r="D22" i="4"/>
  <c r="C9" i="3"/>
  <c r="F8" i="2"/>
  <c r="F22" i="2"/>
  <c r="F23" i="2"/>
  <c r="F24" i="2"/>
  <c r="F21" i="2"/>
  <c r="F12" i="2"/>
  <c r="F13" i="2"/>
  <c r="F14" i="2"/>
  <c r="F15" i="2"/>
  <c r="F16" i="2"/>
  <c r="F17" i="2"/>
  <c r="F1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2" i="2"/>
  <c r="C12" i="2"/>
  <c r="C13" i="2"/>
  <c r="C14" i="2"/>
  <c r="C15" i="2"/>
  <c r="C16" i="2"/>
  <c r="C17" i="2"/>
  <c r="C18" i="2"/>
  <c r="C11" i="2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3" i="3"/>
  <c r="C13" i="3"/>
  <c r="C14" i="3"/>
  <c r="C15" i="3"/>
  <c r="C16" i="3"/>
  <c r="C17" i="3"/>
  <c r="C18" i="3"/>
  <c r="C19" i="3"/>
  <c r="C12" i="3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5" i="4"/>
  <c r="C23" i="4"/>
  <c r="C13" i="4"/>
  <c r="C14" i="4"/>
  <c r="C15" i="4"/>
  <c r="C16" i="4"/>
  <c r="C17" i="4"/>
  <c r="C18" i="4"/>
  <c r="C19" i="4"/>
  <c r="C12" i="4"/>
  <c r="E22" i="4" l="1"/>
  <c r="D6" i="1"/>
  <c r="G11" i="2" l="1"/>
  <c r="SJ62" i="1"/>
  <c r="SI62" i="1"/>
  <c r="SH62" i="1"/>
  <c r="SG62" i="1"/>
  <c r="SF62" i="1"/>
  <c r="SE62" i="1"/>
  <c r="SD62" i="1"/>
  <c r="SC62" i="1"/>
  <c r="SB62" i="1"/>
  <c r="SA62" i="1"/>
  <c r="RZ62" i="1"/>
  <c r="RY62" i="1"/>
  <c r="RX62" i="1"/>
  <c r="RW62" i="1"/>
  <c r="RV62" i="1"/>
  <c r="RU62" i="1"/>
  <c r="RT62" i="1"/>
  <c r="RS62" i="1"/>
  <c r="RR62" i="1"/>
  <c r="RQ62" i="1"/>
  <c r="RP62" i="1"/>
  <c r="RO62" i="1"/>
  <c r="RN62" i="1"/>
  <c r="RM62" i="1"/>
  <c r="RL62" i="1"/>
  <c r="RK62" i="1"/>
  <c r="RJ62" i="1"/>
  <c r="RI62" i="1"/>
  <c r="RH62" i="1"/>
  <c r="RG62" i="1"/>
  <c r="RF62" i="1"/>
  <c r="RE62" i="1"/>
  <c r="RD62" i="1"/>
  <c r="RC62" i="1"/>
  <c r="RB62" i="1"/>
  <c r="RA62" i="1"/>
  <c r="QZ62" i="1"/>
  <c r="QY62" i="1"/>
  <c r="QX62" i="1"/>
  <c r="QW62" i="1"/>
  <c r="QV62" i="1"/>
  <c r="QU62" i="1"/>
  <c r="QT62" i="1"/>
  <c r="QS62" i="1"/>
  <c r="QR62" i="1"/>
  <c r="QQ62" i="1"/>
  <c r="QP62" i="1"/>
  <c r="QO62" i="1"/>
  <c r="QN62" i="1"/>
  <c r="QM62" i="1"/>
  <c r="QL62" i="1"/>
  <c r="QK62" i="1"/>
  <c r="QJ62" i="1"/>
  <c r="QI62" i="1"/>
  <c r="QH62" i="1"/>
  <c r="QG62" i="1"/>
  <c r="QF62" i="1"/>
  <c r="QE62" i="1"/>
  <c r="QD62" i="1"/>
  <c r="QC62" i="1"/>
  <c r="QB62" i="1"/>
  <c r="QA62" i="1"/>
  <c r="PZ62" i="1"/>
  <c r="PY62" i="1"/>
  <c r="PX62" i="1"/>
  <c r="PW62" i="1"/>
  <c r="PV62" i="1"/>
  <c r="PU62" i="1"/>
  <c r="PT62" i="1"/>
  <c r="PS62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D61" i="1"/>
  <c r="D60" i="1"/>
  <c r="D55" i="4" s="1"/>
  <c r="D59" i="1"/>
  <c r="D53" i="4" s="1"/>
  <c r="D58" i="1"/>
  <c r="D52" i="4" s="1"/>
  <c r="D57" i="1"/>
  <c r="D51" i="4" s="1"/>
  <c r="D56" i="1"/>
  <c r="D50" i="4" s="1"/>
  <c r="D55" i="1"/>
  <c r="D49" i="4" s="1"/>
  <c r="D54" i="1"/>
  <c r="D48" i="4" s="1"/>
  <c r="D53" i="1"/>
  <c r="D47" i="4" s="1"/>
  <c r="D52" i="1"/>
  <c r="D46" i="4" s="1"/>
  <c r="D51" i="1"/>
  <c r="D45" i="4" s="1"/>
  <c r="D50" i="1"/>
  <c r="D44" i="4" s="1"/>
  <c r="D49" i="1"/>
  <c r="D43" i="4" s="1"/>
  <c r="D48" i="1"/>
  <c r="D42" i="4" s="1"/>
  <c r="D47" i="1"/>
  <c r="D41" i="4" s="1"/>
  <c r="D46" i="1"/>
  <c r="D40" i="4" s="1"/>
  <c r="D45" i="1"/>
  <c r="D39" i="4" s="1"/>
  <c r="D44" i="1"/>
  <c r="D38" i="4" s="1"/>
  <c r="D43" i="1"/>
  <c r="D37" i="4" s="1"/>
  <c r="D42" i="1"/>
  <c r="D36" i="4" s="1"/>
  <c r="D41" i="1"/>
  <c r="D35" i="4" s="1"/>
  <c r="D40" i="1"/>
  <c r="D34" i="4" s="1"/>
  <c r="D39" i="1"/>
  <c r="D33" i="4" s="1"/>
  <c r="D38" i="1"/>
  <c r="D32" i="4" s="1"/>
  <c r="D37" i="1"/>
  <c r="D31" i="4" s="1"/>
  <c r="D36" i="1"/>
  <c r="D30" i="4" s="1"/>
  <c r="D35" i="1"/>
  <c r="D29" i="4" s="1"/>
  <c r="D34" i="1"/>
  <c r="D28" i="4" s="1"/>
  <c r="D33" i="1"/>
  <c r="D27" i="4" s="1"/>
  <c r="D32" i="1"/>
  <c r="D26" i="4" s="1"/>
  <c r="D31" i="1"/>
  <c r="D25" i="4" s="1"/>
  <c r="D30" i="1"/>
  <c r="D24" i="4" s="1"/>
  <c r="D29" i="1"/>
  <c r="D23" i="4" s="1"/>
  <c r="D27" i="1"/>
  <c r="D26" i="1"/>
  <c r="D25" i="1"/>
  <c r="D16" i="2" s="1"/>
  <c r="D24" i="1"/>
  <c r="D15" i="2" s="1"/>
  <c r="D23" i="1"/>
  <c r="D22" i="1"/>
  <c r="D21" i="1"/>
  <c r="D20" i="1"/>
  <c r="D11" i="2" s="1"/>
  <c r="D17" i="1"/>
  <c r="D16" i="1"/>
  <c r="D15" i="1"/>
  <c r="D14" i="1"/>
  <c r="D12" i="1"/>
  <c r="D11" i="1"/>
  <c r="D10" i="1"/>
  <c r="D9" i="1"/>
  <c r="G14" i="2" s="1"/>
  <c r="D8" i="1"/>
  <c r="G13" i="2" s="1"/>
  <c r="D7" i="1"/>
  <c r="G12" i="2" s="1"/>
  <c r="D12" i="2" l="1"/>
  <c r="D13" i="3"/>
  <c r="D15" i="4"/>
  <c r="D15" i="3"/>
  <c r="D19" i="3"/>
  <c r="D19" i="4"/>
  <c r="D18" i="3"/>
  <c r="D18" i="4"/>
  <c r="D12" i="4"/>
  <c r="D12" i="3"/>
  <c r="D16" i="3"/>
  <c r="D16" i="4"/>
  <c r="D17" i="2"/>
  <c r="D13" i="4"/>
  <c r="D17" i="3"/>
  <c r="D17" i="4"/>
  <c r="D14" i="2"/>
  <c r="D18" i="2"/>
  <c r="D14" i="3"/>
  <c r="D14" i="4"/>
  <c r="G16" i="2"/>
  <c r="G15" i="2"/>
  <c r="D13" i="2"/>
  <c r="G21" i="2"/>
  <c r="G23" i="2"/>
  <c r="G22" i="2"/>
  <c r="G24" i="2"/>
  <c r="G17" i="2"/>
  <c r="D26" i="3"/>
  <c r="D25" i="2"/>
  <c r="D38" i="3"/>
  <c r="D37" i="2"/>
  <c r="D54" i="3"/>
  <c r="D53" i="2"/>
  <c r="D27" i="3"/>
  <c r="D26" i="2"/>
  <c r="D31" i="3"/>
  <c r="D30" i="2"/>
  <c r="D35" i="3"/>
  <c r="D34" i="2"/>
  <c r="D39" i="3"/>
  <c r="D38" i="2"/>
  <c r="D43" i="3"/>
  <c r="D42" i="2"/>
  <c r="D47" i="3"/>
  <c r="D46" i="2"/>
  <c r="D51" i="3"/>
  <c r="D50" i="2"/>
  <c r="D34" i="3"/>
  <c r="D33" i="2"/>
  <c r="D50" i="3"/>
  <c r="D49" i="2"/>
  <c r="D28" i="3"/>
  <c r="D27" i="2"/>
  <c r="D32" i="3"/>
  <c r="D31" i="2"/>
  <c r="D36" i="3"/>
  <c r="D35" i="2"/>
  <c r="D40" i="3"/>
  <c r="D39" i="2"/>
  <c r="D44" i="3"/>
  <c r="D43" i="2"/>
  <c r="D48" i="3"/>
  <c r="D47" i="2"/>
  <c r="D52" i="3"/>
  <c r="D51" i="2"/>
  <c r="D30" i="3"/>
  <c r="D29" i="2"/>
  <c r="D42" i="3"/>
  <c r="D41" i="2"/>
  <c r="D46" i="3"/>
  <c r="D45" i="2"/>
  <c r="D25" i="3"/>
  <c r="D24" i="2"/>
  <c r="D29" i="3"/>
  <c r="D28" i="2"/>
  <c r="D33" i="3"/>
  <c r="D32" i="2"/>
  <c r="D37" i="3"/>
  <c r="D36" i="2"/>
  <c r="D41" i="3"/>
  <c r="D40" i="2"/>
  <c r="D45" i="3"/>
  <c r="D44" i="2"/>
  <c r="D49" i="3"/>
  <c r="D48" i="2"/>
  <c r="D53" i="3"/>
  <c r="D52" i="2"/>
  <c r="D24" i="3"/>
  <c r="D23" i="2"/>
  <c r="D23" i="3"/>
  <c r="D22" i="2"/>
  <c r="D62" i="1"/>
  <c r="D20" i="3" l="1"/>
  <c r="D19" i="2"/>
  <c r="G18" i="2"/>
  <c r="G25" i="2"/>
  <c r="D54" i="2"/>
  <c r="D55" i="3"/>
  <c r="D57" i="3" l="1"/>
  <c r="D56" i="2"/>
  <c r="D20" i="4"/>
  <c r="D56" i="4"/>
  <c r="D58" i="4" l="1"/>
</calcChain>
</file>

<file path=xl/sharedStrings.xml><?xml version="1.0" encoding="utf-8"?>
<sst xmlns="http://schemas.openxmlformats.org/spreadsheetml/2006/main" count="1657" uniqueCount="589">
  <si>
    <t>KONTO ØKES MED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</si>
  <si>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</si>
  <si>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</si>
  <si>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</si>
  <si>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</si>
  <si>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</si>
  <si>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</si>
  <si>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</si>
  <si>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</si>
  <si>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</si>
  <si>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</si>
  <si>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</si>
  <si>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</si>
  <si>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</si>
  <si>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</si>
  <si>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</si>
  <si>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</si>
  <si>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</si>
  <si>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</si>
  <si>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</si>
  <si>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</si>
  <si>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</si>
  <si>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</si>
  <si>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</si>
  <si>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</si>
  <si>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</si>
  <si>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</si>
  <si>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</si>
  <si>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</si>
  <si>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</si>
  <si>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</si>
  <si>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</si>
  <si>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</si>
  <si>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</si>
  <si>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</si>
  <si>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</si>
  <si>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</si>
  <si>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</si>
  <si>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</si>
  <si>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</si>
  <si>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</si>
  <si>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</si>
  <si>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</si>
  <si>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</si>
  <si>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</si>
  <si>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</si>
  <si>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</si>
  <si>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</si>
  <si>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</si>
  <si>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</si>
  <si>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</si>
  <si>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</si>
  <si>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</si>
  <si>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</si>
  <si>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</si>
  <si>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</si>
  <si>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</si>
  <si>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</si>
  <si>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</si>
  <si>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</si>
  <si>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</si>
  <si>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</si>
  <si>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</si>
  <si>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</si>
  <si>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</si>
  <si>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</si>
  <si>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</si>
  <si>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</si>
  <si>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</si>
  <si>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</si>
  <si>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</si>
  <si>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</si>
  <si>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</si>
  <si>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</si>
  <si>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</si>
  <si>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</si>
  <si>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</si>
  <si>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</si>
  <si>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</si>
  <si>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</si>
  <si>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</si>
  <si>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</si>
  <si>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</si>
  <si>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</si>
  <si>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</si>
  <si>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</si>
  <si>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</si>
  <si>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</si>
  <si>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</si>
  <si>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</si>
  <si>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</si>
  <si>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</si>
  <si>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</si>
  <si>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</si>
  <si>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</si>
  <si>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</si>
  <si>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</si>
  <si>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</si>
  <si>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</si>
  <si>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</si>
  <si>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</si>
  <si>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</si>
  <si>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</si>
  <si>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</si>
  <si>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</si>
  <si>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</si>
  <si>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</si>
  <si>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</si>
  <si>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</si>
  <si>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</si>
  <si>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</si>
  <si>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</si>
  <si>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</si>
  <si>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</si>
  <si>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</si>
  <si>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</si>
  <si>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</si>
  <si>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</si>
  <si>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</si>
  <si>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</si>
  <si>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</si>
  <si>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</si>
  <si>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</si>
  <si>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</si>
  <si>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</si>
  <si>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</si>
  <si>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</si>
  <si>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</si>
  <si>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</si>
  <si>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</si>
  <si>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</si>
  <si>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</si>
  <si>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</si>
  <si>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</si>
  <si>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</si>
  <si>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</si>
  <si>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</si>
  <si>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</si>
  <si>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</si>
  <si>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</si>
  <si>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</si>
  <si>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</si>
  <si>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</si>
  <si>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</si>
  <si>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</si>
  <si>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</si>
  <si>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</si>
  <si>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</si>
  <si>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</si>
  <si>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</si>
  <si>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</si>
  <si>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</si>
  <si>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</si>
  <si>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</si>
  <si>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</si>
  <si>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</si>
  <si>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</si>
  <si>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</si>
  <si>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</si>
  <si>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</si>
  <si>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</si>
  <si>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</si>
  <si>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</si>
  <si>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</si>
  <si>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</si>
  <si>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</si>
  <si>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</si>
  <si>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</si>
  <si>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</si>
  <si>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</si>
  <si>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</si>
  <si>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</si>
  <si>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</si>
  <si>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</si>
  <si>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</si>
  <si>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</si>
  <si>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</si>
  <si>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</si>
  <si>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</si>
  <si>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</si>
  <si>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</si>
  <si>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</si>
  <si>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</si>
  <si>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</si>
  <si>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</si>
  <si>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</si>
  <si>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</si>
  <si>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</si>
  <si>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</si>
  <si>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</si>
  <si>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</si>
  <si>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</si>
  <si>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</si>
  <si>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</si>
  <si>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</si>
  <si>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</si>
  <si>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</si>
  <si>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</si>
  <si>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</si>
  <si>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</si>
  <si>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</si>
  <si>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</si>
  <si>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</si>
  <si>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</si>
  <si>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</si>
  <si>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</si>
  <si>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</si>
  <si>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</si>
  <si>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</si>
  <si>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</si>
  <si>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</si>
  <si>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</si>
  <si>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</si>
  <si>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</si>
  <si>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</si>
  <si>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</si>
  <si>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</si>
  <si>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</si>
  <si>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</si>
  <si>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</si>
  <si>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</si>
  <si>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</si>
  <si>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</si>
  <si>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</si>
  <si>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</si>
  <si>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</si>
  <si>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</si>
  <si>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</si>
  <si>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</si>
  <si>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</si>
  <si>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</si>
  <si>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</si>
  <si>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</si>
  <si>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</si>
  <si>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</si>
  <si>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</si>
  <si>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</si>
  <si>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</si>
  <si>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</si>
  <si>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</si>
  <si>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</si>
  <si>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</si>
  <si>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</si>
  <si>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</si>
  <si>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</si>
  <si>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</si>
  <si>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</si>
  <si>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</si>
  <si>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</si>
  <si>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</si>
  <si>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</si>
  <si>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</si>
  <si>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</si>
  <si>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</si>
  <si>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</si>
  <si>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</si>
  <si>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</si>
  <si>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</si>
  <si>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</si>
  <si>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</si>
  <si>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</si>
  <si>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</si>
  <si>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</si>
  <si>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</si>
  <si>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</si>
  <si>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</si>
  <si>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</si>
  <si>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</si>
  <si>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</si>
  <si>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</si>
  <si>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</si>
  <si>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</si>
  <si>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</si>
  <si>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</si>
  <si>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</si>
  <si>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</si>
  <si>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</si>
  <si>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</si>
  <si>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</si>
  <si>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</si>
  <si>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</si>
  <si>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</si>
  <si>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</si>
  <si>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</si>
  <si>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</si>
  <si>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</si>
  <si>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</si>
  <si>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</si>
  <si>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</si>
  <si>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</si>
  <si>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</si>
  <si>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</si>
  <si>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</si>
  <si>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</si>
  <si>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</si>
  <si>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</si>
  <si>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</si>
  <si>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</si>
  <si>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</si>
  <si>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</si>
  <si>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</si>
  <si>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</si>
  <si>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</si>
  <si>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</si>
  <si>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</si>
  <si>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</si>
  <si>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</si>
  <si>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</si>
  <si>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</si>
  <si>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</si>
  <si>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</si>
  <si>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</si>
  <si>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</si>
  <si>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</si>
  <si>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</si>
  <si>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</si>
  <si>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</si>
  <si>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</si>
  <si>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</si>
  <si>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</si>
  <si>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</si>
  <si>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</si>
  <si>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</si>
  <si>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</si>
  <si>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</si>
  <si>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</si>
  <si>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</si>
  <si>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</si>
  <si>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</si>
  <si>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</si>
  <si>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</si>
  <si>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</si>
  <si>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</si>
  <si>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</si>
  <si>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</si>
  <si>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</si>
  <si>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</si>
  <si>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</si>
  <si>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</si>
  <si>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</si>
  <si>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</si>
  <si>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</si>
  <si>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</si>
  <si>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</si>
  <si>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</si>
  <si>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</si>
  <si>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</si>
  <si>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</si>
  <si>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</si>
  <si>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</si>
  <si>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</si>
  <si>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</si>
  <si>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</si>
  <si>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</si>
  <si>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</si>
  <si>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</si>
  <si>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</si>
  <si>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</si>
  <si>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</si>
  <si>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</si>
  <si>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</si>
  <si>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</si>
  <si>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</si>
  <si>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</si>
  <si>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</si>
  <si>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</si>
  <si>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</si>
  <si>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</si>
  <si>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</si>
  <si>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</si>
  <si>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</si>
  <si>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</si>
  <si>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</si>
  <si>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</si>
  <si>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</si>
  <si>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</si>
  <si>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</si>
  <si>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</si>
  <si>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</si>
  <si>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</si>
  <si>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</si>
  <si>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</si>
  <si>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</si>
  <si>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</si>
  <si>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</si>
  <si>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</si>
  <si>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</si>
  <si>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</si>
  <si>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</si>
  <si>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</si>
  <si>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</si>
  <si>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</si>
  <si>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</si>
  <si>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</si>
  <si>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</si>
  <si>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</si>
  <si>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</si>
  <si>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</si>
  <si>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</si>
  <si>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</si>
  <si>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</si>
  <si>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</si>
  <si>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</si>
  <si>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</si>
  <si>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</si>
  <si>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</si>
  <si>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</si>
  <si>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</si>
  <si>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</si>
  <si>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</si>
  <si>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</si>
  <si>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</si>
  <si>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</si>
  <si>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</si>
  <si>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</si>
  <si>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</si>
  <si>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</si>
  <si>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</si>
  <si>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</si>
  <si>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</si>
  <si>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</si>
  <si>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</si>
  <si>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</si>
  <si>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</si>
  <si>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</si>
  <si>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</si>
  <si>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</si>
  <si>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</si>
  <si>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</si>
  <si>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</si>
  <si>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</si>
  <si>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</si>
  <si>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</si>
  <si>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</si>
  <si>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</si>
  <si>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</si>
  <si>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</si>
  <si>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</si>
  <si>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</si>
  <si>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</si>
  <si>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</si>
  <si>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</si>
  <si>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</si>
  <si>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</si>
  <si>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</si>
  <si>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</si>
  <si>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</si>
  <si>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</si>
  <si>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</si>
  <si>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</si>
  <si>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</si>
  <si>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</si>
  <si>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</si>
  <si>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</si>
  <si>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</si>
  <si>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</si>
  <si>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</si>
  <si>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</si>
  <si>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</si>
  <si>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</si>
  <si>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</si>
  <si>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</si>
  <si>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</si>
  <si>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</si>
  <si>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</si>
  <si>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</si>
  <si>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</si>
  <si>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</si>
  <si>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</si>
  <si>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</si>
  <si>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</si>
  <si>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</si>
  <si>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</si>
  <si>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</si>
  <si>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</si>
  <si>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</si>
  <si>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</si>
  <si>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</si>
  <si>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</si>
  <si>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</si>
  <si>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</si>
  <si>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</si>
  <si>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</si>
  <si>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</si>
  <si>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</si>
  <si>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</si>
  <si>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</si>
  <si>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</si>
  <si>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</si>
  <si>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</si>
  <si>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</si>
  <si>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</si>
  <si>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</si>
  <si>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</si>
  <si>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</si>
  <si>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</si>
  <si>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</si>
  <si>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</si>
  <si>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</si>
  <si>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</si>
  <si>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</si>
  <si>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BALANSE</t>
  </si>
  <si>
    <t>Eiendeler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</si>
  <si>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</si>
  <si>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</si>
  <si>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</si>
  <si>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</si>
  <si>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</si>
  <si>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</si>
  <si>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</si>
  <si>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</si>
  <si>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</si>
  <si>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</si>
  <si>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Egenkapital og gjeld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</si>
  <si>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</si>
  <si>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</si>
  <si>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</si>
  <si>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</si>
  <si>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</si>
  <si>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</si>
  <si>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Inntekter</t>
  </si>
  <si>
    <t>3000 Salgsinntekter</t>
  </si>
  <si>
    <t>3100 Medlemskontingent</t>
  </si>
  <si>
    <t>3200 Billettinntekter</t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</si>
  <si>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</si>
  <si>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</si>
  <si>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</si>
  <si>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</si>
  <si>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</si>
  <si>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</si>
  <si>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</si>
  <si>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</si>
  <si>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</si>
  <si>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</si>
  <si>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</si>
  <si>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</si>
  <si>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</si>
  <si>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</si>
  <si>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</si>
  <si>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</si>
  <si>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</si>
  <si>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</si>
  <si>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</si>
  <si>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</si>
  <si>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</si>
  <si>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</si>
  <si>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</si>
  <si>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</si>
  <si>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</si>
  <si>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</si>
  <si>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</si>
  <si>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</si>
  <si>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</si>
  <si>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</si>
  <si>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</si>
  <si>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</si>
  <si>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</si>
  <si>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</si>
  <si>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</si>
  <si>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</si>
  <si>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</si>
  <si>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</si>
  <si>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r>
      <t xml:space="preserve">BILAGSNUMMER </t>
    </r>
    <r>
      <rPr>
        <b/>
        <sz val="12"/>
        <color theme="0"/>
        <rFont val="Wingdings"/>
        <charset val="2"/>
      </rPr>
      <t></t>
    </r>
  </si>
  <si>
    <r>
      <rPr>
        <b/>
        <sz val="12"/>
        <color theme="1"/>
        <rFont val="Cambria"/>
        <family val="1"/>
      </rPr>
      <t xml:space="preserve">Dato </t>
    </r>
    <r>
      <rPr>
        <sz val="12"/>
        <color theme="1"/>
        <rFont val="Wingdings"/>
        <charset val="2"/>
      </rPr>
      <t></t>
    </r>
  </si>
  <si>
    <r>
      <rPr>
        <b/>
        <sz val="12"/>
        <color theme="1"/>
        <rFont val="Cambria"/>
        <family val="1"/>
      </rPr>
      <t xml:space="preserve">Forklaring </t>
    </r>
    <r>
      <rPr>
        <sz val="12"/>
        <color theme="1"/>
        <rFont val="Wingdings"/>
        <charset val="2"/>
      </rPr>
      <t></t>
    </r>
  </si>
  <si>
    <t>RESULTATOPPSTILLING</t>
  </si>
  <si>
    <t>BALANSEOPPSTILLING</t>
  </si>
  <si>
    <t>Sum inntekter</t>
  </si>
  <si>
    <t>Sum Eiendeler</t>
  </si>
  <si>
    <t>Sum EK og gjeld</t>
  </si>
  <si>
    <t>Sum utgifter</t>
  </si>
  <si>
    <t>PERIODENS RESULTAT</t>
  </si>
  <si>
    <t>Kommentar</t>
  </si>
  <si>
    <t>[i]</t>
  </si>
  <si>
    <r>
      <rPr>
        <sz val="12"/>
        <rFont val="Cambria"/>
        <family val="1"/>
      </rPr>
      <t>3400 Støtte fra</t>
    </r>
    <r>
      <rPr>
        <sz val="12"/>
        <color rgb="FFFF0000"/>
        <rFont val="Cambria"/>
        <family val="1"/>
      </rPr>
      <t xml:space="preserve"> </t>
    </r>
    <r>
      <rPr>
        <sz val="12"/>
        <rFont val="Cambria"/>
        <family val="1"/>
      </rPr>
      <t>Kulturstyret</t>
    </r>
  </si>
  <si>
    <t>Sum kostnader</t>
  </si>
  <si>
    <t>Kostnader</t>
  </si>
  <si>
    <t>RESULTATRAPPORT</t>
  </si>
  <si>
    <t xml:space="preserve">BUDSJETT </t>
  </si>
  <si>
    <t>Hyperion</t>
  </si>
  <si>
    <t>Oppussing / Studentpakken</t>
  </si>
  <si>
    <t>Kjøleskap på rommet</t>
  </si>
  <si>
    <t>Fylle kjøleskap om nødvendig</t>
  </si>
  <si>
    <t>Kjøleskap</t>
  </si>
  <si>
    <t>Spill på steam eller konsoller</t>
  </si>
  <si>
    <t>Div</t>
  </si>
  <si>
    <t>Nettsider etc</t>
  </si>
  <si>
    <t>SIM</t>
  </si>
  <si>
    <t>Videreføres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</si>
</sst>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theme="1"/>
      <name val="Cambria"/>
      <family val="1"/>
    </font>
    <font>
      <b/>
      <sz val="14"/>
      <color theme="1"/>
      <name val="Cambria"/>
      <family val="1"/>
    </font>
    <font>
      <b/>
      <i/>
      <sz val="12"/>
      <color theme="1"/>
      <name val="Cambria"/>
      <family val="1"/>
    </font>
    <font>
      <sz val="12"/>
      <color rgb="FFFF0000"/>
      <name val="Cambria"/>
      <family val="1"/>
    </font>
    <font>
      <b/>
      <i/>
      <sz val="12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  <font>
      <b/>
      <sz val="12"/>
      <name val="Cambria"/>
      <family val="1"/>
    </font>
    <font>
      <b/>
      <sz val="12"/>
      <color theme="0"/>
      <name val="Wingdings"/>
      <charset val="2"/>
    </font>
    <font>
      <sz val="12"/>
      <color theme="1"/>
      <name val="Wingdings"/>
      <charset val="2"/>
    </font>
    <font>
      <b/>
      <sz val="24"/>
      <color theme="0"/>
      <name val="Cambria"/>
      <family val="1"/>
    </font>
    <font>
      <b/>
      <sz val="16"/>
      <color theme="1"/>
      <name val="Cambria"/>
      <family val="1"/>
    </font>
    <font>
      <b/>
      <sz val="16"/>
      <name val="Cambria"/>
      <family val="1"/>
    </font>
    <font>
      <b/>
      <sz val="16"/>
      <color theme="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6"/>
      <color theme="0"/>
      <name val="Cambria"/>
      <family val="1"/>
    </font>
    <font>
      <b/>
      <sz val="12"/>
      <color theme="5" tint="-0.499984740745262"/>
      <name val="Cambria"/>
      <family val="1"/>
    </font>
    <font>
      <b/>
      <sz val="12"/>
      <color theme="4" tint="-0.499984740745262"/>
      <name val="Cambria"/>
      <family val="1"/>
    </font>
    <font>
      <b/>
      <sz val="12"/>
      <color theme="4" tint="0.39997558519241921"/>
      <name val="Cambria"/>
      <family val="1"/>
    </font>
    <font>
      <sz val="12"/>
      <color theme="0"/>
      <name val="Cambria"/>
      <family val="1"/>
    </font>
    <font>
      <i/>
      <sz val="12"/>
      <name val="Cambria"/>
      <family val="1"/>
    </font>
    <font>
      <sz val="11"/>
      <name val="Calibri"/>
      <family val="2"/>
      <scheme val="minor"/>
    </font>
    <font>
      <sz val="12"/>
      <color theme="1" tint="4.9989318521683403E-2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4" fillId="0" borderId="19" xfId="0" applyFont="1" applyBorder="1"/>
    <xf numFmtId="0" fontId="4" fillId="0" borderId="10" xfId="0" applyFont="1" applyBorder="1" applyAlignment="1"/>
    <xf numFmtId="0" fontId="11" fillId="0" borderId="15" xfId="0" applyFont="1" applyBorder="1"/>
    <xf numFmtId="0" fontId="12" fillId="0" borderId="15" xfId="0" applyFont="1" applyBorder="1"/>
    <xf numFmtId="0" fontId="12" fillId="0" borderId="19" xfId="0" applyFont="1" applyBorder="1"/>
    <xf numFmtId="0" fontId="11" fillId="0" borderId="19" xfId="0" applyFont="1" applyBorder="1"/>
    <xf numFmtId="0" fontId="12" fillId="0" borderId="22" xfId="0" applyFont="1" applyBorder="1"/>
    <xf numFmtId="0" fontId="11" fillId="0" borderId="18" xfId="0" applyFont="1" applyBorder="1"/>
    <xf numFmtId="0" fontId="4" fillId="0" borderId="0" xfId="0" applyFont="1" applyBorder="1"/>
    <xf numFmtId="0" fontId="4" fillId="12" borderId="0" xfId="0" applyFont="1" applyFill="1"/>
    <xf numFmtId="0" fontId="3" fillId="12" borderId="0" xfId="0" applyFont="1" applyFill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3" xfId="0" applyFont="1" applyBorder="1"/>
    <xf numFmtId="0" fontId="13" fillId="0" borderId="2" xfId="0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27" xfId="0" applyFont="1" applyBorder="1"/>
    <xf numFmtId="0" fontId="4" fillId="0" borderId="8" xfId="0" applyFont="1" applyBorder="1"/>
    <xf numFmtId="0" fontId="13" fillId="0" borderId="24" xfId="0" applyFont="1" applyBorder="1"/>
    <xf numFmtId="0" fontId="4" fillId="0" borderId="28" xfId="0" applyFont="1" applyBorder="1" applyAlignment="1"/>
    <xf numFmtId="0" fontId="4" fillId="0" borderId="12" xfId="0" applyFont="1" applyBorder="1" applyAlignment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/>
    </xf>
    <xf numFmtId="4" fontId="8" fillId="4" borderId="10" xfId="0" applyNumberFormat="1" applyFont="1" applyFill="1" applyBorder="1"/>
    <xf numFmtId="4" fontId="0" fillId="0" borderId="0" xfId="0" applyNumberFormat="1"/>
    <xf numFmtId="4" fontId="2" fillId="9" borderId="1" xfId="0" applyNumberFormat="1" applyFont="1" applyFill="1" applyBorder="1" applyAlignment="1">
      <alignment horizontal="center" vertical="center" wrapText="1"/>
    </xf>
    <xf numFmtId="4" fontId="2" fillId="9" borderId="2" xfId="0" applyNumberFormat="1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vertical="center" wrapText="1"/>
    </xf>
    <xf numFmtId="4" fontId="4" fillId="0" borderId="10" xfId="0" applyNumberFormat="1" applyFont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 wrapText="1"/>
    </xf>
    <xf numFmtId="4" fontId="7" fillId="2" borderId="5" xfId="0" applyNumberFormat="1" applyFont="1" applyFill="1" applyBorder="1" applyAlignment="1">
      <alignment horizontal="center"/>
    </xf>
    <xf numFmtId="4" fontId="4" fillId="0" borderId="14" xfId="1" applyNumberFormat="1" applyFont="1" applyBorder="1"/>
    <xf numFmtId="4" fontId="7" fillId="2" borderId="14" xfId="0" applyNumberFormat="1" applyFont="1" applyFill="1" applyBorder="1" applyAlignment="1">
      <alignment horizontal="center"/>
    </xf>
    <xf numFmtId="4" fontId="4" fillId="0" borderId="15" xfId="0" applyNumberFormat="1" applyFont="1" applyBorder="1"/>
    <xf numFmtId="4" fontId="7" fillId="2" borderId="17" xfId="0" applyNumberFormat="1" applyFont="1" applyFill="1" applyBorder="1" applyAlignment="1">
      <alignment horizontal="center"/>
    </xf>
    <xf numFmtId="4" fontId="4" fillId="0" borderId="18" xfId="0" applyNumberFormat="1" applyFont="1" applyBorder="1"/>
    <xf numFmtId="4" fontId="7" fillId="2" borderId="16" xfId="0" applyNumberFormat="1" applyFont="1" applyFill="1" applyBorder="1" applyAlignment="1">
      <alignment horizontal="center"/>
    </xf>
    <xf numFmtId="4" fontId="4" fillId="0" borderId="19" xfId="0" applyNumberFormat="1" applyFont="1" applyBorder="1"/>
    <xf numFmtId="4" fontId="4" fillId="0" borderId="16" xfId="1" applyNumberFormat="1" applyFont="1" applyBorder="1"/>
    <xf numFmtId="4" fontId="7" fillId="2" borderId="20" xfId="0" applyNumberFormat="1" applyFont="1" applyFill="1" applyBorder="1" applyAlignment="1">
      <alignment horizontal="center"/>
    </xf>
    <xf numFmtId="4" fontId="10" fillId="4" borderId="10" xfId="0" applyNumberFormat="1" applyFont="1" applyFill="1" applyBorder="1"/>
    <xf numFmtId="4" fontId="11" fillId="0" borderId="15" xfId="0" applyNumberFormat="1" applyFont="1" applyBorder="1"/>
    <xf numFmtId="4" fontId="7" fillId="2" borderId="21" xfId="0" applyNumberFormat="1" applyFont="1" applyFill="1" applyBorder="1" applyAlignment="1">
      <alignment horizontal="center"/>
    </xf>
    <xf numFmtId="4" fontId="4" fillId="0" borderId="22" xfId="0" applyNumberFormat="1" applyFont="1" applyBorder="1"/>
    <xf numFmtId="4" fontId="4" fillId="0" borderId="23" xfId="0" applyNumberFormat="1" applyFont="1" applyBorder="1"/>
    <xf numFmtId="4" fontId="3" fillId="7" borderId="10" xfId="0" applyNumberFormat="1" applyFont="1" applyFill="1" applyBorder="1" applyAlignment="1">
      <alignment horizontal="center"/>
    </xf>
    <xf numFmtId="4" fontId="8" fillId="8" borderId="10" xfId="0" applyNumberFormat="1" applyFont="1" applyFill="1" applyBorder="1"/>
    <xf numFmtId="4" fontId="12" fillId="0" borderId="15" xfId="0" applyNumberFormat="1" applyFont="1" applyBorder="1"/>
    <xf numFmtId="4" fontId="12" fillId="0" borderId="19" xfId="0" applyNumberFormat="1" applyFont="1" applyBorder="1"/>
    <xf numFmtId="4" fontId="9" fillId="0" borderId="19" xfId="0" applyNumberFormat="1" applyFont="1" applyBorder="1"/>
    <xf numFmtId="4" fontId="11" fillId="0" borderId="19" xfId="0" applyNumberFormat="1" applyFont="1" applyBorder="1"/>
    <xf numFmtId="4" fontId="12" fillId="0" borderId="22" xfId="0" applyNumberFormat="1" applyFont="1" applyBorder="1"/>
    <xf numFmtId="4" fontId="10" fillId="8" borderId="6" xfId="0" applyNumberFormat="1" applyFont="1" applyFill="1" applyBorder="1"/>
    <xf numFmtId="4" fontId="11" fillId="0" borderId="18" xfId="0" applyNumberFormat="1" applyFont="1" applyBorder="1"/>
    <xf numFmtId="4" fontId="7" fillId="2" borderId="9" xfId="0" applyNumberFormat="1" applyFont="1" applyFill="1" applyBorder="1" applyAlignment="1">
      <alignment horizontal="center"/>
    </xf>
    <xf numFmtId="4" fontId="11" fillId="0" borderId="23" xfId="0" applyNumberFormat="1" applyFont="1" applyBorder="1"/>
    <xf numFmtId="4" fontId="7" fillId="2" borderId="9" xfId="1" applyNumberFormat="1" applyFont="1" applyFill="1" applyBorder="1" applyAlignment="1">
      <alignment horizontal="center"/>
    </xf>
    <xf numFmtId="4" fontId="13" fillId="2" borderId="24" xfId="1" applyNumberFormat="1" applyFont="1" applyFill="1" applyBorder="1"/>
    <xf numFmtId="4" fontId="0" fillId="10" borderId="0" xfId="0" applyNumberFormat="1" applyFill="1"/>
    <xf numFmtId="14" fontId="0" fillId="0" borderId="0" xfId="0" applyNumberFormat="1"/>
    <xf numFmtId="0" fontId="3" fillId="8" borderId="34" xfId="0" applyFont="1" applyFill="1" applyBorder="1"/>
    <xf numFmtId="0" fontId="3" fillId="8" borderId="35" xfId="0" applyFont="1" applyFill="1" applyBorder="1" applyAlignment="1">
      <alignment horizontal="center"/>
    </xf>
    <xf numFmtId="0" fontId="12" fillId="0" borderId="36" xfId="0" applyFont="1" applyBorder="1"/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13" fillId="0" borderId="34" xfId="0" applyFont="1" applyBorder="1"/>
    <xf numFmtId="0" fontId="13" fillId="8" borderId="34" xfId="0" applyFont="1" applyFill="1" applyBorder="1"/>
    <xf numFmtId="0" fontId="13" fillId="0" borderId="41" xfId="0" applyFont="1" applyBorder="1"/>
    <xf numFmtId="0" fontId="16" fillId="11" borderId="32" xfId="0" applyFont="1" applyFill="1" applyBorder="1" applyAlignment="1">
      <alignment horizontal="center" vertical="center"/>
    </xf>
    <xf numFmtId="0" fontId="16" fillId="11" borderId="33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49" xfId="0" applyFont="1" applyBorder="1"/>
    <xf numFmtId="165" fontId="4" fillId="0" borderId="37" xfId="1" applyNumberFormat="1" applyFont="1" applyBorder="1"/>
    <xf numFmtId="165" fontId="3" fillId="0" borderId="35" xfId="1" applyNumberFormat="1" applyFont="1" applyBorder="1"/>
    <xf numFmtId="165" fontId="3" fillId="0" borderId="42" xfId="1" applyNumberFormat="1" applyFont="1" applyBorder="1"/>
    <xf numFmtId="0" fontId="16" fillId="11" borderId="30" xfId="0" applyFont="1" applyFill="1" applyBorder="1" applyAlignment="1">
      <alignment horizontal="center" vertical="center"/>
    </xf>
    <xf numFmtId="0" fontId="16" fillId="11" borderId="31" xfId="0" applyFont="1" applyFill="1" applyBorder="1" applyAlignment="1">
      <alignment horizontal="center" vertical="center"/>
    </xf>
    <xf numFmtId="4" fontId="3" fillId="0" borderId="25" xfId="1" applyNumberFormat="1" applyFont="1" applyBorder="1"/>
    <xf numFmtId="4" fontId="4" fillId="0" borderId="29" xfId="0" applyNumberFormat="1" applyFont="1" applyBorder="1" applyAlignment="1"/>
    <xf numFmtId="4" fontId="4" fillId="0" borderId="16" xfId="0" applyNumberFormat="1" applyFont="1" applyBorder="1"/>
    <xf numFmtId="4" fontId="3" fillId="0" borderId="1" xfId="0" applyNumberFormat="1" applyFont="1" applyBorder="1"/>
    <xf numFmtId="0" fontId="3" fillId="15" borderId="10" xfId="0" applyFont="1" applyFill="1" applyBorder="1"/>
    <xf numFmtId="0" fontId="3" fillId="15" borderId="13" xfId="0" applyFont="1" applyFill="1" applyBorder="1" applyAlignment="1">
      <alignment horizontal="center"/>
    </xf>
    <xf numFmtId="4" fontId="26" fillId="9" borderId="4" xfId="0" applyNumberFormat="1" applyFont="1" applyFill="1" applyBorder="1" applyAlignment="1">
      <alignment horizontal="center" vertical="center"/>
    </xf>
    <xf numFmtId="4" fontId="4" fillId="7" borderId="12" xfId="1" applyNumberFormat="1" applyFont="1" applyFill="1" applyBorder="1" applyAlignment="1">
      <alignment horizontal="center"/>
    </xf>
    <xf numFmtId="4" fontId="0" fillId="0" borderId="0" xfId="0" applyNumberFormat="1" applyFont="1"/>
    <xf numFmtId="4" fontId="4" fillId="4" borderId="10" xfId="0" applyNumberFormat="1" applyFont="1" applyFill="1" applyBorder="1"/>
    <xf numFmtId="4" fontId="4" fillId="6" borderId="16" xfId="1" applyNumberFormat="1" applyFont="1" applyFill="1" applyBorder="1"/>
    <xf numFmtId="4" fontId="4" fillId="4" borderId="13" xfId="1" applyNumberFormat="1" applyFont="1" applyFill="1" applyBorder="1" applyAlignment="1">
      <alignment horizontal="center"/>
    </xf>
    <xf numFmtId="4" fontId="4" fillId="8" borderId="13" xfId="1" applyNumberFormat="1" applyFont="1" applyFill="1" applyBorder="1" applyAlignment="1">
      <alignment horizontal="center"/>
    </xf>
    <xf numFmtId="4" fontId="4" fillId="6" borderId="21" xfId="1" applyNumberFormat="1" applyFont="1" applyFill="1" applyBorder="1"/>
    <xf numFmtId="4" fontId="4" fillId="8" borderId="9" xfId="1" applyNumberFormat="1" applyFont="1" applyFill="1" applyBorder="1" applyAlignment="1">
      <alignment horizontal="center"/>
    </xf>
    <xf numFmtId="4" fontId="11" fillId="2" borderId="25" xfId="1" applyNumberFormat="1" applyFont="1" applyFill="1" applyBorder="1" applyAlignment="1">
      <alignment horizontal="right"/>
    </xf>
    <xf numFmtId="0" fontId="19" fillId="14" borderId="2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9" fillId="14" borderId="7" xfId="0" applyFont="1" applyFill="1" applyBorder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4" fontId="2" fillId="9" borderId="1" xfId="1" applyNumberFormat="1" applyFont="1" applyFill="1" applyBorder="1" applyAlignment="1" applyProtection="1">
      <alignment horizontal="center" vertical="center"/>
      <protection locked="0"/>
    </xf>
    <xf numFmtId="4" fontId="2" fillId="9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3" xfId="1" applyNumberFormat="1" applyFont="1" applyBorder="1" applyAlignment="1" applyProtection="1">
      <alignment horizontal="center" vertical="center"/>
      <protection locked="0"/>
    </xf>
    <xf numFmtId="14" fontId="5" fillId="0" borderId="13" xfId="0" applyNumberFormat="1" applyFont="1" applyBorder="1" applyAlignment="1" applyProtection="1">
      <alignment horizontal="center" vertical="center"/>
      <protection locked="0"/>
    </xf>
    <xf numFmtId="4" fontId="6" fillId="0" borderId="13" xfId="1" applyNumberFormat="1" applyFont="1" applyBorder="1" applyAlignment="1" applyProtection="1">
      <alignment horizontal="center" vertical="center" wrapText="1"/>
      <protection locked="0"/>
    </xf>
    <xf numFmtId="4" fontId="6" fillId="0" borderId="13" xfId="0" applyNumberFormat="1" applyFont="1" applyBorder="1" applyAlignment="1" applyProtection="1">
      <alignment horizontal="center" vertical="center" wrapText="1"/>
      <protection locked="0"/>
    </xf>
    <xf numFmtId="4" fontId="3" fillId="3" borderId="10" xfId="0" applyNumberFormat="1" applyFont="1" applyFill="1" applyBorder="1" applyAlignment="1" applyProtection="1">
      <alignment horizontal="center"/>
      <protection locked="0"/>
    </xf>
    <xf numFmtId="4" fontId="4" fillId="0" borderId="14" xfId="1" applyNumberFormat="1" applyFont="1" applyBorder="1" applyProtection="1">
      <protection locked="0"/>
    </xf>
    <xf numFmtId="4" fontId="4" fillId="0" borderId="14" xfId="1" applyNumberFormat="1" applyFont="1" applyBorder="1" applyAlignment="1" applyProtection="1">
      <alignment horizontal="right"/>
      <protection locked="0"/>
    </xf>
    <xf numFmtId="4" fontId="4" fillId="0" borderId="17" xfId="1" applyNumberFormat="1" applyFont="1" applyBorder="1" applyProtection="1">
      <protection locked="0"/>
    </xf>
    <xf numFmtId="4" fontId="4" fillId="0" borderId="17" xfId="1" applyNumberFormat="1" applyFont="1" applyBorder="1" applyAlignment="1" applyProtection="1">
      <alignment horizontal="right"/>
      <protection locked="0"/>
    </xf>
    <xf numFmtId="4" fontId="4" fillId="0" borderId="16" xfId="1" applyNumberFormat="1" applyFont="1" applyBorder="1" applyProtection="1">
      <protection locked="0"/>
    </xf>
    <xf numFmtId="4" fontId="4" fillId="0" borderId="16" xfId="1" applyNumberFormat="1" applyFont="1" applyBorder="1" applyAlignment="1" applyProtection="1">
      <alignment horizontal="right"/>
      <protection locked="0"/>
    </xf>
    <xf numFmtId="4" fontId="4" fillId="0" borderId="21" xfId="1" applyNumberFormat="1" applyFont="1" applyBorder="1" applyProtection="1">
      <protection locked="0"/>
    </xf>
    <xf numFmtId="4" fontId="4" fillId="0" borderId="21" xfId="1" applyNumberFormat="1" applyFont="1" applyBorder="1" applyAlignment="1" applyProtection="1">
      <alignment horizontal="right"/>
      <protection locked="0"/>
    </xf>
    <xf numFmtId="4" fontId="4" fillId="0" borderId="20" xfId="1" applyNumberFormat="1" applyFont="1" applyBorder="1" applyProtection="1">
      <protection locked="0"/>
    </xf>
    <xf numFmtId="4" fontId="4" fillId="0" borderId="20" xfId="1" applyNumberFormat="1" applyFont="1" applyBorder="1" applyAlignment="1" applyProtection="1">
      <alignment horizontal="right"/>
      <protection locked="0"/>
    </xf>
    <xf numFmtId="4" fontId="3" fillId="7" borderId="10" xfId="0" applyNumberFormat="1" applyFont="1" applyFill="1" applyBorder="1" applyAlignment="1" applyProtection="1">
      <alignment horizontal="center"/>
      <protection locked="0"/>
    </xf>
    <xf numFmtId="4" fontId="13" fillId="2" borderId="25" xfId="1" applyNumberFormat="1" applyFont="1" applyFill="1" applyBorder="1" applyAlignment="1" applyProtection="1">
      <alignment horizontal="right"/>
      <protection locked="0"/>
    </xf>
    <xf numFmtId="4" fontId="0" fillId="0" borderId="0" xfId="0" applyNumberFormat="1" applyProtection="1">
      <protection locked="0"/>
    </xf>
    <xf numFmtId="4" fontId="2" fillId="9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11" xfId="0" applyNumberFormat="1" applyFont="1" applyBorder="1" applyAlignment="1" applyProtection="1">
      <alignment horizontal="center" vertical="center"/>
      <protection locked="0"/>
    </xf>
    <xf numFmtId="4" fontId="8" fillId="4" borderId="10" xfId="0" applyNumberFormat="1" applyFont="1" applyFill="1" applyBorder="1" applyProtection="1">
      <protection locked="0"/>
    </xf>
    <xf numFmtId="4" fontId="5" fillId="5" borderId="14" xfId="1" applyNumberFormat="1" applyFont="1" applyFill="1" applyBorder="1" applyProtection="1">
      <protection locked="0"/>
    </xf>
    <xf numFmtId="4" fontId="5" fillId="5" borderId="17" xfId="1" applyNumberFormat="1" applyFont="1" applyFill="1" applyBorder="1" applyProtection="1">
      <protection locked="0"/>
    </xf>
    <xf numFmtId="4" fontId="5" fillId="5" borderId="16" xfId="1" applyNumberFormat="1" applyFont="1" applyFill="1" applyBorder="1" applyProtection="1">
      <protection locked="0"/>
    </xf>
    <xf numFmtId="4" fontId="8" fillId="4" borderId="13" xfId="1" applyNumberFormat="1" applyFont="1" applyFill="1" applyBorder="1" applyAlignment="1" applyProtection="1">
      <alignment horizontal="center"/>
      <protection locked="0"/>
    </xf>
    <xf numFmtId="4" fontId="5" fillId="5" borderId="21" xfId="1" applyNumberFormat="1" applyFont="1" applyFill="1" applyBorder="1" applyProtection="1">
      <protection locked="0"/>
    </xf>
    <xf numFmtId="4" fontId="5" fillId="5" borderId="20" xfId="1" applyNumberFormat="1" applyFont="1" applyFill="1" applyBorder="1" applyProtection="1">
      <protection locked="0"/>
    </xf>
    <xf numFmtId="4" fontId="3" fillId="7" borderId="12" xfId="0" applyNumberFormat="1" applyFont="1" applyFill="1" applyBorder="1" applyAlignment="1" applyProtection="1">
      <alignment horizontal="center"/>
      <protection locked="0"/>
    </xf>
    <xf numFmtId="4" fontId="8" fillId="8" borderId="13" xfId="1" applyNumberFormat="1" applyFont="1" applyFill="1" applyBorder="1" applyAlignment="1" applyProtection="1">
      <alignment horizontal="center"/>
      <protection locked="0"/>
    </xf>
    <xf numFmtId="4" fontId="8" fillId="8" borderId="9" xfId="1" applyNumberFormat="1" applyFont="1" applyFill="1" applyBorder="1" applyAlignment="1" applyProtection="1">
      <alignment horizontal="center"/>
      <protection locked="0"/>
    </xf>
    <xf numFmtId="4" fontId="10" fillId="2" borderId="25" xfId="1" applyNumberFormat="1" applyFont="1" applyFill="1" applyBorder="1" applyAlignment="1" applyProtection="1">
      <alignment horizontal="right"/>
      <protection locked="0"/>
    </xf>
    <xf numFmtId="0" fontId="3" fillId="15" borderId="13" xfId="0" applyFont="1" applyFill="1" applyBorder="1" applyAlignment="1" applyProtection="1">
      <alignment horizontal="center"/>
      <protection locked="0"/>
    </xf>
    <xf numFmtId="0" fontId="20" fillId="0" borderId="14" xfId="0" applyFont="1" applyBorder="1" applyProtection="1">
      <protection locked="0"/>
    </xf>
    <xf numFmtId="0" fontId="20" fillId="0" borderId="16" xfId="0" applyFont="1" applyBorder="1" applyProtection="1">
      <protection locked="0"/>
    </xf>
    <xf numFmtId="4" fontId="3" fillId="0" borderId="25" xfId="1" applyNumberFormat="1" applyFont="1" applyBorder="1" applyProtection="1">
      <protection locked="0"/>
    </xf>
    <xf numFmtId="0" fontId="21" fillId="0" borderId="25" xfId="0" applyFont="1" applyBorder="1" applyProtection="1">
      <protection locked="0"/>
    </xf>
    <xf numFmtId="0" fontId="4" fillId="0" borderId="29" xfId="0" applyFont="1" applyBorder="1" applyAlignment="1" applyProtection="1">
      <protection locked="0"/>
    </xf>
    <xf numFmtId="0" fontId="21" fillId="0" borderId="1" xfId="0" applyFont="1" applyBorder="1" applyProtection="1">
      <protection locked="0"/>
    </xf>
    <xf numFmtId="4" fontId="4" fillId="0" borderId="50" xfId="0" applyNumberFormat="1" applyFont="1" applyBorder="1" applyAlignment="1" applyProtection="1">
      <protection locked="0"/>
    </xf>
    <xf numFmtId="4" fontId="3" fillId="0" borderId="13" xfId="0" applyNumberFormat="1" applyFont="1" applyBorder="1" applyProtection="1">
      <protection locked="0"/>
    </xf>
    <xf numFmtId="0" fontId="3" fillId="15" borderId="13" xfId="0" applyFont="1" applyFill="1" applyBorder="1" applyAlignment="1" applyProtection="1">
      <alignment horizontal="center"/>
    </xf>
    <xf numFmtId="4" fontId="0" fillId="10" borderId="0" xfId="0" applyNumberFormat="1" applyFill="1" applyProtection="1"/>
    <xf numFmtId="4" fontId="23" fillId="0" borderId="2" xfId="0" applyNumberFormat="1" applyFont="1" applyBorder="1" applyAlignment="1" applyProtection="1">
      <alignment horizontal="center" vertical="center"/>
    </xf>
    <xf numFmtId="4" fontId="0" fillId="0" borderId="3" xfId="0" applyNumberFormat="1" applyBorder="1" applyProtection="1"/>
    <xf numFmtId="4" fontId="0" fillId="0" borderId="4" xfId="0" applyNumberFormat="1" applyBorder="1" applyProtection="1"/>
    <xf numFmtId="4" fontId="0" fillId="0" borderId="0" xfId="0" applyNumberFormat="1" applyProtection="1"/>
    <xf numFmtId="4" fontId="0" fillId="0" borderId="26" xfId="0" applyNumberFormat="1" applyBorder="1" applyProtection="1"/>
    <xf numFmtId="4" fontId="4" fillId="0" borderId="0" xfId="0" applyNumberFormat="1" applyFont="1" applyBorder="1" applyProtection="1"/>
    <xf numFmtId="4" fontId="0" fillId="0" borderId="27" xfId="0" applyNumberFormat="1" applyBorder="1" applyProtection="1"/>
    <xf numFmtId="49" fontId="11" fillId="0" borderId="0" xfId="0" applyNumberFormat="1" applyFont="1" applyBorder="1" applyProtection="1"/>
    <xf numFmtId="4" fontId="13" fillId="8" borderId="10" xfId="0" applyNumberFormat="1" applyFont="1" applyFill="1" applyBorder="1" applyProtection="1"/>
    <xf numFmtId="4" fontId="13" fillId="8" borderId="13" xfId="0" applyNumberFormat="1" applyFont="1" applyFill="1" applyBorder="1" applyAlignment="1" applyProtection="1">
      <alignment horizontal="center"/>
    </xf>
    <xf numFmtId="4" fontId="11" fillId="0" borderId="0" xfId="0" applyNumberFormat="1" applyFont="1" applyBorder="1" applyProtection="1"/>
    <xf numFmtId="4" fontId="13" fillId="4" borderId="10" xfId="0" applyNumberFormat="1" applyFont="1" applyFill="1" applyBorder="1" applyProtection="1"/>
    <xf numFmtId="4" fontId="13" fillId="4" borderId="13" xfId="0" applyNumberFormat="1" applyFont="1" applyFill="1" applyBorder="1" applyAlignment="1" applyProtection="1">
      <alignment horizontal="center"/>
    </xf>
    <xf numFmtId="4" fontId="29" fillId="0" borderId="15" xfId="0" applyNumberFormat="1" applyFont="1" applyBorder="1" applyProtection="1"/>
    <xf numFmtId="4" fontId="29" fillId="0" borderId="14" xfId="1" applyNumberFormat="1" applyFont="1" applyBorder="1" applyProtection="1"/>
    <xf numFmtId="4" fontId="29" fillId="0" borderId="0" xfId="0" applyNumberFormat="1" applyFont="1" applyBorder="1" applyProtection="1"/>
    <xf numFmtId="4" fontId="29" fillId="0" borderId="19" xfId="0" applyNumberFormat="1" applyFont="1" applyBorder="1" applyProtection="1"/>
    <xf numFmtId="4" fontId="29" fillId="0" borderId="16" xfId="1" applyNumberFormat="1" applyFont="1" applyBorder="1" applyProtection="1"/>
    <xf numFmtId="4" fontId="29" fillId="0" borderId="22" xfId="0" applyNumberFormat="1" applyFont="1" applyBorder="1" applyProtection="1"/>
    <xf numFmtId="4" fontId="11" fillId="0" borderId="19" xfId="0" applyNumberFormat="1" applyFont="1" applyBorder="1" applyProtection="1"/>
    <xf numFmtId="4" fontId="11" fillId="0" borderId="16" xfId="1" applyNumberFormat="1" applyFont="1" applyBorder="1" applyProtection="1"/>
    <xf numFmtId="4" fontId="13" fillId="0" borderId="10" xfId="0" applyNumberFormat="1" applyFont="1" applyBorder="1" applyProtection="1"/>
    <xf numFmtId="4" fontId="13" fillId="0" borderId="13" xfId="1" applyNumberFormat="1" applyFont="1" applyBorder="1" applyProtection="1"/>
    <xf numFmtId="4" fontId="13" fillId="0" borderId="19" xfId="0" applyNumberFormat="1" applyFont="1" applyBorder="1" applyProtection="1"/>
    <xf numFmtId="4" fontId="13" fillId="0" borderId="16" xfId="1" applyNumberFormat="1" applyFont="1" applyBorder="1" applyProtection="1"/>
    <xf numFmtId="4" fontId="11" fillId="0" borderId="15" xfId="0" applyNumberFormat="1" applyFont="1" applyBorder="1" applyProtection="1"/>
    <xf numFmtId="4" fontId="11" fillId="0" borderId="14" xfId="1" applyNumberFormat="1" applyFont="1" applyBorder="1" applyProtection="1"/>
    <xf numFmtId="4" fontId="11" fillId="0" borderId="18" xfId="0" applyNumberFormat="1" applyFont="1" applyBorder="1" applyProtection="1"/>
    <xf numFmtId="4" fontId="25" fillId="0" borderId="27" xfId="0" applyNumberFormat="1" applyFont="1" applyBorder="1" applyAlignment="1" applyProtection="1">
      <alignment horizontal="center" vertical="center"/>
    </xf>
    <xf numFmtId="4" fontId="28" fillId="0" borderId="0" xfId="0" applyNumberFormat="1" applyFont="1" applyProtection="1"/>
    <xf numFmtId="4" fontId="27" fillId="0" borderId="0" xfId="0" applyNumberFormat="1" applyFont="1" applyBorder="1" applyProtection="1"/>
    <xf numFmtId="4" fontId="0" fillId="0" borderId="6" xfId="0" applyNumberFormat="1" applyBorder="1" applyProtection="1"/>
    <xf numFmtId="4" fontId="0" fillId="0" borderId="7" xfId="0" applyNumberFormat="1" applyBorder="1" applyProtection="1"/>
    <xf numFmtId="4" fontId="0" fillId="0" borderId="8" xfId="0" applyNumberFormat="1" applyBorder="1" applyProtection="1"/>
    <xf numFmtId="4" fontId="18" fillId="7" borderId="2" xfId="0" applyNumberFormat="1" applyFont="1" applyFill="1" applyBorder="1" applyAlignment="1" applyProtection="1">
      <alignment horizontal="center" vertical="center"/>
    </xf>
    <xf numFmtId="4" fontId="18" fillId="7" borderId="6" xfId="0" applyNumberFormat="1" applyFont="1" applyFill="1" applyBorder="1" applyAlignment="1" applyProtection="1">
      <alignment horizontal="center" vertical="center"/>
    </xf>
    <xf numFmtId="4" fontId="18" fillId="7" borderId="1" xfId="1" applyNumberFormat="1" applyFont="1" applyFill="1" applyBorder="1" applyAlignment="1" applyProtection="1">
      <alignment horizontal="center" vertical="center"/>
    </xf>
    <xf numFmtId="4" fontId="18" fillId="7" borderId="9" xfId="1" applyNumberFormat="1" applyFont="1" applyFill="1" applyBorder="1" applyAlignment="1" applyProtection="1">
      <alignment horizontal="center" vertical="center"/>
    </xf>
    <xf numFmtId="4" fontId="16" fillId="11" borderId="2" xfId="0" applyNumberFormat="1" applyFont="1" applyFill="1" applyBorder="1" applyAlignment="1" applyProtection="1">
      <alignment horizontal="center" vertical="center"/>
    </xf>
    <xf numFmtId="4" fontId="16" fillId="11" borderId="4" xfId="0" applyNumberFormat="1" applyFont="1" applyFill="1" applyBorder="1" applyAlignment="1" applyProtection="1">
      <alignment horizontal="center" vertical="center"/>
    </xf>
    <xf numFmtId="4" fontId="16" fillId="11" borderId="26" xfId="0" applyNumberFormat="1" applyFont="1" applyFill="1" applyBorder="1" applyAlignment="1" applyProtection="1">
      <alignment horizontal="center" vertical="center"/>
    </xf>
    <xf numFmtId="4" fontId="16" fillId="11" borderId="27" xfId="0" applyNumberFormat="1" applyFont="1" applyFill="1" applyBorder="1" applyAlignment="1" applyProtection="1">
      <alignment horizontal="center" vertical="center"/>
    </xf>
    <xf numFmtId="4" fontId="16" fillId="11" borderId="6" xfId="0" applyNumberFormat="1" applyFont="1" applyFill="1" applyBorder="1" applyAlignment="1" applyProtection="1">
      <alignment horizontal="center" vertical="center"/>
    </xf>
    <xf numFmtId="4" fontId="16" fillId="11" borderId="8" xfId="0" applyNumberFormat="1" applyFont="1" applyFill="1" applyBorder="1" applyAlignment="1" applyProtection="1">
      <alignment horizontal="center" vertical="center"/>
    </xf>
    <xf numFmtId="4" fontId="16" fillId="9" borderId="2" xfId="0" applyNumberFormat="1" applyFont="1" applyFill="1" applyBorder="1" applyAlignment="1" applyProtection="1">
      <alignment horizontal="center" vertical="center"/>
    </xf>
    <xf numFmtId="4" fontId="16" fillId="9" borderId="4" xfId="0" applyNumberFormat="1" applyFont="1" applyFill="1" applyBorder="1" applyAlignment="1" applyProtection="1">
      <alignment horizontal="center" vertical="center"/>
    </xf>
    <xf numFmtId="4" fontId="16" fillId="9" borderId="26" xfId="0" applyNumberFormat="1" applyFont="1" applyFill="1" applyBorder="1" applyAlignment="1" applyProtection="1">
      <alignment horizontal="center" vertical="center"/>
    </xf>
    <xf numFmtId="4" fontId="16" fillId="9" borderId="27" xfId="0" applyNumberFormat="1" applyFont="1" applyFill="1" applyBorder="1" applyAlignment="1" applyProtection="1">
      <alignment horizontal="center" vertical="center"/>
    </xf>
    <xf numFmtId="4" fontId="16" fillId="9" borderId="6" xfId="0" applyNumberFormat="1" applyFont="1" applyFill="1" applyBorder="1" applyAlignment="1" applyProtection="1">
      <alignment horizontal="center" vertical="center"/>
    </xf>
    <xf numFmtId="4" fontId="16" fillId="9" borderId="8" xfId="0" applyNumberFormat="1" applyFont="1" applyFill="1" applyBorder="1" applyAlignment="1" applyProtection="1">
      <alignment horizontal="center" vertical="center"/>
    </xf>
    <xf numFmtId="0" fontId="18" fillId="7" borderId="2" xfId="0" applyNumberFormat="1" applyFont="1" applyFill="1" applyBorder="1" applyAlignment="1" applyProtection="1">
      <alignment horizontal="center" vertical="center"/>
    </xf>
    <xf numFmtId="0" fontId="18" fillId="7" borderId="4" xfId="0" applyNumberFormat="1" applyFont="1" applyFill="1" applyBorder="1" applyAlignment="1" applyProtection="1">
      <alignment horizontal="center" vertical="center"/>
    </xf>
    <xf numFmtId="0" fontId="18" fillId="7" borderId="6" xfId="0" applyNumberFormat="1" applyFont="1" applyFill="1" applyBorder="1" applyAlignment="1" applyProtection="1">
      <alignment horizontal="center" vertical="center"/>
    </xf>
    <xf numFmtId="0" fontId="18" fillId="7" borderId="8" xfId="0" applyNumberFormat="1" applyFont="1" applyFill="1" applyBorder="1" applyAlignment="1" applyProtection="1">
      <alignment horizontal="center" vertical="center"/>
    </xf>
    <xf numFmtId="0" fontId="18" fillId="3" borderId="2" xfId="0" applyNumberFormat="1" applyFont="1" applyFill="1" applyBorder="1" applyAlignment="1" applyProtection="1">
      <alignment horizontal="center" vertical="center"/>
    </xf>
    <xf numFmtId="0" fontId="18" fillId="3" borderId="4" xfId="0" applyNumberFormat="1" applyFont="1" applyFill="1" applyBorder="1" applyAlignment="1" applyProtection="1">
      <alignment horizontal="center" vertical="center"/>
    </xf>
    <xf numFmtId="0" fontId="18" fillId="3" borderId="6" xfId="0" applyNumberFormat="1" applyFont="1" applyFill="1" applyBorder="1" applyAlignment="1" applyProtection="1">
      <alignment horizontal="center" vertical="center"/>
    </xf>
    <xf numFmtId="0" fontId="18" fillId="3" borderId="8" xfId="0" applyNumberFormat="1" applyFont="1" applyFill="1" applyBorder="1" applyAlignment="1" applyProtection="1">
      <alignment horizontal="center" vertical="center"/>
    </xf>
    <xf numFmtId="4" fontId="11" fillId="0" borderId="6" xfId="0" applyNumberFormat="1" applyFont="1" applyBorder="1" applyAlignment="1" applyProtection="1">
      <alignment horizontal="center"/>
    </xf>
    <xf numFmtId="4" fontId="11" fillId="0" borderId="8" xfId="0" applyNumberFormat="1" applyFont="1" applyBorder="1" applyAlignment="1" applyProtection="1">
      <alignment horizontal="center"/>
    </xf>
    <xf numFmtId="4" fontId="11" fillId="0" borderId="10" xfId="0" applyNumberFormat="1" applyFont="1" applyBorder="1" applyAlignment="1" applyProtection="1">
      <alignment horizontal="center"/>
    </xf>
    <xf numFmtId="4" fontId="11" fillId="0" borderId="12" xfId="0" applyNumberFormat="1" applyFont="1" applyBorder="1" applyAlignment="1" applyProtection="1">
      <alignment horizontal="center"/>
    </xf>
    <xf numFmtId="0" fontId="16" fillId="11" borderId="44" xfId="0" applyFont="1" applyFill="1" applyBorder="1" applyAlignment="1">
      <alignment horizontal="center" vertical="center"/>
    </xf>
    <xf numFmtId="0" fontId="16" fillId="11" borderId="48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 vertical="center"/>
    </xf>
    <xf numFmtId="0" fontId="17" fillId="7" borderId="32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18" fillId="7" borderId="44" xfId="0" applyFont="1" applyFill="1" applyBorder="1" applyAlignment="1">
      <alignment horizontal="center" vertical="center"/>
    </xf>
    <xf numFmtId="0" fontId="18" fillId="7" borderId="46" xfId="0" applyFont="1" applyFill="1" applyBorder="1" applyAlignment="1">
      <alignment horizontal="center" vertical="center"/>
    </xf>
    <xf numFmtId="165" fontId="18" fillId="7" borderId="45" xfId="1" applyNumberFormat="1" applyFont="1" applyFill="1" applyBorder="1" applyAlignment="1">
      <alignment horizontal="right" vertical="center"/>
    </xf>
    <xf numFmtId="165" fontId="18" fillId="7" borderId="47" xfId="1" applyNumberFormat="1" applyFont="1" applyFill="1" applyBorder="1" applyAlignment="1">
      <alignment horizontal="right" vertical="center"/>
    </xf>
    <xf numFmtId="0" fontId="16" fillId="13" borderId="26" xfId="0" applyFont="1" applyFill="1" applyBorder="1" applyAlignment="1" applyProtection="1">
      <alignment horizontal="center" vertical="center"/>
      <protection locked="0"/>
    </xf>
    <xf numFmtId="0" fontId="16" fillId="13" borderId="0" xfId="0" applyFont="1" applyFill="1" applyBorder="1" applyAlignment="1" applyProtection="1">
      <alignment horizontal="center" vertical="center"/>
      <protection locked="0"/>
    </xf>
    <xf numFmtId="0" fontId="19" fillId="9" borderId="2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43" fontId="19" fillId="9" borderId="1" xfId="0" applyNumberFormat="1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164" fontId="19" fillId="9" borderId="1" xfId="1" applyFont="1" applyFill="1" applyBorder="1" applyAlignment="1">
      <alignment horizontal="center" vertical="center"/>
    </xf>
    <xf numFmtId="164" fontId="19" fillId="9" borderId="9" xfId="1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</cellXfs>
  <cellStyles count="2">
    <cellStyle name="Komma" xfId="1" builtinId="3"/>
    <cellStyle name="Normal" xfId="0" builtinId="0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9797"/>
      <color rgb="FFFF7171"/>
      <color rgb="FFDF5B5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b="0">
                <a:latin typeface="Cambria" panose="02040503050406030204" pitchFamily="18" charset="0"/>
              </a:rPr>
              <a:t>Fordeling</a:t>
            </a:r>
            <a:r>
              <a:rPr lang="nb-NO" b="0" baseline="0">
                <a:latin typeface="Cambria" panose="02040503050406030204" pitchFamily="18" charset="0"/>
              </a:rPr>
              <a:t> av inntekter vs kostnader</a:t>
            </a:r>
          </a:p>
        </c:rich>
      </c:tx>
      <c:layout>
        <c:manualLayout>
          <c:xMode val="edge"/>
          <c:yMode val="edge"/>
          <c:x val="0.22179708044935387"/>
          <c:y val="4.1201407076714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890490611750454"/>
          <c:y val="0.19365101925146852"/>
          <c:w val="0.69919462951746414"/>
          <c:h val="0.6854944075931244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33A-44DF-9808-25670084FF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3A-44DF-9808-25670084FFCD}"/>
              </c:ext>
            </c:extLst>
          </c:dPt>
          <c:dLbls>
            <c:dLbl>
              <c:idx val="0"/>
              <c:layout>
                <c:manualLayout>
                  <c:x val="-5.5556913415932092E-3"/>
                  <c:y val="-7.078855924519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3A-44DF-9808-25670084FFCD}"/>
                </c:ext>
              </c:extLst>
            </c:dLbl>
            <c:dLbl>
              <c:idx val="1"/>
              <c:layout>
                <c:manualLayout>
                  <c:x val="2.7162369644562205E-3"/>
                  <c:y val="-1.0172205660554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A-44DF-9808-25670084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(Oversikt!$C$19,Oversikt!$C$54)</c:f>
              <c:strCache>
                <c:ptCount val="2"/>
                <c:pt idx="0">
                  <c:v>Sum inntekter</c:v>
                </c:pt>
                <c:pt idx="1">
                  <c:v>Sum kostnader</c:v>
                </c:pt>
              </c:strCache>
            </c:strRef>
          </c:cat>
          <c:val>
            <c:numRef>
              <c:f>(Oversikt!$D$19,Oversikt!$D$54)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A-44DF-9808-25670084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07368672"/>
        <c:axId val="1907372512"/>
      </c:barChart>
      <c:catAx>
        <c:axId val="19073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7372512"/>
        <c:crosses val="autoZero"/>
        <c:auto val="1"/>
        <c:lblAlgn val="ctr"/>
        <c:lblOffset val="100"/>
        <c:noMultiLvlLbl val="0"/>
      </c:catAx>
      <c:valAx>
        <c:axId val="1907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73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b="0">
                <a:latin typeface="Cambria" panose="02040503050406030204" pitchFamily="18" charset="0"/>
              </a:rPr>
              <a:t>Bank- og kontantbeholdning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Åpningsbalanse (IB)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Regnskap!$B$10:$B$12</c:f>
              <c:strCache>
                <c:ptCount val="3"/>
                <c:pt idx="0">
                  <c:v>1900 Kontanter</c:v>
                </c:pt>
                <c:pt idx="1">
                  <c:v>1910 Brukskonto</c:v>
                </c:pt>
                <c:pt idx="2">
                  <c:v>1920 Sparekonto</c:v>
                </c:pt>
              </c:strCache>
            </c:strRef>
          </c:cat>
          <c:val>
            <c:numRef>
              <c:f>Regnskap!$C$10:$C$12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09A-4DD8-80CE-93CE4CD4EB53}"/>
            </c:ext>
          </c:extLst>
        </c:ser>
        <c:ser>
          <c:idx val="1"/>
          <c:order val="1"/>
          <c:tx>
            <c:v>Oppdatert saldo (UB)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Regnskap!$B$10:$B$12</c:f>
              <c:strCache>
                <c:ptCount val="3"/>
                <c:pt idx="0">
                  <c:v>1900 Kontanter</c:v>
                </c:pt>
                <c:pt idx="1">
                  <c:v>1910 Brukskonto</c:v>
                </c:pt>
                <c:pt idx="2">
                  <c:v>1920 Sparekonto</c:v>
                </c:pt>
              </c:strCache>
            </c:strRef>
          </c:cat>
          <c:val>
            <c:numRef>
              <c:f>Regnskap!$D$10:$D$12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A-4DD8-80CE-93CE4CD4E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6677120"/>
        <c:axId val="466904192"/>
      </c:barChart>
      <c:catAx>
        <c:axId val="4666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6904192"/>
        <c:crosses val="autoZero"/>
        <c:auto val="0"/>
        <c:lblAlgn val="ctr"/>
        <c:lblOffset val="100"/>
        <c:noMultiLvlLbl val="0"/>
      </c:catAx>
      <c:valAx>
        <c:axId val="466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66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27213</xdr:colOff>
      <xdr:row>40</xdr:row>
      <xdr:rowOff>108856</xdr:rowOff>
    </xdr:from>
    <xdr:to>
      <xdr:col>7</xdr:col>
      <xdr:colOff>13606</xdr:colOff>
      <xdr:row>55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13606</xdr:colOff>
      <xdr:row>25</xdr:row>
      <xdr:rowOff>190500</xdr:rowOff>
    </xdr:from>
    <xdr:to>
      <xdr:col>7</xdr:col>
      <xdr:colOff>1</xdr:colOff>
      <xdr:row>39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showGridLines="0" topLeftCell="A6" zoomScale="106" zoomScaleNormal="90" workbookViewId="0">
      <selection activeCell="C8" sqref="C8:D9"/>
    </sheetView>
  </sheetViews>
  <sheetFormatPr baseColWidth="10" defaultColWidth="0" defaultRowHeight="15" zeroHeight="1" x14ac:dyDescent="0.2"/>
  <cols>
    <col min="1" max="1" width="19.33203125" style="64" customWidth="1"/>
    <col min="2" max="2" width="4.5" style="30" customWidth="1"/>
    <col min="3" max="3" width="59" style="30" customWidth="1"/>
    <col min="4" max="4" width="38.6640625" style="30" customWidth="1"/>
    <col min="5" max="5" width="3.5" style="30" customWidth="1"/>
    <col min="6" max="6" width="41.5" style="30" customWidth="1"/>
    <col min="7" max="7" width="34.6640625" style="30" customWidth="1"/>
    <col min="8" max="8" width="5.83203125" style="30" customWidth="1"/>
    <col min="9" max="9" width="18.33203125" style="64" customWidth="1"/>
    <col min="10" max="16384" width="8.83203125" style="30" hidden="1"/>
  </cols>
  <sheetData>
    <row r="1" spans="1:9" s="149" customFormat="1" x14ac:dyDescent="0.2"/>
    <row r="2" spans="1:9" s="153" customFormat="1" ht="16" x14ac:dyDescent="0.2">
      <c r="A2" s="149"/>
      <c r="B2" s="150" t="s">
        <v>573</v>
      </c>
      <c r="C2" s="151"/>
      <c r="D2" s="151"/>
      <c r="E2" s="151"/>
      <c r="F2" s="151"/>
      <c r="G2" s="151"/>
      <c r="H2" s="152"/>
      <c r="I2" s="149"/>
    </row>
    <row r="3" spans="1:9" s="153" customFormat="1" ht="20.5" customHeight="1" x14ac:dyDescent="0.2">
      <c r="A3" s="149"/>
      <c r="B3" s="154"/>
      <c r="C3" s="188" t="s">
        <v>565</v>
      </c>
      <c r="D3" s="189"/>
      <c r="E3" s="155"/>
      <c r="F3" s="194" t="s">
        <v>566</v>
      </c>
      <c r="G3" s="195"/>
      <c r="H3" s="156"/>
      <c r="I3" s="149"/>
    </row>
    <row r="4" spans="1:9" s="153" customFormat="1" ht="20.5" customHeight="1" x14ac:dyDescent="0.2">
      <c r="A4" s="149"/>
      <c r="B4" s="154"/>
      <c r="C4" s="190"/>
      <c r="D4" s="191"/>
      <c r="E4" s="155"/>
      <c r="F4" s="196"/>
      <c r="G4" s="197"/>
      <c r="H4" s="156"/>
      <c r="I4" s="149"/>
    </row>
    <row r="5" spans="1:9" s="153" customFormat="1" ht="15.5" customHeight="1" x14ac:dyDescent="0.2">
      <c r="A5" s="149"/>
      <c r="B5" s="154"/>
      <c r="C5" s="190"/>
      <c r="D5" s="191"/>
      <c r="E5" s="155"/>
      <c r="F5" s="196"/>
      <c r="G5" s="197"/>
      <c r="H5" s="156"/>
      <c r="I5" s="149"/>
    </row>
    <row r="6" spans="1:9" s="153" customFormat="1" ht="15.5" customHeight="1" x14ac:dyDescent="0.2">
      <c r="A6" s="149"/>
      <c r="B6" s="154"/>
      <c r="C6" s="192"/>
      <c r="D6" s="193"/>
      <c r="E6" s="155"/>
      <c r="F6" s="198"/>
      <c r="G6" s="199"/>
      <c r="H6" s="156"/>
      <c r="I6" s="149"/>
    </row>
    <row r="7" spans="1:9" s="153" customFormat="1" ht="15.5" customHeight="1" x14ac:dyDescent="0.2">
      <c r="A7" s="149"/>
      <c r="B7" s="154"/>
      <c r="C7" s="155"/>
      <c r="D7" s="155"/>
      <c r="E7" s="155"/>
      <c r="F7" s="155"/>
      <c r="G7" s="155"/>
      <c r="H7" s="156"/>
      <c r="I7" s="149"/>
    </row>
    <row r="8" spans="1:9" s="153" customFormat="1" ht="15.5" customHeight="1" x14ac:dyDescent="0.2">
      <c r="A8" s="149"/>
      <c r="B8" s="154"/>
      <c r="C8" s="200">
        <f>YEAR(Regnskap!E2)</f>
        <v>2022</v>
      </c>
      <c r="D8" s="201"/>
      <c r="E8" s="157"/>
      <c r="F8" s="204">
        <f>C8</f>
        <v>2022</v>
      </c>
      <c r="G8" s="205"/>
      <c r="H8" s="156"/>
      <c r="I8" s="149"/>
    </row>
    <row r="9" spans="1:9" s="153" customFormat="1" ht="15.5" customHeight="1" x14ac:dyDescent="0.2">
      <c r="A9" s="149"/>
      <c r="B9" s="154"/>
      <c r="C9" s="202"/>
      <c r="D9" s="203"/>
      <c r="E9" s="157"/>
      <c r="F9" s="206"/>
      <c r="G9" s="207"/>
      <c r="H9" s="156"/>
      <c r="I9" s="149"/>
    </row>
    <row r="10" spans="1:9" s="153" customFormat="1" ht="16" x14ac:dyDescent="0.2">
      <c r="A10" s="149"/>
      <c r="B10" s="154"/>
      <c r="C10" s="158" t="s">
        <v>520</v>
      </c>
      <c r="D10" s="159"/>
      <c r="E10" s="160"/>
      <c r="F10" s="161" t="s">
        <v>502</v>
      </c>
      <c r="G10" s="162"/>
      <c r="H10" s="156"/>
      <c r="I10" s="149"/>
    </row>
    <row r="11" spans="1:9" s="153" customFormat="1" ht="16" x14ac:dyDescent="0.2">
      <c r="A11" s="149"/>
      <c r="B11" s="154"/>
      <c r="C11" s="163" t="str">
        <f>Regnskap!B20</f>
        <v>3000 Salgsinntekter</v>
      </c>
      <c r="D11" s="164">
        <f t="shared" ref="D11:D18" si="0">-VLOOKUP(C11,Regnskap,3,FALSE)</f>
        <v>0</v>
      </c>
      <c r="E11" s="165"/>
      <c r="F11" s="166" t="str">
        <f>Regnskap!B6</f>
        <v>1300 Lån til eksterne</v>
      </c>
      <c r="G11" s="167">
        <f t="shared" ref="G11:G17" si="1">VLOOKUP(F11,Regnskap,3,FALSE)</f>
        <v>0</v>
      </c>
      <c r="H11" s="156"/>
      <c r="I11" s="149"/>
    </row>
    <row r="12" spans="1:9" s="153" customFormat="1" ht="16" x14ac:dyDescent="0.2">
      <c r="A12" s="149"/>
      <c r="B12" s="154"/>
      <c r="C12" s="166" t="str">
        <f>Regnskap!B21</f>
        <v>3100 Medlemskontingent</v>
      </c>
      <c r="D12" s="167">
        <f t="shared" si="0"/>
        <v>0</v>
      </c>
      <c r="E12" s="165"/>
      <c r="F12" s="166" t="str">
        <f>Regnskap!B7</f>
        <v>1400 Varelager</v>
      </c>
      <c r="G12" s="167">
        <f t="shared" si="1"/>
        <v>0</v>
      </c>
      <c r="H12" s="156"/>
      <c r="I12" s="149"/>
    </row>
    <row r="13" spans="1:9" s="153" customFormat="1" ht="16" x14ac:dyDescent="0.2">
      <c r="A13" s="149"/>
      <c r="B13" s="154"/>
      <c r="C13" s="166" t="str">
        <f>Regnskap!B22</f>
        <v>3200 Billettinntekter</v>
      </c>
      <c r="D13" s="167">
        <f t="shared" si="0"/>
        <v>0</v>
      </c>
      <c r="E13" s="165"/>
      <c r="F13" s="166" t="str">
        <f>Regnskap!B8</f>
        <v>1500 Fordringer</v>
      </c>
      <c r="G13" s="167">
        <f t="shared" si="1"/>
        <v>0</v>
      </c>
      <c r="H13" s="156"/>
      <c r="I13" s="149"/>
    </row>
    <row r="14" spans="1:9" s="153" customFormat="1" ht="16" x14ac:dyDescent="0.2">
      <c r="A14" s="149"/>
      <c r="B14" s="154"/>
      <c r="C14" s="166" t="str">
        <f>Regnskap!B23</f>
        <v>3400 Støtte fra Kulturstyret</v>
      </c>
      <c r="D14" s="167">
        <f t="shared" si="0"/>
        <v>0</v>
      </c>
      <c r="E14" s="165"/>
      <c r="F14" s="166" t="str">
        <f>Regnskap!B9</f>
        <v>1550 Interne fordringer</v>
      </c>
      <c r="G14" s="167">
        <f t="shared" si="1"/>
        <v>0</v>
      </c>
      <c r="H14" s="156"/>
      <c r="I14" s="149"/>
    </row>
    <row r="15" spans="1:9" s="153" customFormat="1" ht="16" x14ac:dyDescent="0.2">
      <c r="A15" s="149"/>
      <c r="B15" s="154"/>
      <c r="C15" s="166" t="str">
        <f>Regnskap!B24</f>
        <v>3410 Støtte fra Fri Fond</v>
      </c>
      <c r="D15" s="167">
        <f t="shared" si="0"/>
        <v>0</v>
      </c>
      <c r="E15" s="165"/>
      <c r="F15" s="166" t="str">
        <f>Regnskap!B10</f>
        <v>1900 Kontanter</v>
      </c>
      <c r="G15" s="167">
        <f t="shared" si="1"/>
        <v>0</v>
      </c>
      <c r="H15" s="156"/>
      <c r="I15" s="149"/>
    </row>
    <row r="16" spans="1:9" s="153" customFormat="1" ht="16" x14ac:dyDescent="0.2">
      <c r="A16" s="149"/>
      <c r="B16" s="154"/>
      <c r="C16" s="166" t="str">
        <f>Regnskap!B25</f>
        <v>3420 Støtte fra annen støtteordning</v>
      </c>
      <c r="D16" s="167">
        <f t="shared" si="0"/>
        <v>0</v>
      </c>
      <c r="E16" s="165"/>
      <c r="F16" s="166" t="str">
        <f>Regnskap!B11</f>
        <v>1910 Brukskonto</v>
      </c>
      <c r="G16" s="167">
        <f t="shared" si="1"/>
        <v>0</v>
      </c>
      <c r="H16" s="156"/>
      <c r="I16" s="149"/>
    </row>
    <row r="17" spans="1:9" s="153" customFormat="1" ht="16" x14ac:dyDescent="0.2">
      <c r="A17" s="149"/>
      <c r="B17" s="154"/>
      <c r="C17" s="168" t="str">
        <f>Regnskap!B26</f>
        <v>3900 Annen inntekt</v>
      </c>
      <c r="D17" s="167">
        <f t="shared" si="0"/>
        <v>0</v>
      </c>
      <c r="E17" s="165"/>
      <c r="F17" s="166" t="str">
        <f>Regnskap!B12</f>
        <v>1920 Sparekonto</v>
      </c>
      <c r="G17" s="167">
        <f t="shared" si="1"/>
        <v>0</v>
      </c>
      <c r="H17" s="156"/>
      <c r="I17" s="149"/>
    </row>
    <row r="18" spans="1:9" s="153" customFormat="1" ht="16" x14ac:dyDescent="0.2">
      <c r="A18" s="149"/>
      <c r="B18" s="154"/>
      <c r="C18" s="169" t="str">
        <f>Regnskap!B27</f>
        <v>8050 Renteinntekter</v>
      </c>
      <c r="D18" s="170">
        <f t="shared" si="0"/>
        <v>0</v>
      </c>
      <c r="E18" s="160"/>
      <c r="F18" s="171" t="s">
        <v>568</v>
      </c>
      <c r="G18" s="172">
        <f>SUM(G11:G17)</f>
        <v>0</v>
      </c>
      <c r="H18" s="156"/>
      <c r="I18" s="149"/>
    </row>
    <row r="19" spans="1:9" s="153" customFormat="1" ht="16" x14ac:dyDescent="0.2">
      <c r="A19" s="149"/>
      <c r="B19" s="154"/>
      <c r="C19" s="173" t="s">
        <v>567</v>
      </c>
      <c r="D19" s="174">
        <f>SUM(D11:D18)</f>
        <v>0</v>
      </c>
      <c r="E19" s="160"/>
      <c r="F19" s="160"/>
      <c r="G19" s="160"/>
      <c r="H19" s="156"/>
      <c r="I19" s="149"/>
    </row>
    <row r="20" spans="1:9" s="153" customFormat="1" ht="16" x14ac:dyDescent="0.2">
      <c r="A20" s="149"/>
      <c r="B20" s="154"/>
      <c r="C20" s="208"/>
      <c r="D20" s="209"/>
      <c r="E20" s="160"/>
      <c r="F20" s="161" t="s">
        <v>513</v>
      </c>
      <c r="G20" s="162"/>
      <c r="H20" s="156"/>
      <c r="I20" s="149"/>
    </row>
    <row r="21" spans="1:9" s="153" customFormat="1" ht="16" x14ac:dyDescent="0.2">
      <c r="A21" s="149"/>
      <c r="B21" s="154"/>
      <c r="C21" s="158" t="s">
        <v>576</v>
      </c>
      <c r="D21" s="159"/>
      <c r="E21" s="160"/>
      <c r="F21" s="169" t="str">
        <f>Regnskap!B14</f>
        <v>2050 Egenkapital</v>
      </c>
      <c r="G21" s="170">
        <f>VLOOKUP(F21,Regnskap,3,FALSE)</f>
        <v>0</v>
      </c>
      <c r="H21" s="156"/>
      <c r="I21" s="149"/>
    </row>
    <row r="22" spans="1:9" s="153" customFormat="1" ht="16" x14ac:dyDescent="0.2">
      <c r="A22" s="149"/>
      <c r="B22" s="154"/>
      <c r="C22" s="175" t="str">
        <f>Regnskap!B29</f>
        <v>4000 Varekjøp til videresalg</v>
      </c>
      <c r="D22" s="176">
        <f t="shared" ref="D22:D53" si="2">VLOOKUP(C22,Regnskap,3,FALSE)</f>
        <v>0</v>
      </c>
      <c r="E22" s="160"/>
      <c r="F22" s="169" t="str">
        <f>Regnskap!B15</f>
        <v>2400 Leverandørgjeld</v>
      </c>
      <c r="G22" s="170">
        <f>VLOOKUP(F22,Regnskap,3,FALSE)</f>
        <v>0</v>
      </c>
      <c r="H22" s="156"/>
      <c r="I22" s="149"/>
    </row>
    <row r="23" spans="1:9" s="153" customFormat="1" ht="16" x14ac:dyDescent="0.2">
      <c r="A23" s="149"/>
      <c r="B23" s="154"/>
      <c r="C23" s="177" t="str">
        <f>Regnskap!B30</f>
        <v>4300 Forbruk varelager</v>
      </c>
      <c r="D23" s="170">
        <f t="shared" si="2"/>
        <v>0</v>
      </c>
      <c r="E23" s="160"/>
      <c r="F23" s="169" t="str">
        <f>Regnskap!B16</f>
        <v>2910 Gjeld til interne (utlegg)</v>
      </c>
      <c r="G23" s="170">
        <f>VLOOKUP(F23,Regnskap,3,FALSE)</f>
        <v>0</v>
      </c>
      <c r="H23" s="156"/>
      <c r="I23" s="149"/>
    </row>
    <row r="24" spans="1:9" s="153" customFormat="1" ht="16" x14ac:dyDescent="0.2">
      <c r="A24" s="149"/>
      <c r="B24" s="154"/>
      <c r="C24" s="177" t="str">
        <f>Regnskap!B31</f>
        <v>4390 Beholdningsendring varer</v>
      </c>
      <c r="D24" s="170">
        <f t="shared" si="2"/>
        <v>0</v>
      </c>
      <c r="E24" s="160"/>
      <c r="F24" s="169" t="str">
        <f>Regnskap!B17</f>
        <v>2950 Annen gjeld</v>
      </c>
      <c r="G24" s="170">
        <f>VLOOKUP(F24,Regnskap,3,FALSE)</f>
        <v>0</v>
      </c>
      <c r="H24" s="156"/>
      <c r="I24" s="149"/>
    </row>
    <row r="25" spans="1:9" s="153" customFormat="1" ht="16" x14ac:dyDescent="0.2">
      <c r="A25" s="149"/>
      <c r="B25" s="154"/>
      <c r="C25" s="169" t="str">
        <f>Regnskap!B32</f>
        <v>5000 Skattefritt honorar, interne</v>
      </c>
      <c r="D25" s="170">
        <f t="shared" si="2"/>
        <v>0</v>
      </c>
      <c r="E25" s="160"/>
      <c r="F25" s="171" t="s">
        <v>569</v>
      </c>
      <c r="G25" s="172">
        <f>SUM(G21:G24)</f>
        <v>0</v>
      </c>
      <c r="H25" s="156"/>
      <c r="I25" s="149"/>
    </row>
    <row r="26" spans="1:9" s="153" customFormat="1" ht="16" x14ac:dyDescent="0.2">
      <c r="A26" s="149"/>
      <c r="B26" s="154"/>
      <c r="C26" s="169" t="str">
        <f>Regnskap!B33</f>
        <v>5050 Skattefritt honorar, eksterne</v>
      </c>
      <c r="D26" s="170">
        <f t="shared" si="2"/>
        <v>0</v>
      </c>
      <c r="E26" s="160"/>
      <c r="F26" s="160"/>
      <c r="G26" s="160"/>
      <c r="H26" s="156"/>
      <c r="I26" s="149"/>
    </row>
    <row r="27" spans="1:9" s="153" customFormat="1" ht="16" x14ac:dyDescent="0.2">
      <c r="A27" s="149"/>
      <c r="B27" s="154"/>
      <c r="C27" s="169" t="str">
        <f>Regnskap!B34</f>
        <v>5700 Støtte til andre foreninger</v>
      </c>
      <c r="D27" s="170">
        <f t="shared" si="2"/>
        <v>0</v>
      </c>
      <c r="E27" s="160"/>
      <c r="F27" s="160"/>
      <c r="G27" s="160"/>
      <c r="H27" s="178"/>
      <c r="I27" s="149"/>
    </row>
    <row r="28" spans="1:9" s="153" customFormat="1" ht="16" x14ac:dyDescent="0.2">
      <c r="A28" s="149"/>
      <c r="B28" s="154"/>
      <c r="C28" s="169" t="str">
        <f>Regnskap!B35</f>
        <v>5900 Gaver ansatte</v>
      </c>
      <c r="D28" s="170">
        <f t="shared" si="2"/>
        <v>0</v>
      </c>
      <c r="E28" s="160"/>
      <c r="F28" s="160"/>
      <c r="G28" s="160"/>
      <c r="H28" s="156"/>
      <c r="I28" s="149"/>
    </row>
    <row r="29" spans="1:9" s="153" customFormat="1" ht="16" x14ac:dyDescent="0.2">
      <c r="A29" s="149"/>
      <c r="B29" s="154"/>
      <c r="C29" s="169" t="str">
        <f>Regnskap!B36</f>
        <v>5910 Mat og drikke til frivillige</v>
      </c>
      <c r="D29" s="170">
        <f t="shared" si="2"/>
        <v>0</v>
      </c>
      <c r="E29" s="160"/>
      <c r="F29" s="160"/>
      <c r="G29" s="160"/>
      <c r="H29" s="156"/>
      <c r="I29" s="149"/>
    </row>
    <row r="30" spans="1:9" s="153" customFormat="1" ht="16" x14ac:dyDescent="0.2">
      <c r="A30" s="149"/>
      <c r="B30" s="154"/>
      <c r="C30" s="169" t="str">
        <f>Regnskap!B37</f>
        <v>5920 Mat og drikke til styret</v>
      </c>
      <c r="D30" s="170">
        <f t="shared" si="2"/>
        <v>0</v>
      </c>
      <c r="E30" s="160"/>
      <c r="F30" s="160"/>
      <c r="G30" s="160"/>
      <c r="H30" s="156"/>
      <c r="I30" s="149"/>
    </row>
    <row r="31" spans="1:9" s="153" customFormat="1" ht="16" x14ac:dyDescent="0.2">
      <c r="A31" s="149"/>
      <c r="B31" s="154"/>
      <c r="C31" s="169" t="str">
        <f>Regnskap!B38</f>
        <v>6300 Leie av lokaler</v>
      </c>
      <c r="D31" s="170">
        <f t="shared" si="2"/>
        <v>0</v>
      </c>
      <c r="E31" s="160"/>
      <c r="F31" s="160"/>
      <c r="G31" s="160"/>
      <c r="H31" s="156"/>
      <c r="I31" s="149"/>
    </row>
    <row r="32" spans="1:9" s="153" customFormat="1" ht="16" x14ac:dyDescent="0.2">
      <c r="A32" s="149"/>
      <c r="B32" s="154"/>
      <c r="C32" s="169" t="str">
        <f>Regnskap!B39</f>
        <v>6450 Inventar</v>
      </c>
      <c r="D32" s="170">
        <f t="shared" si="2"/>
        <v>0</v>
      </c>
      <c r="E32" s="160"/>
      <c r="F32" s="160"/>
      <c r="G32" s="160"/>
      <c r="H32" s="156"/>
      <c r="I32" s="149"/>
    </row>
    <row r="33" spans="1:9" s="153" customFormat="1" ht="16" x14ac:dyDescent="0.2">
      <c r="A33" s="149"/>
      <c r="B33" s="154"/>
      <c r="C33" s="169" t="str">
        <f>Regnskap!B40</f>
        <v>6550 Driftsmaterialer</v>
      </c>
      <c r="D33" s="170">
        <f t="shared" si="2"/>
        <v>0</v>
      </c>
      <c r="E33" s="160"/>
      <c r="F33" s="160"/>
      <c r="G33" s="160"/>
      <c r="H33" s="178" t="s">
        <v>573</v>
      </c>
      <c r="I33" s="149"/>
    </row>
    <row r="34" spans="1:9" s="153" customFormat="1" ht="16" x14ac:dyDescent="0.2">
      <c r="A34" s="149"/>
      <c r="B34" s="154"/>
      <c r="C34" s="169" t="str">
        <f>Regnskap!B41</f>
        <v>6551 Datautstyr</v>
      </c>
      <c r="D34" s="170">
        <f t="shared" si="2"/>
        <v>0</v>
      </c>
      <c r="E34" s="160"/>
      <c r="F34" s="160"/>
      <c r="G34" s="160"/>
      <c r="H34" s="156"/>
      <c r="I34" s="149"/>
    </row>
    <row r="35" spans="1:9" s="153" customFormat="1" ht="16" x14ac:dyDescent="0.2">
      <c r="A35" s="149"/>
      <c r="B35" s="154"/>
      <c r="C35" s="169" t="str">
        <f>Regnskap!B42</f>
        <v>6552 Programvarer</v>
      </c>
      <c r="D35" s="170">
        <f t="shared" si="2"/>
        <v>0</v>
      </c>
      <c r="E35" s="160"/>
      <c r="F35" s="160"/>
      <c r="G35" s="160"/>
      <c r="H35" s="156"/>
      <c r="I35" s="149"/>
    </row>
    <row r="36" spans="1:9" s="153" customFormat="1" ht="16" x14ac:dyDescent="0.2">
      <c r="A36" s="149"/>
      <c r="B36" s="154"/>
      <c r="C36" s="169" t="str">
        <f>Regnskap!B43</f>
        <v>6560 Rekvisita</v>
      </c>
      <c r="D36" s="170">
        <f t="shared" si="2"/>
        <v>0</v>
      </c>
      <c r="E36" s="160"/>
      <c r="F36" s="160"/>
      <c r="G36" s="160"/>
      <c r="H36" s="156"/>
      <c r="I36" s="149"/>
    </row>
    <row r="37" spans="1:9" s="153" customFormat="1" ht="16" x14ac:dyDescent="0.2">
      <c r="A37" s="149"/>
      <c r="B37" s="154"/>
      <c r="C37" s="169" t="str">
        <f>Regnskap!B44</f>
        <v>6590 Annen driftskostnad</v>
      </c>
      <c r="D37" s="170">
        <f t="shared" si="2"/>
        <v>0</v>
      </c>
      <c r="E37" s="160"/>
      <c r="F37" s="160"/>
      <c r="G37" s="160"/>
      <c r="H37" s="156"/>
      <c r="I37" s="149"/>
    </row>
    <row r="38" spans="1:9" s="153" customFormat="1" ht="16" x14ac:dyDescent="0.2">
      <c r="A38" s="149"/>
      <c r="B38" s="154"/>
      <c r="C38" s="169" t="str">
        <f>Regnskap!B45</f>
        <v>6720 Økonomiske og juridiske tjenester</v>
      </c>
      <c r="D38" s="170">
        <f t="shared" si="2"/>
        <v>0</v>
      </c>
      <c r="E38" s="160"/>
      <c r="F38" s="160"/>
      <c r="G38" s="160"/>
      <c r="H38" s="156"/>
      <c r="I38" s="149"/>
    </row>
    <row r="39" spans="1:9" s="153" customFormat="1" ht="16" x14ac:dyDescent="0.2">
      <c r="A39" s="149"/>
      <c r="B39" s="154"/>
      <c r="C39" s="169" t="str">
        <f>Regnskap!B46</f>
        <v>6750 Arrangementkostnader</v>
      </c>
      <c r="D39" s="170">
        <f t="shared" si="2"/>
        <v>0</v>
      </c>
      <c r="E39" s="160"/>
      <c r="F39" s="160"/>
      <c r="G39" s="160"/>
      <c r="H39" s="156"/>
      <c r="I39" s="149"/>
    </row>
    <row r="40" spans="1:9" s="153" customFormat="1" ht="16" x14ac:dyDescent="0.2">
      <c r="A40" s="149"/>
      <c r="B40" s="154"/>
      <c r="C40" s="169" t="str">
        <f>Regnskap!B47</f>
        <v>6755 Artist/underholdningshonorar</v>
      </c>
      <c r="D40" s="170">
        <f t="shared" si="2"/>
        <v>0</v>
      </c>
      <c r="E40" s="160"/>
      <c r="F40" s="160"/>
      <c r="G40" s="160"/>
      <c r="H40" s="156"/>
      <c r="I40" s="149"/>
    </row>
    <row r="41" spans="1:9" s="153" customFormat="1" ht="16" x14ac:dyDescent="0.2">
      <c r="A41" s="149"/>
      <c r="B41" s="154"/>
      <c r="C41" s="169" t="str">
        <f>Regnskap!B48</f>
        <v>6790 Andre fremmedtjenester</v>
      </c>
      <c r="D41" s="170">
        <f t="shared" si="2"/>
        <v>0</v>
      </c>
      <c r="E41" s="160"/>
      <c r="F41" s="160"/>
      <c r="G41" s="160"/>
      <c r="H41" s="156"/>
      <c r="I41" s="149"/>
    </row>
    <row r="42" spans="1:9" s="153" customFormat="1" ht="16" x14ac:dyDescent="0.2">
      <c r="A42" s="149"/>
      <c r="B42" s="154"/>
      <c r="C42" s="169" t="str">
        <f>Regnskap!B49</f>
        <v>6800 Kontorrekvisita</v>
      </c>
      <c r="D42" s="170">
        <f t="shared" si="2"/>
        <v>0</v>
      </c>
      <c r="E42" s="160"/>
      <c r="F42" s="160"/>
      <c r="G42" s="160"/>
      <c r="H42" s="156"/>
      <c r="I42" s="149"/>
    </row>
    <row r="43" spans="1:9" s="153" customFormat="1" ht="16" x14ac:dyDescent="0.2">
      <c r="A43" s="149"/>
      <c r="B43" s="154"/>
      <c r="C43" s="169" t="str">
        <f>Regnskap!B50</f>
        <v>6815 Internett</v>
      </c>
      <c r="D43" s="170">
        <f t="shared" si="2"/>
        <v>0</v>
      </c>
      <c r="E43" s="160"/>
      <c r="F43" s="160"/>
      <c r="G43" s="160"/>
      <c r="H43" s="156"/>
      <c r="I43" s="149"/>
    </row>
    <row r="44" spans="1:9" s="153" customFormat="1" ht="16" x14ac:dyDescent="0.2">
      <c r="A44" s="149"/>
      <c r="B44" s="154"/>
      <c r="C44" s="169" t="str">
        <f>Regnskap!B51</f>
        <v>6890 Annen kontorkostnad</v>
      </c>
      <c r="D44" s="170">
        <f t="shared" si="2"/>
        <v>0</v>
      </c>
      <c r="E44" s="160"/>
      <c r="F44" s="160"/>
      <c r="G44" s="160"/>
      <c r="H44" s="156"/>
      <c r="I44" s="149"/>
    </row>
    <row r="45" spans="1:9" s="153" customFormat="1" ht="16" x14ac:dyDescent="0.2">
      <c r="A45" s="149"/>
      <c r="B45" s="154"/>
      <c r="C45" s="169" t="str">
        <f>Regnskap!B52</f>
        <v>6900 Telefon</v>
      </c>
      <c r="D45" s="170">
        <f t="shared" si="2"/>
        <v>0</v>
      </c>
      <c r="E45" s="160"/>
      <c r="F45" s="160"/>
      <c r="G45" s="160"/>
      <c r="H45" s="156"/>
      <c r="I45" s="149"/>
    </row>
    <row r="46" spans="1:9" s="153" customFormat="1" ht="16" x14ac:dyDescent="0.2">
      <c r="A46" s="149"/>
      <c r="B46" s="154"/>
      <c r="C46" s="169" t="str">
        <f>Regnskap!B53</f>
        <v>6940 Porto</v>
      </c>
      <c r="D46" s="170">
        <f t="shared" si="2"/>
        <v>0</v>
      </c>
      <c r="E46" s="160"/>
      <c r="F46" s="160"/>
      <c r="G46" s="160"/>
      <c r="H46" s="156"/>
      <c r="I46" s="149"/>
    </row>
    <row r="47" spans="1:9" s="153" customFormat="1" ht="16" x14ac:dyDescent="0.2">
      <c r="A47" s="149"/>
      <c r="B47" s="154"/>
      <c r="C47" s="169" t="str">
        <f>Regnskap!B54</f>
        <v>7100 Reisekostnad</v>
      </c>
      <c r="D47" s="170">
        <f t="shared" si="2"/>
        <v>0</v>
      </c>
      <c r="E47" s="160"/>
      <c r="F47" s="179"/>
      <c r="G47" s="180"/>
      <c r="H47" s="156"/>
      <c r="I47" s="149"/>
    </row>
    <row r="48" spans="1:9" s="153" customFormat="1" ht="16" x14ac:dyDescent="0.2">
      <c r="A48" s="149"/>
      <c r="B48" s="154"/>
      <c r="C48" s="169" t="str">
        <f>Regnskap!B55</f>
        <v>7300 Markedsføring og representasjon</v>
      </c>
      <c r="D48" s="170">
        <f t="shared" si="2"/>
        <v>0</v>
      </c>
      <c r="E48" s="160"/>
      <c r="F48" s="160"/>
      <c r="G48" s="160"/>
      <c r="H48" s="156"/>
      <c r="I48" s="149"/>
    </row>
    <row r="49" spans="1:9" s="153" customFormat="1" ht="16" x14ac:dyDescent="0.2">
      <c r="A49" s="149"/>
      <c r="B49" s="154"/>
      <c r="C49" s="169" t="str">
        <f>Regnskap!B56</f>
        <v>7600 Lisensavgift og royalties</v>
      </c>
      <c r="D49" s="170">
        <f t="shared" si="2"/>
        <v>0</v>
      </c>
      <c r="E49" s="160"/>
      <c r="F49" s="179"/>
      <c r="G49" s="160"/>
      <c r="H49" s="156"/>
      <c r="I49" s="149"/>
    </row>
    <row r="50" spans="1:9" s="153" customFormat="1" ht="16" x14ac:dyDescent="0.2">
      <c r="A50" s="149"/>
      <c r="B50" s="154"/>
      <c r="C50" s="169" t="str">
        <f>Regnskap!B57</f>
        <v>7740 Øredifferanse</v>
      </c>
      <c r="D50" s="170">
        <f t="shared" si="2"/>
        <v>0</v>
      </c>
      <c r="E50" s="160"/>
      <c r="F50" s="179"/>
      <c r="G50" s="160"/>
      <c r="H50" s="156"/>
      <c r="I50" s="149"/>
    </row>
    <row r="51" spans="1:9" s="153" customFormat="1" ht="16" x14ac:dyDescent="0.2">
      <c r="A51" s="149"/>
      <c r="B51" s="154"/>
      <c r="C51" s="169" t="str">
        <f>Regnskap!B58</f>
        <v>7770 Bank og kortgebyrer</v>
      </c>
      <c r="D51" s="170">
        <f t="shared" si="2"/>
        <v>0</v>
      </c>
      <c r="E51" s="160"/>
      <c r="F51" s="160"/>
      <c r="G51" s="160"/>
      <c r="H51" s="156"/>
      <c r="I51" s="149"/>
    </row>
    <row r="52" spans="1:9" s="153" customFormat="1" ht="16" x14ac:dyDescent="0.2">
      <c r="A52" s="149"/>
      <c r="B52" s="154"/>
      <c r="C52" s="169" t="str">
        <f>Regnskap!B59</f>
        <v>7790 Annen kostnad, fradragsberettiget</v>
      </c>
      <c r="D52" s="170">
        <f t="shared" si="2"/>
        <v>0</v>
      </c>
      <c r="E52" s="160"/>
      <c r="F52" s="160"/>
      <c r="G52" s="160"/>
      <c r="H52" s="156"/>
      <c r="I52" s="149"/>
    </row>
    <row r="53" spans="1:9" s="153" customFormat="1" ht="16" x14ac:dyDescent="0.2">
      <c r="A53" s="149"/>
      <c r="B53" s="154"/>
      <c r="C53" s="169" t="str">
        <f>Regnskap!B60</f>
        <v>8150 Rentekostnader</v>
      </c>
      <c r="D53" s="170">
        <f t="shared" si="2"/>
        <v>0</v>
      </c>
      <c r="E53" s="160"/>
      <c r="F53" s="180"/>
      <c r="G53" s="180"/>
      <c r="H53" s="156"/>
      <c r="I53" s="149"/>
    </row>
    <row r="54" spans="1:9" s="153" customFormat="1" ht="16" x14ac:dyDescent="0.2">
      <c r="A54" s="149"/>
      <c r="B54" s="154"/>
      <c r="C54" s="171" t="s">
        <v>575</v>
      </c>
      <c r="D54" s="172">
        <f>SUM(D22:D53)</f>
        <v>0</v>
      </c>
      <c r="E54" s="160"/>
      <c r="F54" s="160"/>
      <c r="G54" s="160"/>
      <c r="H54" s="156"/>
      <c r="I54" s="149"/>
    </row>
    <row r="55" spans="1:9" s="153" customFormat="1" ht="16" x14ac:dyDescent="0.2">
      <c r="A55" s="149"/>
      <c r="B55" s="154"/>
      <c r="C55" s="210"/>
      <c r="D55" s="211"/>
      <c r="E55" s="160"/>
      <c r="F55" s="160"/>
      <c r="G55" s="160"/>
      <c r="H55" s="156"/>
      <c r="I55" s="149"/>
    </row>
    <row r="56" spans="1:9" s="153" customFormat="1" ht="15.5" customHeight="1" x14ac:dyDescent="0.2">
      <c r="A56" s="149"/>
      <c r="B56" s="154"/>
      <c r="C56" s="184" t="s">
        <v>571</v>
      </c>
      <c r="D56" s="186">
        <f>D19-D54</f>
        <v>0</v>
      </c>
      <c r="E56" s="160"/>
      <c r="F56" s="179"/>
      <c r="G56" s="160"/>
      <c r="H56" s="156"/>
      <c r="I56" s="149"/>
    </row>
    <row r="57" spans="1:9" s="153" customFormat="1" ht="15.5" customHeight="1" x14ac:dyDescent="0.2">
      <c r="A57" s="149"/>
      <c r="B57" s="154"/>
      <c r="C57" s="185"/>
      <c r="D57" s="187"/>
      <c r="E57" s="160"/>
      <c r="F57" s="179"/>
      <c r="G57" s="179"/>
      <c r="H57" s="156"/>
      <c r="I57" s="149"/>
    </row>
    <row r="58" spans="1:9" s="153" customFormat="1" x14ac:dyDescent="0.2">
      <c r="A58" s="149"/>
      <c r="B58" s="181"/>
      <c r="C58" s="182"/>
      <c r="D58" s="182"/>
      <c r="E58" s="182"/>
      <c r="F58" s="182"/>
      <c r="G58" s="182"/>
      <c r="H58" s="183"/>
      <c r="I58" s="149"/>
    </row>
    <row r="59" spans="1:9" s="149" customFormat="1" x14ac:dyDescent="0.2"/>
  </sheetData>
  <sheetProtection formatCells="0" formatColumns="0" formatRows="0" insertColumns="0" insertRows="0" insertHyperlinks="0" deleteColumns="0" deleteRows="0" sort="0" autoFilter="0" pivotTables="0"/>
  <mergeCells count="8">
    <mergeCell ref="C56:C57"/>
    <mergeCell ref="D56:D57"/>
    <mergeCell ref="C3:D6"/>
    <mergeCell ref="F3:G6"/>
    <mergeCell ref="C8:D9"/>
    <mergeCell ref="F8:G9"/>
    <mergeCell ref="C20:D20"/>
    <mergeCell ref="C55:D55"/>
  </mergeCells>
  <conditionalFormatting sqref="D56:D57">
    <cfRule type="cellIs" dxfId="1" priority="1" operator="lessThan">
      <formula>0</formula>
    </cfRule>
  </conditionalFormatting>
  <dataValidations xWindow="592" yWindow="317" count="2">
    <dataValidation allowBlank="1" showInputMessage="1" showErrorMessage="1" promptTitle="Endre overskrift / periode" prompt="Dette arket er beskyttet. Skal du endre overskrift/periode klikker du på &quot;Review&quot; (se gjennom), og &quot;Unprotect sheet&quot; (opphev arkbeskyttelse). Husk å beskytte igjen når du er ferdig! Klikk &quot;protect sheet&quot; og &quot;ok&quot;" sqref="B2 H27" xr:uid="{00000000-0002-0000-0000-000000000000}"/>
    <dataValidation allowBlank="1" showInputMessage="1" showErrorMessage="1" promptTitle="Endre utvalg i diagrammet" prompt="Dette arket er beskyttet - skal du endre diagrammet må du oppheve beskyttelsen (se [i] øverst til venstre). Klikk på diagrammet og &quot;chart filters&quot; for å velge hva som vises. Husk å beskytte arket når du er ferdig." sqref="H33" xr:uid="{00000000-0002-0000-0000-000001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K69"/>
  <sheetViews>
    <sheetView showGridLines="0" zoomScale="90" zoomScaleNormal="90" workbookViewId="0">
      <pane xSplit="4" topLeftCell="E1" activePane="topRight" state="frozen"/>
      <selection pane="topRight" activeCell="E2" sqref="E2"/>
    </sheetView>
  </sheetViews>
  <sheetFormatPr baseColWidth="10" defaultColWidth="12.83203125" defaultRowHeight="15" zeroHeight="1" x14ac:dyDescent="0.2"/>
  <cols>
    <col min="1" max="1" width="18.6640625" style="30" bestFit="1" customWidth="1"/>
    <col min="2" max="2" width="37" style="30" bestFit="1" customWidth="1"/>
    <col min="3" max="3" width="11" style="125" bestFit="1" customWidth="1"/>
    <col min="4" max="4" width="10.83203125" style="92" bestFit="1" customWidth="1"/>
    <col min="5" max="5" width="14.5" style="125" bestFit="1" customWidth="1"/>
    <col min="6" max="504" width="12.83203125" style="125"/>
    <col min="505" max="16384" width="12.83203125" style="30"/>
  </cols>
  <sheetData>
    <row r="1" spans="1:505" ht="15.5" customHeight="1" x14ac:dyDescent="0.2">
      <c r="A1" s="31" t="s">
        <v>0</v>
      </c>
      <c r="B1" s="32" t="s">
        <v>562</v>
      </c>
      <c r="C1" s="126"/>
      <c r="D1" s="90"/>
      <c r="E1" s="106" t="s">
        <v>1</v>
      </c>
      <c r="F1" s="106" t="s">
        <v>2</v>
      </c>
      <c r="G1" s="106" t="s">
        <v>3</v>
      </c>
      <c r="H1" s="106" t="s">
        <v>4</v>
      </c>
      <c r="I1" s="106" t="s">
        <v>5</v>
      </c>
      <c r="J1" s="106" t="s">
        <v>6</v>
      </c>
      <c r="K1" s="106" t="s">
        <v>7</v>
      </c>
      <c r="L1" s="106" t="s">
        <v>8</v>
      </c>
      <c r="M1" s="106" t="s">
        <v>9</v>
      </c>
      <c r="N1" s="106" t="s">
        <v>10</v>
      </c>
      <c r="O1" s="106" t="s">
        <v>11</v>
      </c>
      <c r="P1" s="106" t="s">
        <v>12</v>
      </c>
      <c r="Q1" s="106" t="s">
        <v>13</v>
      </c>
      <c r="R1" s="106" t="s">
        <v>14</v>
      </c>
      <c r="S1" s="106" t="s">
        <v>15</v>
      </c>
      <c r="T1" s="106" t="s">
        <v>16</v>
      </c>
      <c r="U1" s="106" t="s">
        <v>17</v>
      </c>
      <c r="V1" s="106" t="s">
        <v>18</v>
      </c>
      <c r="W1" s="106" t="s">
        <v>19</v>
      </c>
      <c r="X1" s="106" t="s">
        <v>20</v>
      </c>
      <c r="Y1" s="106" t="s">
        <v>21</v>
      </c>
      <c r="Z1" s="106" t="s">
        <v>22</v>
      </c>
      <c r="AA1" s="106" t="s">
        <v>23</v>
      </c>
      <c r="AB1" s="106" t="s">
        <v>24</v>
      </c>
      <c r="AC1" s="106" t="s">
        <v>25</v>
      </c>
      <c r="AD1" s="106" t="s">
        <v>26</v>
      </c>
      <c r="AE1" s="106" t="s">
        <v>27</v>
      </c>
      <c r="AF1" s="107" t="s">
        <v>28</v>
      </c>
      <c r="AG1" s="107" t="s">
        <v>29</v>
      </c>
      <c r="AH1" s="107" t="s">
        <v>30</v>
      </c>
      <c r="AI1" s="107" t="s">
        <v>31</v>
      </c>
      <c r="AJ1" s="107" t="s">
        <v>32</v>
      </c>
      <c r="AK1" s="107" t="s">
        <v>33</v>
      </c>
      <c r="AL1" s="107" t="s">
        <v>34</v>
      </c>
      <c r="AM1" s="107" t="s">
        <v>35</v>
      </c>
      <c r="AN1" s="107" t="s">
        <v>36</v>
      </c>
      <c r="AO1" s="107" t="s">
        <v>37</v>
      </c>
      <c r="AP1" s="107" t="s">
        <v>38</v>
      </c>
      <c r="AQ1" s="107" t="s">
        <v>39</v>
      </c>
      <c r="AR1" s="107" t="s">
        <v>40</v>
      </c>
      <c r="AS1" s="107" t="s">
        <v>41</v>
      </c>
      <c r="AT1" s="107" t="s">
        <v>42</v>
      </c>
      <c r="AU1" s="107" t="s">
        <v>43</v>
      </c>
      <c r="AV1" s="107" t="s">
        <v>44</v>
      </c>
      <c r="AW1" s="107" t="s">
        <v>45</v>
      </c>
      <c r="AX1" s="107" t="s">
        <v>46</v>
      </c>
      <c r="AY1" s="107" t="s">
        <v>47</v>
      </c>
      <c r="AZ1" s="107" t="s">
        <v>48</v>
      </c>
      <c r="BA1" s="107" t="s">
        <v>49</v>
      </c>
      <c r="BB1" s="107" t="s">
        <v>50</v>
      </c>
      <c r="BC1" s="107" t="s">
        <v>51</v>
      </c>
      <c r="BD1" s="107" t="s">
        <v>52</v>
      </c>
      <c r="BE1" s="107" t="s">
        <v>53</v>
      </c>
      <c r="BF1" s="107" t="s">
        <v>54</v>
      </c>
      <c r="BG1" s="107" t="s">
        <v>55</v>
      </c>
      <c r="BH1" s="107" t="s">
        <v>56</v>
      </c>
      <c r="BI1" s="107" t="s">
        <v>57</v>
      </c>
      <c r="BJ1" s="107" t="s">
        <v>58</v>
      </c>
      <c r="BK1" s="107" t="s">
        <v>59</v>
      </c>
      <c r="BL1" s="107" t="s">
        <v>60</v>
      </c>
      <c r="BM1" s="107" t="s">
        <v>61</v>
      </c>
      <c r="BN1" s="107" t="s">
        <v>62</v>
      </c>
      <c r="BO1" s="107" t="s">
        <v>63</v>
      </c>
      <c r="BP1" s="107" t="s">
        <v>64</v>
      </c>
      <c r="BQ1" s="107" t="s">
        <v>65</v>
      </c>
      <c r="BR1" s="107" t="s">
        <v>66</v>
      </c>
      <c r="BS1" s="107" t="s">
        <v>67</v>
      </c>
      <c r="BT1" s="107" t="s">
        <v>68</v>
      </c>
      <c r="BU1" s="107" t="s">
        <v>69</v>
      </c>
      <c r="BV1" s="107" t="s">
        <v>70</v>
      </c>
      <c r="BW1" s="107" t="s">
        <v>71</v>
      </c>
      <c r="BX1" s="107" t="s">
        <v>72</v>
      </c>
      <c r="BY1" s="107" t="s">
        <v>73</v>
      </c>
      <c r="BZ1" s="107" t="s">
        <v>74</v>
      </c>
      <c r="CA1" s="107" t="s">
        <v>75</v>
      </c>
      <c r="CB1" s="107" t="s">
        <v>76</v>
      </c>
      <c r="CC1" s="107" t="s">
        <v>77</v>
      </c>
      <c r="CD1" s="107" t="s">
        <v>78</v>
      </c>
      <c r="CE1" s="107" t="s">
        <v>79</v>
      </c>
      <c r="CF1" s="107" t="s">
        <v>80</v>
      </c>
      <c r="CG1" s="107" t="s">
        <v>81</v>
      </c>
      <c r="CH1" s="107" t="s">
        <v>82</v>
      </c>
      <c r="CI1" s="107" t="s">
        <v>83</v>
      </c>
      <c r="CJ1" s="107" t="s">
        <v>84</v>
      </c>
      <c r="CK1" s="107" t="s">
        <v>85</v>
      </c>
      <c r="CL1" s="107" t="s">
        <v>86</v>
      </c>
      <c r="CM1" s="107" t="s">
        <v>87</v>
      </c>
      <c r="CN1" s="107" t="s">
        <v>88</v>
      </c>
      <c r="CO1" s="107" t="s">
        <v>89</v>
      </c>
      <c r="CP1" s="107" t="s">
        <v>90</v>
      </c>
      <c r="CQ1" s="107" t="s">
        <v>91</v>
      </c>
      <c r="CR1" s="107" t="s">
        <v>92</v>
      </c>
      <c r="CS1" s="107" t="s">
        <v>93</v>
      </c>
      <c r="CT1" s="107" t="s">
        <v>94</v>
      </c>
      <c r="CU1" s="107" t="s">
        <v>95</v>
      </c>
      <c r="CV1" s="107" t="s">
        <v>96</v>
      </c>
      <c r="CW1" s="107" t="s">
        <v>97</v>
      </c>
      <c r="CX1" s="107" t="s">
        <v>98</v>
      </c>
      <c r="CY1" s="107" t="s">
        <v>99</v>
      </c>
      <c r="CZ1" s="107" t="s">
        <v>100</v>
      </c>
      <c r="DA1" s="107" t="s">
        <v>101</v>
      </c>
      <c r="DB1" s="107" t="s">
        <v>102</v>
      </c>
      <c r="DC1" s="107" t="s">
        <v>103</v>
      </c>
      <c r="DD1" s="107" t="s">
        <v>104</v>
      </c>
      <c r="DE1" s="107" t="s">
        <v>105</v>
      </c>
      <c r="DF1" s="107" t="s">
        <v>106</v>
      </c>
      <c r="DG1" s="107" t="s">
        <v>107</v>
      </c>
      <c r="DH1" s="107" t="s">
        <v>108</v>
      </c>
      <c r="DI1" s="107" t="s">
        <v>109</v>
      </c>
      <c r="DJ1" s="107" t="s">
        <v>110</v>
      </c>
      <c r="DK1" s="107" t="s">
        <v>111</v>
      </c>
      <c r="DL1" s="107" t="s">
        <v>112</v>
      </c>
      <c r="DM1" s="107" t="s">
        <v>113</v>
      </c>
      <c r="DN1" s="107" t="s">
        <v>114</v>
      </c>
      <c r="DO1" s="107" t="s">
        <v>115</v>
      </c>
      <c r="DP1" s="107" t="s">
        <v>116</v>
      </c>
      <c r="DQ1" s="107" t="s">
        <v>117</v>
      </c>
      <c r="DR1" s="107" t="s">
        <v>118</v>
      </c>
      <c r="DS1" s="107" t="s">
        <v>119</v>
      </c>
      <c r="DT1" s="107" t="s">
        <v>120</v>
      </c>
      <c r="DU1" s="107" t="s">
        <v>121</v>
      </c>
      <c r="DV1" s="107" t="s">
        <v>122</v>
      </c>
      <c r="DW1" s="107" t="s">
        <v>123</v>
      </c>
      <c r="DX1" s="107" t="s">
        <v>124</v>
      </c>
      <c r="DY1" s="107" t="s">
        <v>125</v>
      </c>
      <c r="DZ1" s="107" t="s">
        <v>126</v>
      </c>
      <c r="EA1" s="107" t="s">
        <v>127</v>
      </c>
      <c r="EB1" s="107" t="s">
        <v>128</v>
      </c>
      <c r="EC1" s="107" t="s">
        <v>129</v>
      </c>
      <c r="ED1" s="107" t="s">
        <v>130</v>
      </c>
      <c r="EE1" s="107" t="s">
        <v>131</v>
      </c>
      <c r="EF1" s="107" t="s">
        <v>132</v>
      </c>
      <c r="EG1" s="107" t="s">
        <v>133</v>
      </c>
      <c r="EH1" s="107" t="s">
        <v>134</v>
      </c>
      <c r="EI1" s="107" t="s">
        <v>135</v>
      </c>
      <c r="EJ1" s="107" t="s">
        <v>136</v>
      </c>
      <c r="EK1" s="107" t="s">
        <v>137</v>
      </c>
      <c r="EL1" s="107" t="s">
        <v>138</v>
      </c>
      <c r="EM1" s="107" t="s">
        <v>139</v>
      </c>
      <c r="EN1" s="107" t="s">
        <v>140</v>
      </c>
      <c r="EO1" s="107" t="s">
        <v>141</v>
      </c>
      <c r="EP1" s="107" t="s">
        <v>142</v>
      </c>
      <c r="EQ1" s="107" t="s">
        <v>143</v>
      </c>
      <c r="ER1" s="107" t="s">
        <v>144</v>
      </c>
      <c r="ES1" s="107" t="s">
        <v>145</v>
      </c>
      <c r="ET1" s="107" t="s">
        <v>146</v>
      </c>
      <c r="EU1" s="107" t="s">
        <v>147</v>
      </c>
      <c r="EV1" s="107" t="s">
        <v>148</v>
      </c>
      <c r="EW1" s="107" t="s">
        <v>149</v>
      </c>
      <c r="EX1" s="107" t="s">
        <v>150</v>
      </c>
      <c r="EY1" s="107" t="s">
        <v>151</v>
      </c>
      <c r="EZ1" s="107" t="s">
        <v>152</v>
      </c>
      <c r="FA1" s="107" t="s">
        <v>153</v>
      </c>
      <c r="FB1" s="107" t="s">
        <v>154</v>
      </c>
      <c r="FC1" s="107" t="s">
        <v>155</v>
      </c>
      <c r="FD1" s="107" t="s">
        <v>156</v>
      </c>
      <c r="FE1" s="107" t="s">
        <v>157</v>
      </c>
      <c r="FF1" s="107" t="s">
        <v>158</v>
      </c>
      <c r="FG1" s="107" t="s">
        <v>159</v>
      </c>
      <c r="FH1" s="107" t="s">
        <v>160</v>
      </c>
      <c r="FI1" s="107" t="s">
        <v>161</v>
      </c>
      <c r="FJ1" s="107" t="s">
        <v>162</v>
      </c>
      <c r="FK1" s="107" t="s">
        <v>163</v>
      </c>
      <c r="FL1" s="107" t="s">
        <v>164</v>
      </c>
      <c r="FM1" s="107" t="s">
        <v>165</v>
      </c>
      <c r="FN1" s="107" t="s">
        <v>166</v>
      </c>
      <c r="FO1" s="107" t="s">
        <v>167</v>
      </c>
      <c r="FP1" s="107" t="s">
        <v>168</v>
      </c>
      <c r="FQ1" s="107" t="s">
        <v>169</v>
      </c>
      <c r="FR1" s="107" t="s">
        <v>170</v>
      </c>
      <c r="FS1" s="107" t="s">
        <v>171</v>
      </c>
      <c r="FT1" s="107" t="s">
        <v>172</v>
      </c>
      <c r="FU1" s="107" t="s">
        <v>173</v>
      </c>
      <c r="FV1" s="107" t="s">
        <v>174</v>
      </c>
      <c r="FW1" s="107" t="s">
        <v>175</v>
      </c>
      <c r="FX1" s="107" t="s">
        <v>176</v>
      </c>
      <c r="FY1" s="107" t="s">
        <v>177</v>
      </c>
      <c r="FZ1" s="107" t="s">
        <v>178</v>
      </c>
      <c r="GA1" s="107" t="s">
        <v>179</v>
      </c>
      <c r="GB1" s="107" t="s">
        <v>180</v>
      </c>
      <c r="GC1" s="107" t="s">
        <v>181</v>
      </c>
      <c r="GD1" s="107" t="s">
        <v>182</v>
      </c>
      <c r="GE1" s="107" t="s">
        <v>183</v>
      </c>
      <c r="GF1" s="107" t="s">
        <v>184</v>
      </c>
      <c r="GG1" s="107" t="s">
        <v>185</v>
      </c>
      <c r="GH1" s="107" t="s">
        <v>186</v>
      </c>
      <c r="GI1" s="107" t="s">
        <v>187</v>
      </c>
      <c r="GJ1" s="107" t="s">
        <v>188</v>
      </c>
      <c r="GK1" s="107" t="s">
        <v>189</v>
      </c>
      <c r="GL1" s="107" t="s">
        <v>190</v>
      </c>
      <c r="GM1" s="107" t="s">
        <v>191</v>
      </c>
      <c r="GN1" s="107" t="s">
        <v>192</v>
      </c>
      <c r="GO1" s="107" t="s">
        <v>193</v>
      </c>
      <c r="GP1" s="107" t="s">
        <v>194</v>
      </c>
      <c r="GQ1" s="107" t="s">
        <v>195</v>
      </c>
      <c r="GR1" s="107" t="s">
        <v>196</v>
      </c>
      <c r="GS1" s="107" t="s">
        <v>197</v>
      </c>
      <c r="GT1" s="107" t="s">
        <v>198</v>
      </c>
      <c r="GU1" s="107" t="s">
        <v>199</v>
      </c>
      <c r="GV1" s="107" t="s">
        <v>200</v>
      </c>
      <c r="GW1" s="107" t="s">
        <v>201</v>
      </c>
      <c r="GX1" s="107" t="s">
        <v>202</v>
      </c>
      <c r="GY1" s="107" t="s">
        <v>203</v>
      </c>
      <c r="GZ1" s="107" t="s">
        <v>204</v>
      </c>
      <c r="HA1" s="107" t="s">
        <v>205</v>
      </c>
      <c r="HB1" s="107" t="s">
        <v>206</v>
      </c>
      <c r="HC1" s="107" t="s">
        <v>207</v>
      </c>
      <c r="HD1" s="107" t="s">
        <v>208</v>
      </c>
      <c r="HE1" s="107" t="s">
        <v>209</v>
      </c>
      <c r="HF1" s="107" t="s">
        <v>210</v>
      </c>
      <c r="HG1" s="107" t="s">
        <v>211</v>
      </c>
      <c r="HH1" s="107" t="s">
        <v>212</v>
      </c>
      <c r="HI1" s="107" t="s">
        <v>213</v>
      </c>
      <c r="HJ1" s="107" t="s">
        <v>214</v>
      </c>
      <c r="HK1" s="107" t="s">
        <v>215</v>
      </c>
      <c r="HL1" s="107" t="s">
        <v>216</v>
      </c>
      <c r="HM1" s="107" t="s">
        <v>217</v>
      </c>
      <c r="HN1" s="107" t="s">
        <v>218</v>
      </c>
      <c r="HO1" s="107" t="s">
        <v>219</v>
      </c>
      <c r="HP1" s="107" t="s">
        <v>220</v>
      </c>
      <c r="HQ1" s="107" t="s">
        <v>221</v>
      </c>
      <c r="HR1" s="107" t="s">
        <v>222</v>
      </c>
      <c r="HS1" s="107" t="s">
        <v>223</v>
      </c>
      <c r="HT1" s="107" t="s">
        <v>224</v>
      </c>
      <c r="HU1" s="107" t="s">
        <v>225</v>
      </c>
      <c r="HV1" s="107" t="s">
        <v>226</v>
      </c>
      <c r="HW1" s="107" t="s">
        <v>227</v>
      </c>
      <c r="HX1" s="107" t="s">
        <v>228</v>
      </c>
      <c r="HY1" s="107" t="s">
        <v>229</v>
      </c>
      <c r="HZ1" s="107" t="s">
        <v>230</v>
      </c>
      <c r="IA1" s="107" t="s">
        <v>231</v>
      </c>
      <c r="IB1" s="107" t="s">
        <v>232</v>
      </c>
      <c r="IC1" s="107" t="s">
        <v>233</v>
      </c>
      <c r="ID1" s="107" t="s">
        <v>234</v>
      </c>
      <c r="IE1" s="107" t="s">
        <v>235</v>
      </c>
      <c r="IF1" s="107" t="s">
        <v>236</v>
      </c>
      <c r="IG1" s="107" t="s">
        <v>237</v>
      </c>
      <c r="IH1" s="107" t="s">
        <v>238</v>
      </c>
      <c r="II1" s="107" t="s">
        <v>239</v>
      </c>
      <c r="IJ1" s="107" t="s">
        <v>240</v>
      </c>
      <c r="IK1" s="107" t="s">
        <v>241</v>
      </c>
      <c r="IL1" s="107" t="s">
        <v>242</v>
      </c>
      <c r="IM1" s="107" t="s">
        <v>243</v>
      </c>
      <c r="IN1" s="107" t="s">
        <v>244</v>
      </c>
      <c r="IO1" s="107" t="s">
        <v>245</v>
      </c>
      <c r="IP1" s="107" t="s">
        <v>246</v>
      </c>
      <c r="IQ1" s="107" t="s">
        <v>247</v>
      </c>
      <c r="IR1" s="107" t="s">
        <v>248</v>
      </c>
      <c r="IS1" s="107" t="s">
        <v>249</v>
      </c>
      <c r="IT1" s="107" t="s">
        <v>250</v>
      </c>
      <c r="IU1" s="107" t="s">
        <v>251</v>
      </c>
      <c r="IV1" s="107" t="s">
        <v>252</v>
      </c>
      <c r="IW1" s="107" t="s">
        <v>253</v>
      </c>
      <c r="IX1" s="107" t="s">
        <v>254</v>
      </c>
      <c r="IY1" s="107" t="s">
        <v>255</v>
      </c>
      <c r="IZ1" s="107" t="s">
        <v>256</v>
      </c>
      <c r="JA1" s="107" t="s">
        <v>257</v>
      </c>
      <c r="JB1" s="107" t="s">
        <v>258</v>
      </c>
      <c r="JC1" s="107" t="s">
        <v>259</v>
      </c>
      <c r="JD1" s="107" t="s">
        <v>260</v>
      </c>
      <c r="JE1" s="107" t="s">
        <v>261</v>
      </c>
      <c r="JF1" s="107" t="s">
        <v>262</v>
      </c>
      <c r="JG1" s="107" t="s">
        <v>263</v>
      </c>
      <c r="JH1" s="107" t="s">
        <v>264</v>
      </c>
      <c r="JI1" s="107" t="s">
        <v>265</v>
      </c>
      <c r="JJ1" s="107" t="s">
        <v>266</v>
      </c>
      <c r="JK1" s="107" t="s">
        <v>267</v>
      </c>
      <c r="JL1" s="107" t="s">
        <v>268</v>
      </c>
      <c r="JM1" s="107" t="s">
        <v>269</v>
      </c>
      <c r="JN1" s="107" t="s">
        <v>270</v>
      </c>
      <c r="JO1" s="107" t="s">
        <v>271</v>
      </c>
      <c r="JP1" s="107" t="s">
        <v>272</v>
      </c>
      <c r="JQ1" s="107" t="s">
        <v>273</v>
      </c>
      <c r="JR1" s="107" t="s">
        <v>274</v>
      </c>
      <c r="JS1" s="107" t="s">
        <v>275</v>
      </c>
      <c r="JT1" s="107" t="s">
        <v>276</v>
      </c>
      <c r="JU1" s="107" t="s">
        <v>277</v>
      </c>
      <c r="JV1" s="107" t="s">
        <v>278</v>
      </c>
      <c r="JW1" s="107" t="s">
        <v>279</v>
      </c>
      <c r="JX1" s="107" t="s">
        <v>280</v>
      </c>
      <c r="JY1" s="107" t="s">
        <v>281</v>
      </c>
      <c r="JZ1" s="107" t="s">
        <v>282</v>
      </c>
      <c r="KA1" s="107" t="s">
        <v>283</v>
      </c>
      <c r="KB1" s="107" t="s">
        <v>284</v>
      </c>
      <c r="KC1" s="107" t="s">
        <v>285</v>
      </c>
      <c r="KD1" s="107" t="s">
        <v>286</v>
      </c>
      <c r="KE1" s="107" t="s">
        <v>287</v>
      </c>
      <c r="KF1" s="107" t="s">
        <v>288</v>
      </c>
      <c r="KG1" s="107" t="s">
        <v>289</v>
      </c>
      <c r="KH1" s="107" t="s">
        <v>290</v>
      </c>
      <c r="KI1" s="107" t="s">
        <v>291</v>
      </c>
      <c r="KJ1" s="107" t="s">
        <v>292</v>
      </c>
      <c r="KK1" s="107" t="s">
        <v>293</v>
      </c>
      <c r="KL1" s="107" t="s">
        <v>294</v>
      </c>
      <c r="KM1" s="107" t="s">
        <v>295</v>
      </c>
      <c r="KN1" s="107" t="s">
        <v>296</v>
      </c>
      <c r="KO1" s="107" t="s">
        <v>297</v>
      </c>
      <c r="KP1" s="107" t="s">
        <v>298</v>
      </c>
      <c r="KQ1" s="107" t="s">
        <v>299</v>
      </c>
      <c r="KR1" s="107" t="s">
        <v>300</v>
      </c>
      <c r="KS1" s="107" t="s">
        <v>301</v>
      </c>
      <c r="KT1" s="107" t="s">
        <v>302</v>
      </c>
      <c r="KU1" s="107" t="s">
        <v>303</v>
      </c>
      <c r="KV1" s="107" t="s">
        <v>304</v>
      </c>
      <c r="KW1" s="107" t="s">
        <v>305</v>
      </c>
      <c r="KX1" s="107" t="s">
        <v>306</v>
      </c>
      <c r="KY1" s="107" t="s">
        <v>307</v>
      </c>
      <c r="KZ1" s="107" t="s">
        <v>308</v>
      </c>
      <c r="LA1" s="107" t="s">
        <v>309</v>
      </c>
      <c r="LB1" s="107" t="s">
        <v>310</v>
      </c>
      <c r="LC1" s="107" t="s">
        <v>311</v>
      </c>
      <c r="LD1" s="107" t="s">
        <v>312</v>
      </c>
      <c r="LE1" s="107" t="s">
        <v>313</v>
      </c>
      <c r="LF1" s="107" t="s">
        <v>314</v>
      </c>
      <c r="LG1" s="107" t="s">
        <v>315</v>
      </c>
      <c r="LH1" s="107" t="s">
        <v>316</v>
      </c>
      <c r="LI1" s="107" t="s">
        <v>317</v>
      </c>
      <c r="LJ1" s="107" t="s">
        <v>318</v>
      </c>
      <c r="LK1" s="107" t="s">
        <v>319</v>
      </c>
      <c r="LL1" s="107" t="s">
        <v>320</v>
      </c>
      <c r="LM1" s="107" t="s">
        <v>321</v>
      </c>
      <c r="LN1" s="107" t="s">
        <v>322</v>
      </c>
      <c r="LO1" s="107" t="s">
        <v>323</v>
      </c>
      <c r="LP1" s="107" t="s">
        <v>324</v>
      </c>
      <c r="LQ1" s="107" t="s">
        <v>325</v>
      </c>
      <c r="LR1" s="107" t="s">
        <v>326</v>
      </c>
      <c r="LS1" s="107" t="s">
        <v>327</v>
      </c>
      <c r="LT1" s="107" t="s">
        <v>328</v>
      </c>
      <c r="LU1" s="107" t="s">
        <v>329</v>
      </c>
      <c r="LV1" s="107" t="s">
        <v>330</v>
      </c>
      <c r="LW1" s="107" t="s">
        <v>331</v>
      </c>
      <c r="LX1" s="107" t="s">
        <v>332</v>
      </c>
      <c r="LY1" s="107" t="s">
        <v>333</v>
      </c>
      <c r="LZ1" s="107" t="s">
        <v>334</v>
      </c>
      <c r="MA1" s="107" t="s">
        <v>335</v>
      </c>
      <c r="MB1" s="107" t="s">
        <v>336</v>
      </c>
      <c r="MC1" s="107" t="s">
        <v>337</v>
      </c>
      <c r="MD1" s="107" t="s">
        <v>338</v>
      </c>
      <c r="ME1" s="107" t="s">
        <v>339</v>
      </c>
      <c r="MF1" s="107" t="s">
        <v>340</v>
      </c>
      <c r="MG1" s="107" t="s">
        <v>341</v>
      </c>
      <c r="MH1" s="107" t="s">
        <v>342</v>
      </c>
      <c r="MI1" s="107" t="s">
        <v>343</v>
      </c>
      <c r="MJ1" s="107" t="s">
        <v>344</v>
      </c>
      <c r="MK1" s="107" t="s">
        <v>345</v>
      </c>
      <c r="ML1" s="107" t="s">
        <v>346</v>
      </c>
      <c r="MM1" s="107" t="s">
        <v>347</v>
      </c>
      <c r="MN1" s="107" t="s">
        <v>348</v>
      </c>
      <c r="MO1" s="107" t="s">
        <v>349</v>
      </c>
      <c r="MP1" s="107" t="s">
        <v>350</v>
      </c>
      <c r="MQ1" s="107" t="s">
        <v>351</v>
      </c>
      <c r="MR1" s="107" t="s">
        <v>352</v>
      </c>
      <c r="MS1" s="107" t="s">
        <v>353</v>
      </c>
      <c r="MT1" s="107" t="s">
        <v>354</v>
      </c>
      <c r="MU1" s="107" t="s">
        <v>355</v>
      </c>
      <c r="MV1" s="107" t="s">
        <v>356</v>
      </c>
      <c r="MW1" s="107" t="s">
        <v>357</v>
      </c>
      <c r="MX1" s="107" t="s">
        <v>358</v>
      </c>
      <c r="MY1" s="107" t="s">
        <v>359</v>
      </c>
      <c r="MZ1" s="107" t="s">
        <v>360</v>
      </c>
      <c r="NA1" s="107" t="s">
        <v>361</v>
      </c>
      <c r="NB1" s="107" t="s">
        <v>362</v>
      </c>
      <c r="NC1" s="107" t="s">
        <v>363</v>
      </c>
      <c r="ND1" s="107" t="s">
        <v>364</v>
      </c>
      <c r="NE1" s="107" t="s">
        <v>365</v>
      </c>
      <c r="NF1" s="107" t="s">
        <v>366</v>
      </c>
      <c r="NG1" s="107" t="s">
        <v>367</v>
      </c>
      <c r="NH1" s="107" t="s">
        <v>368</v>
      </c>
      <c r="NI1" s="107" t="s">
        <v>369</v>
      </c>
      <c r="NJ1" s="107" t="s">
        <v>370</v>
      </c>
      <c r="NK1" s="107" t="s">
        <v>371</v>
      </c>
      <c r="NL1" s="107" t="s">
        <v>372</v>
      </c>
      <c r="NM1" s="107" t="s">
        <v>373</v>
      </c>
      <c r="NN1" s="107" t="s">
        <v>374</v>
      </c>
      <c r="NO1" s="107" t="s">
        <v>375</v>
      </c>
      <c r="NP1" s="107" t="s">
        <v>376</v>
      </c>
      <c r="NQ1" s="107" t="s">
        <v>377</v>
      </c>
      <c r="NR1" s="107" t="s">
        <v>378</v>
      </c>
      <c r="NS1" s="107" t="s">
        <v>379</v>
      </c>
      <c r="NT1" s="107" t="s">
        <v>380</v>
      </c>
      <c r="NU1" s="107" t="s">
        <v>381</v>
      </c>
      <c r="NV1" s="107" t="s">
        <v>382</v>
      </c>
      <c r="NW1" s="107" t="s">
        <v>383</v>
      </c>
      <c r="NX1" s="107" t="s">
        <v>384</v>
      </c>
      <c r="NY1" s="107" t="s">
        <v>385</v>
      </c>
      <c r="NZ1" s="107" t="s">
        <v>386</v>
      </c>
      <c r="OA1" s="107" t="s">
        <v>387</v>
      </c>
      <c r="OB1" s="107" t="s">
        <v>388</v>
      </c>
      <c r="OC1" s="107" t="s">
        <v>389</v>
      </c>
      <c r="OD1" s="107" t="s">
        <v>390</v>
      </c>
      <c r="OE1" s="107" t="s">
        <v>391</v>
      </c>
      <c r="OF1" s="107" t="s">
        <v>392</v>
      </c>
      <c r="OG1" s="107" t="s">
        <v>393</v>
      </c>
      <c r="OH1" s="107" t="s">
        <v>394</v>
      </c>
      <c r="OI1" s="107" t="s">
        <v>395</v>
      </c>
      <c r="OJ1" s="107" t="s">
        <v>396</v>
      </c>
      <c r="OK1" s="107" t="s">
        <v>397</v>
      </c>
      <c r="OL1" s="107" t="s">
        <v>398</v>
      </c>
      <c r="OM1" s="107" t="s">
        <v>399</v>
      </c>
      <c r="ON1" s="107" t="s">
        <v>400</v>
      </c>
      <c r="OO1" s="107" t="s">
        <v>401</v>
      </c>
      <c r="OP1" s="107" t="s">
        <v>402</v>
      </c>
      <c r="OQ1" s="107" t="s">
        <v>403</v>
      </c>
      <c r="OR1" s="107" t="s">
        <v>404</v>
      </c>
      <c r="OS1" s="107" t="s">
        <v>405</v>
      </c>
      <c r="OT1" s="107" t="s">
        <v>406</v>
      </c>
      <c r="OU1" s="107" t="s">
        <v>407</v>
      </c>
      <c r="OV1" s="107" t="s">
        <v>408</v>
      </c>
      <c r="OW1" s="107" t="s">
        <v>409</v>
      </c>
      <c r="OX1" s="107" t="s">
        <v>410</v>
      </c>
      <c r="OY1" s="107" t="s">
        <v>411</v>
      </c>
      <c r="OZ1" s="107" t="s">
        <v>412</v>
      </c>
      <c r="PA1" s="107" t="s">
        <v>413</v>
      </c>
      <c r="PB1" s="107" t="s">
        <v>414</v>
      </c>
      <c r="PC1" s="107" t="s">
        <v>415</v>
      </c>
      <c r="PD1" s="107" t="s">
        <v>416</v>
      </c>
      <c r="PE1" s="107" t="s">
        <v>417</v>
      </c>
      <c r="PF1" s="107" t="s">
        <v>418</v>
      </c>
      <c r="PG1" s="107" t="s">
        <v>419</v>
      </c>
      <c r="PH1" s="107" t="s">
        <v>420</v>
      </c>
      <c r="PI1" s="107" t="s">
        <v>421</v>
      </c>
      <c r="PJ1" s="107" t="s">
        <v>422</v>
      </c>
      <c r="PK1" s="107" t="s">
        <v>423</v>
      </c>
      <c r="PL1" s="107" t="s">
        <v>424</v>
      </c>
      <c r="PM1" s="107" t="s">
        <v>425</v>
      </c>
      <c r="PN1" s="107" t="s">
        <v>426</v>
      </c>
      <c r="PO1" s="107" t="s">
        <v>427</v>
      </c>
      <c r="PP1" s="107" t="s">
        <v>428</v>
      </c>
      <c r="PQ1" s="107" t="s">
        <v>429</v>
      </c>
      <c r="PR1" s="107" t="s">
        <v>430</v>
      </c>
      <c r="PS1" s="107" t="s">
        <v>431</v>
      </c>
      <c r="PT1" s="107" t="s">
        <v>432</v>
      </c>
      <c r="PU1" s="107" t="s">
        <v>433</v>
      </c>
      <c r="PV1" s="107" t="s">
        <v>434</v>
      </c>
      <c r="PW1" s="107" t="s">
        <v>435</v>
      </c>
      <c r="PX1" s="107" t="s">
        <v>436</v>
      </c>
      <c r="PY1" s="107" t="s">
        <v>437</v>
      </c>
      <c r="PZ1" s="107" t="s">
        <v>438</v>
      </c>
      <c r="QA1" s="107" t="s">
        <v>439</v>
      </c>
      <c r="QB1" s="107" t="s">
        <v>440</v>
      </c>
      <c r="QC1" s="107" t="s">
        <v>441</v>
      </c>
      <c r="QD1" s="107" t="s">
        <v>442</v>
      </c>
      <c r="QE1" s="107" t="s">
        <v>443</v>
      </c>
      <c r="QF1" s="107" t="s">
        <v>444</v>
      </c>
      <c r="QG1" s="107" t="s">
        <v>445</v>
      </c>
      <c r="QH1" s="107" t="s">
        <v>446</v>
      </c>
      <c r="QI1" s="107" t="s">
        <v>447</v>
      </c>
      <c r="QJ1" s="107" t="s">
        <v>448</v>
      </c>
      <c r="QK1" s="107" t="s">
        <v>449</v>
      </c>
      <c r="QL1" s="107" t="s">
        <v>450</v>
      </c>
      <c r="QM1" s="107" t="s">
        <v>451</v>
      </c>
      <c r="QN1" s="107" t="s">
        <v>452</v>
      </c>
      <c r="QO1" s="107" t="s">
        <v>453</v>
      </c>
      <c r="QP1" s="107" t="s">
        <v>454</v>
      </c>
      <c r="QQ1" s="107" t="s">
        <v>455</v>
      </c>
      <c r="QR1" s="107" t="s">
        <v>456</v>
      </c>
      <c r="QS1" s="107" t="s">
        <v>457</v>
      </c>
      <c r="QT1" s="107" t="s">
        <v>458</v>
      </c>
      <c r="QU1" s="107" t="s">
        <v>459</v>
      </c>
      <c r="QV1" s="107" t="s">
        <v>460</v>
      </c>
      <c r="QW1" s="107" t="s">
        <v>461</v>
      </c>
      <c r="QX1" s="107" t="s">
        <v>462</v>
      </c>
      <c r="QY1" s="107" t="s">
        <v>463</v>
      </c>
      <c r="QZ1" s="107" t="s">
        <v>464</v>
      </c>
      <c r="RA1" s="107" t="s">
        <v>465</v>
      </c>
      <c r="RB1" s="107" t="s">
        <v>466</v>
      </c>
      <c r="RC1" s="107" t="s">
        <v>467</v>
      </c>
      <c r="RD1" s="107" t="s">
        <v>468</v>
      </c>
      <c r="RE1" s="107" t="s">
        <v>469</v>
      </c>
      <c r="RF1" s="107" t="s">
        <v>470</v>
      </c>
      <c r="RG1" s="107" t="s">
        <v>471</v>
      </c>
      <c r="RH1" s="107" t="s">
        <v>472</v>
      </c>
      <c r="RI1" s="107" t="s">
        <v>473</v>
      </c>
      <c r="RJ1" s="107" t="s">
        <v>474</v>
      </c>
      <c r="RK1" s="107" t="s">
        <v>475</v>
      </c>
      <c r="RL1" s="107" t="s">
        <v>476</v>
      </c>
      <c r="RM1" s="107" t="s">
        <v>477</v>
      </c>
      <c r="RN1" s="107" t="s">
        <v>478</v>
      </c>
      <c r="RO1" s="107" t="s">
        <v>479</v>
      </c>
      <c r="RP1" s="107" t="s">
        <v>480</v>
      </c>
      <c r="RQ1" s="107" t="s">
        <v>481</v>
      </c>
      <c r="RR1" s="107" t="s">
        <v>482</v>
      </c>
      <c r="RS1" s="107" t="s">
        <v>483</v>
      </c>
      <c r="RT1" s="107" t="s">
        <v>484</v>
      </c>
      <c r="RU1" s="107" t="s">
        <v>485</v>
      </c>
      <c r="RV1" s="107" t="s">
        <v>486</v>
      </c>
      <c r="RW1" s="107" t="s">
        <v>487</v>
      </c>
      <c r="RX1" s="107" t="s">
        <v>488</v>
      </c>
      <c r="RY1" s="107" t="s">
        <v>489</v>
      </c>
      <c r="RZ1" s="107" t="s">
        <v>490</v>
      </c>
      <c r="SA1" s="107" t="s">
        <v>491</v>
      </c>
      <c r="SB1" s="107" t="s">
        <v>492</v>
      </c>
      <c r="SC1" s="107" t="s">
        <v>493</v>
      </c>
      <c r="SD1" s="107" t="s">
        <v>494</v>
      </c>
      <c r="SE1" s="107" t="s">
        <v>495</v>
      </c>
      <c r="SF1" s="107" t="s">
        <v>496</v>
      </c>
      <c r="SG1" s="107" t="s">
        <v>497</v>
      </c>
      <c r="SH1" s="107" t="s">
        <v>498</v>
      </c>
      <c r="SI1" s="107" t="s">
        <v>499</v>
      </c>
      <c r="SJ1" s="107" t="s">
        <v>500</v>
      </c>
    </row>
    <row r="2" spans="1:505" ht="16" x14ac:dyDescent="0.2">
      <c r="A2" s="33"/>
      <c r="B2" s="34" t="s">
        <v>563</v>
      </c>
      <c r="C2" s="127"/>
      <c r="D2" s="27"/>
      <c r="E2" s="108">
        <v>44562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  <c r="HG2" s="109"/>
      <c r="HH2" s="109"/>
      <c r="HI2" s="109"/>
      <c r="HJ2" s="109"/>
      <c r="HK2" s="109"/>
      <c r="HL2" s="109"/>
      <c r="HM2" s="109"/>
      <c r="HN2" s="109"/>
      <c r="HO2" s="109"/>
      <c r="HP2" s="109"/>
      <c r="HQ2" s="109"/>
      <c r="HR2" s="109"/>
      <c r="HS2" s="109"/>
      <c r="HT2" s="109"/>
      <c r="HU2" s="109"/>
      <c r="HV2" s="109"/>
      <c r="HW2" s="109"/>
      <c r="HX2" s="109"/>
      <c r="HY2" s="109"/>
      <c r="HZ2" s="109"/>
      <c r="IA2" s="109"/>
      <c r="IB2" s="109"/>
      <c r="IC2" s="109"/>
      <c r="ID2" s="109"/>
      <c r="IE2" s="109"/>
      <c r="IF2" s="109"/>
      <c r="IG2" s="109"/>
      <c r="IH2" s="109"/>
      <c r="II2" s="109"/>
      <c r="IJ2" s="109"/>
      <c r="IK2" s="109"/>
      <c r="IL2" s="109"/>
      <c r="IM2" s="109"/>
      <c r="IN2" s="109"/>
      <c r="IO2" s="109"/>
      <c r="IP2" s="109"/>
      <c r="IQ2" s="109"/>
      <c r="IR2" s="109"/>
      <c r="IS2" s="109"/>
      <c r="IT2" s="109"/>
      <c r="IU2" s="109"/>
      <c r="IV2" s="109"/>
      <c r="IW2" s="109"/>
      <c r="IX2" s="109"/>
      <c r="IY2" s="109"/>
      <c r="IZ2" s="109"/>
      <c r="JA2" s="109"/>
      <c r="JB2" s="109"/>
      <c r="JC2" s="109"/>
      <c r="JD2" s="109"/>
      <c r="JE2" s="109"/>
      <c r="JF2" s="109"/>
      <c r="JG2" s="109"/>
      <c r="JH2" s="109"/>
      <c r="JI2" s="109"/>
      <c r="JJ2" s="109"/>
      <c r="JK2" s="109"/>
      <c r="JL2" s="109"/>
      <c r="JM2" s="109"/>
      <c r="JN2" s="109"/>
      <c r="JO2" s="109"/>
      <c r="JP2" s="109"/>
      <c r="JQ2" s="109"/>
      <c r="JR2" s="109"/>
      <c r="JS2" s="109"/>
      <c r="JT2" s="109"/>
      <c r="JU2" s="109"/>
      <c r="JV2" s="109"/>
      <c r="JW2" s="109"/>
      <c r="JX2" s="109"/>
      <c r="JY2" s="109"/>
      <c r="JZ2" s="109"/>
      <c r="KA2" s="109"/>
      <c r="KB2" s="109"/>
      <c r="KC2" s="109"/>
      <c r="KD2" s="109"/>
      <c r="KE2" s="109"/>
      <c r="KF2" s="109"/>
      <c r="KG2" s="109"/>
      <c r="KH2" s="109"/>
      <c r="KI2" s="109"/>
      <c r="KJ2" s="109"/>
      <c r="KK2" s="109"/>
      <c r="KL2" s="109"/>
      <c r="KM2" s="109"/>
      <c r="KN2" s="109"/>
      <c r="KO2" s="109"/>
      <c r="KP2" s="109"/>
      <c r="KQ2" s="109"/>
      <c r="KR2" s="109"/>
      <c r="KS2" s="109"/>
      <c r="KT2" s="109"/>
      <c r="KU2" s="109"/>
      <c r="KV2" s="109"/>
      <c r="KW2" s="109"/>
      <c r="KX2" s="109"/>
      <c r="KY2" s="109"/>
      <c r="KZ2" s="109"/>
      <c r="LA2" s="109"/>
      <c r="LB2" s="109"/>
      <c r="LC2" s="109"/>
      <c r="LD2" s="109"/>
      <c r="LE2" s="109"/>
      <c r="LF2" s="109"/>
      <c r="LG2" s="109"/>
      <c r="LH2" s="109"/>
      <c r="LI2" s="109"/>
      <c r="LJ2" s="109"/>
      <c r="LK2" s="109"/>
      <c r="LL2" s="109"/>
      <c r="LM2" s="109"/>
      <c r="LN2" s="109"/>
      <c r="LO2" s="109"/>
      <c r="LP2" s="109"/>
      <c r="LQ2" s="109"/>
      <c r="LR2" s="109"/>
      <c r="LS2" s="109"/>
      <c r="LT2" s="109"/>
      <c r="LU2" s="109"/>
      <c r="LV2" s="109"/>
      <c r="LW2" s="109"/>
      <c r="LX2" s="109"/>
      <c r="LY2" s="109"/>
      <c r="LZ2" s="109"/>
      <c r="MA2" s="109"/>
      <c r="MB2" s="109"/>
      <c r="MC2" s="109"/>
      <c r="MD2" s="109"/>
      <c r="ME2" s="109"/>
      <c r="MF2" s="109"/>
      <c r="MG2" s="109"/>
      <c r="MH2" s="109"/>
      <c r="MI2" s="109"/>
      <c r="MJ2" s="109"/>
      <c r="MK2" s="109"/>
      <c r="ML2" s="109"/>
      <c r="MM2" s="109"/>
      <c r="MN2" s="109"/>
      <c r="MO2" s="109"/>
      <c r="MP2" s="109"/>
      <c r="MQ2" s="109"/>
      <c r="MR2" s="109"/>
      <c r="MS2" s="109"/>
      <c r="MT2" s="109"/>
      <c r="MU2" s="109"/>
      <c r="MV2" s="109"/>
      <c r="MW2" s="109"/>
      <c r="MX2" s="109"/>
      <c r="MY2" s="109"/>
      <c r="MZ2" s="109"/>
      <c r="NA2" s="109"/>
      <c r="NB2" s="109"/>
      <c r="NC2" s="109"/>
      <c r="ND2" s="109"/>
      <c r="NE2" s="109"/>
      <c r="NF2" s="109"/>
      <c r="NG2" s="109"/>
      <c r="NH2" s="109"/>
      <c r="NI2" s="109"/>
      <c r="NJ2" s="109"/>
      <c r="NK2" s="109"/>
      <c r="NL2" s="109"/>
      <c r="NM2" s="109"/>
      <c r="NN2" s="109"/>
      <c r="NO2" s="109"/>
      <c r="NP2" s="109"/>
      <c r="NQ2" s="109"/>
      <c r="NR2" s="109"/>
      <c r="NS2" s="109"/>
      <c r="NT2" s="109"/>
      <c r="NU2" s="109"/>
      <c r="NV2" s="109"/>
      <c r="NW2" s="109"/>
      <c r="NX2" s="109"/>
      <c r="NY2" s="109"/>
      <c r="NZ2" s="109"/>
      <c r="OA2" s="109"/>
      <c r="OB2" s="109"/>
      <c r="OC2" s="109"/>
      <c r="OD2" s="109"/>
      <c r="OE2" s="109"/>
      <c r="OF2" s="109"/>
      <c r="OG2" s="109"/>
      <c r="OH2" s="109"/>
      <c r="OI2" s="109"/>
      <c r="OJ2" s="109"/>
      <c r="OK2" s="109"/>
      <c r="OL2" s="109"/>
      <c r="OM2" s="109"/>
      <c r="ON2" s="109"/>
      <c r="OO2" s="109"/>
      <c r="OP2" s="109"/>
      <c r="OQ2" s="109"/>
      <c r="OR2" s="109"/>
      <c r="OS2" s="109"/>
      <c r="OT2" s="109"/>
      <c r="OU2" s="109"/>
      <c r="OV2" s="109"/>
      <c r="OW2" s="109"/>
      <c r="OX2" s="109"/>
      <c r="OY2" s="109"/>
      <c r="OZ2" s="109"/>
      <c r="PA2" s="109"/>
      <c r="PB2" s="109"/>
      <c r="PC2" s="109"/>
      <c r="PD2" s="109"/>
      <c r="PE2" s="109"/>
      <c r="PF2" s="109"/>
      <c r="PG2" s="109"/>
      <c r="PH2" s="109"/>
      <c r="PI2" s="109"/>
      <c r="PJ2" s="109"/>
      <c r="PK2" s="109"/>
      <c r="PL2" s="109"/>
      <c r="PM2" s="109"/>
      <c r="PN2" s="109"/>
      <c r="PO2" s="109"/>
      <c r="PP2" s="109"/>
      <c r="PQ2" s="109"/>
      <c r="PR2" s="109"/>
      <c r="PS2" s="109"/>
      <c r="PT2" s="109"/>
      <c r="PU2" s="109"/>
      <c r="PV2" s="109"/>
      <c r="PW2" s="109"/>
      <c r="PX2" s="109"/>
      <c r="PY2" s="109"/>
      <c r="PZ2" s="109"/>
      <c r="QA2" s="109"/>
      <c r="QB2" s="109"/>
      <c r="QC2" s="109"/>
      <c r="QD2" s="109"/>
      <c r="QE2" s="109"/>
      <c r="QF2" s="109"/>
      <c r="QG2" s="109"/>
      <c r="QH2" s="109"/>
      <c r="QI2" s="109"/>
      <c r="QJ2" s="109"/>
      <c r="QK2" s="109"/>
      <c r="QL2" s="109"/>
      <c r="QM2" s="109"/>
      <c r="QN2" s="109"/>
      <c r="QO2" s="109"/>
      <c r="QP2" s="109"/>
      <c r="QQ2" s="109"/>
      <c r="QR2" s="109"/>
      <c r="QS2" s="109"/>
      <c r="QT2" s="109"/>
      <c r="QU2" s="109"/>
      <c r="QV2" s="109"/>
      <c r="QW2" s="109"/>
      <c r="QX2" s="109"/>
      <c r="QY2" s="109"/>
      <c r="QZ2" s="109"/>
      <c r="RA2" s="109"/>
      <c r="RB2" s="109"/>
      <c r="RC2" s="109"/>
      <c r="RD2" s="109"/>
      <c r="RE2" s="109"/>
      <c r="RF2" s="109"/>
      <c r="RG2" s="109"/>
      <c r="RH2" s="109"/>
      <c r="RI2" s="109"/>
      <c r="RJ2" s="109"/>
      <c r="RK2" s="109"/>
      <c r="RL2" s="109"/>
      <c r="RM2" s="109"/>
      <c r="RN2" s="109"/>
      <c r="RO2" s="109"/>
      <c r="RP2" s="109"/>
      <c r="RQ2" s="109"/>
      <c r="RR2" s="109"/>
      <c r="RS2" s="109"/>
      <c r="RT2" s="109"/>
      <c r="RU2" s="109"/>
      <c r="RV2" s="109"/>
      <c r="RW2" s="109"/>
      <c r="RX2" s="109"/>
      <c r="RY2" s="109"/>
      <c r="RZ2" s="109"/>
      <c r="SA2" s="109"/>
      <c r="SB2" s="109"/>
      <c r="SC2" s="109"/>
      <c r="SD2" s="109"/>
      <c r="SE2" s="109"/>
      <c r="SF2" s="109"/>
      <c r="SG2" s="109"/>
      <c r="SH2" s="109"/>
      <c r="SI2" s="109"/>
      <c r="SJ2" s="109"/>
      <c r="SK2" s="65"/>
    </row>
    <row r="3" spans="1:505" ht="31.25" customHeight="1" x14ac:dyDescent="0.2">
      <c r="A3" s="35"/>
      <c r="B3" s="34" t="s">
        <v>564</v>
      </c>
      <c r="C3" s="127"/>
      <c r="D3" s="27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1"/>
      <c r="IV3" s="111"/>
      <c r="IW3" s="111"/>
      <c r="IX3" s="111"/>
      <c r="IY3" s="111"/>
      <c r="IZ3" s="111"/>
      <c r="JA3" s="111"/>
      <c r="JB3" s="111"/>
      <c r="JC3" s="111"/>
      <c r="JD3" s="111"/>
      <c r="JE3" s="111"/>
      <c r="JF3" s="111"/>
      <c r="JG3" s="111"/>
      <c r="JH3" s="111"/>
      <c r="JI3" s="111"/>
      <c r="JJ3" s="111"/>
      <c r="JK3" s="111"/>
      <c r="JL3" s="111"/>
      <c r="JM3" s="111"/>
      <c r="JN3" s="111"/>
      <c r="JO3" s="111"/>
      <c r="JP3" s="111"/>
      <c r="JQ3" s="111"/>
      <c r="JR3" s="111"/>
      <c r="JS3" s="111"/>
      <c r="JT3" s="111"/>
      <c r="JU3" s="111"/>
      <c r="JV3" s="111"/>
      <c r="JW3" s="111"/>
      <c r="JX3" s="111"/>
      <c r="JY3" s="111"/>
      <c r="JZ3" s="111"/>
      <c r="KA3" s="111"/>
      <c r="KB3" s="111"/>
      <c r="KC3" s="111"/>
      <c r="KD3" s="111"/>
      <c r="KE3" s="111"/>
      <c r="KF3" s="111"/>
      <c r="KG3" s="111"/>
      <c r="KH3" s="111"/>
      <c r="KI3" s="111"/>
      <c r="KJ3" s="111"/>
      <c r="KK3" s="111"/>
      <c r="KL3" s="111"/>
      <c r="KM3" s="111"/>
      <c r="KN3" s="111"/>
      <c r="KO3" s="111"/>
      <c r="KP3" s="111"/>
      <c r="KQ3" s="111"/>
      <c r="KR3" s="111"/>
      <c r="KS3" s="111"/>
      <c r="KT3" s="111"/>
      <c r="KU3" s="111"/>
      <c r="KV3" s="111"/>
      <c r="KW3" s="111"/>
      <c r="KX3" s="111"/>
      <c r="KY3" s="111"/>
      <c r="KZ3" s="111"/>
      <c r="LA3" s="111"/>
      <c r="LB3" s="111"/>
      <c r="LC3" s="111"/>
      <c r="LD3" s="111"/>
      <c r="LE3" s="111"/>
      <c r="LF3" s="111"/>
      <c r="LG3" s="111"/>
      <c r="LH3" s="111"/>
      <c r="LI3" s="111"/>
      <c r="LJ3" s="111"/>
      <c r="LK3" s="111"/>
      <c r="LL3" s="111"/>
      <c r="LM3" s="111"/>
      <c r="LN3" s="111"/>
      <c r="LO3" s="111"/>
      <c r="LP3" s="111"/>
      <c r="LQ3" s="111"/>
      <c r="LR3" s="111"/>
      <c r="LS3" s="111"/>
      <c r="LT3" s="111"/>
      <c r="LU3" s="111"/>
      <c r="LV3" s="111"/>
      <c r="LW3" s="111"/>
      <c r="LX3" s="111"/>
      <c r="LY3" s="111"/>
      <c r="LZ3" s="111"/>
      <c r="MA3" s="111"/>
      <c r="MB3" s="111"/>
      <c r="MC3" s="111"/>
      <c r="MD3" s="111"/>
      <c r="ME3" s="111"/>
      <c r="MF3" s="111"/>
      <c r="MG3" s="111"/>
      <c r="MH3" s="111"/>
      <c r="MI3" s="111"/>
      <c r="MJ3" s="111"/>
      <c r="MK3" s="111"/>
      <c r="ML3" s="111"/>
      <c r="MM3" s="111"/>
      <c r="MN3" s="111"/>
      <c r="MO3" s="111"/>
      <c r="MP3" s="111"/>
      <c r="MQ3" s="111"/>
      <c r="MR3" s="111"/>
      <c r="MS3" s="111"/>
      <c r="MT3" s="111"/>
      <c r="MU3" s="111"/>
      <c r="MV3" s="111"/>
      <c r="MW3" s="111"/>
      <c r="MX3" s="111"/>
      <c r="MY3" s="111"/>
      <c r="MZ3" s="111"/>
      <c r="NA3" s="111"/>
      <c r="NB3" s="111"/>
      <c r="NC3" s="111"/>
      <c r="ND3" s="111"/>
      <c r="NE3" s="111"/>
      <c r="NF3" s="111"/>
      <c r="NG3" s="111"/>
      <c r="NH3" s="111"/>
      <c r="NI3" s="111"/>
      <c r="NJ3" s="111"/>
      <c r="NK3" s="111"/>
      <c r="NL3" s="111"/>
      <c r="NM3" s="111"/>
      <c r="NN3" s="111"/>
      <c r="NO3" s="111"/>
      <c r="NP3" s="111"/>
      <c r="NQ3" s="111"/>
      <c r="NR3" s="111"/>
      <c r="NS3" s="111"/>
      <c r="NT3" s="111"/>
      <c r="NU3" s="111"/>
      <c r="NV3" s="111"/>
      <c r="NW3" s="111"/>
      <c r="NX3" s="111"/>
      <c r="NY3" s="111"/>
      <c r="NZ3" s="111"/>
      <c r="OA3" s="111"/>
      <c r="OB3" s="111"/>
      <c r="OC3" s="111"/>
      <c r="OD3" s="111"/>
      <c r="OE3" s="111"/>
      <c r="OF3" s="111"/>
      <c r="OG3" s="111"/>
      <c r="OH3" s="111"/>
      <c r="OI3" s="111"/>
      <c r="OJ3" s="111"/>
      <c r="OK3" s="111"/>
      <c r="OL3" s="111"/>
      <c r="OM3" s="111"/>
      <c r="ON3" s="111"/>
      <c r="OO3" s="111"/>
      <c r="OP3" s="111"/>
      <c r="OQ3" s="111"/>
      <c r="OR3" s="111"/>
      <c r="OS3" s="111"/>
      <c r="OT3" s="111"/>
      <c r="OU3" s="111"/>
      <c r="OV3" s="111"/>
      <c r="OW3" s="111"/>
      <c r="OX3" s="111"/>
      <c r="OY3" s="111"/>
      <c r="OZ3" s="111"/>
      <c r="PA3" s="111"/>
      <c r="PB3" s="111"/>
      <c r="PC3" s="111"/>
      <c r="PD3" s="111"/>
      <c r="PE3" s="111"/>
      <c r="PF3" s="111"/>
      <c r="PG3" s="111"/>
      <c r="PH3" s="111"/>
      <c r="PI3" s="111"/>
      <c r="PJ3" s="111"/>
      <c r="PK3" s="111"/>
      <c r="PL3" s="111"/>
      <c r="PM3" s="111"/>
      <c r="PN3" s="111"/>
      <c r="PO3" s="111"/>
      <c r="PP3" s="111"/>
      <c r="PQ3" s="111"/>
      <c r="PR3" s="111"/>
      <c r="PS3" s="111"/>
      <c r="PT3" s="111"/>
      <c r="PU3" s="111"/>
      <c r="PV3" s="111"/>
      <c r="PW3" s="111"/>
      <c r="PX3" s="111"/>
      <c r="PY3" s="111"/>
      <c r="PZ3" s="111"/>
      <c r="QA3" s="111"/>
      <c r="QB3" s="111"/>
      <c r="QC3" s="111"/>
      <c r="QD3" s="111"/>
      <c r="QE3" s="111"/>
      <c r="QF3" s="111"/>
      <c r="QG3" s="111"/>
      <c r="QH3" s="111"/>
      <c r="QI3" s="111"/>
      <c r="QJ3" s="111"/>
      <c r="QK3" s="111"/>
      <c r="QL3" s="111"/>
      <c r="QM3" s="111"/>
      <c r="QN3" s="111"/>
      <c r="QO3" s="111"/>
      <c r="QP3" s="111"/>
      <c r="QQ3" s="111"/>
      <c r="QR3" s="111"/>
      <c r="QS3" s="111"/>
      <c r="QT3" s="111"/>
      <c r="QU3" s="111"/>
      <c r="QV3" s="111"/>
      <c r="QW3" s="111"/>
      <c r="QX3" s="111"/>
      <c r="QY3" s="111"/>
      <c r="QZ3" s="111"/>
      <c r="RA3" s="111"/>
      <c r="RB3" s="111"/>
      <c r="RC3" s="111"/>
      <c r="RD3" s="111"/>
      <c r="RE3" s="111"/>
      <c r="RF3" s="111"/>
      <c r="RG3" s="111"/>
      <c r="RH3" s="111"/>
      <c r="RI3" s="111"/>
      <c r="RJ3" s="111"/>
      <c r="RK3" s="111"/>
      <c r="RL3" s="111"/>
      <c r="RM3" s="111"/>
      <c r="RN3" s="111"/>
      <c r="RO3" s="111"/>
      <c r="RP3" s="111"/>
      <c r="RQ3" s="111"/>
      <c r="RR3" s="111"/>
      <c r="RS3" s="111"/>
      <c r="RT3" s="111"/>
      <c r="RU3" s="111"/>
      <c r="RV3" s="111"/>
      <c r="RW3" s="111"/>
      <c r="RX3" s="111"/>
      <c r="RY3" s="111"/>
      <c r="RZ3" s="111"/>
      <c r="SA3" s="111"/>
      <c r="SB3" s="111"/>
      <c r="SC3" s="111"/>
      <c r="SD3" s="111"/>
      <c r="SE3" s="111"/>
      <c r="SF3" s="111"/>
      <c r="SG3" s="111"/>
      <c r="SH3" s="111"/>
      <c r="SI3" s="111"/>
      <c r="SJ3" s="111"/>
    </row>
    <row r="4" spans="1:505" ht="18" x14ac:dyDescent="0.2">
      <c r="A4" s="36"/>
      <c r="B4" s="28" t="s">
        <v>501</v>
      </c>
      <c r="C4" s="112" t="s">
        <v>503</v>
      </c>
      <c r="D4" s="28" t="s">
        <v>504</v>
      </c>
      <c r="E4" s="112" t="s">
        <v>1</v>
      </c>
      <c r="F4" s="112" t="s">
        <v>2</v>
      </c>
      <c r="G4" s="112" t="s">
        <v>3</v>
      </c>
      <c r="H4" s="112" t="s">
        <v>4</v>
      </c>
      <c r="I4" s="112" t="s">
        <v>5</v>
      </c>
      <c r="J4" s="112" t="s">
        <v>6</v>
      </c>
      <c r="K4" s="112" t="s">
        <v>7</v>
      </c>
      <c r="L4" s="112" t="s">
        <v>8</v>
      </c>
      <c r="M4" s="112" t="s">
        <v>9</v>
      </c>
      <c r="N4" s="112" t="s">
        <v>10</v>
      </c>
      <c r="O4" s="112" t="s">
        <v>11</v>
      </c>
      <c r="P4" s="112" t="s">
        <v>12</v>
      </c>
      <c r="Q4" s="112" t="s">
        <v>13</v>
      </c>
      <c r="R4" s="112" t="s">
        <v>14</v>
      </c>
      <c r="S4" s="112" t="s">
        <v>15</v>
      </c>
      <c r="T4" s="112" t="s">
        <v>16</v>
      </c>
      <c r="U4" s="112" t="s">
        <v>17</v>
      </c>
      <c r="V4" s="112" t="s">
        <v>18</v>
      </c>
      <c r="W4" s="112" t="s">
        <v>19</v>
      </c>
      <c r="X4" s="112" t="s">
        <v>20</v>
      </c>
      <c r="Y4" s="112" t="s">
        <v>21</v>
      </c>
      <c r="Z4" s="112" t="s">
        <v>22</v>
      </c>
      <c r="AA4" s="112" t="s">
        <v>23</v>
      </c>
      <c r="AB4" s="112" t="s">
        <v>24</v>
      </c>
      <c r="AC4" s="112" t="s">
        <v>25</v>
      </c>
      <c r="AD4" s="112" t="s">
        <v>26</v>
      </c>
      <c r="AE4" s="112" t="s">
        <v>27</v>
      </c>
      <c r="AF4" s="112" t="s">
        <v>28</v>
      </c>
      <c r="AG4" s="112" t="s">
        <v>29</v>
      </c>
      <c r="AH4" s="112" t="s">
        <v>30</v>
      </c>
      <c r="AI4" s="112" t="s">
        <v>31</v>
      </c>
      <c r="AJ4" s="112" t="s">
        <v>32</v>
      </c>
      <c r="AK4" s="112" t="s">
        <v>33</v>
      </c>
      <c r="AL4" s="112" t="s">
        <v>34</v>
      </c>
      <c r="AM4" s="112" t="s">
        <v>35</v>
      </c>
      <c r="AN4" s="112" t="s">
        <v>36</v>
      </c>
      <c r="AO4" s="112" t="s">
        <v>37</v>
      </c>
      <c r="AP4" s="112" t="s">
        <v>38</v>
      </c>
      <c r="AQ4" s="112" t="s">
        <v>39</v>
      </c>
      <c r="AR4" s="112" t="s">
        <v>40</v>
      </c>
      <c r="AS4" s="112" t="s">
        <v>41</v>
      </c>
      <c r="AT4" s="112" t="s">
        <v>42</v>
      </c>
      <c r="AU4" s="112" t="s">
        <v>43</v>
      </c>
      <c r="AV4" s="112" t="s">
        <v>44</v>
      </c>
      <c r="AW4" s="112" t="s">
        <v>45</v>
      </c>
      <c r="AX4" s="112" t="s">
        <v>46</v>
      </c>
      <c r="AY4" s="112" t="s">
        <v>47</v>
      </c>
      <c r="AZ4" s="112" t="s">
        <v>48</v>
      </c>
      <c r="BA4" s="112" t="s">
        <v>49</v>
      </c>
      <c r="BB4" s="112" t="s">
        <v>50</v>
      </c>
      <c r="BC4" s="112" t="s">
        <v>51</v>
      </c>
      <c r="BD4" s="112" t="s">
        <v>52</v>
      </c>
      <c r="BE4" s="112" t="s">
        <v>53</v>
      </c>
      <c r="BF4" s="112" t="s">
        <v>54</v>
      </c>
      <c r="BG4" s="112" t="s">
        <v>55</v>
      </c>
      <c r="BH4" s="112" t="s">
        <v>56</v>
      </c>
      <c r="BI4" s="112" t="s">
        <v>57</v>
      </c>
      <c r="BJ4" s="112" t="s">
        <v>58</v>
      </c>
      <c r="BK4" s="112" t="s">
        <v>59</v>
      </c>
      <c r="BL4" s="112" t="s">
        <v>60</v>
      </c>
      <c r="BM4" s="112" t="s">
        <v>61</v>
      </c>
      <c r="BN4" s="112" t="s">
        <v>62</v>
      </c>
      <c r="BO4" s="112" t="s">
        <v>63</v>
      </c>
      <c r="BP4" s="112" t="s">
        <v>64</v>
      </c>
      <c r="BQ4" s="112" t="s">
        <v>65</v>
      </c>
      <c r="BR4" s="112" t="s">
        <v>66</v>
      </c>
      <c r="BS4" s="112" t="s">
        <v>67</v>
      </c>
      <c r="BT4" s="112" t="s">
        <v>68</v>
      </c>
      <c r="BU4" s="112" t="s">
        <v>69</v>
      </c>
      <c r="BV4" s="112" t="s">
        <v>70</v>
      </c>
      <c r="BW4" s="112" t="s">
        <v>71</v>
      </c>
      <c r="BX4" s="112" t="s">
        <v>72</v>
      </c>
      <c r="BY4" s="112" t="s">
        <v>73</v>
      </c>
      <c r="BZ4" s="112" t="s">
        <v>74</v>
      </c>
      <c r="CA4" s="112" t="s">
        <v>75</v>
      </c>
      <c r="CB4" s="112" t="s">
        <v>76</v>
      </c>
      <c r="CC4" s="112" t="s">
        <v>77</v>
      </c>
      <c r="CD4" s="112" t="s">
        <v>78</v>
      </c>
      <c r="CE4" s="112" t="s">
        <v>79</v>
      </c>
      <c r="CF4" s="112" t="s">
        <v>80</v>
      </c>
      <c r="CG4" s="112" t="s">
        <v>81</v>
      </c>
      <c r="CH4" s="112" t="s">
        <v>82</v>
      </c>
      <c r="CI4" s="112" t="s">
        <v>83</v>
      </c>
      <c r="CJ4" s="112" t="s">
        <v>84</v>
      </c>
      <c r="CK4" s="112" t="s">
        <v>85</v>
      </c>
      <c r="CL4" s="112" t="s">
        <v>86</v>
      </c>
      <c r="CM4" s="112" t="s">
        <v>87</v>
      </c>
      <c r="CN4" s="112" t="s">
        <v>88</v>
      </c>
      <c r="CO4" s="112" t="s">
        <v>89</v>
      </c>
      <c r="CP4" s="112" t="s">
        <v>90</v>
      </c>
      <c r="CQ4" s="112" t="s">
        <v>91</v>
      </c>
      <c r="CR4" s="112" t="s">
        <v>92</v>
      </c>
      <c r="CS4" s="112" t="s">
        <v>93</v>
      </c>
      <c r="CT4" s="112" t="s">
        <v>94</v>
      </c>
      <c r="CU4" s="112" t="s">
        <v>95</v>
      </c>
      <c r="CV4" s="112" t="s">
        <v>96</v>
      </c>
      <c r="CW4" s="112" t="s">
        <v>97</v>
      </c>
      <c r="CX4" s="112" t="s">
        <v>98</v>
      </c>
      <c r="CY4" s="112" t="s">
        <v>99</v>
      </c>
      <c r="CZ4" s="112" t="s">
        <v>100</v>
      </c>
      <c r="DA4" s="112" t="s">
        <v>101</v>
      </c>
      <c r="DB4" s="112" t="s">
        <v>102</v>
      </c>
      <c r="DC4" s="112" t="s">
        <v>103</v>
      </c>
      <c r="DD4" s="112" t="s">
        <v>104</v>
      </c>
      <c r="DE4" s="112" t="s">
        <v>105</v>
      </c>
      <c r="DF4" s="112" t="s">
        <v>106</v>
      </c>
      <c r="DG4" s="112" t="s">
        <v>107</v>
      </c>
      <c r="DH4" s="112" t="s">
        <v>108</v>
      </c>
      <c r="DI4" s="112" t="s">
        <v>109</v>
      </c>
      <c r="DJ4" s="112" t="s">
        <v>110</v>
      </c>
      <c r="DK4" s="112" t="s">
        <v>111</v>
      </c>
      <c r="DL4" s="112" t="s">
        <v>112</v>
      </c>
      <c r="DM4" s="112" t="s">
        <v>113</v>
      </c>
      <c r="DN4" s="112" t="s">
        <v>114</v>
      </c>
      <c r="DO4" s="112" t="s">
        <v>115</v>
      </c>
      <c r="DP4" s="112" t="s">
        <v>116</v>
      </c>
      <c r="DQ4" s="112" t="s">
        <v>117</v>
      </c>
      <c r="DR4" s="112" t="s">
        <v>118</v>
      </c>
      <c r="DS4" s="112" t="s">
        <v>119</v>
      </c>
      <c r="DT4" s="112" t="s">
        <v>120</v>
      </c>
      <c r="DU4" s="112" t="s">
        <v>121</v>
      </c>
      <c r="DV4" s="112" t="s">
        <v>122</v>
      </c>
      <c r="DW4" s="112" t="s">
        <v>123</v>
      </c>
      <c r="DX4" s="112" t="s">
        <v>124</v>
      </c>
      <c r="DY4" s="112" t="s">
        <v>125</v>
      </c>
      <c r="DZ4" s="112" t="s">
        <v>126</v>
      </c>
      <c r="EA4" s="112" t="s">
        <v>127</v>
      </c>
      <c r="EB4" s="112" t="s">
        <v>128</v>
      </c>
      <c r="EC4" s="112" t="s">
        <v>129</v>
      </c>
      <c r="ED4" s="112" t="s">
        <v>130</v>
      </c>
      <c r="EE4" s="112" t="s">
        <v>131</v>
      </c>
      <c r="EF4" s="112" t="s">
        <v>132</v>
      </c>
      <c r="EG4" s="112" t="s">
        <v>133</v>
      </c>
      <c r="EH4" s="112" t="s">
        <v>134</v>
      </c>
      <c r="EI4" s="112" t="s">
        <v>135</v>
      </c>
      <c r="EJ4" s="112" t="s">
        <v>136</v>
      </c>
      <c r="EK4" s="112" t="s">
        <v>137</v>
      </c>
      <c r="EL4" s="112" t="s">
        <v>138</v>
      </c>
      <c r="EM4" s="112" t="s">
        <v>139</v>
      </c>
      <c r="EN4" s="112" t="s">
        <v>140</v>
      </c>
      <c r="EO4" s="112" t="s">
        <v>141</v>
      </c>
      <c r="EP4" s="112" t="s">
        <v>142</v>
      </c>
      <c r="EQ4" s="112" t="s">
        <v>143</v>
      </c>
      <c r="ER4" s="112" t="s">
        <v>144</v>
      </c>
      <c r="ES4" s="112" t="s">
        <v>145</v>
      </c>
      <c r="ET4" s="112" t="s">
        <v>146</v>
      </c>
      <c r="EU4" s="112" t="s">
        <v>147</v>
      </c>
      <c r="EV4" s="112" t="s">
        <v>148</v>
      </c>
      <c r="EW4" s="112" t="s">
        <v>149</v>
      </c>
      <c r="EX4" s="112" t="s">
        <v>150</v>
      </c>
      <c r="EY4" s="112" t="s">
        <v>151</v>
      </c>
      <c r="EZ4" s="112" t="s">
        <v>152</v>
      </c>
      <c r="FA4" s="112" t="s">
        <v>153</v>
      </c>
      <c r="FB4" s="112" t="s">
        <v>154</v>
      </c>
      <c r="FC4" s="112" t="s">
        <v>155</v>
      </c>
      <c r="FD4" s="112" t="s">
        <v>156</v>
      </c>
      <c r="FE4" s="112" t="s">
        <v>157</v>
      </c>
      <c r="FF4" s="112" t="s">
        <v>158</v>
      </c>
      <c r="FG4" s="112" t="s">
        <v>159</v>
      </c>
      <c r="FH4" s="112" t="s">
        <v>160</v>
      </c>
      <c r="FI4" s="112" t="s">
        <v>161</v>
      </c>
      <c r="FJ4" s="112" t="s">
        <v>162</v>
      </c>
      <c r="FK4" s="112" t="s">
        <v>163</v>
      </c>
      <c r="FL4" s="112" t="s">
        <v>164</v>
      </c>
      <c r="FM4" s="112" t="s">
        <v>165</v>
      </c>
      <c r="FN4" s="112" t="s">
        <v>166</v>
      </c>
      <c r="FO4" s="112" t="s">
        <v>167</v>
      </c>
      <c r="FP4" s="112" t="s">
        <v>168</v>
      </c>
      <c r="FQ4" s="112" t="s">
        <v>169</v>
      </c>
      <c r="FR4" s="112" t="s">
        <v>170</v>
      </c>
      <c r="FS4" s="112" t="s">
        <v>171</v>
      </c>
      <c r="FT4" s="112" t="s">
        <v>172</v>
      </c>
      <c r="FU4" s="112" t="s">
        <v>173</v>
      </c>
      <c r="FV4" s="112" t="s">
        <v>174</v>
      </c>
      <c r="FW4" s="112" t="s">
        <v>175</v>
      </c>
      <c r="FX4" s="112" t="s">
        <v>176</v>
      </c>
      <c r="FY4" s="112" t="s">
        <v>177</v>
      </c>
      <c r="FZ4" s="112" t="s">
        <v>178</v>
      </c>
      <c r="GA4" s="112" t="s">
        <v>179</v>
      </c>
      <c r="GB4" s="112" t="s">
        <v>180</v>
      </c>
      <c r="GC4" s="112" t="s">
        <v>181</v>
      </c>
      <c r="GD4" s="112" t="s">
        <v>182</v>
      </c>
      <c r="GE4" s="112" t="s">
        <v>183</v>
      </c>
      <c r="GF4" s="112" t="s">
        <v>184</v>
      </c>
      <c r="GG4" s="112" t="s">
        <v>185</v>
      </c>
      <c r="GH4" s="112" t="s">
        <v>186</v>
      </c>
      <c r="GI4" s="112" t="s">
        <v>187</v>
      </c>
      <c r="GJ4" s="112" t="s">
        <v>188</v>
      </c>
      <c r="GK4" s="112" t="s">
        <v>189</v>
      </c>
      <c r="GL4" s="112" t="s">
        <v>190</v>
      </c>
      <c r="GM4" s="112" t="s">
        <v>191</v>
      </c>
      <c r="GN4" s="112" t="s">
        <v>192</v>
      </c>
      <c r="GO4" s="112" t="s">
        <v>193</v>
      </c>
      <c r="GP4" s="112" t="s">
        <v>194</v>
      </c>
      <c r="GQ4" s="112" t="s">
        <v>195</v>
      </c>
      <c r="GR4" s="112" t="s">
        <v>196</v>
      </c>
      <c r="GS4" s="112" t="s">
        <v>197</v>
      </c>
      <c r="GT4" s="112" t="s">
        <v>198</v>
      </c>
      <c r="GU4" s="112" t="s">
        <v>199</v>
      </c>
      <c r="GV4" s="112" t="s">
        <v>200</v>
      </c>
      <c r="GW4" s="112" t="s">
        <v>201</v>
      </c>
      <c r="GX4" s="112" t="s">
        <v>202</v>
      </c>
      <c r="GY4" s="112" t="s">
        <v>203</v>
      </c>
      <c r="GZ4" s="112" t="s">
        <v>204</v>
      </c>
      <c r="HA4" s="112" t="s">
        <v>205</v>
      </c>
      <c r="HB4" s="112" t="s">
        <v>206</v>
      </c>
      <c r="HC4" s="112" t="s">
        <v>207</v>
      </c>
      <c r="HD4" s="112" t="s">
        <v>208</v>
      </c>
      <c r="HE4" s="112" t="s">
        <v>209</v>
      </c>
      <c r="HF4" s="112" t="s">
        <v>210</v>
      </c>
      <c r="HG4" s="112" t="s">
        <v>211</v>
      </c>
      <c r="HH4" s="112" t="s">
        <v>212</v>
      </c>
      <c r="HI4" s="112" t="s">
        <v>213</v>
      </c>
      <c r="HJ4" s="112" t="s">
        <v>214</v>
      </c>
      <c r="HK4" s="112" t="s">
        <v>215</v>
      </c>
      <c r="HL4" s="112" t="s">
        <v>216</v>
      </c>
      <c r="HM4" s="112" t="s">
        <v>217</v>
      </c>
      <c r="HN4" s="112" t="s">
        <v>218</v>
      </c>
      <c r="HO4" s="112" t="s">
        <v>219</v>
      </c>
      <c r="HP4" s="112" t="s">
        <v>220</v>
      </c>
      <c r="HQ4" s="112" t="s">
        <v>221</v>
      </c>
      <c r="HR4" s="112" t="s">
        <v>222</v>
      </c>
      <c r="HS4" s="112" t="s">
        <v>223</v>
      </c>
      <c r="HT4" s="112" t="s">
        <v>224</v>
      </c>
      <c r="HU4" s="112" t="s">
        <v>225</v>
      </c>
      <c r="HV4" s="112" t="s">
        <v>226</v>
      </c>
      <c r="HW4" s="112" t="s">
        <v>227</v>
      </c>
      <c r="HX4" s="112" t="s">
        <v>228</v>
      </c>
      <c r="HY4" s="112" t="s">
        <v>229</v>
      </c>
      <c r="HZ4" s="112" t="s">
        <v>230</v>
      </c>
      <c r="IA4" s="112" t="s">
        <v>231</v>
      </c>
      <c r="IB4" s="112" t="s">
        <v>232</v>
      </c>
      <c r="IC4" s="112" t="s">
        <v>233</v>
      </c>
      <c r="ID4" s="112" t="s">
        <v>234</v>
      </c>
      <c r="IE4" s="112" t="s">
        <v>235</v>
      </c>
      <c r="IF4" s="112" t="s">
        <v>236</v>
      </c>
      <c r="IG4" s="112" t="s">
        <v>237</v>
      </c>
      <c r="IH4" s="112" t="s">
        <v>238</v>
      </c>
      <c r="II4" s="112" t="s">
        <v>239</v>
      </c>
      <c r="IJ4" s="112" t="s">
        <v>240</v>
      </c>
      <c r="IK4" s="112" t="s">
        <v>241</v>
      </c>
      <c r="IL4" s="112" t="s">
        <v>242</v>
      </c>
      <c r="IM4" s="112" t="s">
        <v>243</v>
      </c>
      <c r="IN4" s="112" t="s">
        <v>244</v>
      </c>
      <c r="IO4" s="112" t="s">
        <v>245</v>
      </c>
      <c r="IP4" s="112" t="s">
        <v>246</v>
      </c>
      <c r="IQ4" s="112" t="s">
        <v>247</v>
      </c>
      <c r="IR4" s="112" t="s">
        <v>248</v>
      </c>
      <c r="IS4" s="112" t="s">
        <v>249</v>
      </c>
      <c r="IT4" s="112" t="s">
        <v>250</v>
      </c>
      <c r="IU4" s="112" t="s">
        <v>251</v>
      </c>
      <c r="IV4" s="112" t="s">
        <v>252</v>
      </c>
      <c r="IW4" s="112" t="s">
        <v>253</v>
      </c>
      <c r="IX4" s="112" t="s">
        <v>254</v>
      </c>
      <c r="IY4" s="112" t="s">
        <v>255</v>
      </c>
      <c r="IZ4" s="112" t="s">
        <v>256</v>
      </c>
      <c r="JA4" s="112" t="s">
        <v>257</v>
      </c>
      <c r="JB4" s="112" t="s">
        <v>258</v>
      </c>
      <c r="JC4" s="112" t="s">
        <v>259</v>
      </c>
      <c r="JD4" s="112" t="s">
        <v>260</v>
      </c>
      <c r="JE4" s="112" t="s">
        <v>261</v>
      </c>
      <c r="JF4" s="112" t="s">
        <v>262</v>
      </c>
      <c r="JG4" s="112" t="s">
        <v>263</v>
      </c>
      <c r="JH4" s="112" t="s">
        <v>264</v>
      </c>
      <c r="JI4" s="112" t="s">
        <v>265</v>
      </c>
      <c r="JJ4" s="112" t="s">
        <v>266</v>
      </c>
      <c r="JK4" s="112" t="s">
        <v>267</v>
      </c>
      <c r="JL4" s="112" t="s">
        <v>268</v>
      </c>
      <c r="JM4" s="112" t="s">
        <v>269</v>
      </c>
      <c r="JN4" s="112" t="s">
        <v>270</v>
      </c>
      <c r="JO4" s="112" t="s">
        <v>271</v>
      </c>
      <c r="JP4" s="112" t="s">
        <v>272</v>
      </c>
      <c r="JQ4" s="112" t="s">
        <v>273</v>
      </c>
      <c r="JR4" s="112" t="s">
        <v>274</v>
      </c>
      <c r="JS4" s="112" t="s">
        <v>275</v>
      </c>
      <c r="JT4" s="112" t="s">
        <v>276</v>
      </c>
      <c r="JU4" s="112" t="s">
        <v>277</v>
      </c>
      <c r="JV4" s="112" t="s">
        <v>278</v>
      </c>
      <c r="JW4" s="112" t="s">
        <v>279</v>
      </c>
      <c r="JX4" s="112" t="s">
        <v>280</v>
      </c>
      <c r="JY4" s="112" t="s">
        <v>281</v>
      </c>
      <c r="JZ4" s="112" t="s">
        <v>282</v>
      </c>
      <c r="KA4" s="112" t="s">
        <v>283</v>
      </c>
      <c r="KB4" s="112" t="s">
        <v>284</v>
      </c>
      <c r="KC4" s="112" t="s">
        <v>285</v>
      </c>
      <c r="KD4" s="112" t="s">
        <v>286</v>
      </c>
      <c r="KE4" s="112" t="s">
        <v>287</v>
      </c>
      <c r="KF4" s="112" t="s">
        <v>288</v>
      </c>
      <c r="KG4" s="112" t="s">
        <v>289</v>
      </c>
      <c r="KH4" s="112" t="s">
        <v>290</v>
      </c>
      <c r="KI4" s="112" t="s">
        <v>291</v>
      </c>
      <c r="KJ4" s="112" t="s">
        <v>292</v>
      </c>
      <c r="KK4" s="112" t="s">
        <v>293</v>
      </c>
      <c r="KL4" s="112" t="s">
        <v>294</v>
      </c>
      <c r="KM4" s="112" t="s">
        <v>295</v>
      </c>
      <c r="KN4" s="112" t="s">
        <v>296</v>
      </c>
      <c r="KO4" s="112" t="s">
        <v>297</v>
      </c>
      <c r="KP4" s="112" t="s">
        <v>298</v>
      </c>
      <c r="KQ4" s="112" t="s">
        <v>299</v>
      </c>
      <c r="KR4" s="112" t="s">
        <v>300</v>
      </c>
      <c r="KS4" s="112" t="s">
        <v>301</v>
      </c>
      <c r="KT4" s="112" t="s">
        <v>302</v>
      </c>
      <c r="KU4" s="112" t="s">
        <v>303</v>
      </c>
      <c r="KV4" s="112" t="s">
        <v>304</v>
      </c>
      <c r="KW4" s="112" t="s">
        <v>305</v>
      </c>
      <c r="KX4" s="112" t="s">
        <v>306</v>
      </c>
      <c r="KY4" s="112" t="s">
        <v>307</v>
      </c>
      <c r="KZ4" s="112" t="s">
        <v>308</v>
      </c>
      <c r="LA4" s="112" t="s">
        <v>309</v>
      </c>
      <c r="LB4" s="112" t="s">
        <v>310</v>
      </c>
      <c r="LC4" s="112" t="s">
        <v>311</v>
      </c>
      <c r="LD4" s="112" t="s">
        <v>312</v>
      </c>
      <c r="LE4" s="112" t="s">
        <v>313</v>
      </c>
      <c r="LF4" s="112" t="s">
        <v>314</v>
      </c>
      <c r="LG4" s="112" t="s">
        <v>315</v>
      </c>
      <c r="LH4" s="112" t="s">
        <v>316</v>
      </c>
      <c r="LI4" s="112" t="s">
        <v>317</v>
      </c>
      <c r="LJ4" s="112" t="s">
        <v>318</v>
      </c>
      <c r="LK4" s="112" t="s">
        <v>319</v>
      </c>
      <c r="LL4" s="112" t="s">
        <v>320</v>
      </c>
      <c r="LM4" s="112" t="s">
        <v>321</v>
      </c>
      <c r="LN4" s="112" t="s">
        <v>322</v>
      </c>
      <c r="LO4" s="112" t="s">
        <v>323</v>
      </c>
      <c r="LP4" s="112" t="s">
        <v>324</v>
      </c>
      <c r="LQ4" s="112" t="s">
        <v>325</v>
      </c>
      <c r="LR4" s="112" t="s">
        <v>326</v>
      </c>
      <c r="LS4" s="112" t="s">
        <v>327</v>
      </c>
      <c r="LT4" s="112" t="s">
        <v>328</v>
      </c>
      <c r="LU4" s="112" t="s">
        <v>329</v>
      </c>
      <c r="LV4" s="112" t="s">
        <v>330</v>
      </c>
      <c r="LW4" s="112" t="s">
        <v>331</v>
      </c>
      <c r="LX4" s="112" t="s">
        <v>332</v>
      </c>
      <c r="LY4" s="112" t="s">
        <v>333</v>
      </c>
      <c r="LZ4" s="112" t="s">
        <v>334</v>
      </c>
      <c r="MA4" s="112" t="s">
        <v>335</v>
      </c>
      <c r="MB4" s="112" t="s">
        <v>336</v>
      </c>
      <c r="MC4" s="112" t="s">
        <v>337</v>
      </c>
      <c r="MD4" s="112" t="s">
        <v>338</v>
      </c>
      <c r="ME4" s="112" t="s">
        <v>339</v>
      </c>
      <c r="MF4" s="112" t="s">
        <v>340</v>
      </c>
      <c r="MG4" s="112" t="s">
        <v>341</v>
      </c>
      <c r="MH4" s="112" t="s">
        <v>342</v>
      </c>
      <c r="MI4" s="112" t="s">
        <v>343</v>
      </c>
      <c r="MJ4" s="112" t="s">
        <v>344</v>
      </c>
      <c r="MK4" s="112" t="s">
        <v>345</v>
      </c>
      <c r="ML4" s="112" t="s">
        <v>346</v>
      </c>
      <c r="MM4" s="112" t="s">
        <v>347</v>
      </c>
      <c r="MN4" s="112" t="s">
        <v>348</v>
      </c>
      <c r="MO4" s="112" t="s">
        <v>349</v>
      </c>
      <c r="MP4" s="112" t="s">
        <v>350</v>
      </c>
      <c r="MQ4" s="112" t="s">
        <v>351</v>
      </c>
      <c r="MR4" s="112" t="s">
        <v>352</v>
      </c>
      <c r="MS4" s="112" t="s">
        <v>353</v>
      </c>
      <c r="MT4" s="112" t="s">
        <v>354</v>
      </c>
      <c r="MU4" s="112" t="s">
        <v>355</v>
      </c>
      <c r="MV4" s="112" t="s">
        <v>356</v>
      </c>
      <c r="MW4" s="112" t="s">
        <v>357</v>
      </c>
      <c r="MX4" s="112" t="s">
        <v>358</v>
      </c>
      <c r="MY4" s="112" t="s">
        <v>359</v>
      </c>
      <c r="MZ4" s="112" t="s">
        <v>360</v>
      </c>
      <c r="NA4" s="112" t="s">
        <v>361</v>
      </c>
      <c r="NB4" s="112" t="s">
        <v>362</v>
      </c>
      <c r="NC4" s="112" t="s">
        <v>363</v>
      </c>
      <c r="ND4" s="112" t="s">
        <v>364</v>
      </c>
      <c r="NE4" s="112" t="s">
        <v>365</v>
      </c>
      <c r="NF4" s="112" t="s">
        <v>366</v>
      </c>
      <c r="NG4" s="112" t="s">
        <v>367</v>
      </c>
      <c r="NH4" s="112" t="s">
        <v>368</v>
      </c>
      <c r="NI4" s="112" t="s">
        <v>369</v>
      </c>
      <c r="NJ4" s="112" t="s">
        <v>370</v>
      </c>
      <c r="NK4" s="112" t="s">
        <v>371</v>
      </c>
      <c r="NL4" s="112" t="s">
        <v>372</v>
      </c>
      <c r="NM4" s="112" t="s">
        <v>373</v>
      </c>
      <c r="NN4" s="112" t="s">
        <v>374</v>
      </c>
      <c r="NO4" s="112" t="s">
        <v>375</v>
      </c>
      <c r="NP4" s="112" t="s">
        <v>376</v>
      </c>
      <c r="NQ4" s="112" t="s">
        <v>377</v>
      </c>
      <c r="NR4" s="112" t="s">
        <v>378</v>
      </c>
      <c r="NS4" s="112" t="s">
        <v>379</v>
      </c>
      <c r="NT4" s="112" t="s">
        <v>380</v>
      </c>
      <c r="NU4" s="112" t="s">
        <v>381</v>
      </c>
      <c r="NV4" s="112" t="s">
        <v>382</v>
      </c>
      <c r="NW4" s="112" t="s">
        <v>383</v>
      </c>
      <c r="NX4" s="112" t="s">
        <v>384</v>
      </c>
      <c r="NY4" s="112" t="s">
        <v>385</v>
      </c>
      <c r="NZ4" s="112" t="s">
        <v>386</v>
      </c>
      <c r="OA4" s="112" t="s">
        <v>387</v>
      </c>
      <c r="OB4" s="112" t="s">
        <v>388</v>
      </c>
      <c r="OC4" s="112" t="s">
        <v>389</v>
      </c>
      <c r="OD4" s="112" t="s">
        <v>390</v>
      </c>
      <c r="OE4" s="112" t="s">
        <v>391</v>
      </c>
      <c r="OF4" s="112" t="s">
        <v>392</v>
      </c>
      <c r="OG4" s="112" t="s">
        <v>393</v>
      </c>
      <c r="OH4" s="112" t="s">
        <v>394</v>
      </c>
      <c r="OI4" s="112" t="s">
        <v>395</v>
      </c>
      <c r="OJ4" s="112" t="s">
        <v>396</v>
      </c>
      <c r="OK4" s="112" t="s">
        <v>397</v>
      </c>
      <c r="OL4" s="112" t="s">
        <v>398</v>
      </c>
      <c r="OM4" s="112" t="s">
        <v>399</v>
      </c>
      <c r="ON4" s="112" t="s">
        <v>400</v>
      </c>
      <c r="OO4" s="112" t="s">
        <v>401</v>
      </c>
      <c r="OP4" s="112" t="s">
        <v>402</v>
      </c>
      <c r="OQ4" s="112" t="s">
        <v>403</v>
      </c>
      <c r="OR4" s="112" t="s">
        <v>404</v>
      </c>
      <c r="OS4" s="112" t="s">
        <v>405</v>
      </c>
      <c r="OT4" s="112" t="s">
        <v>406</v>
      </c>
      <c r="OU4" s="112" t="s">
        <v>407</v>
      </c>
      <c r="OV4" s="112" t="s">
        <v>408</v>
      </c>
      <c r="OW4" s="112" t="s">
        <v>409</v>
      </c>
      <c r="OX4" s="112" t="s">
        <v>410</v>
      </c>
      <c r="OY4" s="112" t="s">
        <v>411</v>
      </c>
      <c r="OZ4" s="112" t="s">
        <v>412</v>
      </c>
      <c r="PA4" s="112" t="s">
        <v>413</v>
      </c>
      <c r="PB4" s="112" t="s">
        <v>414</v>
      </c>
      <c r="PC4" s="112" t="s">
        <v>415</v>
      </c>
      <c r="PD4" s="112" t="s">
        <v>416</v>
      </c>
      <c r="PE4" s="112" t="s">
        <v>417</v>
      </c>
      <c r="PF4" s="112" t="s">
        <v>418</v>
      </c>
      <c r="PG4" s="112" t="s">
        <v>419</v>
      </c>
      <c r="PH4" s="112" t="s">
        <v>420</v>
      </c>
      <c r="PI4" s="112" t="s">
        <v>421</v>
      </c>
      <c r="PJ4" s="112" t="s">
        <v>422</v>
      </c>
      <c r="PK4" s="112" t="s">
        <v>423</v>
      </c>
      <c r="PL4" s="112" t="s">
        <v>424</v>
      </c>
      <c r="PM4" s="112" t="s">
        <v>425</v>
      </c>
      <c r="PN4" s="112" t="s">
        <v>426</v>
      </c>
      <c r="PO4" s="112" t="s">
        <v>427</v>
      </c>
      <c r="PP4" s="112" t="s">
        <v>428</v>
      </c>
      <c r="PQ4" s="112" t="s">
        <v>429</v>
      </c>
      <c r="PR4" s="112" t="s">
        <v>430</v>
      </c>
      <c r="PS4" s="112" t="s">
        <v>431</v>
      </c>
      <c r="PT4" s="112" t="s">
        <v>432</v>
      </c>
      <c r="PU4" s="112" t="s">
        <v>433</v>
      </c>
      <c r="PV4" s="112" t="s">
        <v>434</v>
      </c>
      <c r="PW4" s="112" t="s">
        <v>435</v>
      </c>
      <c r="PX4" s="112" t="s">
        <v>436</v>
      </c>
      <c r="PY4" s="112" t="s">
        <v>437</v>
      </c>
      <c r="PZ4" s="112" t="s">
        <v>438</v>
      </c>
      <c r="QA4" s="112" t="s">
        <v>439</v>
      </c>
      <c r="QB4" s="112" t="s">
        <v>440</v>
      </c>
      <c r="QC4" s="112" t="s">
        <v>441</v>
      </c>
      <c r="QD4" s="112" t="s">
        <v>442</v>
      </c>
      <c r="QE4" s="112" t="s">
        <v>443</v>
      </c>
      <c r="QF4" s="112" t="s">
        <v>444</v>
      </c>
      <c r="QG4" s="112" t="s">
        <v>445</v>
      </c>
      <c r="QH4" s="112" t="s">
        <v>446</v>
      </c>
      <c r="QI4" s="112" t="s">
        <v>447</v>
      </c>
      <c r="QJ4" s="112" t="s">
        <v>448</v>
      </c>
      <c r="QK4" s="112" t="s">
        <v>449</v>
      </c>
      <c r="QL4" s="112" t="s">
        <v>450</v>
      </c>
      <c r="QM4" s="112" t="s">
        <v>451</v>
      </c>
      <c r="QN4" s="112" t="s">
        <v>452</v>
      </c>
      <c r="QO4" s="112" t="s">
        <v>453</v>
      </c>
      <c r="QP4" s="112" t="s">
        <v>454</v>
      </c>
      <c r="QQ4" s="112" t="s">
        <v>455</v>
      </c>
      <c r="QR4" s="112" t="s">
        <v>456</v>
      </c>
      <c r="QS4" s="112" t="s">
        <v>457</v>
      </c>
      <c r="QT4" s="112" t="s">
        <v>458</v>
      </c>
      <c r="QU4" s="112" t="s">
        <v>459</v>
      </c>
      <c r="QV4" s="112" t="s">
        <v>460</v>
      </c>
      <c r="QW4" s="112" t="s">
        <v>461</v>
      </c>
      <c r="QX4" s="112" t="s">
        <v>462</v>
      </c>
      <c r="QY4" s="112" t="s">
        <v>463</v>
      </c>
      <c r="QZ4" s="112" t="s">
        <v>464</v>
      </c>
      <c r="RA4" s="112" t="s">
        <v>465</v>
      </c>
      <c r="RB4" s="112" t="s">
        <v>466</v>
      </c>
      <c r="RC4" s="112" t="s">
        <v>467</v>
      </c>
      <c r="RD4" s="112" t="s">
        <v>468</v>
      </c>
      <c r="RE4" s="112" t="s">
        <v>469</v>
      </c>
      <c r="RF4" s="112" t="s">
        <v>470</v>
      </c>
      <c r="RG4" s="112" t="s">
        <v>471</v>
      </c>
      <c r="RH4" s="112" t="s">
        <v>472</v>
      </c>
      <c r="RI4" s="112" t="s">
        <v>473</v>
      </c>
      <c r="RJ4" s="112" t="s">
        <v>474</v>
      </c>
      <c r="RK4" s="112" t="s">
        <v>475</v>
      </c>
      <c r="RL4" s="112" t="s">
        <v>476</v>
      </c>
      <c r="RM4" s="112" t="s">
        <v>477</v>
      </c>
      <c r="RN4" s="112" t="s">
        <v>478</v>
      </c>
      <c r="RO4" s="112" t="s">
        <v>479</v>
      </c>
      <c r="RP4" s="112" t="s">
        <v>480</v>
      </c>
      <c r="RQ4" s="112" t="s">
        <v>481</v>
      </c>
      <c r="RR4" s="112" t="s">
        <v>482</v>
      </c>
      <c r="RS4" s="112" t="s">
        <v>483</v>
      </c>
      <c r="RT4" s="112" t="s">
        <v>484</v>
      </c>
      <c r="RU4" s="112" t="s">
        <v>485</v>
      </c>
      <c r="RV4" s="112" t="s">
        <v>486</v>
      </c>
      <c r="RW4" s="112" t="s">
        <v>487</v>
      </c>
      <c r="RX4" s="112" t="s">
        <v>488</v>
      </c>
      <c r="RY4" s="112" t="s">
        <v>489</v>
      </c>
      <c r="RZ4" s="112" t="s">
        <v>490</v>
      </c>
      <c r="SA4" s="112" t="s">
        <v>491</v>
      </c>
      <c r="SB4" s="112" t="s">
        <v>492</v>
      </c>
      <c r="SC4" s="112" t="s">
        <v>493</v>
      </c>
      <c r="SD4" s="112" t="s">
        <v>494</v>
      </c>
      <c r="SE4" s="112" t="s">
        <v>495</v>
      </c>
      <c r="SF4" s="112" t="s">
        <v>496</v>
      </c>
      <c r="SG4" s="112" t="s">
        <v>497</v>
      </c>
      <c r="SH4" s="112" t="s">
        <v>498</v>
      </c>
      <c r="SI4" s="112" t="s">
        <v>499</v>
      </c>
      <c r="SJ4" s="112" t="s">
        <v>500</v>
      </c>
    </row>
    <row r="5" spans="1:505" ht="18" x14ac:dyDescent="0.2">
      <c r="A5" s="36"/>
      <c r="B5" s="29" t="s">
        <v>502</v>
      </c>
      <c r="C5" s="128"/>
      <c r="D5" s="9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  <c r="HG5" s="113"/>
      <c r="HH5" s="113"/>
      <c r="HI5" s="113"/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  <c r="HV5" s="113"/>
      <c r="HW5" s="113"/>
      <c r="HX5" s="113"/>
      <c r="HY5" s="113"/>
      <c r="HZ5" s="113"/>
      <c r="IA5" s="113"/>
      <c r="IB5" s="113"/>
      <c r="IC5" s="113"/>
      <c r="ID5" s="113"/>
      <c r="IE5" s="113"/>
      <c r="IF5" s="113"/>
      <c r="IG5" s="113"/>
      <c r="IH5" s="113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  <c r="IT5" s="113"/>
      <c r="IU5" s="113"/>
      <c r="IV5" s="113"/>
      <c r="IW5" s="113"/>
      <c r="IX5" s="113"/>
      <c r="IY5" s="113"/>
      <c r="IZ5" s="113"/>
      <c r="JA5" s="113"/>
      <c r="JB5" s="113"/>
      <c r="JC5" s="113"/>
      <c r="JD5" s="113"/>
      <c r="JE5" s="113"/>
      <c r="JF5" s="113"/>
      <c r="JG5" s="113"/>
      <c r="JH5" s="113"/>
      <c r="JI5" s="113"/>
      <c r="JJ5" s="113"/>
      <c r="JK5" s="113"/>
      <c r="JL5" s="113"/>
      <c r="JM5" s="113"/>
      <c r="JN5" s="113"/>
      <c r="JO5" s="113"/>
      <c r="JP5" s="113"/>
      <c r="JQ5" s="113"/>
      <c r="JR5" s="113"/>
      <c r="JS5" s="113"/>
      <c r="JT5" s="113"/>
      <c r="JU5" s="113"/>
      <c r="JV5" s="113"/>
      <c r="JW5" s="113"/>
      <c r="JX5" s="113"/>
      <c r="JY5" s="113"/>
      <c r="JZ5" s="113"/>
      <c r="KA5" s="113"/>
      <c r="KB5" s="113"/>
      <c r="KC5" s="113"/>
      <c r="KD5" s="113"/>
      <c r="KE5" s="113"/>
      <c r="KF5" s="113"/>
      <c r="KG5" s="113"/>
      <c r="KH5" s="113"/>
      <c r="KI5" s="113"/>
      <c r="KJ5" s="113"/>
      <c r="KK5" s="113"/>
      <c r="KL5" s="113"/>
      <c r="KM5" s="113"/>
      <c r="KN5" s="113"/>
      <c r="KO5" s="113"/>
      <c r="KP5" s="113"/>
      <c r="KQ5" s="113"/>
      <c r="KR5" s="113"/>
      <c r="KS5" s="113"/>
      <c r="KT5" s="113"/>
      <c r="KU5" s="113"/>
      <c r="KV5" s="113"/>
      <c r="KW5" s="113"/>
      <c r="KX5" s="113"/>
      <c r="KY5" s="113"/>
      <c r="KZ5" s="113"/>
      <c r="LA5" s="113"/>
      <c r="LB5" s="113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3"/>
      <c r="LV5" s="113"/>
      <c r="LW5" s="113"/>
      <c r="LX5" s="113"/>
      <c r="LY5" s="113"/>
      <c r="LZ5" s="113"/>
      <c r="MA5" s="113"/>
      <c r="MB5" s="113"/>
      <c r="MC5" s="113"/>
      <c r="MD5" s="113"/>
      <c r="ME5" s="113"/>
      <c r="MF5" s="113"/>
      <c r="MG5" s="113"/>
      <c r="MH5" s="113"/>
      <c r="MI5" s="113"/>
      <c r="MJ5" s="113"/>
      <c r="MK5" s="113"/>
      <c r="ML5" s="113"/>
      <c r="MM5" s="113"/>
      <c r="MN5" s="113"/>
      <c r="MO5" s="113"/>
      <c r="MP5" s="113"/>
      <c r="MQ5" s="113"/>
      <c r="MR5" s="113"/>
      <c r="MS5" s="113"/>
      <c r="MT5" s="113"/>
      <c r="MU5" s="113"/>
      <c r="MV5" s="113"/>
      <c r="MW5" s="113"/>
      <c r="MX5" s="113"/>
      <c r="MY5" s="113"/>
      <c r="MZ5" s="113"/>
      <c r="NA5" s="113"/>
      <c r="NB5" s="113"/>
      <c r="NC5" s="113"/>
      <c r="ND5" s="113"/>
      <c r="NE5" s="113"/>
      <c r="NF5" s="113"/>
      <c r="NG5" s="113"/>
      <c r="NH5" s="113"/>
      <c r="NI5" s="113"/>
      <c r="NJ5" s="113"/>
      <c r="NK5" s="113"/>
      <c r="NL5" s="113"/>
      <c r="NM5" s="113"/>
      <c r="NN5" s="113"/>
      <c r="NO5" s="113"/>
      <c r="NP5" s="113"/>
      <c r="NQ5" s="113"/>
      <c r="NR5" s="113"/>
      <c r="NS5" s="113"/>
      <c r="NT5" s="113"/>
      <c r="NU5" s="113"/>
      <c r="NV5" s="113"/>
      <c r="NW5" s="113"/>
      <c r="NX5" s="113"/>
      <c r="NY5" s="113"/>
      <c r="NZ5" s="113"/>
      <c r="OA5" s="113"/>
      <c r="OB5" s="113"/>
      <c r="OC5" s="113"/>
      <c r="OD5" s="113"/>
      <c r="OE5" s="113"/>
      <c r="OF5" s="113"/>
      <c r="OG5" s="113"/>
      <c r="OH5" s="113"/>
      <c r="OI5" s="113"/>
      <c r="OJ5" s="113"/>
      <c r="OK5" s="113"/>
      <c r="OL5" s="113"/>
      <c r="OM5" s="113"/>
      <c r="ON5" s="113"/>
      <c r="OO5" s="113"/>
      <c r="OP5" s="113"/>
      <c r="OQ5" s="113"/>
      <c r="OR5" s="113"/>
      <c r="OS5" s="113"/>
      <c r="OT5" s="113"/>
      <c r="OU5" s="113"/>
      <c r="OV5" s="113"/>
      <c r="OW5" s="113"/>
      <c r="OX5" s="113"/>
      <c r="OY5" s="113"/>
      <c r="OZ5" s="113"/>
      <c r="PA5" s="113"/>
      <c r="PB5" s="113"/>
      <c r="PC5" s="113"/>
      <c r="PD5" s="113"/>
      <c r="PE5" s="113"/>
      <c r="PF5" s="113"/>
      <c r="PG5" s="113"/>
      <c r="PH5" s="113"/>
      <c r="PI5" s="113"/>
      <c r="PJ5" s="113"/>
      <c r="PK5" s="113"/>
      <c r="PL5" s="113"/>
      <c r="PM5" s="113"/>
      <c r="PN5" s="113"/>
      <c r="PO5" s="113"/>
      <c r="PP5" s="113"/>
      <c r="PQ5" s="113"/>
      <c r="PR5" s="113"/>
      <c r="PS5" s="113"/>
      <c r="PT5" s="113"/>
      <c r="PU5" s="113"/>
      <c r="PV5" s="113"/>
      <c r="PW5" s="113"/>
      <c r="PX5" s="113"/>
      <c r="PY5" s="113"/>
      <c r="PZ5" s="113"/>
      <c r="QA5" s="113"/>
      <c r="QB5" s="113"/>
      <c r="QC5" s="113"/>
      <c r="QD5" s="113"/>
      <c r="QE5" s="113"/>
      <c r="QF5" s="113"/>
      <c r="QG5" s="113"/>
      <c r="QH5" s="113"/>
      <c r="QI5" s="113"/>
      <c r="QJ5" s="113"/>
      <c r="QK5" s="113"/>
      <c r="QL5" s="113"/>
      <c r="QM5" s="113"/>
      <c r="QN5" s="113"/>
      <c r="QO5" s="113"/>
      <c r="QP5" s="113"/>
      <c r="QQ5" s="113"/>
      <c r="QR5" s="113"/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  <c r="RG5" s="113"/>
      <c r="RH5" s="113"/>
      <c r="RI5" s="113"/>
      <c r="RJ5" s="113"/>
      <c r="RK5" s="113"/>
      <c r="RL5" s="113"/>
      <c r="RM5" s="113"/>
      <c r="RN5" s="113"/>
      <c r="RO5" s="113"/>
      <c r="RP5" s="113"/>
      <c r="RQ5" s="113"/>
      <c r="RR5" s="113"/>
      <c r="RS5" s="113"/>
      <c r="RT5" s="113"/>
      <c r="RU5" s="113"/>
      <c r="RV5" s="113"/>
      <c r="RW5" s="113"/>
      <c r="RX5" s="113"/>
      <c r="RY5" s="113"/>
      <c r="RZ5" s="113"/>
      <c r="SA5" s="113"/>
      <c r="SB5" s="113"/>
      <c r="SC5" s="113"/>
      <c r="SD5" s="113"/>
      <c r="SE5" s="113"/>
      <c r="SF5" s="113"/>
      <c r="SG5" s="113"/>
      <c r="SH5" s="113"/>
      <c r="SI5" s="113"/>
      <c r="SJ5" s="113"/>
    </row>
    <row r="6" spans="1:505" ht="18" x14ac:dyDescent="0.2">
      <c r="A6" s="38" t="s">
        <v>505</v>
      </c>
      <c r="B6" s="39" t="s">
        <v>506</v>
      </c>
      <c r="C6" s="129"/>
      <c r="D6" s="94">
        <f>C6+SUM(E6:SJ6)</f>
        <v>0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3"/>
      <c r="HR6" s="113"/>
      <c r="HS6" s="113"/>
      <c r="HT6" s="113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  <c r="IT6" s="113"/>
      <c r="IU6" s="113"/>
      <c r="IV6" s="113"/>
      <c r="IW6" s="113"/>
      <c r="IX6" s="113"/>
      <c r="IY6" s="113"/>
      <c r="IZ6" s="113"/>
      <c r="JA6" s="113"/>
      <c r="JB6" s="113"/>
      <c r="JC6" s="113"/>
      <c r="JD6" s="113"/>
      <c r="JE6" s="113"/>
      <c r="JF6" s="113"/>
      <c r="JG6" s="113"/>
      <c r="JH6" s="113"/>
      <c r="JI6" s="113"/>
      <c r="JJ6" s="113"/>
      <c r="JK6" s="113"/>
      <c r="JL6" s="113"/>
      <c r="JM6" s="113"/>
      <c r="JN6" s="113"/>
      <c r="JO6" s="113"/>
      <c r="JP6" s="113"/>
      <c r="JQ6" s="113"/>
      <c r="JR6" s="113"/>
      <c r="JS6" s="113"/>
      <c r="JT6" s="113"/>
      <c r="JU6" s="113"/>
      <c r="JV6" s="113"/>
      <c r="JW6" s="113"/>
      <c r="JX6" s="113"/>
      <c r="JY6" s="113"/>
      <c r="JZ6" s="113"/>
      <c r="KA6" s="113"/>
      <c r="KB6" s="113"/>
      <c r="KC6" s="113"/>
      <c r="KD6" s="113"/>
      <c r="KE6" s="113"/>
      <c r="KF6" s="113"/>
      <c r="KG6" s="113"/>
      <c r="KH6" s="113"/>
      <c r="KI6" s="113"/>
      <c r="KJ6" s="113"/>
      <c r="KK6" s="113"/>
      <c r="KL6" s="113"/>
      <c r="KM6" s="113"/>
      <c r="KN6" s="113"/>
      <c r="KO6" s="113"/>
      <c r="KP6" s="113"/>
      <c r="KQ6" s="113"/>
      <c r="KR6" s="113"/>
      <c r="KS6" s="113"/>
      <c r="KT6" s="113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13"/>
      <c r="LZ6" s="113"/>
      <c r="MA6" s="113"/>
      <c r="MB6" s="113"/>
      <c r="MC6" s="113"/>
      <c r="MD6" s="113"/>
      <c r="ME6" s="113"/>
      <c r="MF6" s="113"/>
      <c r="MG6" s="113"/>
      <c r="MH6" s="113"/>
      <c r="MI6" s="113"/>
      <c r="MJ6" s="113"/>
      <c r="MK6" s="113"/>
      <c r="ML6" s="113"/>
      <c r="MM6" s="113"/>
      <c r="MN6" s="113"/>
      <c r="MO6" s="113"/>
      <c r="MP6" s="113"/>
      <c r="MQ6" s="113"/>
      <c r="MR6" s="113"/>
      <c r="MS6" s="113"/>
      <c r="MT6" s="113"/>
      <c r="MU6" s="113"/>
      <c r="MV6" s="113"/>
      <c r="MW6" s="113"/>
      <c r="MX6" s="113"/>
      <c r="MY6" s="113"/>
      <c r="MZ6" s="113"/>
      <c r="NA6" s="113"/>
      <c r="NB6" s="113"/>
      <c r="NC6" s="113"/>
      <c r="ND6" s="113"/>
      <c r="NE6" s="113"/>
      <c r="NF6" s="113"/>
      <c r="NG6" s="113"/>
      <c r="NH6" s="113"/>
      <c r="NI6" s="113"/>
      <c r="NJ6" s="113"/>
      <c r="NK6" s="113"/>
      <c r="NL6" s="113"/>
      <c r="NM6" s="113"/>
      <c r="NN6" s="113"/>
      <c r="NO6" s="113"/>
      <c r="NP6" s="113"/>
      <c r="NQ6" s="113"/>
      <c r="NR6" s="113"/>
      <c r="NS6" s="113"/>
      <c r="NT6" s="113"/>
      <c r="NU6" s="113"/>
      <c r="NV6" s="113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3"/>
      <c r="OP6" s="113"/>
      <c r="OQ6" s="113"/>
      <c r="OR6" s="113"/>
      <c r="OS6" s="113"/>
      <c r="OT6" s="113"/>
      <c r="OU6" s="113"/>
      <c r="OV6" s="113"/>
      <c r="OW6" s="113"/>
      <c r="OX6" s="113"/>
      <c r="OY6" s="113"/>
      <c r="OZ6" s="113"/>
      <c r="PA6" s="113"/>
      <c r="PB6" s="113"/>
      <c r="PC6" s="113"/>
      <c r="PD6" s="113"/>
      <c r="PE6" s="113"/>
      <c r="PF6" s="113"/>
      <c r="PG6" s="113"/>
      <c r="PH6" s="113"/>
      <c r="PI6" s="113"/>
      <c r="PJ6" s="113"/>
      <c r="PK6" s="113"/>
      <c r="PL6" s="113"/>
      <c r="PM6" s="113"/>
      <c r="PN6" s="113"/>
      <c r="PO6" s="113"/>
      <c r="PP6" s="113"/>
      <c r="PQ6" s="113"/>
      <c r="PR6" s="113"/>
      <c r="PS6" s="113"/>
      <c r="PT6" s="113"/>
      <c r="PU6" s="113"/>
      <c r="PV6" s="113"/>
      <c r="PW6" s="113"/>
      <c r="PX6" s="113"/>
      <c r="PY6" s="113"/>
      <c r="PZ6" s="113"/>
      <c r="QA6" s="113"/>
      <c r="QB6" s="113"/>
      <c r="QC6" s="113"/>
      <c r="QD6" s="113"/>
      <c r="QE6" s="113"/>
      <c r="QF6" s="113"/>
      <c r="QG6" s="113"/>
      <c r="QH6" s="113"/>
      <c r="QI6" s="113"/>
      <c r="QJ6" s="113"/>
      <c r="QK6" s="113"/>
      <c r="QL6" s="113"/>
      <c r="QM6" s="113"/>
      <c r="QN6" s="113"/>
      <c r="QO6" s="113"/>
      <c r="QP6" s="113"/>
      <c r="QQ6" s="113"/>
      <c r="QR6" s="113"/>
      <c r="QS6" s="113"/>
      <c r="QT6" s="113"/>
      <c r="QU6" s="113"/>
      <c r="QV6" s="113"/>
      <c r="QW6" s="113"/>
      <c r="QX6" s="113"/>
      <c r="QY6" s="113"/>
      <c r="QZ6" s="113"/>
      <c r="RA6" s="113"/>
      <c r="RB6" s="113"/>
      <c r="RC6" s="113"/>
      <c r="RD6" s="113"/>
      <c r="RE6" s="113"/>
      <c r="RF6" s="113"/>
      <c r="RG6" s="113"/>
      <c r="RH6" s="113"/>
      <c r="RI6" s="113"/>
      <c r="RJ6" s="113"/>
      <c r="RK6" s="113"/>
      <c r="RL6" s="113"/>
      <c r="RM6" s="113"/>
      <c r="RN6" s="113"/>
      <c r="RO6" s="113"/>
      <c r="RP6" s="113"/>
      <c r="RQ6" s="113"/>
      <c r="RR6" s="113"/>
      <c r="RS6" s="113"/>
      <c r="RT6" s="113"/>
      <c r="RU6" s="113"/>
      <c r="RV6" s="113"/>
      <c r="RW6" s="113"/>
      <c r="RX6" s="113"/>
      <c r="RY6" s="113"/>
      <c r="RZ6" s="113"/>
      <c r="SA6" s="113"/>
      <c r="SB6" s="113"/>
      <c r="SC6" s="113"/>
      <c r="SD6" s="113"/>
      <c r="SE6" s="113"/>
      <c r="SF6" s="113"/>
      <c r="SG6" s="113"/>
      <c r="SH6" s="113"/>
      <c r="SI6" s="113"/>
      <c r="SJ6" s="114"/>
    </row>
    <row r="7" spans="1:505" ht="18" x14ac:dyDescent="0.2">
      <c r="A7" s="40" t="s">
        <v>505</v>
      </c>
      <c r="B7" s="41" t="s">
        <v>507</v>
      </c>
      <c r="C7" s="130"/>
      <c r="D7" s="94">
        <f t="shared" ref="D7:D10" si="0">C7+SUM(E7:SJ7)</f>
        <v>0</v>
      </c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  <c r="FV7" s="115"/>
      <c r="FW7" s="115"/>
      <c r="FX7" s="115"/>
      <c r="FY7" s="115"/>
      <c r="FZ7" s="115"/>
      <c r="GA7" s="115"/>
      <c r="GB7" s="115"/>
      <c r="GC7" s="115"/>
      <c r="GD7" s="115"/>
      <c r="GE7" s="115"/>
      <c r="GF7" s="115"/>
      <c r="GG7" s="115"/>
      <c r="GH7" s="115"/>
      <c r="GI7" s="115"/>
      <c r="GJ7" s="115"/>
      <c r="GK7" s="115"/>
      <c r="GL7" s="115"/>
      <c r="GM7" s="115"/>
      <c r="GN7" s="115"/>
      <c r="GO7" s="115"/>
      <c r="GP7" s="115"/>
      <c r="GQ7" s="115"/>
      <c r="GR7" s="115"/>
      <c r="GS7" s="115"/>
      <c r="GT7" s="115"/>
      <c r="GU7" s="115"/>
      <c r="GV7" s="115"/>
      <c r="GW7" s="115"/>
      <c r="GX7" s="115"/>
      <c r="GY7" s="115"/>
      <c r="GZ7" s="115"/>
      <c r="HA7" s="115"/>
      <c r="HB7" s="115"/>
      <c r="HC7" s="115"/>
      <c r="HD7" s="115"/>
      <c r="HE7" s="115"/>
      <c r="HF7" s="115"/>
      <c r="HG7" s="115"/>
      <c r="HH7" s="115"/>
      <c r="HI7" s="115"/>
      <c r="HJ7" s="115"/>
      <c r="HK7" s="115"/>
      <c r="HL7" s="115"/>
      <c r="HM7" s="115"/>
      <c r="HN7" s="115"/>
      <c r="HO7" s="115"/>
      <c r="HP7" s="115"/>
      <c r="HQ7" s="115"/>
      <c r="HR7" s="115"/>
      <c r="HS7" s="115"/>
      <c r="HT7" s="115"/>
      <c r="HU7" s="115"/>
      <c r="HV7" s="115"/>
      <c r="HW7" s="115"/>
      <c r="HX7" s="115"/>
      <c r="HY7" s="115"/>
      <c r="HZ7" s="115"/>
      <c r="IA7" s="115"/>
      <c r="IB7" s="115"/>
      <c r="IC7" s="115"/>
      <c r="ID7" s="115"/>
      <c r="IE7" s="115"/>
      <c r="IF7" s="115"/>
      <c r="IG7" s="115"/>
      <c r="IH7" s="115"/>
      <c r="II7" s="115"/>
      <c r="IJ7" s="115"/>
      <c r="IK7" s="115"/>
      <c r="IL7" s="115"/>
      <c r="IM7" s="115"/>
      <c r="IN7" s="115"/>
      <c r="IO7" s="115"/>
      <c r="IP7" s="115"/>
      <c r="IQ7" s="115"/>
      <c r="IR7" s="115"/>
      <c r="IS7" s="115"/>
      <c r="IT7" s="115"/>
      <c r="IU7" s="115"/>
      <c r="IV7" s="115"/>
      <c r="IW7" s="115"/>
      <c r="IX7" s="115"/>
      <c r="IY7" s="115"/>
      <c r="IZ7" s="115"/>
      <c r="JA7" s="115"/>
      <c r="JB7" s="115"/>
      <c r="JC7" s="115"/>
      <c r="JD7" s="115"/>
      <c r="JE7" s="115"/>
      <c r="JF7" s="115"/>
      <c r="JG7" s="115"/>
      <c r="JH7" s="115"/>
      <c r="JI7" s="115"/>
      <c r="JJ7" s="115"/>
      <c r="JK7" s="115"/>
      <c r="JL7" s="115"/>
      <c r="JM7" s="115"/>
      <c r="JN7" s="115"/>
      <c r="JO7" s="115"/>
      <c r="JP7" s="115"/>
      <c r="JQ7" s="115"/>
      <c r="JR7" s="115"/>
      <c r="JS7" s="115"/>
      <c r="JT7" s="115"/>
      <c r="JU7" s="115"/>
      <c r="JV7" s="115"/>
      <c r="JW7" s="115"/>
      <c r="JX7" s="115"/>
      <c r="JY7" s="115"/>
      <c r="JZ7" s="115"/>
      <c r="KA7" s="115"/>
      <c r="KB7" s="115"/>
      <c r="KC7" s="115"/>
      <c r="KD7" s="115"/>
      <c r="KE7" s="115"/>
      <c r="KF7" s="115"/>
      <c r="KG7" s="115"/>
      <c r="KH7" s="115"/>
      <c r="KI7" s="115"/>
      <c r="KJ7" s="115"/>
      <c r="KK7" s="115"/>
      <c r="KL7" s="115"/>
      <c r="KM7" s="115"/>
      <c r="KN7" s="115"/>
      <c r="KO7" s="115"/>
      <c r="KP7" s="115"/>
      <c r="KQ7" s="115"/>
      <c r="KR7" s="115"/>
      <c r="KS7" s="115"/>
      <c r="KT7" s="115"/>
      <c r="KU7" s="115"/>
      <c r="KV7" s="115"/>
      <c r="KW7" s="115"/>
      <c r="KX7" s="115"/>
      <c r="KY7" s="115"/>
      <c r="KZ7" s="115"/>
      <c r="LA7" s="115"/>
      <c r="LB7" s="115"/>
      <c r="LC7" s="115"/>
      <c r="LD7" s="115"/>
      <c r="LE7" s="115"/>
      <c r="LF7" s="115"/>
      <c r="LG7" s="115"/>
      <c r="LH7" s="115"/>
      <c r="LI7" s="115"/>
      <c r="LJ7" s="115"/>
      <c r="LK7" s="115"/>
      <c r="LL7" s="115"/>
      <c r="LM7" s="115"/>
      <c r="LN7" s="115"/>
      <c r="LO7" s="115"/>
      <c r="LP7" s="115"/>
      <c r="LQ7" s="115"/>
      <c r="LR7" s="115"/>
      <c r="LS7" s="115"/>
      <c r="LT7" s="115"/>
      <c r="LU7" s="115"/>
      <c r="LV7" s="115"/>
      <c r="LW7" s="115"/>
      <c r="LX7" s="115"/>
      <c r="LY7" s="115"/>
      <c r="LZ7" s="115"/>
      <c r="MA7" s="115"/>
      <c r="MB7" s="115"/>
      <c r="MC7" s="115"/>
      <c r="MD7" s="115"/>
      <c r="ME7" s="115"/>
      <c r="MF7" s="115"/>
      <c r="MG7" s="115"/>
      <c r="MH7" s="115"/>
      <c r="MI7" s="115"/>
      <c r="MJ7" s="115"/>
      <c r="MK7" s="115"/>
      <c r="ML7" s="115"/>
      <c r="MM7" s="115"/>
      <c r="MN7" s="115"/>
      <c r="MO7" s="115"/>
      <c r="MP7" s="115"/>
      <c r="MQ7" s="115"/>
      <c r="MR7" s="115"/>
      <c r="MS7" s="115"/>
      <c r="MT7" s="115"/>
      <c r="MU7" s="115"/>
      <c r="MV7" s="115"/>
      <c r="MW7" s="115"/>
      <c r="MX7" s="115"/>
      <c r="MY7" s="115"/>
      <c r="MZ7" s="115"/>
      <c r="NA7" s="115"/>
      <c r="NB7" s="115"/>
      <c r="NC7" s="115"/>
      <c r="ND7" s="115"/>
      <c r="NE7" s="115"/>
      <c r="NF7" s="115"/>
      <c r="NG7" s="115"/>
      <c r="NH7" s="115"/>
      <c r="NI7" s="115"/>
      <c r="NJ7" s="115"/>
      <c r="NK7" s="115"/>
      <c r="NL7" s="115"/>
      <c r="NM7" s="115"/>
      <c r="NN7" s="115"/>
      <c r="NO7" s="115"/>
      <c r="NP7" s="115"/>
      <c r="NQ7" s="115"/>
      <c r="NR7" s="115"/>
      <c r="NS7" s="115"/>
      <c r="NT7" s="115"/>
      <c r="NU7" s="115"/>
      <c r="NV7" s="115"/>
      <c r="NW7" s="115"/>
      <c r="NX7" s="115"/>
      <c r="NY7" s="115"/>
      <c r="NZ7" s="115"/>
      <c r="OA7" s="115"/>
      <c r="OB7" s="115"/>
      <c r="OC7" s="115"/>
      <c r="OD7" s="115"/>
      <c r="OE7" s="115"/>
      <c r="OF7" s="115"/>
      <c r="OG7" s="115"/>
      <c r="OH7" s="115"/>
      <c r="OI7" s="115"/>
      <c r="OJ7" s="115"/>
      <c r="OK7" s="115"/>
      <c r="OL7" s="115"/>
      <c r="OM7" s="115"/>
      <c r="ON7" s="115"/>
      <c r="OO7" s="115"/>
      <c r="OP7" s="115"/>
      <c r="OQ7" s="115"/>
      <c r="OR7" s="115"/>
      <c r="OS7" s="115"/>
      <c r="OT7" s="115"/>
      <c r="OU7" s="115"/>
      <c r="OV7" s="115"/>
      <c r="OW7" s="115"/>
      <c r="OX7" s="115"/>
      <c r="OY7" s="115"/>
      <c r="OZ7" s="115"/>
      <c r="PA7" s="115"/>
      <c r="PB7" s="115"/>
      <c r="PC7" s="115"/>
      <c r="PD7" s="115"/>
      <c r="PE7" s="115"/>
      <c r="PF7" s="115"/>
      <c r="PG7" s="115"/>
      <c r="PH7" s="115"/>
      <c r="PI7" s="115"/>
      <c r="PJ7" s="115"/>
      <c r="PK7" s="115"/>
      <c r="PL7" s="115"/>
      <c r="PM7" s="115"/>
      <c r="PN7" s="115"/>
      <c r="PO7" s="115"/>
      <c r="PP7" s="115"/>
      <c r="PQ7" s="115"/>
      <c r="PR7" s="115"/>
      <c r="PS7" s="115"/>
      <c r="PT7" s="115"/>
      <c r="PU7" s="115"/>
      <c r="PV7" s="115"/>
      <c r="PW7" s="115"/>
      <c r="PX7" s="115"/>
      <c r="PY7" s="115"/>
      <c r="PZ7" s="115"/>
      <c r="QA7" s="115"/>
      <c r="QB7" s="115"/>
      <c r="QC7" s="115"/>
      <c r="QD7" s="115"/>
      <c r="QE7" s="115"/>
      <c r="QF7" s="115"/>
      <c r="QG7" s="115"/>
      <c r="QH7" s="115"/>
      <c r="QI7" s="115"/>
      <c r="QJ7" s="115"/>
      <c r="QK7" s="115"/>
      <c r="QL7" s="115"/>
      <c r="QM7" s="115"/>
      <c r="QN7" s="115"/>
      <c r="QO7" s="115"/>
      <c r="QP7" s="115"/>
      <c r="QQ7" s="115"/>
      <c r="QR7" s="115"/>
      <c r="QS7" s="115"/>
      <c r="QT7" s="115"/>
      <c r="QU7" s="115"/>
      <c r="QV7" s="115"/>
      <c r="QW7" s="115"/>
      <c r="QX7" s="115"/>
      <c r="QY7" s="115"/>
      <c r="QZ7" s="115"/>
      <c r="RA7" s="115"/>
      <c r="RB7" s="115"/>
      <c r="RC7" s="115"/>
      <c r="RD7" s="115"/>
      <c r="RE7" s="115"/>
      <c r="RF7" s="115"/>
      <c r="RG7" s="115"/>
      <c r="RH7" s="115"/>
      <c r="RI7" s="115"/>
      <c r="RJ7" s="115"/>
      <c r="RK7" s="115"/>
      <c r="RL7" s="115"/>
      <c r="RM7" s="115"/>
      <c r="RN7" s="115"/>
      <c r="RO7" s="115"/>
      <c r="RP7" s="115"/>
      <c r="RQ7" s="115"/>
      <c r="RR7" s="115"/>
      <c r="RS7" s="115"/>
      <c r="RT7" s="115"/>
      <c r="RU7" s="115"/>
      <c r="RV7" s="115"/>
      <c r="RW7" s="115"/>
      <c r="RX7" s="115"/>
      <c r="RY7" s="115"/>
      <c r="RZ7" s="115"/>
      <c r="SA7" s="115"/>
      <c r="SB7" s="115"/>
      <c r="SC7" s="115"/>
      <c r="SD7" s="115"/>
      <c r="SE7" s="115"/>
      <c r="SF7" s="115"/>
      <c r="SG7" s="115"/>
      <c r="SH7" s="115"/>
      <c r="SI7" s="115"/>
      <c r="SJ7" s="116"/>
    </row>
    <row r="8" spans="1:505" ht="18" x14ac:dyDescent="0.2">
      <c r="A8" s="42" t="s">
        <v>505</v>
      </c>
      <c r="B8" s="43" t="s">
        <v>508</v>
      </c>
      <c r="C8" s="131"/>
      <c r="D8" s="94">
        <f t="shared" si="0"/>
        <v>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  <c r="ES8" s="117"/>
      <c r="ET8" s="117"/>
      <c r="EU8" s="117"/>
      <c r="EV8" s="117"/>
      <c r="EW8" s="117"/>
      <c r="EX8" s="117"/>
      <c r="EY8" s="117"/>
      <c r="EZ8" s="117"/>
      <c r="FA8" s="117"/>
      <c r="FB8" s="117"/>
      <c r="FC8" s="117"/>
      <c r="FD8" s="117"/>
      <c r="FE8" s="117"/>
      <c r="FF8" s="117"/>
      <c r="FG8" s="117"/>
      <c r="FH8" s="117"/>
      <c r="FI8" s="117"/>
      <c r="FJ8" s="117"/>
      <c r="FK8" s="117"/>
      <c r="FL8" s="117"/>
      <c r="FM8" s="117"/>
      <c r="FN8" s="117"/>
      <c r="FO8" s="117"/>
      <c r="FP8" s="117"/>
      <c r="FQ8" s="117"/>
      <c r="FR8" s="117"/>
      <c r="FS8" s="117"/>
      <c r="FT8" s="117"/>
      <c r="FU8" s="117"/>
      <c r="FV8" s="117"/>
      <c r="FW8" s="117"/>
      <c r="FX8" s="117"/>
      <c r="FY8" s="117"/>
      <c r="FZ8" s="117"/>
      <c r="GA8" s="117"/>
      <c r="GB8" s="117"/>
      <c r="GC8" s="117"/>
      <c r="GD8" s="117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  <c r="GZ8" s="117"/>
      <c r="HA8" s="117"/>
      <c r="HB8" s="117"/>
      <c r="HC8" s="117"/>
      <c r="HD8" s="117"/>
      <c r="HE8" s="117"/>
      <c r="HF8" s="117"/>
      <c r="HG8" s="117"/>
      <c r="HH8" s="117"/>
      <c r="HI8" s="117"/>
      <c r="HJ8" s="117"/>
      <c r="HK8" s="117"/>
      <c r="HL8" s="117"/>
      <c r="HM8" s="117"/>
      <c r="HN8" s="117"/>
      <c r="HO8" s="117"/>
      <c r="HP8" s="117"/>
      <c r="HQ8" s="117"/>
      <c r="HR8" s="117"/>
      <c r="HS8" s="117"/>
      <c r="HT8" s="117"/>
      <c r="HU8" s="117"/>
      <c r="HV8" s="117"/>
      <c r="HW8" s="117"/>
      <c r="HX8" s="117"/>
      <c r="HY8" s="117"/>
      <c r="HZ8" s="117"/>
      <c r="IA8" s="117"/>
      <c r="IB8" s="117"/>
      <c r="IC8" s="117"/>
      <c r="ID8" s="117"/>
      <c r="IE8" s="117"/>
      <c r="IF8" s="117"/>
      <c r="IG8" s="117"/>
      <c r="IH8" s="117"/>
      <c r="II8" s="117"/>
      <c r="IJ8" s="117"/>
      <c r="IK8" s="117"/>
      <c r="IL8" s="117"/>
      <c r="IM8" s="117"/>
      <c r="IN8" s="117"/>
      <c r="IO8" s="117"/>
      <c r="IP8" s="117"/>
      <c r="IQ8" s="117"/>
      <c r="IR8" s="117"/>
      <c r="IS8" s="117"/>
      <c r="IT8" s="117"/>
      <c r="IU8" s="117"/>
      <c r="IV8" s="117"/>
      <c r="IW8" s="117"/>
      <c r="IX8" s="117"/>
      <c r="IY8" s="117"/>
      <c r="IZ8" s="117"/>
      <c r="JA8" s="117"/>
      <c r="JB8" s="117"/>
      <c r="JC8" s="117"/>
      <c r="JD8" s="117"/>
      <c r="JE8" s="117"/>
      <c r="JF8" s="117"/>
      <c r="JG8" s="117"/>
      <c r="JH8" s="117"/>
      <c r="JI8" s="117"/>
      <c r="JJ8" s="117"/>
      <c r="JK8" s="117"/>
      <c r="JL8" s="117"/>
      <c r="JM8" s="117"/>
      <c r="JN8" s="117"/>
      <c r="JO8" s="117"/>
      <c r="JP8" s="117"/>
      <c r="JQ8" s="117"/>
      <c r="JR8" s="117"/>
      <c r="JS8" s="117"/>
      <c r="JT8" s="117"/>
      <c r="JU8" s="117"/>
      <c r="JV8" s="117"/>
      <c r="JW8" s="117"/>
      <c r="JX8" s="117"/>
      <c r="JY8" s="117"/>
      <c r="JZ8" s="117"/>
      <c r="KA8" s="117"/>
      <c r="KB8" s="117"/>
      <c r="KC8" s="117"/>
      <c r="KD8" s="117"/>
      <c r="KE8" s="117"/>
      <c r="KF8" s="117"/>
      <c r="KG8" s="117"/>
      <c r="KH8" s="117"/>
      <c r="KI8" s="117"/>
      <c r="KJ8" s="117"/>
      <c r="KK8" s="117"/>
      <c r="KL8" s="117"/>
      <c r="KM8" s="117"/>
      <c r="KN8" s="117"/>
      <c r="KO8" s="117"/>
      <c r="KP8" s="117"/>
      <c r="KQ8" s="117"/>
      <c r="KR8" s="117"/>
      <c r="KS8" s="117"/>
      <c r="KT8" s="117"/>
      <c r="KU8" s="117"/>
      <c r="KV8" s="117"/>
      <c r="KW8" s="117"/>
      <c r="KX8" s="117"/>
      <c r="KY8" s="117"/>
      <c r="KZ8" s="117"/>
      <c r="LA8" s="117"/>
      <c r="LB8" s="117"/>
      <c r="LC8" s="117"/>
      <c r="LD8" s="117"/>
      <c r="LE8" s="117"/>
      <c r="LF8" s="117"/>
      <c r="LG8" s="117"/>
      <c r="LH8" s="117"/>
      <c r="LI8" s="117"/>
      <c r="LJ8" s="117"/>
      <c r="LK8" s="117"/>
      <c r="LL8" s="117"/>
      <c r="LM8" s="117"/>
      <c r="LN8" s="117"/>
      <c r="LO8" s="117"/>
      <c r="LP8" s="117"/>
      <c r="LQ8" s="117"/>
      <c r="LR8" s="117"/>
      <c r="LS8" s="117"/>
      <c r="LT8" s="117"/>
      <c r="LU8" s="117"/>
      <c r="LV8" s="117"/>
      <c r="LW8" s="117"/>
      <c r="LX8" s="117"/>
      <c r="LY8" s="117"/>
      <c r="LZ8" s="117"/>
      <c r="MA8" s="117"/>
      <c r="MB8" s="117"/>
      <c r="MC8" s="117"/>
      <c r="MD8" s="117"/>
      <c r="ME8" s="117"/>
      <c r="MF8" s="117"/>
      <c r="MG8" s="117"/>
      <c r="MH8" s="117"/>
      <c r="MI8" s="117"/>
      <c r="MJ8" s="117"/>
      <c r="MK8" s="117"/>
      <c r="ML8" s="117"/>
      <c r="MM8" s="117"/>
      <c r="MN8" s="117"/>
      <c r="MO8" s="117"/>
      <c r="MP8" s="117"/>
      <c r="MQ8" s="117"/>
      <c r="MR8" s="117"/>
      <c r="MS8" s="117"/>
      <c r="MT8" s="117"/>
      <c r="MU8" s="117"/>
      <c r="MV8" s="117"/>
      <c r="MW8" s="117"/>
      <c r="MX8" s="117"/>
      <c r="MY8" s="117"/>
      <c r="MZ8" s="117"/>
      <c r="NA8" s="117"/>
      <c r="NB8" s="117"/>
      <c r="NC8" s="117"/>
      <c r="ND8" s="117"/>
      <c r="NE8" s="117"/>
      <c r="NF8" s="117"/>
      <c r="NG8" s="117"/>
      <c r="NH8" s="117"/>
      <c r="NI8" s="117"/>
      <c r="NJ8" s="117"/>
      <c r="NK8" s="117"/>
      <c r="NL8" s="117"/>
      <c r="NM8" s="117"/>
      <c r="NN8" s="117"/>
      <c r="NO8" s="117"/>
      <c r="NP8" s="117"/>
      <c r="NQ8" s="117"/>
      <c r="NR8" s="117"/>
      <c r="NS8" s="117"/>
      <c r="NT8" s="117"/>
      <c r="NU8" s="117"/>
      <c r="NV8" s="117"/>
      <c r="NW8" s="117"/>
      <c r="NX8" s="117"/>
      <c r="NY8" s="117"/>
      <c r="NZ8" s="117"/>
      <c r="OA8" s="117"/>
      <c r="OB8" s="117"/>
      <c r="OC8" s="117"/>
      <c r="OD8" s="117"/>
      <c r="OE8" s="117"/>
      <c r="OF8" s="117"/>
      <c r="OG8" s="117"/>
      <c r="OH8" s="117"/>
      <c r="OI8" s="117"/>
      <c r="OJ8" s="117"/>
      <c r="OK8" s="117"/>
      <c r="OL8" s="117"/>
      <c r="OM8" s="117"/>
      <c r="ON8" s="117"/>
      <c r="OO8" s="117"/>
      <c r="OP8" s="117"/>
      <c r="OQ8" s="117"/>
      <c r="OR8" s="117"/>
      <c r="OS8" s="117"/>
      <c r="OT8" s="117"/>
      <c r="OU8" s="117"/>
      <c r="OV8" s="117"/>
      <c r="OW8" s="117"/>
      <c r="OX8" s="117"/>
      <c r="OY8" s="117"/>
      <c r="OZ8" s="117"/>
      <c r="PA8" s="117"/>
      <c r="PB8" s="117"/>
      <c r="PC8" s="117"/>
      <c r="PD8" s="117"/>
      <c r="PE8" s="117"/>
      <c r="PF8" s="117"/>
      <c r="PG8" s="117"/>
      <c r="PH8" s="117"/>
      <c r="PI8" s="117"/>
      <c r="PJ8" s="117"/>
      <c r="PK8" s="117"/>
      <c r="PL8" s="117"/>
      <c r="PM8" s="117"/>
      <c r="PN8" s="117"/>
      <c r="PO8" s="117"/>
      <c r="PP8" s="117"/>
      <c r="PQ8" s="117"/>
      <c r="PR8" s="117"/>
      <c r="PS8" s="117"/>
      <c r="PT8" s="117"/>
      <c r="PU8" s="117"/>
      <c r="PV8" s="117"/>
      <c r="PW8" s="117"/>
      <c r="PX8" s="117"/>
      <c r="PY8" s="117"/>
      <c r="PZ8" s="117"/>
      <c r="QA8" s="117"/>
      <c r="QB8" s="117"/>
      <c r="QC8" s="117"/>
      <c r="QD8" s="117"/>
      <c r="QE8" s="117"/>
      <c r="QF8" s="117"/>
      <c r="QG8" s="117"/>
      <c r="QH8" s="117"/>
      <c r="QI8" s="117"/>
      <c r="QJ8" s="117"/>
      <c r="QK8" s="117"/>
      <c r="QL8" s="117"/>
      <c r="QM8" s="117"/>
      <c r="QN8" s="117"/>
      <c r="QO8" s="117"/>
      <c r="QP8" s="117"/>
      <c r="QQ8" s="117"/>
      <c r="QR8" s="117"/>
      <c r="QS8" s="117"/>
      <c r="QT8" s="117"/>
      <c r="QU8" s="117"/>
      <c r="QV8" s="117"/>
      <c r="QW8" s="117"/>
      <c r="QX8" s="117"/>
      <c r="QY8" s="117"/>
      <c r="QZ8" s="117"/>
      <c r="RA8" s="117"/>
      <c r="RB8" s="117"/>
      <c r="RC8" s="117"/>
      <c r="RD8" s="117"/>
      <c r="RE8" s="117"/>
      <c r="RF8" s="117"/>
      <c r="RG8" s="117"/>
      <c r="RH8" s="117"/>
      <c r="RI8" s="117"/>
      <c r="RJ8" s="117"/>
      <c r="RK8" s="117"/>
      <c r="RL8" s="117"/>
      <c r="RM8" s="117"/>
      <c r="RN8" s="117"/>
      <c r="RO8" s="117"/>
      <c r="RP8" s="117"/>
      <c r="RQ8" s="117"/>
      <c r="RR8" s="117"/>
      <c r="RS8" s="117"/>
      <c r="RT8" s="117"/>
      <c r="RU8" s="117"/>
      <c r="RV8" s="117"/>
      <c r="RW8" s="117"/>
      <c r="RX8" s="117"/>
      <c r="RY8" s="117"/>
      <c r="RZ8" s="117"/>
      <c r="SA8" s="117"/>
      <c r="SB8" s="117"/>
      <c r="SC8" s="117"/>
      <c r="SD8" s="117"/>
      <c r="SE8" s="117"/>
      <c r="SF8" s="117"/>
      <c r="SG8" s="117"/>
      <c r="SH8" s="117"/>
      <c r="SI8" s="117"/>
      <c r="SJ8" s="118"/>
    </row>
    <row r="9" spans="1:505" ht="18" x14ac:dyDescent="0.2">
      <c r="A9" s="42" t="s">
        <v>505</v>
      </c>
      <c r="B9" s="43" t="s">
        <v>509</v>
      </c>
      <c r="C9" s="131"/>
      <c r="D9" s="94">
        <f t="shared" si="0"/>
        <v>0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17"/>
      <c r="EY9" s="117"/>
      <c r="EZ9" s="117"/>
      <c r="FA9" s="117"/>
      <c r="FB9" s="117"/>
      <c r="FC9" s="117"/>
      <c r="FD9" s="117"/>
      <c r="FE9" s="117"/>
      <c r="FF9" s="117"/>
      <c r="FG9" s="117"/>
      <c r="FH9" s="117"/>
      <c r="FI9" s="117"/>
      <c r="FJ9" s="117"/>
      <c r="FK9" s="117"/>
      <c r="FL9" s="117"/>
      <c r="FM9" s="117"/>
      <c r="FN9" s="117"/>
      <c r="FO9" s="117"/>
      <c r="FP9" s="117"/>
      <c r="FQ9" s="117"/>
      <c r="FR9" s="117"/>
      <c r="FS9" s="117"/>
      <c r="FT9" s="117"/>
      <c r="FU9" s="117"/>
      <c r="FV9" s="117"/>
      <c r="FW9" s="117"/>
      <c r="FX9" s="117"/>
      <c r="FY9" s="117"/>
      <c r="FZ9" s="117"/>
      <c r="GA9" s="117"/>
      <c r="GB9" s="117"/>
      <c r="GC9" s="117"/>
      <c r="GD9" s="117"/>
      <c r="GE9" s="117"/>
      <c r="GF9" s="117"/>
      <c r="GG9" s="117"/>
      <c r="GH9" s="117"/>
      <c r="GI9" s="117"/>
      <c r="GJ9" s="117"/>
      <c r="GK9" s="117"/>
      <c r="GL9" s="117"/>
      <c r="GM9" s="117"/>
      <c r="GN9" s="117"/>
      <c r="GO9" s="117"/>
      <c r="GP9" s="117"/>
      <c r="GQ9" s="117"/>
      <c r="GR9" s="117"/>
      <c r="GS9" s="117"/>
      <c r="GT9" s="117"/>
      <c r="GU9" s="117"/>
      <c r="GV9" s="117"/>
      <c r="GW9" s="117"/>
      <c r="GX9" s="117"/>
      <c r="GY9" s="117"/>
      <c r="GZ9" s="117"/>
      <c r="HA9" s="117"/>
      <c r="HB9" s="117"/>
      <c r="HC9" s="117"/>
      <c r="HD9" s="117"/>
      <c r="HE9" s="117"/>
      <c r="HF9" s="117"/>
      <c r="HG9" s="117"/>
      <c r="HH9" s="117"/>
      <c r="HI9" s="117"/>
      <c r="HJ9" s="117"/>
      <c r="HK9" s="117"/>
      <c r="HL9" s="117"/>
      <c r="HM9" s="117"/>
      <c r="HN9" s="117"/>
      <c r="HO9" s="117"/>
      <c r="HP9" s="117"/>
      <c r="HQ9" s="117"/>
      <c r="HR9" s="117"/>
      <c r="HS9" s="117"/>
      <c r="HT9" s="117"/>
      <c r="HU9" s="117"/>
      <c r="HV9" s="117"/>
      <c r="HW9" s="117"/>
      <c r="HX9" s="117"/>
      <c r="HY9" s="117"/>
      <c r="HZ9" s="117"/>
      <c r="IA9" s="117"/>
      <c r="IB9" s="117"/>
      <c r="IC9" s="117"/>
      <c r="ID9" s="117"/>
      <c r="IE9" s="117"/>
      <c r="IF9" s="117"/>
      <c r="IG9" s="117"/>
      <c r="IH9" s="117"/>
      <c r="II9" s="117"/>
      <c r="IJ9" s="117"/>
      <c r="IK9" s="117"/>
      <c r="IL9" s="117"/>
      <c r="IM9" s="117"/>
      <c r="IN9" s="117"/>
      <c r="IO9" s="117"/>
      <c r="IP9" s="117"/>
      <c r="IQ9" s="117"/>
      <c r="IR9" s="117"/>
      <c r="IS9" s="117"/>
      <c r="IT9" s="117"/>
      <c r="IU9" s="117"/>
      <c r="IV9" s="117"/>
      <c r="IW9" s="117"/>
      <c r="IX9" s="117"/>
      <c r="IY9" s="117"/>
      <c r="IZ9" s="117"/>
      <c r="JA9" s="117"/>
      <c r="JB9" s="117"/>
      <c r="JC9" s="117"/>
      <c r="JD9" s="117"/>
      <c r="JE9" s="117"/>
      <c r="JF9" s="117"/>
      <c r="JG9" s="117"/>
      <c r="JH9" s="117"/>
      <c r="JI9" s="117"/>
      <c r="JJ9" s="117"/>
      <c r="JK9" s="117"/>
      <c r="JL9" s="117"/>
      <c r="JM9" s="117"/>
      <c r="JN9" s="117"/>
      <c r="JO9" s="117"/>
      <c r="JP9" s="117"/>
      <c r="JQ9" s="117"/>
      <c r="JR9" s="117"/>
      <c r="JS9" s="117"/>
      <c r="JT9" s="117"/>
      <c r="JU9" s="117"/>
      <c r="JV9" s="117"/>
      <c r="JW9" s="117"/>
      <c r="JX9" s="117"/>
      <c r="JY9" s="117"/>
      <c r="JZ9" s="117"/>
      <c r="KA9" s="117"/>
      <c r="KB9" s="117"/>
      <c r="KC9" s="117"/>
      <c r="KD9" s="117"/>
      <c r="KE9" s="117"/>
      <c r="KF9" s="117"/>
      <c r="KG9" s="117"/>
      <c r="KH9" s="117"/>
      <c r="KI9" s="117"/>
      <c r="KJ9" s="117"/>
      <c r="KK9" s="117"/>
      <c r="KL9" s="117"/>
      <c r="KM9" s="117"/>
      <c r="KN9" s="117"/>
      <c r="KO9" s="117"/>
      <c r="KP9" s="117"/>
      <c r="KQ9" s="117"/>
      <c r="KR9" s="117"/>
      <c r="KS9" s="117"/>
      <c r="KT9" s="117"/>
      <c r="KU9" s="117"/>
      <c r="KV9" s="117"/>
      <c r="KW9" s="117"/>
      <c r="KX9" s="117"/>
      <c r="KY9" s="117"/>
      <c r="KZ9" s="117"/>
      <c r="LA9" s="117"/>
      <c r="LB9" s="117"/>
      <c r="LC9" s="117"/>
      <c r="LD9" s="117"/>
      <c r="LE9" s="117"/>
      <c r="LF9" s="117"/>
      <c r="LG9" s="117"/>
      <c r="LH9" s="117"/>
      <c r="LI9" s="117"/>
      <c r="LJ9" s="117"/>
      <c r="LK9" s="117"/>
      <c r="LL9" s="117"/>
      <c r="LM9" s="117"/>
      <c r="LN9" s="117"/>
      <c r="LO9" s="117"/>
      <c r="LP9" s="117"/>
      <c r="LQ9" s="117"/>
      <c r="LR9" s="117"/>
      <c r="LS9" s="117"/>
      <c r="LT9" s="117"/>
      <c r="LU9" s="117"/>
      <c r="LV9" s="117"/>
      <c r="LW9" s="117"/>
      <c r="LX9" s="117"/>
      <c r="LY9" s="117"/>
      <c r="LZ9" s="117"/>
      <c r="MA9" s="117"/>
      <c r="MB9" s="117"/>
      <c r="MC9" s="117"/>
      <c r="MD9" s="117"/>
      <c r="ME9" s="117"/>
      <c r="MF9" s="117"/>
      <c r="MG9" s="117"/>
      <c r="MH9" s="117"/>
      <c r="MI9" s="117"/>
      <c r="MJ9" s="117"/>
      <c r="MK9" s="117"/>
      <c r="ML9" s="117"/>
      <c r="MM9" s="117"/>
      <c r="MN9" s="117"/>
      <c r="MO9" s="117"/>
      <c r="MP9" s="117"/>
      <c r="MQ9" s="117"/>
      <c r="MR9" s="117"/>
      <c r="MS9" s="117"/>
      <c r="MT9" s="117"/>
      <c r="MU9" s="117"/>
      <c r="MV9" s="117"/>
      <c r="MW9" s="117"/>
      <c r="MX9" s="117"/>
      <c r="MY9" s="117"/>
      <c r="MZ9" s="117"/>
      <c r="NA9" s="117"/>
      <c r="NB9" s="117"/>
      <c r="NC9" s="117"/>
      <c r="ND9" s="117"/>
      <c r="NE9" s="117"/>
      <c r="NF9" s="117"/>
      <c r="NG9" s="117"/>
      <c r="NH9" s="117"/>
      <c r="NI9" s="117"/>
      <c r="NJ9" s="117"/>
      <c r="NK9" s="117"/>
      <c r="NL9" s="117"/>
      <c r="NM9" s="117"/>
      <c r="NN9" s="117"/>
      <c r="NO9" s="117"/>
      <c r="NP9" s="117"/>
      <c r="NQ9" s="117"/>
      <c r="NR9" s="117"/>
      <c r="NS9" s="117"/>
      <c r="NT9" s="117"/>
      <c r="NU9" s="117"/>
      <c r="NV9" s="117"/>
      <c r="NW9" s="117"/>
      <c r="NX9" s="117"/>
      <c r="NY9" s="117"/>
      <c r="NZ9" s="117"/>
      <c r="OA9" s="117"/>
      <c r="OB9" s="117"/>
      <c r="OC9" s="117"/>
      <c r="OD9" s="117"/>
      <c r="OE9" s="117"/>
      <c r="OF9" s="117"/>
      <c r="OG9" s="117"/>
      <c r="OH9" s="117"/>
      <c r="OI9" s="117"/>
      <c r="OJ9" s="117"/>
      <c r="OK9" s="117"/>
      <c r="OL9" s="117"/>
      <c r="OM9" s="117"/>
      <c r="ON9" s="117"/>
      <c r="OO9" s="117"/>
      <c r="OP9" s="117"/>
      <c r="OQ9" s="117"/>
      <c r="OR9" s="117"/>
      <c r="OS9" s="117"/>
      <c r="OT9" s="117"/>
      <c r="OU9" s="117"/>
      <c r="OV9" s="117"/>
      <c r="OW9" s="117"/>
      <c r="OX9" s="117"/>
      <c r="OY9" s="117"/>
      <c r="OZ9" s="117"/>
      <c r="PA9" s="117"/>
      <c r="PB9" s="117"/>
      <c r="PC9" s="117"/>
      <c r="PD9" s="117"/>
      <c r="PE9" s="117"/>
      <c r="PF9" s="117"/>
      <c r="PG9" s="117"/>
      <c r="PH9" s="117"/>
      <c r="PI9" s="117"/>
      <c r="PJ9" s="117"/>
      <c r="PK9" s="117"/>
      <c r="PL9" s="117"/>
      <c r="PM9" s="117"/>
      <c r="PN9" s="117"/>
      <c r="PO9" s="117"/>
      <c r="PP9" s="117"/>
      <c r="PQ9" s="117"/>
      <c r="PR9" s="117"/>
      <c r="PS9" s="117"/>
      <c r="PT9" s="117"/>
      <c r="PU9" s="117"/>
      <c r="PV9" s="117"/>
      <c r="PW9" s="117"/>
      <c r="PX9" s="117"/>
      <c r="PY9" s="117"/>
      <c r="PZ9" s="117"/>
      <c r="QA9" s="117"/>
      <c r="QB9" s="117"/>
      <c r="QC9" s="117"/>
      <c r="QD9" s="117"/>
      <c r="QE9" s="117"/>
      <c r="QF9" s="117"/>
      <c r="QG9" s="117"/>
      <c r="QH9" s="117"/>
      <c r="QI9" s="117"/>
      <c r="QJ9" s="117"/>
      <c r="QK9" s="117"/>
      <c r="QL9" s="117"/>
      <c r="QM9" s="117"/>
      <c r="QN9" s="117"/>
      <c r="QO9" s="117"/>
      <c r="QP9" s="117"/>
      <c r="QQ9" s="117"/>
      <c r="QR9" s="117"/>
      <c r="QS9" s="117"/>
      <c r="QT9" s="117"/>
      <c r="QU9" s="117"/>
      <c r="QV9" s="117"/>
      <c r="QW9" s="117"/>
      <c r="QX9" s="117"/>
      <c r="QY9" s="117"/>
      <c r="QZ9" s="117"/>
      <c r="RA9" s="117"/>
      <c r="RB9" s="117"/>
      <c r="RC9" s="117"/>
      <c r="RD9" s="117"/>
      <c r="RE9" s="117"/>
      <c r="RF9" s="117"/>
      <c r="RG9" s="117"/>
      <c r="RH9" s="117"/>
      <c r="RI9" s="117"/>
      <c r="RJ9" s="117"/>
      <c r="RK9" s="117"/>
      <c r="RL9" s="117"/>
      <c r="RM9" s="117"/>
      <c r="RN9" s="117"/>
      <c r="RO9" s="117"/>
      <c r="RP9" s="117"/>
      <c r="RQ9" s="117"/>
      <c r="RR9" s="117"/>
      <c r="RS9" s="117"/>
      <c r="RT9" s="117"/>
      <c r="RU9" s="117"/>
      <c r="RV9" s="117"/>
      <c r="RW9" s="117"/>
      <c r="RX9" s="117"/>
      <c r="RY9" s="117"/>
      <c r="RZ9" s="117"/>
      <c r="SA9" s="117"/>
      <c r="SB9" s="117"/>
      <c r="SC9" s="117"/>
      <c r="SD9" s="117"/>
      <c r="SE9" s="117"/>
      <c r="SF9" s="117"/>
      <c r="SG9" s="117"/>
      <c r="SH9" s="117"/>
      <c r="SI9" s="117"/>
      <c r="SJ9" s="118"/>
    </row>
    <row r="10" spans="1:505" ht="18" x14ac:dyDescent="0.2">
      <c r="A10" s="42" t="s">
        <v>505</v>
      </c>
      <c r="B10" s="43" t="s">
        <v>510</v>
      </c>
      <c r="C10" s="131"/>
      <c r="D10" s="94">
        <f t="shared" si="0"/>
        <v>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117"/>
      <c r="GH10" s="117"/>
      <c r="GI10" s="117"/>
      <c r="GJ10" s="117"/>
      <c r="GK10" s="117"/>
      <c r="GL10" s="117"/>
      <c r="GM10" s="117"/>
      <c r="GN10" s="117"/>
      <c r="GO10" s="117"/>
      <c r="GP10" s="117"/>
      <c r="GQ10" s="117"/>
      <c r="GR10" s="117"/>
      <c r="GS10" s="117"/>
      <c r="GT10" s="117"/>
      <c r="GU10" s="117"/>
      <c r="GV10" s="117"/>
      <c r="GW10" s="117"/>
      <c r="GX10" s="117"/>
      <c r="GY10" s="117"/>
      <c r="GZ10" s="117"/>
      <c r="HA10" s="117"/>
      <c r="HB10" s="117"/>
      <c r="HC10" s="117"/>
      <c r="HD10" s="117"/>
      <c r="HE10" s="117"/>
      <c r="HF10" s="117"/>
      <c r="HG10" s="117"/>
      <c r="HH10" s="117"/>
      <c r="HI10" s="117"/>
      <c r="HJ10" s="117"/>
      <c r="HK10" s="117"/>
      <c r="HL10" s="117"/>
      <c r="HM10" s="117"/>
      <c r="HN10" s="117"/>
      <c r="HO10" s="117"/>
      <c r="HP10" s="117"/>
      <c r="HQ10" s="117"/>
      <c r="HR10" s="117"/>
      <c r="HS10" s="117"/>
      <c r="HT10" s="117"/>
      <c r="HU10" s="117"/>
      <c r="HV10" s="117"/>
      <c r="HW10" s="117"/>
      <c r="HX10" s="117"/>
      <c r="HY10" s="117"/>
      <c r="HZ10" s="117"/>
      <c r="IA10" s="117"/>
      <c r="IB10" s="117"/>
      <c r="IC10" s="117"/>
      <c r="ID10" s="117"/>
      <c r="IE10" s="117"/>
      <c r="IF10" s="117"/>
      <c r="IG10" s="117"/>
      <c r="IH10" s="117"/>
      <c r="II10" s="117"/>
      <c r="IJ10" s="117"/>
      <c r="IK10" s="117"/>
      <c r="IL10" s="117"/>
      <c r="IM10" s="117"/>
      <c r="IN10" s="117"/>
      <c r="IO10" s="117"/>
      <c r="IP10" s="117"/>
      <c r="IQ10" s="117"/>
      <c r="IR10" s="117"/>
      <c r="IS10" s="117"/>
      <c r="IT10" s="117"/>
      <c r="IU10" s="117"/>
      <c r="IV10" s="117"/>
      <c r="IW10" s="117"/>
      <c r="IX10" s="117"/>
      <c r="IY10" s="117"/>
      <c r="IZ10" s="117"/>
      <c r="JA10" s="117"/>
      <c r="JB10" s="117"/>
      <c r="JC10" s="117"/>
      <c r="JD10" s="117"/>
      <c r="JE10" s="117"/>
      <c r="JF10" s="117"/>
      <c r="JG10" s="117"/>
      <c r="JH10" s="117"/>
      <c r="JI10" s="117"/>
      <c r="JJ10" s="117"/>
      <c r="JK10" s="117"/>
      <c r="JL10" s="117"/>
      <c r="JM10" s="117"/>
      <c r="JN10" s="117"/>
      <c r="JO10" s="117"/>
      <c r="JP10" s="117"/>
      <c r="JQ10" s="117"/>
      <c r="JR10" s="117"/>
      <c r="JS10" s="117"/>
      <c r="JT10" s="117"/>
      <c r="JU10" s="117"/>
      <c r="JV10" s="117"/>
      <c r="JW10" s="117"/>
      <c r="JX10" s="117"/>
      <c r="JY10" s="117"/>
      <c r="JZ10" s="117"/>
      <c r="KA10" s="117"/>
      <c r="KB10" s="117"/>
      <c r="KC10" s="117"/>
      <c r="KD10" s="117"/>
      <c r="KE10" s="117"/>
      <c r="KF10" s="117"/>
      <c r="KG10" s="117"/>
      <c r="KH10" s="117"/>
      <c r="KI10" s="117"/>
      <c r="KJ10" s="117"/>
      <c r="KK10" s="117"/>
      <c r="KL10" s="117"/>
      <c r="KM10" s="117"/>
      <c r="KN10" s="117"/>
      <c r="KO10" s="117"/>
      <c r="KP10" s="117"/>
      <c r="KQ10" s="117"/>
      <c r="KR10" s="117"/>
      <c r="KS10" s="117"/>
      <c r="KT10" s="117"/>
      <c r="KU10" s="117"/>
      <c r="KV10" s="117"/>
      <c r="KW10" s="117"/>
      <c r="KX10" s="117"/>
      <c r="KY10" s="117"/>
      <c r="KZ10" s="117"/>
      <c r="LA10" s="117"/>
      <c r="LB10" s="117"/>
      <c r="LC10" s="117"/>
      <c r="LD10" s="117"/>
      <c r="LE10" s="117"/>
      <c r="LF10" s="117"/>
      <c r="LG10" s="117"/>
      <c r="LH10" s="117"/>
      <c r="LI10" s="117"/>
      <c r="LJ10" s="117"/>
      <c r="LK10" s="117"/>
      <c r="LL10" s="117"/>
      <c r="LM10" s="117"/>
      <c r="LN10" s="117"/>
      <c r="LO10" s="117"/>
      <c r="LP10" s="117"/>
      <c r="LQ10" s="117"/>
      <c r="LR10" s="117"/>
      <c r="LS10" s="117"/>
      <c r="LT10" s="117"/>
      <c r="LU10" s="117"/>
      <c r="LV10" s="117"/>
      <c r="LW10" s="117"/>
      <c r="LX10" s="117"/>
      <c r="LY10" s="117"/>
      <c r="LZ10" s="117"/>
      <c r="MA10" s="117"/>
      <c r="MB10" s="117"/>
      <c r="MC10" s="117"/>
      <c r="MD10" s="117"/>
      <c r="ME10" s="117"/>
      <c r="MF10" s="117"/>
      <c r="MG10" s="117"/>
      <c r="MH10" s="117"/>
      <c r="MI10" s="117"/>
      <c r="MJ10" s="117"/>
      <c r="MK10" s="117"/>
      <c r="ML10" s="117"/>
      <c r="MM10" s="117"/>
      <c r="MN10" s="117"/>
      <c r="MO10" s="117"/>
      <c r="MP10" s="117"/>
      <c r="MQ10" s="117"/>
      <c r="MR10" s="117"/>
      <c r="MS10" s="117"/>
      <c r="MT10" s="117"/>
      <c r="MU10" s="117"/>
      <c r="MV10" s="117"/>
      <c r="MW10" s="117"/>
      <c r="MX10" s="117"/>
      <c r="MY10" s="117"/>
      <c r="MZ10" s="117"/>
      <c r="NA10" s="117"/>
      <c r="NB10" s="117"/>
      <c r="NC10" s="117"/>
      <c r="ND10" s="117"/>
      <c r="NE10" s="117"/>
      <c r="NF10" s="117"/>
      <c r="NG10" s="117"/>
      <c r="NH10" s="117"/>
      <c r="NI10" s="117"/>
      <c r="NJ10" s="117"/>
      <c r="NK10" s="117"/>
      <c r="NL10" s="117"/>
      <c r="NM10" s="117"/>
      <c r="NN10" s="117"/>
      <c r="NO10" s="117"/>
      <c r="NP10" s="117"/>
      <c r="NQ10" s="117"/>
      <c r="NR10" s="117"/>
      <c r="NS10" s="117"/>
      <c r="NT10" s="117"/>
      <c r="NU10" s="117"/>
      <c r="NV10" s="117"/>
      <c r="NW10" s="117"/>
      <c r="NX10" s="117"/>
      <c r="NY10" s="117"/>
      <c r="NZ10" s="117"/>
      <c r="OA10" s="117"/>
      <c r="OB10" s="117"/>
      <c r="OC10" s="117"/>
      <c r="OD10" s="117"/>
      <c r="OE10" s="117"/>
      <c r="OF10" s="117"/>
      <c r="OG10" s="117"/>
      <c r="OH10" s="117"/>
      <c r="OI10" s="117"/>
      <c r="OJ10" s="117"/>
      <c r="OK10" s="117"/>
      <c r="OL10" s="117"/>
      <c r="OM10" s="117"/>
      <c r="ON10" s="117"/>
      <c r="OO10" s="117"/>
      <c r="OP10" s="117"/>
      <c r="OQ10" s="117"/>
      <c r="OR10" s="117"/>
      <c r="OS10" s="117"/>
      <c r="OT10" s="117"/>
      <c r="OU10" s="117"/>
      <c r="OV10" s="117"/>
      <c r="OW10" s="117"/>
      <c r="OX10" s="117"/>
      <c r="OY10" s="117"/>
      <c r="OZ10" s="117"/>
      <c r="PA10" s="117"/>
      <c r="PB10" s="117"/>
      <c r="PC10" s="117"/>
      <c r="PD10" s="117"/>
      <c r="PE10" s="117"/>
      <c r="PF10" s="117"/>
      <c r="PG10" s="117"/>
      <c r="PH10" s="117"/>
      <c r="PI10" s="117"/>
      <c r="PJ10" s="117"/>
      <c r="PK10" s="117"/>
      <c r="PL10" s="117"/>
      <c r="PM10" s="117"/>
      <c r="PN10" s="117"/>
      <c r="PO10" s="117"/>
      <c r="PP10" s="117"/>
      <c r="PQ10" s="117"/>
      <c r="PR10" s="117"/>
      <c r="PS10" s="117"/>
      <c r="PT10" s="117"/>
      <c r="PU10" s="117"/>
      <c r="PV10" s="117"/>
      <c r="PW10" s="117"/>
      <c r="PX10" s="117"/>
      <c r="PY10" s="117"/>
      <c r="PZ10" s="117"/>
      <c r="QA10" s="117"/>
      <c r="QB10" s="117"/>
      <c r="QC10" s="117"/>
      <c r="QD10" s="117"/>
      <c r="QE10" s="117"/>
      <c r="QF10" s="117"/>
      <c r="QG10" s="117"/>
      <c r="QH10" s="117"/>
      <c r="QI10" s="117"/>
      <c r="QJ10" s="117"/>
      <c r="QK10" s="117"/>
      <c r="QL10" s="117"/>
      <c r="QM10" s="117"/>
      <c r="QN10" s="117"/>
      <c r="QO10" s="117"/>
      <c r="QP10" s="117"/>
      <c r="QQ10" s="117"/>
      <c r="QR10" s="117"/>
      <c r="QS10" s="117"/>
      <c r="QT10" s="117"/>
      <c r="QU10" s="117"/>
      <c r="QV10" s="117"/>
      <c r="QW10" s="117"/>
      <c r="QX10" s="117"/>
      <c r="QY10" s="117"/>
      <c r="QZ10" s="117"/>
      <c r="RA10" s="117"/>
      <c r="RB10" s="117"/>
      <c r="RC10" s="117"/>
      <c r="RD10" s="117"/>
      <c r="RE10" s="117"/>
      <c r="RF10" s="117"/>
      <c r="RG10" s="117"/>
      <c r="RH10" s="117"/>
      <c r="RI10" s="117"/>
      <c r="RJ10" s="117"/>
      <c r="RK10" s="117"/>
      <c r="RL10" s="117"/>
      <c r="RM10" s="117"/>
      <c r="RN10" s="117"/>
      <c r="RO10" s="117"/>
      <c r="RP10" s="117"/>
      <c r="RQ10" s="117"/>
      <c r="RR10" s="117"/>
      <c r="RS10" s="117"/>
      <c r="RT10" s="117"/>
      <c r="RU10" s="117"/>
      <c r="RV10" s="117"/>
      <c r="RW10" s="117"/>
      <c r="RX10" s="117"/>
      <c r="RY10" s="117"/>
      <c r="RZ10" s="117"/>
      <c r="SA10" s="117"/>
      <c r="SB10" s="117"/>
      <c r="SC10" s="117"/>
      <c r="SD10" s="117"/>
      <c r="SE10" s="117"/>
      <c r="SF10" s="117"/>
      <c r="SG10" s="117"/>
      <c r="SH10" s="117"/>
      <c r="SI10" s="117"/>
      <c r="SJ10" s="118"/>
    </row>
    <row r="11" spans="1:505" ht="18" x14ac:dyDescent="0.2">
      <c r="A11" s="42" t="s">
        <v>505</v>
      </c>
      <c r="B11" s="43" t="s">
        <v>511</v>
      </c>
      <c r="C11" s="131"/>
      <c r="D11" s="94">
        <f>C11+SUM(E11:SJ11)</f>
        <v>0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17"/>
      <c r="EA11" s="117"/>
      <c r="EB11" s="117"/>
      <c r="EC11" s="117"/>
      <c r="ED11" s="117"/>
      <c r="EE11" s="117"/>
      <c r="EF11" s="117"/>
      <c r="EG11" s="117"/>
      <c r="EH11" s="117"/>
      <c r="EI11" s="117"/>
      <c r="EJ11" s="117"/>
      <c r="EK11" s="117"/>
      <c r="EL11" s="117"/>
      <c r="EM11" s="117"/>
      <c r="EN11" s="117"/>
      <c r="EO11" s="117"/>
      <c r="EP11" s="117"/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117"/>
      <c r="FB11" s="117"/>
      <c r="FC11" s="117"/>
      <c r="FD11" s="117"/>
      <c r="FE11" s="117"/>
      <c r="FF11" s="117"/>
      <c r="FG11" s="117"/>
      <c r="FH11" s="117"/>
      <c r="FI11" s="117"/>
      <c r="FJ11" s="117"/>
      <c r="FK11" s="117"/>
      <c r="FL11" s="117"/>
      <c r="FM11" s="117"/>
      <c r="FN11" s="117"/>
      <c r="FO11" s="117"/>
      <c r="FP11" s="117"/>
      <c r="FQ11" s="117"/>
      <c r="FR11" s="117"/>
      <c r="FS11" s="117"/>
      <c r="FT11" s="117"/>
      <c r="FU11" s="117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F11" s="117"/>
      <c r="GG11" s="117"/>
      <c r="GH11" s="117"/>
      <c r="GI11" s="117"/>
      <c r="GJ11" s="117"/>
      <c r="GK11" s="117"/>
      <c r="GL11" s="117"/>
      <c r="GM11" s="117"/>
      <c r="GN11" s="117"/>
      <c r="GO11" s="117"/>
      <c r="GP11" s="117"/>
      <c r="GQ11" s="117"/>
      <c r="GR11" s="117"/>
      <c r="GS11" s="117"/>
      <c r="GT11" s="117"/>
      <c r="GU11" s="117"/>
      <c r="GV11" s="117"/>
      <c r="GW11" s="117"/>
      <c r="GX11" s="117"/>
      <c r="GY11" s="117"/>
      <c r="GZ11" s="117"/>
      <c r="HA11" s="117"/>
      <c r="HB11" s="117"/>
      <c r="HC11" s="117"/>
      <c r="HD11" s="117"/>
      <c r="HE11" s="117"/>
      <c r="HF11" s="117"/>
      <c r="HG11" s="117"/>
      <c r="HH11" s="117"/>
      <c r="HI11" s="117"/>
      <c r="HJ11" s="117"/>
      <c r="HK11" s="117"/>
      <c r="HL11" s="117"/>
      <c r="HM11" s="117"/>
      <c r="HN11" s="117"/>
      <c r="HO11" s="117"/>
      <c r="HP11" s="117"/>
      <c r="HQ11" s="117"/>
      <c r="HR11" s="117"/>
      <c r="HS11" s="117"/>
      <c r="HT11" s="117"/>
      <c r="HU11" s="117"/>
      <c r="HV11" s="117"/>
      <c r="HW11" s="117"/>
      <c r="HX11" s="117"/>
      <c r="HY11" s="117"/>
      <c r="HZ11" s="117"/>
      <c r="IA11" s="117"/>
      <c r="IB11" s="117"/>
      <c r="IC11" s="117"/>
      <c r="ID11" s="117"/>
      <c r="IE11" s="117"/>
      <c r="IF11" s="117"/>
      <c r="IG11" s="117"/>
      <c r="IH11" s="117"/>
      <c r="II11" s="117"/>
      <c r="IJ11" s="117"/>
      <c r="IK11" s="117"/>
      <c r="IL11" s="117"/>
      <c r="IM11" s="117"/>
      <c r="IN11" s="117"/>
      <c r="IO11" s="117"/>
      <c r="IP11" s="117"/>
      <c r="IQ11" s="117"/>
      <c r="IR11" s="117"/>
      <c r="IS11" s="117"/>
      <c r="IT11" s="117"/>
      <c r="IU11" s="117"/>
      <c r="IV11" s="117"/>
      <c r="IW11" s="117"/>
      <c r="IX11" s="117"/>
      <c r="IY11" s="117"/>
      <c r="IZ11" s="117"/>
      <c r="JA11" s="117"/>
      <c r="JB11" s="117"/>
      <c r="JC11" s="117"/>
      <c r="JD11" s="117"/>
      <c r="JE11" s="117"/>
      <c r="JF11" s="117"/>
      <c r="JG11" s="117"/>
      <c r="JH11" s="117"/>
      <c r="JI11" s="117"/>
      <c r="JJ11" s="117"/>
      <c r="JK11" s="117"/>
      <c r="JL11" s="117"/>
      <c r="JM11" s="117"/>
      <c r="JN11" s="117"/>
      <c r="JO11" s="117"/>
      <c r="JP11" s="117"/>
      <c r="JQ11" s="117"/>
      <c r="JR11" s="117"/>
      <c r="JS11" s="117"/>
      <c r="JT11" s="117"/>
      <c r="JU11" s="117"/>
      <c r="JV11" s="117"/>
      <c r="JW11" s="117"/>
      <c r="JX11" s="117"/>
      <c r="JY11" s="117"/>
      <c r="JZ11" s="117"/>
      <c r="KA11" s="117"/>
      <c r="KB11" s="117"/>
      <c r="KC11" s="117"/>
      <c r="KD11" s="117"/>
      <c r="KE11" s="117"/>
      <c r="KF11" s="117"/>
      <c r="KG11" s="117"/>
      <c r="KH11" s="117"/>
      <c r="KI11" s="117"/>
      <c r="KJ11" s="117"/>
      <c r="KK11" s="117"/>
      <c r="KL11" s="117"/>
      <c r="KM11" s="117"/>
      <c r="KN11" s="117"/>
      <c r="KO11" s="117"/>
      <c r="KP11" s="117"/>
      <c r="KQ11" s="117"/>
      <c r="KR11" s="117"/>
      <c r="KS11" s="117"/>
      <c r="KT11" s="117"/>
      <c r="KU11" s="117"/>
      <c r="KV11" s="117"/>
      <c r="KW11" s="117"/>
      <c r="KX11" s="117"/>
      <c r="KY11" s="117"/>
      <c r="KZ11" s="117"/>
      <c r="LA11" s="117"/>
      <c r="LB11" s="117"/>
      <c r="LC11" s="117"/>
      <c r="LD11" s="117"/>
      <c r="LE11" s="117"/>
      <c r="LF11" s="117"/>
      <c r="LG11" s="117"/>
      <c r="LH11" s="117"/>
      <c r="LI11" s="117"/>
      <c r="LJ11" s="117"/>
      <c r="LK11" s="117"/>
      <c r="LL11" s="117"/>
      <c r="LM11" s="117"/>
      <c r="LN11" s="117"/>
      <c r="LO11" s="117"/>
      <c r="LP11" s="117"/>
      <c r="LQ11" s="117"/>
      <c r="LR11" s="117"/>
      <c r="LS11" s="117"/>
      <c r="LT11" s="117"/>
      <c r="LU11" s="117"/>
      <c r="LV11" s="117"/>
      <c r="LW11" s="117"/>
      <c r="LX11" s="117"/>
      <c r="LY11" s="117"/>
      <c r="LZ11" s="117"/>
      <c r="MA11" s="117"/>
      <c r="MB11" s="117"/>
      <c r="MC11" s="117"/>
      <c r="MD11" s="117"/>
      <c r="ME11" s="117"/>
      <c r="MF11" s="117"/>
      <c r="MG11" s="117"/>
      <c r="MH11" s="117"/>
      <c r="MI11" s="117"/>
      <c r="MJ11" s="117"/>
      <c r="MK11" s="117"/>
      <c r="ML11" s="117"/>
      <c r="MM11" s="117"/>
      <c r="MN11" s="117"/>
      <c r="MO11" s="117"/>
      <c r="MP11" s="117"/>
      <c r="MQ11" s="117"/>
      <c r="MR11" s="117"/>
      <c r="MS11" s="117"/>
      <c r="MT11" s="117"/>
      <c r="MU11" s="117"/>
      <c r="MV11" s="117"/>
      <c r="MW11" s="117"/>
      <c r="MX11" s="117"/>
      <c r="MY11" s="117"/>
      <c r="MZ11" s="117"/>
      <c r="NA11" s="117"/>
      <c r="NB11" s="117"/>
      <c r="NC11" s="117"/>
      <c r="ND11" s="117"/>
      <c r="NE11" s="117"/>
      <c r="NF11" s="117"/>
      <c r="NG11" s="117"/>
      <c r="NH11" s="117"/>
      <c r="NI11" s="117"/>
      <c r="NJ11" s="117"/>
      <c r="NK11" s="117"/>
      <c r="NL11" s="117"/>
      <c r="NM11" s="117"/>
      <c r="NN11" s="117"/>
      <c r="NO11" s="117"/>
      <c r="NP11" s="117"/>
      <c r="NQ11" s="117"/>
      <c r="NR11" s="117"/>
      <c r="NS11" s="117"/>
      <c r="NT11" s="117"/>
      <c r="NU11" s="117"/>
      <c r="NV11" s="117"/>
      <c r="NW11" s="117"/>
      <c r="NX11" s="117"/>
      <c r="NY11" s="117"/>
      <c r="NZ11" s="117"/>
      <c r="OA11" s="117"/>
      <c r="OB11" s="117"/>
      <c r="OC11" s="117"/>
      <c r="OD11" s="117"/>
      <c r="OE11" s="117"/>
      <c r="OF11" s="117"/>
      <c r="OG11" s="117"/>
      <c r="OH11" s="117"/>
      <c r="OI11" s="117"/>
      <c r="OJ11" s="117"/>
      <c r="OK11" s="117"/>
      <c r="OL11" s="117"/>
      <c r="OM11" s="117"/>
      <c r="ON11" s="117"/>
      <c r="OO11" s="117"/>
      <c r="OP11" s="117"/>
      <c r="OQ11" s="117"/>
      <c r="OR11" s="117"/>
      <c r="OS11" s="117"/>
      <c r="OT11" s="117"/>
      <c r="OU11" s="117"/>
      <c r="OV11" s="117"/>
      <c r="OW11" s="117"/>
      <c r="OX11" s="117"/>
      <c r="OY11" s="117"/>
      <c r="OZ11" s="117"/>
      <c r="PA11" s="117"/>
      <c r="PB11" s="117"/>
      <c r="PC11" s="117"/>
      <c r="PD11" s="117"/>
      <c r="PE11" s="117"/>
      <c r="PF11" s="117"/>
      <c r="PG11" s="117"/>
      <c r="PH11" s="117"/>
      <c r="PI11" s="117"/>
      <c r="PJ11" s="117"/>
      <c r="PK11" s="117"/>
      <c r="PL11" s="117"/>
      <c r="PM11" s="117"/>
      <c r="PN11" s="117"/>
      <c r="PO11" s="117"/>
      <c r="PP11" s="117"/>
      <c r="PQ11" s="117"/>
      <c r="PR11" s="117"/>
      <c r="PS11" s="117"/>
      <c r="PT11" s="117"/>
      <c r="PU11" s="117"/>
      <c r="PV11" s="117"/>
      <c r="PW11" s="117"/>
      <c r="PX11" s="117"/>
      <c r="PY11" s="117"/>
      <c r="PZ11" s="117"/>
      <c r="QA11" s="117"/>
      <c r="QB11" s="117"/>
      <c r="QC11" s="117"/>
      <c r="QD11" s="117"/>
      <c r="QE11" s="117"/>
      <c r="QF11" s="117"/>
      <c r="QG11" s="117"/>
      <c r="QH11" s="117"/>
      <c r="QI11" s="117"/>
      <c r="QJ11" s="117"/>
      <c r="QK11" s="117"/>
      <c r="QL11" s="117"/>
      <c r="QM11" s="117"/>
      <c r="QN11" s="117"/>
      <c r="QO11" s="117"/>
      <c r="QP11" s="117"/>
      <c r="QQ11" s="117"/>
      <c r="QR11" s="117"/>
      <c r="QS11" s="117"/>
      <c r="QT11" s="117"/>
      <c r="QU11" s="117"/>
      <c r="QV11" s="117"/>
      <c r="QW11" s="117"/>
      <c r="QX11" s="117"/>
      <c r="QY11" s="117"/>
      <c r="QZ11" s="117"/>
      <c r="RA11" s="117"/>
      <c r="RB11" s="117"/>
      <c r="RC11" s="117"/>
      <c r="RD11" s="117"/>
      <c r="RE11" s="117"/>
      <c r="RF11" s="117"/>
      <c r="RG11" s="117"/>
      <c r="RH11" s="117"/>
      <c r="RI11" s="117"/>
      <c r="RJ11" s="117"/>
      <c r="RK11" s="117"/>
      <c r="RL11" s="117"/>
      <c r="RM11" s="117"/>
      <c r="RN11" s="117"/>
      <c r="RO11" s="117"/>
      <c r="RP11" s="117"/>
      <c r="RQ11" s="117"/>
      <c r="RR11" s="117"/>
      <c r="RS11" s="117"/>
      <c r="RT11" s="117"/>
      <c r="RU11" s="117"/>
      <c r="RV11" s="117"/>
      <c r="RW11" s="117"/>
      <c r="RX11" s="117"/>
      <c r="RY11" s="117"/>
      <c r="RZ11" s="117"/>
      <c r="SA11" s="117"/>
      <c r="SB11" s="117"/>
      <c r="SC11" s="117"/>
      <c r="SD11" s="117"/>
      <c r="SE11" s="117"/>
      <c r="SF11" s="117"/>
      <c r="SG11" s="117"/>
      <c r="SH11" s="117"/>
      <c r="SI11" s="117"/>
      <c r="SJ11" s="118"/>
    </row>
    <row r="12" spans="1:505" ht="18" x14ac:dyDescent="0.2">
      <c r="A12" s="42" t="s">
        <v>505</v>
      </c>
      <c r="B12" s="43" t="s">
        <v>512</v>
      </c>
      <c r="C12" s="131"/>
      <c r="D12" s="94">
        <f t="shared" ref="D12" si="1">C12+SUM(E12:SJ12)</f>
        <v>0</v>
      </c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17"/>
      <c r="ER12" s="117"/>
      <c r="ES12" s="117"/>
      <c r="ET12" s="117"/>
      <c r="EU12" s="117"/>
      <c r="EV12" s="117"/>
      <c r="EW12" s="117"/>
      <c r="EX12" s="117"/>
      <c r="EY12" s="117"/>
      <c r="EZ12" s="117"/>
      <c r="FA12" s="117"/>
      <c r="FB12" s="117"/>
      <c r="FC12" s="117"/>
      <c r="FD12" s="117"/>
      <c r="FE12" s="117"/>
      <c r="FF12" s="117"/>
      <c r="FG12" s="117"/>
      <c r="FH12" s="117"/>
      <c r="FI12" s="117"/>
      <c r="FJ12" s="117"/>
      <c r="FK12" s="117"/>
      <c r="FL12" s="117"/>
      <c r="FM12" s="117"/>
      <c r="FN12" s="117"/>
      <c r="FO12" s="117"/>
      <c r="FP12" s="117"/>
      <c r="FQ12" s="117"/>
      <c r="FR12" s="117"/>
      <c r="FS12" s="117"/>
      <c r="FT12" s="117"/>
      <c r="FU12" s="117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117"/>
      <c r="GH12" s="117"/>
      <c r="GI12" s="117"/>
      <c r="GJ12" s="117"/>
      <c r="GK12" s="117"/>
      <c r="GL12" s="117"/>
      <c r="GM12" s="117"/>
      <c r="GN12" s="117"/>
      <c r="GO12" s="117"/>
      <c r="GP12" s="117"/>
      <c r="GQ12" s="117"/>
      <c r="GR12" s="117"/>
      <c r="GS12" s="117"/>
      <c r="GT12" s="117"/>
      <c r="GU12" s="117"/>
      <c r="GV12" s="117"/>
      <c r="GW12" s="117"/>
      <c r="GX12" s="117"/>
      <c r="GY12" s="11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  <c r="HQ12" s="117"/>
      <c r="HR12" s="117"/>
      <c r="HS12" s="117"/>
      <c r="HT12" s="117"/>
      <c r="HU12" s="117"/>
      <c r="HV12" s="117"/>
      <c r="HW12" s="117"/>
      <c r="HX12" s="117"/>
      <c r="HY12" s="117"/>
      <c r="HZ12" s="117"/>
      <c r="IA12" s="117"/>
      <c r="IB12" s="117"/>
      <c r="IC12" s="117"/>
      <c r="ID12" s="117"/>
      <c r="IE12" s="117"/>
      <c r="IF12" s="117"/>
      <c r="IG12" s="117"/>
      <c r="IH12" s="117"/>
      <c r="II12" s="117"/>
      <c r="IJ12" s="117"/>
      <c r="IK12" s="117"/>
      <c r="IL12" s="117"/>
      <c r="IM12" s="117"/>
      <c r="IN12" s="117"/>
      <c r="IO12" s="117"/>
      <c r="IP12" s="117"/>
      <c r="IQ12" s="117"/>
      <c r="IR12" s="117"/>
      <c r="IS12" s="117"/>
      <c r="IT12" s="117"/>
      <c r="IU12" s="117"/>
      <c r="IV12" s="117"/>
      <c r="IW12" s="117"/>
      <c r="IX12" s="117"/>
      <c r="IY12" s="117"/>
      <c r="IZ12" s="117"/>
      <c r="JA12" s="117"/>
      <c r="JB12" s="117"/>
      <c r="JC12" s="117"/>
      <c r="JD12" s="117"/>
      <c r="JE12" s="117"/>
      <c r="JF12" s="117"/>
      <c r="JG12" s="117"/>
      <c r="JH12" s="117"/>
      <c r="JI12" s="117"/>
      <c r="JJ12" s="117"/>
      <c r="JK12" s="117"/>
      <c r="JL12" s="117"/>
      <c r="JM12" s="117"/>
      <c r="JN12" s="117"/>
      <c r="JO12" s="117"/>
      <c r="JP12" s="117"/>
      <c r="JQ12" s="117"/>
      <c r="JR12" s="117"/>
      <c r="JS12" s="117"/>
      <c r="JT12" s="117"/>
      <c r="JU12" s="117"/>
      <c r="JV12" s="117"/>
      <c r="JW12" s="117"/>
      <c r="JX12" s="117"/>
      <c r="JY12" s="117"/>
      <c r="JZ12" s="117"/>
      <c r="KA12" s="117"/>
      <c r="KB12" s="117"/>
      <c r="KC12" s="117"/>
      <c r="KD12" s="117"/>
      <c r="KE12" s="117"/>
      <c r="KF12" s="117"/>
      <c r="KG12" s="117"/>
      <c r="KH12" s="117"/>
      <c r="KI12" s="117"/>
      <c r="KJ12" s="117"/>
      <c r="KK12" s="117"/>
      <c r="KL12" s="117"/>
      <c r="KM12" s="117"/>
      <c r="KN12" s="117"/>
      <c r="KO12" s="117"/>
      <c r="KP12" s="117"/>
      <c r="KQ12" s="117"/>
      <c r="KR12" s="117"/>
      <c r="KS12" s="117"/>
      <c r="KT12" s="117"/>
      <c r="KU12" s="117"/>
      <c r="KV12" s="117"/>
      <c r="KW12" s="117"/>
      <c r="KX12" s="117"/>
      <c r="KY12" s="117"/>
      <c r="KZ12" s="117"/>
      <c r="LA12" s="117"/>
      <c r="LB12" s="117"/>
      <c r="LC12" s="117"/>
      <c r="LD12" s="117"/>
      <c r="LE12" s="117"/>
      <c r="LF12" s="117"/>
      <c r="LG12" s="117"/>
      <c r="LH12" s="117"/>
      <c r="LI12" s="117"/>
      <c r="LJ12" s="117"/>
      <c r="LK12" s="117"/>
      <c r="LL12" s="117"/>
      <c r="LM12" s="117"/>
      <c r="LN12" s="117"/>
      <c r="LO12" s="117"/>
      <c r="LP12" s="117"/>
      <c r="LQ12" s="117"/>
      <c r="LR12" s="117"/>
      <c r="LS12" s="117"/>
      <c r="LT12" s="117"/>
      <c r="LU12" s="117"/>
      <c r="LV12" s="117"/>
      <c r="LW12" s="117"/>
      <c r="LX12" s="117"/>
      <c r="LY12" s="117"/>
      <c r="LZ12" s="117"/>
      <c r="MA12" s="117"/>
      <c r="MB12" s="117"/>
      <c r="MC12" s="117"/>
      <c r="MD12" s="117"/>
      <c r="ME12" s="117"/>
      <c r="MF12" s="117"/>
      <c r="MG12" s="117"/>
      <c r="MH12" s="117"/>
      <c r="MI12" s="117"/>
      <c r="MJ12" s="117"/>
      <c r="MK12" s="117"/>
      <c r="ML12" s="117"/>
      <c r="MM12" s="117"/>
      <c r="MN12" s="117"/>
      <c r="MO12" s="117"/>
      <c r="MP12" s="117"/>
      <c r="MQ12" s="117"/>
      <c r="MR12" s="117"/>
      <c r="MS12" s="117"/>
      <c r="MT12" s="117"/>
      <c r="MU12" s="117"/>
      <c r="MV12" s="117"/>
      <c r="MW12" s="117"/>
      <c r="MX12" s="117"/>
      <c r="MY12" s="117"/>
      <c r="MZ12" s="117"/>
      <c r="NA12" s="117"/>
      <c r="NB12" s="117"/>
      <c r="NC12" s="117"/>
      <c r="ND12" s="117"/>
      <c r="NE12" s="117"/>
      <c r="NF12" s="117"/>
      <c r="NG12" s="117"/>
      <c r="NH12" s="117"/>
      <c r="NI12" s="117"/>
      <c r="NJ12" s="117"/>
      <c r="NK12" s="117"/>
      <c r="NL12" s="117"/>
      <c r="NM12" s="117"/>
      <c r="NN12" s="117"/>
      <c r="NO12" s="117"/>
      <c r="NP12" s="117"/>
      <c r="NQ12" s="117"/>
      <c r="NR12" s="117"/>
      <c r="NS12" s="117"/>
      <c r="NT12" s="117"/>
      <c r="NU12" s="117"/>
      <c r="NV12" s="117"/>
      <c r="NW12" s="117"/>
      <c r="NX12" s="117"/>
      <c r="NY12" s="117"/>
      <c r="NZ12" s="117"/>
      <c r="OA12" s="117"/>
      <c r="OB12" s="117"/>
      <c r="OC12" s="117"/>
      <c r="OD12" s="117"/>
      <c r="OE12" s="117"/>
      <c r="OF12" s="117"/>
      <c r="OG12" s="117"/>
      <c r="OH12" s="117"/>
      <c r="OI12" s="117"/>
      <c r="OJ12" s="117"/>
      <c r="OK12" s="117"/>
      <c r="OL12" s="117"/>
      <c r="OM12" s="117"/>
      <c r="ON12" s="117"/>
      <c r="OO12" s="117"/>
      <c r="OP12" s="117"/>
      <c r="OQ12" s="117"/>
      <c r="OR12" s="117"/>
      <c r="OS12" s="117"/>
      <c r="OT12" s="117"/>
      <c r="OU12" s="117"/>
      <c r="OV12" s="117"/>
      <c r="OW12" s="117"/>
      <c r="OX12" s="117"/>
      <c r="OY12" s="117"/>
      <c r="OZ12" s="117"/>
      <c r="PA12" s="117"/>
      <c r="PB12" s="117"/>
      <c r="PC12" s="117"/>
      <c r="PD12" s="117"/>
      <c r="PE12" s="117"/>
      <c r="PF12" s="117"/>
      <c r="PG12" s="117"/>
      <c r="PH12" s="117"/>
      <c r="PI12" s="117"/>
      <c r="PJ12" s="117"/>
      <c r="PK12" s="117"/>
      <c r="PL12" s="117"/>
      <c r="PM12" s="117"/>
      <c r="PN12" s="117"/>
      <c r="PO12" s="117"/>
      <c r="PP12" s="117"/>
      <c r="PQ12" s="117"/>
      <c r="PR12" s="117"/>
      <c r="PS12" s="117"/>
      <c r="PT12" s="117"/>
      <c r="PU12" s="117"/>
      <c r="PV12" s="117"/>
      <c r="PW12" s="117"/>
      <c r="PX12" s="117"/>
      <c r="PY12" s="117"/>
      <c r="PZ12" s="117"/>
      <c r="QA12" s="117"/>
      <c r="QB12" s="117"/>
      <c r="QC12" s="117"/>
      <c r="QD12" s="117"/>
      <c r="QE12" s="117"/>
      <c r="QF12" s="117"/>
      <c r="QG12" s="117"/>
      <c r="QH12" s="117"/>
      <c r="QI12" s="117"/>
      <c r="QJ12" s="117"/>
      <c r="QK12" s="117"/>
      <c r="QL12" s="117"/>
      <c r="QM12" s="117"/>
      <c r="QN12" s="117"/>
      <c r="QO12" s="117"/>
      <c r="QP12" s="117"/>
      <c r="QQ12" s="117"/>
      <c r="QR12" s="117"/>
      <c r="QS12" s="117"/>
      <c r="QT12" s="117"/>
      <c r="QU12" s="117"/>
      <c r="QV12" s="117"/>
      <c r="QW12" s="117"/>
      <c r="QX12" s="117"/>
      <c r="QY12" s="117"/>
      <c r="QZ12" s="117"/>
      <c r="RA12" s="117"/>
      <c r="RB12" s="117"/>
      <c r="RC12" s="117"/>
      <c r="RD12" s="117"/>
      <c r="RE12" s="117"/>
      <c r="RF12" s="117"/>
      <c r="RG12" s="117"/>
      <c r="RH12" s="117"/>
      <c r="RI12" s="117"/>
      <c r="RJ12" s="117"/>
      <c r="RK12" s="117"/>
      <c r="RL12" s="117"/>
      <c r="RM12" s="117"/>
      <c r="RN12" s="117"/>
      <c r="RO12" s="117"/>
      <c r="RP12" s="117"/>
      <c r="RQ12" s="117"/>
      <c r="RR12" s="117"/>
      <c r="RS12" s="117"/>
      <c r="RT12" s="117"/>
      <c r="RU12" s="117"/>
      <c r="RV12" s="117"/>
      <c r="RW12" s="117"/>
      <c r="RX12" s="117"/>
      <c r="RY12" s="117"/>
      <c r="RZ12" s="117"/>
      <c r="SA12" s="117"/>
      <c r="SB12" s="117"/>
      <c r="SC12" s="117"/>
      <c r="SD12" s="117"/>
      <c r="SE12" s="117"/>
      <c r="SF12" s="117"/>
      <c r="SG12" s="117"/>
      <c r="SH12" s="117"/>
      <c r="SI12" s="117"/>
      <c r="SJ12" s="118"/>
    </row>
    <row r="13" spans="1:505" ht="18" x14ac:dyDescent="0.2">
      <c r="A13" s="36"/>
      <c r="B13" s="46" t="s">
        <v>513</v>
      </c>
      <c r="C13" s="132"/>
      <c r="D13" s="95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  <c r="HG13" s="113"/>
      <c r="HH13" s="113"/>
      <c r="HI13" s="113"/>
      <c r="HJ13" s="113"/>
      <c r="HK13" s="113"/>
      <c r="HL13" s="113"/>
      <c r="HM13" s="113"/>
      <c r="HN13" s="113"/>
      <c r="HO13" s="113"/>
      <c r="HP13" s="113"/>
      <c r="HQ13" s="113"/>
      <c r="HR13" s="113"/>
      <c r="HS13" s="113"/>
      <c r="HT13" s="113"/>
      <c r="HU13" s="113"/>
      <c r="HV13" s="113"/>
      <c r="HW13" s="113"/>
      <c r="HX13" s="113"/>
      <c r="HY13" s="113"/>
      <c r="HZ13" s="113"/>
      <c r="IA13" s="113"/>
      <c r="IB13" s="113"/>
      <c r="IC13" s="113"/>
      <c r="ID13" s="113"/>
      <c r="IE13" s="113"/>
      <c r="IF13" s="113"/>
      <c r="IG13" s="113"/>
      <c r="IH13" s="113"/>
      <c r="II13" s="113"/>
      <c r="IJ13" s="113"/>
      <c r="IK13" s="113"/>
      <c r="IL13" s="113"/>
      <c r="IM13" s="113"/>
      <c r="IN13" s="113"/>
      <c r="IO13" s="113"/>
      <c r="IP13" s="113"/>
      <c r="IQ13" s="113"/>
      <c r="IR13" s="113"/>
      <c r="IS13" s="113"/>
      <c r="IT13" s="113"/>
      <c r="IU13" s="113"/>
      <c r="IV13" s="113"/>
      <c r="IW13" s="113"/>
      <c r="IX13" s="113"/>
      <c r="IY13" s="113"/>
      <c r="IZ13" s="113"/>
      <c r="JA13" s="113"/>
      <c r="JB13" s="113"/>
      <c r="JC13" s="113"/>
      <c r="JD13" s="113"/>
      <c r="JE13" s="113"/>
      <c r="JF13" s="113"/>
      <c r="JG13" s="113"/>
      <c r="JH13" s="113"/>
      <c r="JI13" s="113"/>
      <c r="JJ13" s="113"/>
      <c r="JK13" s="113"/>
      <c r="JL13" s="113"/>
      <c r="JM13" s="113"/>
      <c r="JN13" s="113"/>
      <c r="JO13" s="113"/>
      <c r="JP13" s="113"/>
      <c r="JQ13" s="113"/>
      <c r="JR13" s="113"/>
      <c r="JS13" s="113"/>
      <c r="JT13" s="113"/>
      <c r="JU13" s="113"/>
      <c r="JV13" s="113"/>
      <c r="JW13" s="113"/>
      <c r="JX13" s="113"/>
      <c r="JY13" s="113"/>
      <c r="JZ13" s="113"/>
      <c r="KA13" s="113"/>
      <c r="KB13" s="113"/>
      <c r="KC13" s="113"/>
      <c r="KD13" s="113"/>
      <c r="KE13" s="113"/>
      <c r="KF13" s="113"/>
      <c r="KG13" s="113"/>
      <c r="KH13" s="113"/>
      <c r="KI13" s="113"/>
      <c r="KJ13" s="113"/>
      <c r="KK13" s="113"/>
      <c r="KL13" s="113"/>
      <c r="KM13" s="113"/>
      <c r="KN13" s="113"/>
      <c r="KO13" s="113"/>
      <c r="KP13" s="113"/>
      <c r="KQ13" s="113"/>
      <c r="KR13" s="113"/>
      <c r="KS13" s="113"/>
      <c r="KT13" s="113"/>
      <c r="KU13" s="113"/>
      <c r="KV13" s="113"/>
      <c r="KW13" s="113"/>
      <c r="KX13" s="113"/>
      <c r="KY13" s="113"/>
      <c r="KZ13" s="113"/>
      <c r="LA13" s="113"/>
      <c r="LB13" s="113"/>
      <c r="LC13" s="113"/>
      <c r="LD13" s="113"/>
      <c r="LE13" s="113"/>
      <c r="LF13" s="113"/>
      <c r="LG13" s="113"/>
      <c r="LH13" s="113"/>
      <c r="LI13" s="113"/>
      <c r="LJ13" s="113"/>
      <c r="LK13" s="113"/>
      <c r="LL13" s="113"/>
      <c r="LM13" s="113"/>
      <c r="LN13" s="113"/>
      <c r="LO13" s="113"/>
      <c r="LP13" s="113"/>
      <c r="LQ13" s="113"/>
      <c r="LR13" s="113"/>
      <c r="LS13" s="113"/>
      <c r="LT13" s="113"/>
      <c r="LU13" s="113"/>
      <c r="LV13" s="113"/>
      <c r="LW13" s="113"/>
      <c r="LX13" s="113"/>
      <c r="LY13" s="113"/>
      <c r="LZ13" s="113"/>
      <c r="MA13" s="113"/>
      <c r="MB13" s="113"/>
      <c r="MC13" s="113"/>
      <c r="MD13" s="113"/>
      <c r="ME13" s="113"/>
      <c r="MF13" s="113"/>
      <c r="MG13" s="113"/>
      <c r="MH13" s="113"/>
      <c r="MI13" s="113"/>
      <c r="MJ13" s="113"/>
      <c r="MK13" s="113"/>
      <c r="ML13" s="113"/>
      <c r="MM13" s="113"/>
      <c r="MN13" s="113"/>
      <c r="MO13" s="113"/>
      <c r="MP13" s="113"/>
      <c r="MQ13" s="113"/>
      <c r="MR13" s="113"/>
      <c r="MS13" s="113"/>
      <c r="MT13" s="113"/>
      <c r="MU13" s="113"/>
      <c r="MV13" s="113"/>
      <c r="MW13" s="113"/>
      <c r="MX13" s="113"/>
      <c r="MY13" s="113"/>
      <c r="MZ13" s="113"/>
      <c r="NA13" s="113"/>
      <c r="NB13" s="113"/>
      <c r="NC13" s="113"/>
      <c r="ND13" s="113"/>
      <c r="NE13" s="113"/>
      <c r="NF13" s="113"/>
      <c r="NG13" s="113"/>
      <c r="NH13" s="113"/>
      <c r="NI13" s="113"/>
      <c r="NJ13" s="113"/>
      <c r="NK13" s="113"/>
      <c r="NL13" s="113"/>
      <c r="NM13" s="113"/>
      <c r="NN13" s="113"/>
      <c r="NO13" s="113"/>
      <c r="NP13" s="113"/>
      <c r="NQ13" s="113"/>
      <c r="NR13" s="113"/>
      <c r="NS13" s="113"/>
      <c r="NT13" s="113"/>
      <c r="NU13" s="113"/>
      <c r="NV13" s="113"/>
      <c r="NW13" s="113"/>
      <c r="NX13" s="113"/>
      <c r="NY13" s="113"/>
      <c r="NZ13" s="113"/>
      <c r="OA13" s="113"/>
      <c r="OB13" s="113"/>
      <c r="OC13" s="113"/>
      <c r="OD13" s="113"/>
      <c r="OE13" s="113"/>
      <c r="OF13" s="113"/>
      <c r="OG13" s="113"/>
      <c r="OH13" s="113"/>
      <c r="OI13" s="113"/>
      <c r="OJ13" s="113"/>
      <c r="OK13" s="113"/>
      <c r="OL13" s="113"/>
      <c r="OM13" s="113"/>
      <c r="ON13" s="113"/>
      <c r="OO13" s="113"/>
      <c r="OP13" s="113"/>
      <c r="OQ13" s="113"/>
      <c r="OR13" s="113"/>
      <c r="OS13" s="113"/>
      <c r="OT13" s="113"/>
      <c r="OU13" s="113"/>
      <c r="OV13" s="113"/>
      <c r="OW13" s="113"/>
      <c r="OX13" s="113"/>
      <c r="OY13" s="113"/>
      <c r="OZ13" s="113"/>
      <c r="PA13" s="113"/>
      <c r="PB13" s="113"/>
      <c r="PC13" s="113"/>
      <c r="PD13" s="113"/>
      <c r="PE13" s="113"/>
      <c r="PF13" s="113"/>
      <c r="PG13" s="113"/>
      <c r="PH13" s="113"/>
      <c r="PI13" s="113"/>
      <c r="PJ13" s="113"/>
      <c r="PK13" s="113"/>
      <c r="PL13" s="113"/>
      <c r="PM13" s="113"/>
      <c r="PN13" s="113"/>
      <c r="PO13" s="113"/>
      <c r="PP13" s="113"/>
      <c r="PQ13" s="113"/>
      <c r="PR13" s="113"/>
      <c r="PS13" s="113"/>
      <c r="PT13" s="113"/>
      <c r="PU13" s="113"/>
      <c r="PV13" s="113"/>
      <c r="PW13" s="113"/>
      <c r="PX13" s="113"/>
      <c r="PY13" s="113"/>
      <c r="PZ13" s="113"/>
      <c r="QA13" s="113"/>
      <c r="QB13" s="113"/>
      <c r="QC13" s="113"/>
      <c r="QD13" s="113"/>
      <c r="QE13" s="113"/>
      <c r="QF13" s="113"/>
      <c r="QG13" s="113"/>
      <c r="QH13" s="113"/>
      <c r="QI13" s="113"/>
      <c r="QJ13" s="113"/>
      <c r="QK13" s="113"/>
      <c r="QL13" s="113"/>
      <c r="QM13" s="113"/>
      <c r="QN13" s="113"/>
      <c r="QO13" s="113"/>
      <c r="QP13" s="113"/>
      <c r="QQ13" s="113"/>
      <c r="QR13" s="113"/>
      <c r="QS13" s="113"/>
      <c r="QT13" s="113"/>
      <c r="QU13" s="113"/>
      <c r="QV13" s="113"/>
      <c r="QW13" s="113"/>
      <c r="QX13" s="113"/>
      <c r="QY13" s="113"/>
      <c r="QZ13" s="113"/>
      <c r="RA13" s="113"/>
      <c r="RB13" s="113"/>
      <c r="RC13" s="113"/>
      <c r="RD13" s="113"/>
      <c r="RE13" s="113"/>
      <c r="RF13" s="113"/>
      <c r="RG13" s="113"/>
      <c r="RH13" s="113"/>
      <c r="RI13" s="113"/>
      <c r="RJ13" s="113"/>
      <c r="RK13" s="113"/>
      <c r="RL13" s="113"/>
      <c r="RM13" s="113"/>
      <c r="RN13" s="113"/>
      <c r="RO13" s="113"/>
      <c r="RP13" s="113"/>
      <c r="RQ13" s="113"/>
      <c r="RR13" s="113"/>
      <c r="RS13" s="113"/>
      <c r="RT13" s="113"/>
      <c r="RU13" s="113"/>
      <c r="RV13" s="113"/>
      <c r="RW13" s="113"/>
      <c r="RX13" s="113"/>
      <c r="RY13" s="113"/>
      <c r="RZ13" s="113"/>
      <c r="SA13" s="113"/>
      <c r="SB13" s="113"/>
      <c r="SC13" s="113"/>
      <c r="SD13" s="113"/>
      <c r="SE13" s="113"/>
      <c r="SF13" s="113"/>
      <c r="SG13" s="113"/>
      <c r="SH13" s="113"/>
      <c r="SI13" s="113"/>
      <c r="SJ13" s="113"/>
    </row>
    <row r="14" spans="1:505" ht="18" x14ac:dyDescent="0.2">
      <c r="A14" s="38" t="s">
        <v>514</v>
      </c>
      <c r="B14" s="47" t="s">
        <v>515</v>
      </c>
      <c r="C14" s="129"/>
      <c r="D14" s="94">
        <f>C14+SUM(E14:SJ14)</f>
        <v>0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  <c r="HG14" s="113"/>
      <c r="HH14" s="113"/>
      <c r="HI14" s="113"/>
      <c r="HJ14" s="113"/>
      <c r="HK14" s="113"/>
      <c r="HL14" s="113"/>
      <c r="HM14" s="113"/>
      <c r="HN14" s="113"/>
      <c r="HO14" s="113"/>
      <c r="HP14" s="113"/>
      <c r="HQ14" s="113"/>
      <c r="HR14" s="113"/>
      <c r="HS14" s="113"/>
      <c r="HT14" s="113"/>
      <c r="HU14" s="113"/>
      <c r="HV14" s="113"/>
      <c r="HW14" s="113"/>
      <c r="HX14" s="113"/>
      <c r="HY14" s="113"/>
      <c r="HZ14" s="113"/>
      <c r="IA14" s="113"/>
      <c r="IB14" s="113"/>
      <c r="IC14" s="113"/>
      <c r="ID14" s="113"/>
      <c r="IE14" s="113"/>
      <c r="IF14" s="113"/>
      <c r="IG14" s="113"/>
      <c r="IH14" s="113"/>
      <c r="II14" s="113"/>
      <c r="IJ14" s="113"/>
      <c r="IK14" s="113"/>
      <c r="IL14" s="113"/>
      <c r="IM14" s="113"/>
      <c r="IN14" s="113"/>
      <c r="IO14" s="113"/>
      <c r="IP14" s="113"/>
      <c r="IQ14" s="113"/>
      <c r="IR14" s="113"/>
      <c r="IS14" s="113"/>
      <c r="IT14" s="113"/>
      <c r="IU14" s="113"/>
      <c r="IV14" s="113"/>
      <c r="IW14" s="113"/>
      <c r="IX14" s="113"/>
      <c r="IY14" s="113"/>
      <c r="IZ14" s="113"/>
      <c r="JA14" s="113"/>
      <c r="JB14" s="113"/>
      <c r="JC14" s="113"/>
      <c r="JD14" s="113"/>
      <c r="JE14" s="113"/>
      <c r="JF14" s="113"/>
      <c r="JG14" s="113"/>
      <c r="JH14" s="113"/>
      <c r="JI14" s="113"/>
      <c r="JJ14" s="113"/>
      <c r="JK14" s="113"/>
      <c r="JL14" s="113"/>
      <c r="JM14" s="113"/>
      <c r="JN14" s="113"/>
      <c r="JO14" s="113"/>
      <c r="JP14" s="113"/>
      <c r="JQ14" s="113"/>
      <c r="JR14" s="113"/>
      <c r="JS14" s="113"/>
      <c r="JT14" s="113"/>
      <c r="JU14" s="113"/>
      <c r="JV14" s="113"/>
      <c r="JW14" s="113"/>
      <c r="JX14" s="113"/>
      <c r="JY14" s="113"/>
      <c r="JZ14" s="113"/>
      <c r="KA14" s="113"/>
      <c r="KB14" s="113"/>
      <c r="KC14" s="113"/>
      <c r="KD14" s="113"/>
      <c r="KE14" s="113"/>
      <c r="KF14" s="113"/>
      <c r="KG14" s="113"/>
      <c r="KH14" s="113"/>
      <c r="KI14" s="113"/>
      <c r="KJ14" s="113"/>
      <c r="KK14" s="113"/>
      <c r="KL14" s="113"/>
      <c r="KM14" s="113"/>
      <c r="KN14" s="113"/>
      <c r="KO14" s="113"/>
      <c r="KP14" s="113"/>
      <c r="KQ14" s="113"/>
      <c r="KR14" s="113"/>
      <c r="KS14" s="113"/>
      <c r="KT14" s="113"/>
      <c r="KU14" s="113"/>
      <c r="KV14" s="113"/>
      <c r="KW14" s="113"/>
      <c r="KX14" s="113"/>
      <c r="KY14" s="113"/>
      <c r="KZ14" s="113"/>
      <c r="LA14" s="113"/>
      <c r="LB14" s="113"/>
      <c r="LC14" s="113"/>
      <c r="LD14" s="113"/>
      <c r="LE14" s="113"/>
      <c r="LF14" s="113"/>
      <c r="LG14" s="113"/>
      <c r="LH14" s="113"/>
      <c r="LI14" s="113"/>
      <c r="LJ14" s="113"/>
      <c r="LK14" s="113"/>
      <c r="LL14" s="113"/>
      <c r="LM14" s="113"/>
      <c r="LN14" s="113"/>
      <c r="LO14" s="113"/>
      <c r="LP14" s="113"/>
      <c r="LQ14" s="113"/>
      <c r="LR14" s="113"/>
      <c r="LS14" s="113"/>
      <c r="LT14" s="113"/>
      <c r="LU14" s="113"/>
      <c r="LV14" s="113"/>
      <c r="LW14" s="113"/>
      <c r="LX14" s="113"/>
      <c r="LY14" s="113"/>
      <c r="LZ14" s="113"/>
      <c r="MA14" s="113"/>
      <c r="MB14" s="113"/>
      <c r="MC14" s="113"/>
      <c r="MD14" s="113"/>
      <c r="ME14" s="113"/>
      <c r="MF14" s="113"/>
      <c r="MG14" s="113"/>
      <c r="MH14" s="113"/>
      <c r="MI14" s="113"/>
      <c r="MJ14" s="113"/>
      <c r="MK14" s="113"/>
      <c r="ML14" s="113"/>
      <c r="MM14" s="113"/>
      <c r="MN14" s="113"/>
      <c r="MO14" s="113"/>
      <c r="MP14" s="113"/>
      <c r="MQ14" s="113"/>
      <c r="MR14" s="113"/>
      <c r="MS14" s="113"/>
      <c r="MT14" s="113"/>
      <c r="MU14" s="113"/>
      <c r="MV14" s="113"/>
      <c r="MW14" s="113"/>
      <c r="MX14" s="113"/>
      <c r="MY14" s="113"/>
      <c r="MZ14" s="113"/>
      <c r="NA14" s="113"/>
      <c r="NB14" s="113"/>
      <c r="NC14" s="113"/>
      <c r="ND14" s="113"/>
      <c r="NE14" s="113"/>
      <c r="NF14" s="113"/>
      <c r="NG14" s="113"/>
      <c r="NH14" s="113"/>
      <c r="NI14" s="113"/>
      <c r="NJ14" s="113"/>
      <c r="NK14" s="113"/>
      <c r="NL14" s="113"/>
      <c r="NM14" s="113"/>
      <c r="NN14" s="113"/>
      <c r="NO14" s="113"/>
      <c r="NP14" s="113"/>
      <c r="NQ14" s="113"/>
      <c r="NR14" s="113"/>
      <c r="NS14" s="113"/>
      <c r="NT14" s="113"/>
      <c r="NU14" s="113"/>
      <c r="NV14" s="113"/>
      <c r="NW14" s="113"/>
      <c r="NX14" s="113"/>
      <c r="NY14" s="113"/>
      <c r="NZ14" s="113"/>
      <c r="OA14" s="113"/>
      <c r="OB14" s="113"/>
      <c r="OC14" s="113"/>
      <c r="OD14" s="113"/>
      <c r="OE14" s="113"/>
      <c r="OF14" s="113"/>
      <c r="OG14" s="113"/>
      <c r="OH14" s="113"/>
      <c r="OI14" s="113"/>
      <c r="OJ14" s="113"/>
      <c r="OK14" s="113"/>
      <c r="OL14" s="113"/>
      <c r="OM14" s="113"/>
      <c r="ON14" s="113"/>
      <c r="OO14" s="113"/>
      <c r="OP14" s="113"/>
      <c r="OQ14" s="113"/>
      <c r="OR14" s="113"/>
      <c r="OS14" s="113"/>
      <c r="OT14" s="113"/>
      <c r="OU14" s="113"/>
      <c r="OV14" s="113"/>
      <c r="OW14" s="113"/>
      <c r="OX14" s="113"/>
      <c r="OY14" s="113"/>
      <c r="OZ14" s="113"/>
      <c r="PA14" s="113"/>
      <c r="PB14" s="113"/>
      <c r="PC14" s="113"/>
      <c r="PD14" s="113"/>
      <c r="PE14" s="113"/>
      <c r="PF14" s="113"/>
      <c r="PG14" s="113"/>
      <c r="PH14" s="113"/>
      <c r="PI14" s="113"/>
      <c r="PJ14" s="113"/>
      <c r="PK14" s="113"/>
      <c r="PL14" s="113"/>
      <c r="PM14" s="113"/>
      <c r="PN14" s="113"/>
      <c r="PO14" s="113"/>
      <c r="PP14" s="113"/>
      <c r="PQ14" s="113"/>
      <c r="PR14" s="113"/>
      <c r="PS14" s="113"/>
      <c r="PT14" s="113"/>
      <c r="PU14" s="113"/>
      <c r="PV14" s="113"/>
      <c r="PW14" s="113"/>
      <c r="PX14" s="113"/>
      <c r="PY14" s="113"/>
      <c r="PZ14" s="113"/>
      <c r="QA14" s="113"/>
      <c r="QB14" s="113"/>
      <c r="QC14" s="113"/>
      <c r="QD14" s="113"/>
      <c r="QE14" s="113"/>
      <c r="QF14" s="113"/>
      <c r="QG14" s="113"/>
      <c r="QH14" s="113"/>
      <c r="QI14" s="113"/>
      <c r="QJ14" s="113"/>
      <c r="QK14" s="113"/>
      <c r="QL14" s="113"/>
      <c r="QM14" s="113"/>
      <c r="QN14" s="113"/>
      <c r="QO14" s="113"/>
      <c r="QP14" s="113"/>
      <c r="QQ14" s="113"/>
      <c r="QR14" s="113"/>
      <c r="QS14" s="113"/>
      <c r="QT14" s="113"/>
      <c r="QU14" s="113"/>
      <c r="QV14" s="113"/>
      <c r="QW14" s="113"/>
      <c r="QX14" s="113"/>
      <c r="QY14" s="113"/>
      <c r="QZ14" s="113"/>
      <c r="RA14" s="113"/>
      <c r="RB14" s="113"/>
      <c r="RC14" s="113"/>
      <c r="RD14" s="113"/>
      <c r="RE14" s="113"/>
      <c r="RF14" s="113"/>
      <c r="RG14" s="113"/>
      <c r="RH14" s="113"/>
      <c r="RI14" s="113"/>
      <c r="RJ14" s="113"/>
      <c r="RK14" s="113"/>
      <c r="RL14" s="113"/>
      <c r="RM14" s="113"/>
      <c r="RN14" s="113"/>
      <c r="RO14" s="113"/>
      <c r="RP14" s="113"/>
      <c r="RQ14" s="113"/>
      <c r="RR14" s="113"/>
      <c r="RS14" s="113"/>
      <c r="RT14" s="113"/>
      <c r="RU14" s="113"/>
      <c r="RV14" s="113"/>
      <c r="RW14" s="113"/>
      <c r="RX14" s="113"/>
      <c r="RY14" s="113"/>
      <c r="RZ14" s="113"/>
      <c r="SA14" s="113"/>
      <c r="SB14" s="113"/>
      <c r="SC14" s="113"/>
      <c r="SD14" s="113"/>
      <c r="SE14" s="113"/>
      <c r="SF14" s="113"/>
      <c r="SG14" s="113"/>
      <c r="SH14" s="113"/>
      <c r="SI14" s="113"/>
      <c r="SJ14" s="114"/>
    </row>
    <row r="15" spans="1:505" ht="18" x14ac:dyDescent="0.2">
      <c r="A15" s="42" t="s">
        <v>514</v>
      </c>
      <c r="B15" s="43" t="s">
        <v>516</v>
      </c>
      <c r="C15" s="131"/>
      <c r="D15" s="94">
        <f>C15+SUM(E15:SJ15)</f>
        <v>0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117"/>
      <c r="GE15" s="117"/>
      <c r="GF15" s="117"/>
      <c r="GG15" s="117"/>
      <c r="GH15" s="117"/>
      <c r="GI15" s="117"/>
      <c r="GJ15" s="117"/>
      <c r="GK15" s="117"/>
      <c r="GL15" s="117"/>
      <c r="GM15" s="117"/>
      <c r="GN15" s="117"/>
      <c r="GO15" s="117"/>
      <c r="GP15" s="117"/>
      <c r="GQ15" s="117"/>
      <c r="GR15" s="117"/>
      <c r="GS15" s="117"/>
      <c r="GT15" s="117"/>
      <c r="GU15" s="117"/>
      <c r="GV15" s="117"/>
      <c r="GW15" s="117"/>
      <c r="GX15" s="117"/>
      <c r="GY15" s="11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  <c r="HQ15" s="117"/>
      <c r="HR15" s="117"/>
      <c r="HS15" s="117"/>
      <c r="HT15" s="117"/>
      <c r="HU15" s="117"/>
      <c r="HV15" s="117"/>
      <c r="HW15" s="117"/>
      <c r="HX15" s="117"/>
      <c r="HY15" s="117"/>
      <c r="HZ15" s="117"/>
      <c r="IA15" s="117"/>
      <c r="IB15" s="117"/>
      <c r="IC15" s="117"/>
      <c r="ID15" s="117"/>
      <c r="IE15" s="117"/>
      <c r="IF15" s="117"/>
      <c r="IG15" s="117"/>
      <c r="IH15" s="117"/>
      <c r="II15" s="117"/>
      <c r="IJ15" s="117"/>
      <c r="IK15" s="117"/>
      <c r="IL15" s="117"/>
      <c r="IM15" s="117"/>
      <c r="IN15" s="117"/>
      <c r="IO15" s="117"/>
      <c r="IP15" s="117"/>
      <c r="IQ15" s="117"/>
      <c r="IR15" s="117"/>
      <c r="IS15" s="117"/>
      <c r="IT15" s="117"/>
      <c r="IU15" s="117"/>
      <c r="IV15" s="117"/>
      <c r="IW15" s="117"/>
      <c r="IX15" s="117"/>
      <c r="IY15" s="117"/>
      <c r="IZ15" s="117"/>
      <c r="JA15" s="117"/>
      <c r="JB15" s="117"/>
      <c r="JC15" s="117"/>
      <c r="JD15" s="117"/>
      <c r="JE15" s="117"/>
      <c r="JF15" s="117"/>
      <c r="JG15" s="117"/>
      <c r="JH15" s="117"/>
      <c r="JI15" s="117"/>
      <c r="JJ15" s="117"/>
      <c r="JK15" s="117"/>
      <c r="JL15" s="117"/>
      <c r="JM15" s="117"/>
      <c r="JN15" s="117"/>
      <c r="JO15" s="117"/>
      <c r="JP15" s="117"/>
      <c r="JQ15" s="117"/>
      <c r="JR15" s="117"/>
      <c r="JS15" s="117"/>
      <c r="JT15" s="117"/>
      <c r="JU15" s="117"/>
      <c r="JV15" s="117"/>
      <c r="JW15" s="117"/>
      <c r="JX15" s="117"/>
      <c r="JY15" s="117"/>
      <c r="JZ15" s="117"/>
      <c r="KA15" s="117"/>
      <c r="KB15" s="117"/>
      <c r="KC15" s="117"/>
      <c r="KD15" s="117"/>
      <c r="KE15" s="117"/>
      <c r="KF15" s="117"/>
      <c r="KG15" s="117"/>
      <c r="KH15" s="117"/>
      <c r="KI15" s="117"/>
      <c r="KJ15" s="117"/>
      <c r="KK15" s="117"/>
      <c r="KL15" s="117"/>
      <c r="KM15" s="117"/>
      <c r="KN15" s="117"/>
      <c r="KO15" s="117"/>
      <c r="KP15" s="117"/>
      <c r="KQ15" s="117"/>
      <c r="KR15" s="117"/>
      <c r="KS15" s="117"/>
      <c r="KT15" s="117"/>
      <c r="KU15" s="117"/>
      <c r="KV15" s="117"/>
      <c r="KW15" s="117"/>
      <c r="KX15" s="117"/>
      <c r="KY15" s="117"/>
      <c r="KZ15" s="117"/>
      <c r="LA15" s="117"/>
      <c r="LB15" s="117"/>
      <c r="LC15" s="117"/>
      <c r="LD15" s="117"/>
      <c r="LE15" s="117"/>
      <c r="LF15" s="117"/>
      <c r="LG15" s="117"/>
      <c r="LH15" s="117"/>
      <c r="LI15" s="117"/>
      <c r="LJ15" s="117"/>
      <c r="LK15" s="117"/>
      <c r="LL15" s="117"/>
      <c r="LM15" s="117"/>
      <c r="LN15" s="117"/>
      <c r="LO15" s="117"/>
      <c r="LP15" s="117"/>
      <c r="LQ15" s="117"/>
      <c r="LR15" s="117"/>
      <c r="LS15" s="117"/>
      <c r="LT15" s="117"/>
      <c r="LU15" s="117"/>
      <c r="LV15" s="117"/>
      <c r="LW15" s="117"/>
      <c r="LX15" s="117"/>
      <c r="LY15" s="117"/>
      <c r="LZ15" s="117"/>
      <c r="MA15" s="117"/>
      <c r="MB15" s="117"/>
      <c r="MC15" s="117"/>
      <c r="MD15" s="117"/>
      <c r="ME15" s="117"/>
      <c r="MF15" s="117"/>
      <c r="MG15" s="117"/>
      <c r="MH15" s="117"/>
      <c r="MI15" s="117"/>
      <c r="MJ15" s="117"/>
      <c r="MK15" s="117"/>
      <c r="ML15" s="117"/>
      <c r="MM15" s="117"/>
      <c r="MN15" s="117"/>
      <c r="MO15" s="117"/>
      <c r="MP15" s="117"/>
      <c r="MQ15" s="117"/>
      <c r="MR15" s="117"/>
      <c r="MS15" s="117"/>
      <c r="MT15" s="117"/>
      <c r="MU15" s="117"/>
      <c r="MV15" s="117"/>
      <c r="MW15" s="117"/>
      <c r="MX15" s="117"/>
      <c r="MY15" s="117"/>
      <c r="MZ15" s="117"/>
      <c r="NA15" s="117"/>
      <c r="NB15" s="117"/>
      <c r="NC15" s="117"/>
      <c r="ND15" s="117"/>
      <c r="NE15" s="117"/>
      <c r="NF15" s="117"/>
      <c r="NG15" s="117"/>
      <c r="NH15" s="117"/>
      <c r="NI15" s="117"/>
      <c r="NJ15" s="117"/>
      <c r="NK15" s="117"/>
      <c r="NL15" s="117"/>
      <c r="NM15" s="117"/>
      <c r="NN15" s="117"/>
      <c r="NO15" s="117"/>
      <c r="NP15" s="117"/>
      <c r="NQ15" s="117"/>
      <c r="NR15" s="117"/>
      <c r="NS15" s="117"/>
      <c r="NT15" s="117"/>
      <c r="NU15" s="117"/>
      <c r="NV15" s="117"/>
      <c r="NW15" s="117"/>
      <c r="NX15" s="117"/>
      <c r="NY15" s="117"/>
      <c r="NZ15" s="117"/>
      <c r="OA15" s="117"/>
      <c r="OB15" s="117"/>
      <c r="OC15" s="117"/>
      <c r="OD15" s="117"/>
      <c r="OE15" s="117"/>
      <c r="OF15" s="117"/>
      <c r="OG15" s="117"/>
      <c r="OH15" s="117"/>
      <c r="OI15" s="117"/>
      <c r="OJ15" s="117"/>
      <c r="OK15" s="117"/>
      <c r="OL15" s="117"/>
      <c r="OM15" s="117"/>
      <c r="ON15" s="117"/>
      <c r="OO15" s="117"/>
      <c r="OP15" s="117"/>
      <c r="OQ15" s="117"/>
      <c r="OR15" s="117"/>
      <c r="OS15" s="117"/>
      <c r="OT15" s="117"/>
      <c r="OU15" s="117"/>
      <c r="OV15" s="117"/>
      <c r="OW15" s="117"/>
      <c r="OX15" s="117"/>
      <c r="OY15" s="117"/>
      <c r="OZ15" s="117"/>
      <c r="PA15" s="117"/>
      <c r="PB15" s="117"/>
      <c r="PC15" s="117"/>
      <c r="PD15" s="117"/>
      <c r="PE15" s="117"/>
      <c r="PF15" s="117"/>
      <c r="PG15" s="117"/>
      <c r="PH15" s="117"/>
      <c r="PI15" s="117"/>
      <c r="PJ15" s="117"/>
      <c r="PK15" s="117"/>
      <c r="PL15" s="117"/>
      <c r="PM15" s="117"/>
      <c r="PN15" s="117"/>
      <c r="PO15" s="117"/>
      <c r="PP15" s="117"/>
      <c r="PQ15" s="117"/>
      <c r="PR15" s="117"/>
      <c r="PS15" s="117"/>
      <c r="PT15" s="117"/>
      <c r="PU15" s="117"/>
      <c r="PV15" s="117"/>
      <c r="PW15" s="117"/>
      <c r="PX15" s="117"/>
      <c r="PY15" s="117"/>
      <c r="PZ15" s="117"/>
      <c r="QA15" s="117"/>
      <c r="QB15" s="117"/>
      <c r="QC15" s="117"/>
      <c r="QD15" s="117"/>
      <c r="QE15" s="117"/>
      <c r="QF15" s="117"/>
      <c r="QG15" s="117"/>
      <c r="QH15" s="117"/>
      <c r="QI15" s="117"/>
      <c r="QJ15" s="117"/>
      <c r="QK15" s="117"/>
      <c r="QL15" s="117"/>
      <c r="QM15" s="117"/>
      <c r="QN15" s="117"/>
      <c r="QO15" s="117"/>
      <c r="QP15" s="117"/>
      <c r="QQ15" s="117"/>
      <c r="QR15" s="117"/>
      <c r="QS15" s="117"/>
      <c r="QT15" s="117"/>
      <c r="QU15" s="117"/>
      <c r="QV15" s="117"/>
      <c r="QW15" s="117"/>
      <c r="QX15" s="117"/>
      <c r="QY15" s="117"/>
      <c r="QZ15" s="117"/>
      <c r="RA15" s="117"/>
      <c r="RB15" s="117"/>
      <c r="RC15" s="117"/>
      <c r="RD15" s="117"/>
      <c r="RE15" s="117"/>
      <c r="RF15" s="117"/>
      <c r="RG15" s="117"/>
      <c r="RH15" s="117"/>
      <c r="RI15" s="117"/>
      <c r="RJ15" s="117"/>
      <c r="RK15" s="117"/>
      <c r="RL15" s="117"/>
      <c r="RM15" s="117"/>
      <c r="RN15" s="117"/>
      <c r="RO15" s="117"/>
      <c r="RP15" s="117"/>
      <c r="RQ15" s="117"/>
      <c r="RR15" s="117"/>
      <c r="RS15" s="117"/>
      <c r="RT15" s="117"/>
      <c r="RU15" s="117"/>
      <c r="RV15" s="117"/>
      <c r="RW15" s="117"/>
      <c r="RX15" s="117"/>
      <c r="RY15" s="117"/>
      <c r="RZ15" s="117"/>
      <c r="SA15" s="117"/>
      <c r="SB15" s="117"/>
      <c r="SC15" s="117"/>
      <c r="SD15" s="117"/>
      <c r="SE15" s="117"/>
      <c r="SF15" s="117"/>
      <c r="SG15" s="117"/>
      <c r="SH15" s="117"/>
      <c r="SI15" s="117"/>
      <c r="SJ15" s="118"/>
    </row>
    <row r="16" spans="1:505" ht="18" x14ac:dyDescent="0.2">
      <c r="A16" s="48" t="s">
        <v>514</v>
      </c>
      <c r="B16" s="49" t="s">
        <v>517</v>
      </c>
      <c r="C16" s="133"/>
      <c r="D16" s="94">
        <f>C16+SUM(E16:SJ16)</f>
        <v>0</v>
      </c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19"/>
      <c r="IH16" s="119"/>
      <c r="II16" s="119"/>
      <c r="IJ16" s="119"/>
      <c r="IK16" s="119"/>
      <c r="IL16" s="119"/>
      <c r="IM16" s="119"/>
      <c r="IN16" s="119"/>
      <c r="IO16" s="119"/>
      <c r="IP16" s="119"/>
      <c r="IQ16" s="119"/>
      <c r="IR16" s="119"/>
      <c r="IS16" s="119"/>
      <c r="IT16" s="119"/>
      <c r="IU16" s="119"/>
      <c r="IV16" s="119"/>
      <c r="IW16" s="119"/>
      <c r="IX16" s="119"/>
      <c r="IY16" s="119"/>
      <c r="IZ16" s="119"/>
      <c r="JA16" s="119"/>
      <c r="JB16" s="119"/>
      <c r="JC16" s="119"/>
      <c r="JD16" s="119"/>
      <c r="JE16" s="119"/>
      <c r="JF16" s="119"/>
      <c r="JG16" s="119"/>
      <c r="JH16" s="119"/>
      <c r="JI16" s="119"/>
      <c r="JJ16" s="119"/>
      <c r="JK16" s="119"/>
      <c r="JL16" s="119"/>
      <c r="JM16" s="119"/>
      <c r="JN16" s="119"/>
      <c r="JO16" s="119"/>
      <c r="JP16" s="119"/>
      <c r="JQ16" s="119"/>
      <c r="JR16" s="119"/>
      <c r="JS16" s="119"/>
      <c r="JT16" s="119"/>
      <c r="JU16" s="119"/>
      <c r="JV16" s="119"/>
      <c r="JW16" s="119"/>
      <c r="JX16" s="119"/>
      <c r="JY16" s="119"/>
      <c r="JZ16" s="119"/>
      <c r="KA16" s="119"/>
      <c r="KB16" s="119"/>
      <c r="KC16" s="119"/>
      <c r="KD16" s="119"/>
      <c r="KE16" s="119"/>
      <c r="KF16" s="119"/>
      <c r="KG16" s="119"/>
      <c r="KH16" s="119"/>
      <c r="KI16" s="119"/>
      <c r="KJ16" s="119"/>
      <c r="KK16" s="119"/>
      <c r="KL16" s="119"/>
      <c r="KM16" s="119"/>
      <c r="KN16" s="119"/>
      <c r="KO16" s="119"/>
      <c r="KP16" s="119"/>
      <c r="KQ16" s="119"/>
      <c r="KR16" s="119"/>
      <c r="KS16" s="119"/>
      <c r="KT16" s="119"/>
      <c r="KU16" s="119"/>
      <c r="KV16" s="119"/>
      <c r="KW16" s="119"/>
      <c r="KX16" s="119"/>
      <c r="KY16" s="119"/>
      <c r="KZ16" s="119"/>
      <c r="LA16" s="119"/>
      <c r="LB16" s="119"/>
      <c r="LC16" s="119"/>
      <c r="LD16" s="119"/>
      <c r="LE16" s="119"/>
      <c r="LF16" s="119"/>
      <c r="LG16" s="119"/>
      <c r="LH16" s="119"/>
      <c r="LI16" s="119"/>
      <c r="LJ16" s="119"/>
      <c r="LK16" s="119"/>
      <c r="LL16" s="119"/>
      <c r="LM16" s="119"/>
      <c r="LN16" s="119"/>
      <c r="LO16" s="119"/>
      <c r="LP16" s="119"/>
      <c r="LQ16" s="119"/>
      <c r="LR16" s="119"/>
      <c r="LS16" s="119"/>
      <c r="LT16" s="119"/>
      <c r="LU16" s="119"/>
      <c r="LV16" s="119"/>
      <c r="LW16" s="119"/>
      <c r="LX16" s="119"/>
      <c r="LY16" s="119"/>
      <c r="LZ16" s="119"/>
      <c r="MA16" s="119"/>
      <c r="MB16" s="119"/>
      <c r="MC16" s="119"/>
      <c r="MD16" s="119"/>
      <c r="ME16" s="119"/>
      <c r="MF16" s="119"/>
      <c r="MG16" s="119"/>
      <c r="MH16" s="119"/>
      <c r="MI16" s="119"/>
      <c r="MJ16" s="119"/>
      <c r="MK16" s="119"/>
      <c r="ML16" s="119"/>
      <c r="MM16" s="119"/>
      <c r="MN16" s="119"/>
      <c r="MO16" s="119"/>
      <c r="MP16" s="119"/>
      <c r="MQ16" s="119"/>
      <c r="MR16" s="119"/>
      <c r="MS16" s="119"/>
      <c r="MT16" s="119"/>
      <c r="MU16" s="119"/>
      <c r="MV16" s="119"/>
      <c r="MW16" s="119"/>
      <c r="MX16" s="119"/>
      <c r="MY16" s="119"/>
      <c r="MZ16" s="119"/>
      <c r="NA16" s="119"/>
      <c r="NB16" s="119"/>
      <c r="NC16" s="119"/>
      <c r="ND16" s="119"/>
      <c r="NE16" s="119"/>
      <c r="NF16" s="119"/>
      <c r="NG16" s="119"/>
      <c r="NH16" s="119"/>
      <c r="NI16" s="119"/>
      <c r="NJ16" s="119"/>
      <c r="NK16" s="119"/>
      <c r="NL16" s="119"/>
      <c r="NM16" s="119"/>
      <c r="NN16" s="119"/>
      <c r="NO16" s="119"/>
      <c r="NP16" s="119"/>
      <c r="NQ16" s="119"/>
      <c r="NR16" s="119"/>
      <c r="NS16" s="119"/>
      <c r="NT16" s="119"/>
      <c r="NU16" s="119"/>
      <c r="NV16" s="119"/>
      <c r="NW16" s="119"/>
      <c r="NX16" s="119"/>
      <c r="NY16" s="119"/>
      <c r="NZ16" s="119"/>
      <c r="OA16" s="119"/>
      <c r="OB16" s="119"/>
      <c r="OC16" s="119"/>
      <c r="OD16" s="119"/>
      <c r="OE16" s="119"/>
      <c r="OF16" s="119"/>
      <c r="OG16" s="119"/>
      <c r="OH16" s="119"/>
      <c r="OI16" s="119"/>
      <c r="OJ16" s="119"/>
      <c r="OK16" s="119"/>
      <c r="OL16" s="119"/>
      <c r="OM16" s="119"/>
      <c r="ON16" s="119"/>
      <c r="OO16" s="119"/>
      <c r="OP16" s="119"/>
      <c r="OQ16" s="119"/>
      <c r="OR16" s="119"/>
      <c r="OS16" s="119"/>
      <c r="OT16" s="119"/>
      <c r="OU16" s="119"/>
      <c r="OV16" s="119"/>
      <c r="OW16" s="119"/>
      <c r="OX16" s="119"/>
      <c r="OY16" s="119"/>
      <c r="OZ16" s="119"/>
      <c r="PA16" s="119"/>
      <c r="PB16" s="119"/>
      <c r="PC16" s="119"/>
      <c r="PD16" s="119"/>
      <c r="PE16" s="119"/>
      <c r="PF16" s="119"/>
      <c r="PG16" s="119"/>
      <c r="PH16" s="119"/>
      <c r="PI16" s="119"/>
      <c r="PJ16" s="119"/>
      <c r="PK16" s="119"/>
      <c r="PL16" s="119"/>
      <c r="PM16" s="119"/>
      <c r="PN16" s="119"/>
      <c r="PO16" s="119"/>
      <c r="PP16" s="119"/>
      <c r="PQ16" s="119"/>
      <c r="PR16" s="119"/>
      <c r="PS16" s="119"/>
      <c r="PT16" s="119"/>
      <c r="PU16" s="119"/>
      <c r="PV16" s="119"/>
      <c r="PW16" s="119"/>
      <c r="PX16" s="119"/>
      <c r="PY16" s="119"/>
      <c r="PZ16" s="119"/>
      <c r="QA16" s="119"/>
      <c r="QB16" s="119"/>
      <c r="QC16" s="119"/>
      <c r="QD16" s="119"/>
      <c r="QE16" s="119"/>
      <c r="QF16" s="119"/>
      <c r="QG16" s="119"/>
      <c r="QH16" s="119"/>
      <c r="QI16" s="119"/>
      <c r="QJ16" s="119"/>
      <c r="QK16" s="119"/>
      <c r="QL16" s="119"/>
      <c r="QM16" s="119"/>
      <c r="QN16" s="119"/>
      <c r="QO16" s="119"/>
      <c r="QP16" s="119"/>
      <c r="QQ16" s="119"/>
      <c r="QR16" s="119"/>
      <c r="QS16" s="119"/>
      <c r="QT16" s="119"/>
      <c r="QU16" s="119"/>
      <c r="QV16" s="119"/>
      <c r="QW16" s="119"/>
      <c r="QX16" s="119"/>
      <c r="QY16" s="119"/>
      <c r="QZ16" s="119"/>
      <c r="RA16" s="119"/>
      <c r="RB16" s="119"/>
      <c r="RC16" s="119"/>
      <c r="RD16" s="119"/>
      <c r="RE16" s="119"/>
      <c r="RF16" s="119"/>
      <c r="RG16" s="119"/>
      <c r="RH16" s="119"/>
      <c r="RI16" s="119"/>
      <c r="RJ16" s="119"/>
      <c r="RK16" s="119"/>
      <c r="RL16" s="119"/>
      <c r="RM16" s="119"/>
      <c r="RN16" s="119"/>
      <c r="RO16" s="119"/>
      <c r="RP16" s="119"/>
      <c r="RQ16" s="119"/>
      <c r="RR16" s="119"/>
      <c r="RS16" s="119"/>
      <c r="RT16" s="119"/>
      <c r="RU16" s="119"/>
      <c r="RV16" s="119"/>
      <c r="RW16" s="119"/>
      <c r="RX16" s="119"/>
      <c r="RY16" s="119"/>
      <c r="RZ16" s="119"/>
      <c r="SA16" s="119"/>
      <c r="SB16" s="119"/>
      <c r="SC16" s="119"/>
      <c r="SD16" s="119"/>
      <c r="SE16" s="119"/>
      <c r="SF16" s="119"/>
      <c r="SG16" s="119"/>
      <c r="SH16" s="119"/>
      <c r="SI16" s="119"/>
      <c r="SJ16" s="120"/>
    </row>
    <row r="17" spans="1:504" ht="18" x14ac:dyDescent="0.2">
      <c r="A17" s="45" t="s">
        <v>514</v>
      </c>
      <c r="B17" s="50" t="s">
        <v>518</v>
      </c>
      <c r="C17" s="134"/>
      <c r="D17" s="94">
        <f>C17+SUM(E17:SJ17)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  <c r="IF17" s="121"/>
      <c r="IG17" s="121"/>
      <c r="IH17" s="121"/>
      <c r="II17" s="121"/>
      <c r="IJ17" s="121"/>
      <c r="IK17" s="121"/>
      <c r="IL17" s="121"/>
      <c r="IM17" s="121"/>
      <c r="IN17" s="121"/>
      <c r="IO17" s="121"/>
      <c r="IP17" s="121"/>
      <c r="IQ17" s="121"/>
      <c r="IR17" s="121"/>
      <c r="IS17" s="121"/>
      <c r="IT17" s="121"/>
      <c r="IU17" s="121"/>
      <c r="IV17" s="121"/>
      <c r="IW17" s="121"/>
      <c r="IX17" s="121"/>
      <c r="IY17" s="121"/>
      <c r="IZ17" s="121"/>
      <c r="JA17" s="121"/>
      <c r="JB17" s="121"/>
      <c r="JC17" s="121"/>
      <c r="JD17" s="121"/>
      <c r="JE17" s="121"/>
      <c r="JF17" s="121"/>
      <c r="JG17" s="121"/>
      <c r="JH17" s="121"/>
      <c r="JI17" s="121"/>
      <c r="JJ17" s="121"/>
      <c r="JK17" s="121"/>
      <c r="JL17" s="121"/>
      <c r="JM17" s="121"/>
      <c r="JN17" s="121"/>
      <c r="JO17" s="121"/>
      <c r="JP17" s="121"/>
      <c r="JQ17" s="121"/>
      <c r="JR17" s="121"/>
      <c r="JS17" s="121"/>
      <c r="JT17" s="121"/>
      <c r="JU17" s="121"/>
      <c r="JV17" s="121"/>
      <c r="JW17" s="121"/>
      <c r="JX17" s="121"/>
      <c r="JY17" s="121"/>
      <c r="JZ17" s="121"/>
      <c r="KA17" s="121"/>
      <c r="KB17" s="121"/>
      <c r="KC17" s="121"/>
      <c r="KD17" s="121"/>
      <c r="KE17" s="121"/>
      <c r="KF17" s="121"/>
      <c r="KG17" s="121"/>
      <c r="KH17" s="121"/>
      <c r="KI17" s="121"/>
      <c r="KJ17" s="121"/>
      <c r="KK17" s="121"/>
      <c r="KL17" s="121"/>
      <c r="KM17" s="121"/>
      <c r="KN17" s="121"/>
      <c r="KO17" s="121"/>
      <c r="KP17" s="121"/>
      <c r="KQ17" s="121"/>
      <c r="KR17" s="121"/>
      <c r="KS17" s="121"/>
      <c r="KT17" s="121"/>
      <c r="KU17" s="121"/>
      <c r="KV17" s="121"/>
      <c r="KW17" s="121"/>
      <c r="KX17" s="121"/>
      <c r="KY17" s="121"/>
      <c r="KZ17" s="121"/>
      <c r="LA17" s="121"/>
      <c r="LB17" s="121"/>
      <c r="LC17" s="121"/>
      <c r="LD17" s="121"/>
      <c r="LE17" s="121"/>
      <c r="LF17" s="121"/>
      <c r="LG17" s="121"/>
      <c r="LH17" s="121"/>
      <c r="LI17" s="121"/>
      <c r="LJ17" s="121"/>
      <c r="LK17" s="121"/>
      <c r="LL17" s="121"/>
      <c r="LM17" s="121"/>
      <c r="LN17" s="121"/>
      <c r="LO17" s="121"/>
      <c r="LP17" s="121"/>
      <c r="LQ17" s="121"/>
      <c r="LR17" s="121"/>
      <c r="LS17" s="121"/>
      <c r="LT17" s="121"/>
      <c r="LU17" s="121"/>
      <c r="LV17" s="121"/>
      <c r="LW17" s="121"/>
      <c r="LX17" s="121"/>
      <c r="LY17" s="121"/>
      <c r="LZ17" s="121"/>
      <c r="MA17" s="121"/>
      <c r="MB17" s="121"/>
      <c r="MC17" s="121"/>
      <c r="MD17" s="121"/>
      <c r="ME17" s="121"/>
      <c r="MF17" s="121"/>
      <c r="MG17" s="121"/>
      <c r="MH17" s="121"/>
      <c r="MI17" s="121"/>
      <c r="MJ17" s="121"/>
      <c r="MK17" s="121"/>
      <c r="ML17" s="121"/>
      <c r="MM17" s="121"/>
      <c r="MN17" s="121"/>
      <c r="MO17" s="121"/>
      <c r="MP17" s="121"/>
      <c r="MQ17" s="121"/>
      <c r="MR17" s="121"/>
      <c r="MS17" s="121"/>
      <c r="MT17" s="121"/>
      <c r="MU17" s="121"/>
      <c r="MV17" s="121"/>
      <c r="MW17" s="121"/>
      <c r="MX17" s="121"/>
      <c r="MY17" s="121"/>
      <c r="MZ17" s="121"/>
      <c r="NA17" s="121"/>
      <c r="NB17" s="121"/>
      <c r="NC17" s="121"/>
      <c r="ND17" s="121"/>
      <c r="NE17" s="121"/>
      <c r="NF17" s="121"/>
      <c r="NG17" s="121"/>
      <c r="NH17" s="121"/>
      <c r="NI17" s="121"/>
      <c r="NJ17" s="121"/>
      <c r="NK17" s="121"/>
      <c r="NL17" s="121"/>
      <c r="NM17" s="121"/>
      <c r="NN17" s="121"/>
      <c r="NO17" s="121"/>
      <c r="NP17" s="121"/>
      <c r="NQ17" s="121"/>
      <c r="NR17" s="121"/>
      <c r="NS17" s="121"/>
      <c r="NT17" s="121"/>
      <c r="NU17" s="121"/>
      <c r="NV17" s="121"/>
      <c r="NW17" s="121"/>
      <c r="NX17" s="121"/>
      <c r="NY17" s="121"/>
      <c r="NZ17" s="121"/>
      <c r="OA17" s="121"/>
      <c r="OB17" s="121"/>
      <c r="OC17" s="121"/>
      <c r="OD17" s="121"/>
      <c r="OE17" s="121"/>
      <c r="OF17" s="121"/>
      <c r="OG17" s="121"/>
      <c r="OH17" s="121"/>
      <c r="OI17" s="121"/>
      <c r="OJ17" s="121"/>
      <c r="OK17" s="121"/>
      <c r="OL17" s="121"/>
      <c r="OM17" s="121"/>
      <c r="ON17" s="121"/>
      <c r="OO17" s="121"/>
      <c r="OP17" s="121"/>
      <c r="OQ17" s="121"/>
      <c r="OR17" s="121"/>
      <c r="OS17" s="121"/>
      <c r="OT17" s="121"/>
      <c r="OU17" s="121"/>
      <c r="OV17" s="121"/>
      <c r="OW17" s="121"/>
      <c r="OX17" s="121"/>
      <c r="OY17" s="121"/>
      <c r="OZ17" s="121"/>
      <c r="PA17" s="121"/>
      <c r="PB17" s="121"/>
      <c r="PC17" s="121"/>
      <c r="PD17" s="121"/>
      <c r="PE17" s="121"/>
      <c r="PF17" s="121"/>
      <c r="PG17" s="121"/>
      <c r="PH17" s="121"/>
      <c r="PI17" s="121"/>
      <c r="PJ17" s="121"/>
      <c r="PK17" s="121"/>
      <c r="PL17" s="121"/>
      <c r="PM17" s="121"/>
      <c r="PN17" s="121"/>
      <c r="PO17" s="121"/>
      <c r="PP17" s="121"/>
      <c r="PQ17" s="121"/>
      <c r="PR17" s="121"/>
      <c r="PS17" s="121"/>
      <c r="PT17" s="121"/>
      <c r="PU17" s="121"/>
      <c r="PV17" s="121"/>
      <c r="PW17" s="121"/>
      <c r="PX17" s="121"/>
      <c r="PY17" s="121"/>
      <c r="PZ17" s="121"/>
      <c r="QA17" s="121"/>
      <c r="QB17" s="121"/>
      <c r="QC17" s="121"/>
      <c r="QD17" s="121"/>
      <c r="QE17" s="121"/>
      <c r="QF17" s="121"/>
      <c r="QG17" s="121"/>
      <c r="QH17" s="121"/>
      <c r="QI17" s="121"/>
      <c r="QJ17" s="121"/>
      <c r="QK17" s="121"/>
      <c r="QL17" s="121"/>
      <c r="QM17" s="121"/>
      <c r="QN17" s="121"/>
      <c r="QO17" s="121"/>
      <c r="QP17" s="121"/>
      <c r="QQ17" s="121"/>
      <c r="QR17" s="121"/>
      <c r="QS17" s="121"/>
      <c r="QT17" s="121"/>
      <c r="QU17" s="121"/>
      <c r="QV17" s="121"/>
      <c r="QW17" s="121"/>
      <c r="QX17" s="121"/>
      <c r="QY17" s="121"/>
      <c r="QZ17" s="121"/>
      <c r="RA17" s="121"/>
      <c r="RB17" s="121"/>
      <c r="RC17" s="121"/>
      <c r="RD17" s="121"/>
      <c r="RE17" s="121"/>
      <c r="RF17" s="121"/>
      <c r="RG17" s="121"/>
      <c r="RH17" s="121"/>
      <c r="RI17" s="121"/>
      <c r="RJ17" s="121"/>
      <c r="RK17" s="121"/>
      <c r="RL17" s="121"/>
      <c r="RM17" s="121"/>
      <c r="RN17" s="121"/>
      <c r="RO17" s="121"/>
      <c r="RP17" s="121"/>
      <c r="RQ17" s="121"/>
      <c r="RR17" s="121"/>
      <c r="RS17" s="121"/>
      <c r="RT17" s="121"/>
      <c r="RU17" s="121"/>
      <c r="RV17" s="121"/>
      <c r="RW17" s="121"/>
      <c r="RX17" s="121"/>
      <c r="RY17" s="121"/>
      <c r="RZ17" s="121"/>
      <c r="SA17" s="121"/>
      <c r="SB17" s="121"/>
      <c r="SC17" s="121"/>
      <c r="SD17" s="121"/>
      <c r="SE17" s="121"/>
      <c r="SF17" s="121"/>
      <c r="SG17" s="121"/>
      <c r="SH17" s="121"/>
      <c r="SI17" s="121"/>
      <c r="SJ17" s="122"/>
    </row>
    <row r="18" spans="1:504" ht="18" x14ac:dyDescent="0.2">
      <c r="A18" s="36"/>
      <c r="B18" s="51" t="s">
        <v>519</v>
      </c>
      <c r="C18" s="135"/>
      <c r="D18" s="91"/>
      <c r="E18" s="123" t="s">
        <v>1</v>
      </c>
      <c r="F18" s="123" t="s">
        <v>2</v>
      </c>
      <c r="G18" s="123" t="s">
        <v>3</v>
      </c>
      <c r="H18" s="123" t="s">
        <v>4</v>
      </c>
      <c r="I18" s="123" t="s">
        <v>5</v>
      </c>
      <c r="J18" s="123" t="s">
        <v>6</v>
      </c>
      <c r="K18" s="123" t="s">
        <v>7</v>
      </c>
      <c r="L18" s="123" t="s">
        <v>8</v>
      </c>
      <c r="M18" s="123" t="s">
        <v>9</v>
      </c>
      <c r="N18" s="123" t="s">
        <v>10</v>
      </c>
      <c r="O18" s="123" t="s">
        <v>11</v>
      </c>
      <c r="P18" s="123" t="s">
        <v>12</v>
      </c>
      <c r="Q18" s="123" t="s">
        <v>13</v>
      </c>
      <c r="R18" s="123" t="s">
        <v>14</v>
      </c>
      <c r="S18" s="123" t="s">
        <v>15</v>
      </c>
      <c r="T18" s="123" t="s">
        <v>16</v>
      </c>
      <c r="U18" s="123" t="s">
        <v>17</v>
      </c>
      <c r="V18" s="123" t="s">
        <v>18</v>
      </c>
      <c r="W18" s="123" t="s">
        <v>19</v>
      </c>
      <c r="X18" s="123" t="s">
        <v>20</v>
      </c>
      <c r="Y18" s="123" t="s">
        <v>21</v>
      </c>
      <c r="Z18" s="123" t="s">
        <v>22</v>
      </c>
      <c r="AA18" s="123" t="s">
        <v>23</v>
      </c>
      <c r="AB18" s="123" t="s">
        <v>24</v>
      </c>
      <c r="AC18" s="123" t="s">
        <v>25</v>
      </c>
      <c r="AD18" s="123" t="s">
        <v>26</v>
      </c>
      <c r="AE18" s="123" t="s">
        <v>27</v>
      </c>
      <c r="AF18" s="123" t="s">
        <v>28</v>
      </c>
      <c r="AG18" s="123" t="s">
        <v>29</v>
      </c>
      <c r="AH18" s="123" t="s">
        <v>30</v>
      </c>
      <c r="AI18" s="123" t="s">
        <v>31</v>
      </c>
      <c r="AJ18" s="123" t="s">
        <v>32</v>
      </c>
      <c r="AK18" s="123" t="s">
        <v>33</v>
      </c>
      <c r="AL18" s="123" t="s">
        <v>34</v>
      </c>
      <c r="AM18" s="123" t="s">
        <v>35</v>
      </c>
      <c r="AN18" s="123" t="s">
        <v>36</v>
      </c>
      <c r="AO18" s="123" t="s">
        <v>37</v>
      </c>
      <c r="AP18" s="123" t="s">
        <v>38</v>
      </c>
      <c r="AQ18" s="123" t="s">
        <v>39</v>
      </c>
      <c r="AR18" s="123" t="s">
        <v>40</v>
      </c>
      <c r="AS18" s="123" t="s">
        <v>41</v>
      </c>
      <c r="AT18" s="123" t="s">
        <v>42</v>
      </c>
      <c r="AU18" s="123" t="s">
        <v>43</v>
      </c>
      <c r="AV18" s="123" t="s">
        <v>44</v>
      </c>
      <c r="AW18" s="123" t="s">
        <v>45</v>
      </c>
      <c r="AX18" s="123" t="s">
        <v>46</v>
      </c>
      <c r="AY18" s="123" t="s">
        <v>47</v>
      </c>
      <c r="AZ18" s="123" t="s">
        <v>48</v>
      </c>
      <c r="BA18" s="123" t="s">
        <v>49</v>
      </c>
      <c r="BB18" s="123" t="s">
        <v>50</v>
      </c>
      <c r="BC18" s="123" t="s">
        <v>51</v>
      </c>
      <c r="BD18" s="123" t="s">
        <v>52</v>
      </c>
      <c r="BE18" s="123" t="s">
        <v>53</v>
      </c>
      <c r="BF18" s="123" t="s">
        <v>54</v>
      </c>
      <c r="BG18" s="123" t="s">
        <v>55</v>
      </c>
      <c r="BH18" s="123" t="s">
        <v>56</v>
      </c>
      <c r="BI18" s="123" t="s">
        <v>57</v>
      </c>
      <c r="BJ18" s="123" t="s">
        <v>58</v>
      </c>
      <c r="BK18" s="123" t="s">
        <v>59</v>
      </c>
      <c r="BL18" s="123" t="s">
        <v>60</v>
      </c>
      <c r="BM18" s="123" t="s">
        <v>61</v>
      </c>
      <c r="BN18" s="123" t="s">
        <v>62</v>
      </c>
      <c r="BO18" s="123" t="s">
        <v>63</v>
      </c>
      <c r="BP18" s="123" t="s">
        <v>64</v>
      </c>
      <c r="BQ18" s="123" t="s">
        <v>65</v>
      </c>
      <c r="BR18" s="123" t="s">
        <v>66</v>
      </c>
      <c r="BS18" s="123" t="s">
        <v>67</v>
      </c>
      <c r="BT18" s="123" t="s">
        <v>68</v>
      </c>
      <c r="BU18" s="123" t="s">
        <v>69</v>
      </c>
      <c r="BV18" s="123" t="s">
        <v>70</v>
      </c>
      <c r="BW18" s="123" t="s">
        <v>71</v>
      </c>
      <c r="BX18" s="123" t="s">
        <v>72</v>
      </c>
      <c r="BY18" s="123" t="s">
        <v>73</v>
      </c>
      <c r="BZ18" s="123" t="s">
        <v>74</v>
      </c>
      <c r="CA18" s="123" t="s">
        <v>75</v>
      </c>
      <c r="CB18" s="123" t="s">
        <v>76</v>
      </c>
      <c r="CC18" s="123" t="s">
        <v>77</v>
      </c>
      <c r="CD18" s="123" t="s">
        <v>78</v>
      </c>
      <c r="CE18" s="123" t="s">
        <v>79</v>
      </c>
      <c r="CF18" s="123" t="s">
        <v>80</v>
      </c>
      <c r="CG18" s="123" t="s">
        <v>81</v>
      </c>
      <c r="CH18" s="123" t="s">
        <v>82</v>
      </c>
      <c r="CI18" s="123" t="s">
        <v>83</v>
      </c>
      <c r="CJ18" s="123" t="s">
        <v>84</v>
      </c>
      <c r="CK18" s="123" t="s">
        <v>85</v>
      </c>
      <c r="CL18" s="123" t="s">
        <v>86</v>
      </c>
      <c r="CM18" s="123" t="s">
        <v>87</v>
      </c>
      <c r="CN18" s="123" t="s">
        <v>88</v>
      </c>
      <c r="CO18" s="123" t="s">
        <v>89</v>
      </c>
      <c r="CP18" s="123" t="s">
        <v>90</v>
      </c>
      <c r="CQ18" s="123" t="s">
        <v>91</v>
      </c>
      <c r="CR18" s="123" t="s">
        <v>92</v>
      </c>
      <c r="CS18" s="123" t="s">
        <v>93</v>
      </c>
      <c r="CT18" s="123" t="s">
        <v>94</v>
      </c>
      <c r="CU18" s="123" t="s">
        <v>95</v>
      </c>
      <c r="CV18" s="123" t="s">
        <v>96</v>
      </c>
      <c r="CW18" s="123" t="s">
        <v>97</v>
      </c>
      <c r="CX18" s="123" t="s">
        <v>98</v>
      </c>
      <c r="CY18" s="123" t="s">
        <v>99</v>
      </c>
      <c r="CZ18" s="123" t="s">
        <v>100</v>
      </c>
      <c r="DA18" s="123" t="s">
        <v>101</v>
      </c>
      <c r="DB18" s="123" t="s">
        <v>102</v>
      </c>
      <c r="DC18" s="123" t="s">
        <v>103</v>
      </c>
      <c r="DD18" s="123" t="s">
        <v>104</v>
      </c>
      <c r="DE18" s="123" t="s">
        <v>105</v>
      </c>
      <c r="DF18" s="123" t="s">
        <v>106</v>
      </c>
      <c r="DG18" s="123" t="s">
        <v>107</v>
      </c>
      <c r="DH18" s="123" t="s">
        <v>108</v>
      </c>
      <c r="DI18" s="123" t="s">
        <v>109</v>
      </c>
      <c r="DJ18" s="123" t="s">
        <v>110</v>
      </c>
      <c r="DK18" s="123" t="s">
        <v>111</v>
      </c>
      <c r="DL18" s="123" t="s">
        <v>112</v>
      </c>
      <c r="DM18" s="123" t="s">
        <v>113</v>
      </c>
      <c r="DN18" s="123" t="s">
        <v>114</v>
      </c>
      <c r="DO18" s="123" t="s">
        <v>115</v>
      </c>
      <c r="DP18" s="123" t="s">
        <v>116</v>
      </c>
      <c r="DQ18" s="123" t="s">
        <v>117</v>
      </c>
      <c r="DR18" s="123" t="s">
        <v>118</v>
      </c>
      <c r="DS18" s="123" t="s">
        <v>119</v>
      </c>
      <c r="DT18" s="123" t="s">
        <v>120</v>
      </c>
      <c r="DU18" s="123" t="s">
        <v>121</v>
      </c>
      <c r="DV18" s="123" t="s">
        <v>122</v>
      </c>
      <c r="DW18" s="123" t="s">
        <v>123</v>
      </c>
      <c r="DX18" s="123" t="s">
        <v>124</v>
      </c>
      <c r="DY18" s="123" t="s">
        <v>125</v>
      </c>
      <c r="DZ18" s="123" t="s">
        <v>126</v>
      </c>
      <c r="EA18" s="123" t="s">
        <v>127</v>
      </c>
      <c r="EB18" s="123" t="s">
        <v>128</v>
      </c>
      <c r="EC18" s="123" t="s">
        <v>129</v>
      </c>
      <c r="ED18" s="123" t="s">
        <v>130</v>
      </c>
      <c r="EE18" s="123" t="s">
        <v>131</v>
      </c>
      <c r="EF18" s="123" t="s">
        <v>132</v>
      </c>
      <c r="EG18" s="123" t="s">
        <v>133</v>
      </c>
      <c r="EH18" s="123" t="s">
        <v>134</v>
      </c>
      <c r="EI18" s="123" t="s">
        <v>135</v>
      </c>
      <c r="EJ18" s="123" t="s">
        <v>136</v>
      </c>
      <c r="EK18" s="123" t="s">
        <v>137</v>
      </c>
      <c r="EL18" s="123" t="s">
        <v>138</v>
      </c>
      <c r="EM18" s="123" t="s">
        <v>139</v>
      </c>
      <c r="EN18" s="123" t="s">
        <v>140</v>
      </c>
      <c r="EO18" s="123" t="s">
        <v>141</v>
      </c>
      <c r="EP18" s="123" t="s">
        <v>142</v>
      </c>
      <c r="EQ18" s="123" t="s">
        <v>143</v>
      </c>
      <c r="ER18" s="123" t="s">
        <v>144</v>
      </c>
      <c r="ES18" s="123" t="s">
        <v>145</v>
      </c>
      <c r="ET18" s="123" t="s">
        <v>146</v>
      </c>
      <c r="EU18" s="123" t="s">
        <v>147</v>
      </c>
      <c r="EV18" s="123" t="s">
        <v>148</v>
      </c>
      <c r="EW18" s="123" t="s">
        <v>149</v>
      </c>
      <c r="EX18" s="123" t="s">
        <v>150</v>
      </c>
      <c r="EY18" s="123" t="s">
        <v>151</v>
      </c>
      <c r="EZ18" s="123" t="s">
        <v>152</v>
      </c>
      <c r="FA18" s="123" t="s">
        <v>153</v>
      </c>
      <c r="FB18" s="123" t="s">
        <v>154</v>
      </c>
      <c r="FC18" s="123" t="s">
        <v>155</v>
      </c>
      <c r="FD18" s="123" t="s">
        <v>156</v>
      </c>
      <c r="FE18" s="123" t="s">
        <v>157</v>
      </c>
      <c r="FF18" s="123" t="s">
        <v>158</v>
      </c>
      <c r="FG18" s="123" t="s">
        <v>159</v>
      </c>
      <c r="FH18" s="123" t="s">
        <v>160</v>
      </c>
      <c r="FI18" s="123" t="s">
        <v>161</v>
      </c>
      <c r="FJ18" s="123" t="s">
        <v>162</v>
      </c>
      <c r="FK18" s="123" t="s">
        <v>163</v>
      </c>
      <c r="FL18" s="123" t="s">
        <v>164</v>
      </c>
      <c r="FM18" s="123" t="s">
        <v>165</v>
      </c>
      <c r="FN18" s="123" t="s">
        <v>166</v>
      </c>
      <c r="FO18" s="123" t="s">
        <v>167</v>
      </c>
      <c r="FP18" s="123" t="s">
        <v>168</v>
      </c>
      <c r="FQ18" s="123" t="s">
        <v>169</v>
      </c>
      <c r="FR18" s="123" t="s">
        <v>170</v>
      </c>
      <c r="FS18" s="123" t="s">
        <v>171</v>
      </c>
      <c r="FT18" s="123" t="s">
        <v>172</v>
      </c>
      <c r="FU18" s="123" t="s">
        <v>173</v>
      </c>
      <c r="FV18" s="123" t="s">
        <v>174</v>
      </c>
      <c r="FW18" s="123" t="s">
        <v>175</v>
      </c>
      <c r="FX18" s="123" t="s">
        <v>176</v>
      </c>
      <c r="FY18" s="123" t="s">
        <v>177</v>
      </c>
      <c r="FZ18" s="123" t="s">
        <v>178</v>
      </c>
      <c r="GA18" s="123" t="s">
        <v>179</v>
      </c>
      <c r="GB18" s="123" t="s">
        <v>180</v>
      </c>
      <c r="GC18" s="123" t="s">
        <v>181</v>
      </c>
      <c r="GD18" s="123" t="s">
        <v>182</v>
      </c>
      <c r="GE18" s="123" t="s">
        <v>183</v>
      </c>
      <c r="GF18" s="123" t="s">
        <v>184</v>
      </c>
      <c r="GG18" s="123" t="s">
        <v>185</v>
      </c>
      <c r="GH18" s="123" t="s">
        <v>186</v>
      </c>
      <c r="GI18" s="123" t="s">
        <v>187</v>
      </c>
      <c r="GJ18" s="123" t="s">
        <v>188</v>
      </c>
      <c r="GK18" s="123" t="s">
        <v>189</v>
      </c>
      <c r="GL18" s="123" t="s">
        <v>190</v>
      </c>
      <c r="GM18" s="123" t="s">
        <v>191</v>
      </c>
      <c r="GN18" s="123" t="s">
        <v>192</v>
      </c>
      <c r="GO18" s="123" t="s">
        <v>193</v>
      </c>
      <c r="GP18" s="123" t="s">
        <v>194</v>
      </c>
      <c r="GQ18" s="123" t="s">
        <v>195</v>
      </c>
      <c r="GR18" s="123" t="s">
        <v>196</v>
      </c>
      <c r="GS18" s="123" t="s">
        <v>197</v>
      </c>
      <c r="GT18" s="123" t="s">
        <v>198</v>
      </c>
      <c r="GU18" s="123" t="s">
        <v>199</v>
      </c>
      <c r="GV18" s="123" t="s">
        <v>200</v>
      </c>
      <c r="GW18" s="123" t="s">
        <v>201</v>
      </c>
      <c r="GX18" s="123" t="s">
        <v>202</v>
      </c>
      <c r="GY18" s="123" t="s">
        <v>203</v>
      </c>
      <c r="GZ18" s="123" t="s">
        <v>204</v>
      </c>
      <c r="HA18" s="123" t="s">
        <v>205</v>
      </c>
      <c r="HB18" s="123" t="s">
        <v>206</v>
      </c>
      <c r="HC18" s="123" t="s">
        <v>207</v>
      </c>
      <c r="HD18" s="123" t="s">
        <v>208</v>
      </c>
      <c r="HE18" s="123" t="s">
        <v>209</v>
      </c>
      <c r="HF18" s="123" t="s">
        <v>210</v>
      </c>
      <c r="HG18" s="123" t="s">
        <v>211</v>
      </c>
      <c r="HH18" s="123" t="s">
        <v>212</v>
      </c>
      <c r="HI18" s="123" t="s">
        <v>213</v>
      </c>
      <c r="HJ18" s="123" t="s">
        <v>214</v>
      </c>
      <c r="HK18" s="123" t="s">
        <v>215</v>
      </c>
      <c r="HL18" s="123" t="s">
        <v>216</v>
      </c>
      <c r="HM18" s="123" t="s">
        <v>217</v>
      </c>
      <c r="HN18" s="123" t="s">
        <v>218</v>
      </c>
      <c r="HO18" s="123" t="s">
        <v>219</v>
      </c>
      <c r="HP18" s="123" t="s">
        <v>220</v>
      </c>
      <c r="HQ18" s="123" t="s">
        <v>221</v>
      </c>
      <c r="HR18" s="123" t="s">
        <v>222</v>
      </c>
      <c r="HS18" s="123" t="s">
        <v>223</v>
      </c>
      <c r="HT18" s="123" t="s">
        <v>224</v>
      </c>
      <c r="HU18" s="123" t="s">
        <v>225</v>
      </c>
      <c r="HV18" s="123" t="s">
        <v>226</v>
      </c>
      <c r="HW18" s="123" t="s">
        <v>227</v>
      </c>
      <c r="HX18" s="123" t="s">
        <v>228</v>
      </c>
      <c r="HY18" s="123" t="s">
        <v>229</v>
      </c>
      <c r="HZ18" s="123" t="s">
        <v>230</v>
      </c>
      <c r="IA18" s="123" t="s">
        <v>231</v>
      </c>
      <c r="IB18" s="123" t="s">
        <v>232</v>
      </c>
      <c r="IC18" s="123" t="s">
        <v>233</v>
      </c>
      <c r="ID18" s="123" t="s">
        <v>234</v>
      </c>
      <c r="IE18" s="123" t="s">
        <v>235</v>
      </c>
      <c r="IF18" s="123" t="s">
        <v>236</v>
      </c>
      <c r="IG18" s="123" t="s">
        <v>237</v>
      </c>
      <c r="IH18" s="123" t="s">
        <v>238</v>
      </c>
      <c r="II18" s="123" t="s">
        <v>239</v>
      </c>
      <c r="IJ18" s="123" t="s">
        <v>240</v>
      </c>
      <c r="IK18" s="123" t="s">
        <v>241</v>
      </c>
      <c r="IL18" s="123" t="s">
        <v>242</v>
      </c>
      <c r="IM18" s="123" t="s">
        <v>243</v>
      </c>
      <c r="IN18" s="123" t="s">
        <v>244</v>
      </c>
      <c r="IO18" s="123" t="s">
        <v>245</v>
      </c>
      <c r="IP18" s="123" t="s">
        <v>246</v>
      </c>
      <c r="IQ18" s="123" t="s">
        <v>247</v>
      </c>
      <c r="IR18" s="123" t="s">
        <v>248</v>
      </c>
      <c r="IS18" s="123" t="s">
        <v>249</v>
      </c>
      <c r="IT18" s="123" t="s">
        <v>250</v>
      </c>
      <c r="IU18" s="123" t="s">
        <v>251</v>
      </c>
      <c r="IV18" s="123" t="s">
        <v>252</v>
      </c>
      <c r="IW18" s="123" t="s">
        <v>253</v>
      </c>
      <c r="IX18" s="123" t="s">
        <v>254</v>
      </c>
      <c r="IY18" s="123" t="s">
        <v>255</v>
      </c>
      <c r="IZ18" s="123" t="s">
        <v>256</v>
      </c>
      <c r="JA18" s="123" t="s">
        <v>257</v>
      </c>
      <c r="JB18" s="123" t="s">
        <v>258</v>
      </c>
      <c r="JC18" s="123" t="s">
        <v>259</v>
      </c>
      <c r="JD18" s="123" t="s">
        <v>260</v>
      </c>
      <c r="JE18" s="123" t="s">
        <v>261</v>
      </c>
      <c r="JF18" s="123" t="s">
        <v>262</v>
      </c>
      <c r="JG18" s="123" t="s">
        <v>263</v>
      </c>
      <c r="JH18" s="123" t="s">
        <v>264</v>
      </c>
      <c r="JI18" s="123" t="s">
        <v>265</v>
      </c>
      <c r="JJ18" s="123" t="s">
        <v>266</v>
      </c>
      <c r="JK18" s="123" t="s">
        <v>267</v>
      </c>
      <c r="JL18" s="123" t="s">
        <v>268</v>
      </c>
      <c r="JM18" s="123" t="s">
        <v>269</v>
      </c>
      <c r="JN18" s="123" t="s">
        <v>270</v>
      </c>
      <c r="JO18" s="123" t="s">
        <v>271</v>
      </c>
      <c r="JP18" s="123" t="s">
        <v>272</v>
      </c>
      <c r="JQ18" s="123" t="s">
        <v>273</v>
      </c>
      <c r="JR18" s="123" t="s">
        <v>274</v>
      </c>
      <c r="JS18" s="123" t="s">
        <v>275</v>
      </c>
      <c r="JT18" s="123" t="s">
        <v>276</v>
      </c>
      <c r="JU18" s="123" t="s">
        <v>277</v>
      </c>
      <c r="JV18" s="123" t="s">
        <v>278</v>
      </c>
      <c r="JW18" s="123" t="s">
        <v>279</v>
      </c>
      <c r="JX18" s="123" t="s">
        <v>280</v>
      </c>
      <c r="JY18" s="123" t="s">
        <v>281</v>
      </c>
      <c r="JZ18" s="123" t="s">
        <v>282</v>
      </c>
      <c r="KA18" s="123" t="s">
        <v>283</v>
      </c>
      <c r="KB18" s="123" t="s">
        <v>284</v>
      </c>
      <c r="KC18" s="123" t="s">
        <v>285</v>
      </c>
      <c r="KD18" s="123" t="s">
        <v>286</v>
      </c>
      <c r="KE18" s="123" t="s">
        <v>287</v>
      </c>
      <c r="KF18" s="123" t="s">
        <v>288</v>
      </c>
      <c r="KG18" s="123" t="s">
        <v>289</v>
      </c>
      <c r="KH18" s="123" t="s">
        <v>290</v>
      </c>
      <c r="KI18" s="123" t="s">
        <v>291</v>
      </c>
      <c r="KJ18" s="123" t="s">
        <v>292</v>
      </c>
      <c r="KK18" s="123" t="s">
        <v>293</v>
      </c>
      <c r="KL18" s="123" t="s">
        <v>294</v>
      </c>
      <c r="KM18" s="123" t="s">
        <v>295</v>
      </c>
      <c r="KN18" s="123" t="s">
        <v>296</v>
      </c>
      <c r="KO18" s="123" t="s">
        <v>297</v>
      </c>
      <c r="KP18" s="123" t="s">
        <v>298</v>
      </c>
      <c r="KQ18" s="123" t="s">
        <v>299</v>
      </c>
      <c r="KR18" s="123" t="s">
        <v>300</v>
      </c>
      <c r="KS18" s="123" t="s">
        <v>301</v>
      </c>
      <c r="KT18" s="123" t="s">
        <v>302</v>
      </c>
      <c r="KU18" s="123" t="s">
        <v>303</v>
      </c>
      <c r="KV18" s="123" t="s">
        <v>304</v>
      </c>
      <c r="KW18" s="123" t="s">
        <v>305</v>
      </c>
      <c r="KX18" s="123" t="s">
        <v>306</v>
      </c>
      <c r="KY18" s="123" t="s">
        <v>307</v>
      </c>
      <c r="KZ18" s="123" t="s">
        <v>308</v>
      </c>
      <c r="LA18" s="123" t="s">
        <v>309</v>
      </c>
      <c r="LB18" s="123" t="s">
        <v>310</v>
      </c>
      <c r="LC18" s="123" t="s">
        <v>311</v>
      </c>
      <c r="LD18" s="123" t="s">
        <v>312</v>
      </c>
      <c r="LE18" s="123" t="s">
        <v>313</v>
      </c>
      <c r="LF18" s="123" t="s">
        <v>314</v>
      </c>
      <c r="LG18" s="123" t="s">
        <v>315</v>
      </c>
      <c r="LH18" s="123" t="s">
        <v>316</v>
      </c>
      <c r="LI18" s="123" t="s">
        <v>317</v>
      </c>
      <c r="LJ18" s="123" t="s">
        <v>318</v>
      </c>
      <c r="LK18" s="123" t="s">
        <v>319</v>
      </c>
      <c r="LL18" s="123" t="s">
        <v>320</v>
      </c>
      <c r="LM18" s="123" t="s">
        <v>321</v>
      </c>
      <c r="LN18" s="123" t="s">
        <v>322</v>
      </c>
      <c r="LO18" s="123" t="s">
        <v>323</v>
      </c>
      <c r="LP18" s="123" t="s">
        <v>324</v>
      </c>
      <c r="LQ18" s="123" t="s">
        <v>325</v>
      </c>
      <c r="LR18" s="123" t="s">
        <v>326</v>
      </c>
      <c r="LS18" s="123" t="s">
        <v>327</v>
      </c>
      <c r="LT18" s="123" t="s">
        <v>328</v>
      </c>
      <c r="LU18" s="123" t="s">
        <v>329</v>
      </c>
      <c r="LV18" s="123" t="s">
        <v>330</v>
      </c>
      <c r="LW18" s="123" t="s">
        <v>331</v>
      </c>
      <c r="LX18" s="123" t="s">
        <v>332</v>
      </c>
      <c r="LY18" s="123" t="s">
        <v>333</v>
      </c>
      <c r="LZ18" s="123" t="s">
        <v>334</v>
      </c>
      <c r="MA18" s="123" t="s">
        <v>335</v>
      </c>
      <c r="MB18" s="123" t="s">
        <v>336</v>
      </c>
      <c r="MC18" s="123" t="s">
        <v>337</v>
      </c>
      <c r="MD18" s="123" t="s">
        <v>338</v>
      </c>
      <c r="ME18" s="123" t="s">
        <v>339</v>
      </c>
      <c r="MF18" s="123" t="s">
        <v>340</v>
      </c>
      <c r="MG18" s="123" t="s">
        <v>341</v>
      </c>
      <c r="MH18" s="123" t="s">
        <v>342</v>
      </c>
      <c r="MI18" s="123" t="s">
        <v>343</v>
      </c>
      <c r="MJ18" s="123" t="s">
        <v>344</v>
      </c>
      <c r="MK18" s="123" t="s">
        <v>345</v>
      </c>
      <c r="ML18" s="123" t="s">
        <v>346</v>
      </c>
      <c r="MM18" s="123" t="s">
        <v>347</v>
      </c>
      <c r="MN18" s="123" t="s">
        <v>348</v>
      </c>
      <c r="MO18" s="123" t="s">
        <v>349</v>
      </c>
      <c r="MP18" s="123" t="s">
        <v>350</v>
      </c>
      <c r="MQ18" s="123" t="s">
        <v>351</v>
      </c>
      <c r="MR18" s="123" t="s">
        <v>352</v>
      </c>
      <c r="MS18" s="123" t="s">
        <v>353</v>
      </c>
      <c r="MT18" s="123" t="s">
        <v>354</v>
      </c>
      <c r="MU18" s="123" t="s">
        <v>355</v>
      </c>
      <c r="MV18" s="123" t="s">
        <v>356</v>
      </c>
      <c r="MW18" s="123" t="s">
        <v>357</v>
      </c>
      <c r="MX18" s="123" t="s">
        <v>358</v>
      </c>
      <c r="MY18" s="123" t="s">
        <v>359</v>
      </c>
      <c r="MZ18" s="123" t="s">
        <v>360</v>
      </c>
      <c r="NA18" s="123" t="s">
        <v>361</v>
      </c>
      <c r="NB18" s="123" t="s">
        <v>362</v>
      </c>
      <c r="NC18" s="123" t="s">
        <v>363</v>
      </c>
      <c r="ND18" s="123" t="s">
        <v>364</v>
      </c>
      <c r="NE18" s="123" t="s">
        <v>365</v>
      </c>
      <c r="NF18" s="123" t="s">
        <v>366</v>
      </c>
      <c r="NG18" s="123" t="s">
        <v>367</v>
      </c>
      <c r="NH18" s="123" t="s">
        <v>368</v>
      </c>
      <c r="NI18" s="123" t="s">
        <v>369</v>
      </c>
      <c r="NJ18" s="123" t="s">
        <v>370</v>
      </c>
      <c r="NK18" s="123" t="s">
        <v>371</v>
      </c>
      <c r="NL18" s="123" t="s">
        <v>372</v>
      </c>
      <c r="NM18" s="123" t="s">
        <v>373</v>
      </c>
      <c r="NN18" s="123" t="s">
        <v>374</v>
      </c>
      <c r="NO18" s="123" t="s">
        <v>375</v>
      </c>
      <c r="NP18" s="123" t="s">
        <v>376</v>
      </c>
      <c r="NQ18" s="123" t="s">
        <v>377</v>
      </c>
      <c r="NR18" s="123" t="s">
        <v>378</v>
      </c>
      <c r="NS18" s="123" t="s">
        <v>379</v>
      </c>
      <c r="NT18" s="123" t="s">
        <v>380</v>
      </c>
      <c r="NU18" s="123" t="s">
        <v>381</v>
      </c>
      <c r="NV18" s="123" t="s">
        <v>382</v>
      </c>
      <c r="NW18" s="123" t="s">
        <v>383</v>
      </c>
      <c r="NX18" s="123" t="s">
        <v>384</v>
      </c>
      <c r="NY18" s="123" t="s">
        <v>385</v>
      </c>
      <c r="NZ18" s="123" t="s">
        <v>386</v>
      </c>
      <c r="OA18" s="123" t="s">
        <v>387</v>
      </c>
      <c r="OB18" s="123" t="s">
        <v>388</v>
      </c>
      <c r="OC18" s="123" t="s">
        <v>389</v>
      </c>
      <c r="OD18" s="123" t="s">
        <v>390</v>
      </c>
      <c r="OE18" s="123" t="s">
        <v>391</v>
      </c>
      <c r="OF18" s="123" t="s">
        <v>392</v>
      </c>
      <c r="OG18" s="123" t="s">
        <v>393</v>
      </c>
      <c r="OH18" s="123" t="s">
        <v>394</v>
      </c>
      <c r="OI18" s="123" t="s">
        <v>395</v>
      </c>
      <c r="OJ18" s="123" t="s">
        <v>396</v>
      </c>
      <c r="OK18" s="123" t="s">
        <v>397</v>
      </c>
      <c r="OL18" s="123" t="s">
        <v>398</v>
      </c>
      <c r="OM18" s="123" t="s">
        <v>399</v>
      </c>
      <c r="ON18" s="123" t="s">
        <v>400</v>
      </c>
      <c r="OO18" s="123" t="s">
        <v>401</v>
      </c>
      <c r="OP18" s="123" t="s">
        <v>402</v>
      </c>
      <c r="OQ18" s="123" t="s">
        <v>403</v>
      </c>
      <c r="OR18" s="123" t="s">
        <v>404</v>
      </c>
      <c r="OS18" s="123" t="s">
        <v>405</v>
      </c>
      <c r="OT18" s="123" t="s">
        <v>406</v>
      </c>
      <c r="OU18" s="123" t="s">
        <v>407</v>
      </c>
      <c r="OV18" s="123" t="s">
        <v>408</v>
      </c>
      <c r="OW18" s="123" t="s">
        <v>409</v>
      </c>
      <c r="OX18" s="123" t="s">
        <v>410</v>
      </c>
      <c r="OY18" s="123" t="s">
        <v>411</v>
      </c>
      <c r="OZ18" s="123" t="s">
        <v>412</v>
      </c>
      <c r="PA18" s="123" t="s">
        <v>413</v>
      </c>
      <c r="PB18" s="123" t="s">
        <v>414</v>
      </c>
      <c r="PC18" s="123" t="s">
        <v>415</v>
      </c>
      <c r="PD18" s="123" t="s">
        <v>416</v>
      </c>
      <c r="PE18" s="123" t="s">
        <v>417</v>
      </c>
      <c r="PF18" s="123" t="s">
        <v>418</v>
      </c>
      <c r="PG18" s="123" t="s">
        <v>419</v>
      </c>
      <c r="PH18" s="123" t="s">
        <v>420</v>
      </c>
      <c r="PI18" s="123" t="s">
        <v>421</v>
      </c>
      <c r="PJ18" s="123" t="s">
        <v>422</v>
      </c>
      <c r="PK18" s="123" t="s">
        <v>423</v>
      </c>
      <c r="PL18" s="123" t="s">
        <v>424</v>
      </c>
      <c r="PM18" s="123" t="s">
        <v>425</v>
      </c>
      <c r="PN18" s="123" t="s">
        <v>426</v>
      </c>
      <c r="PO18" s="123" t="s">
        <v>427</v>
      </c>
      <c r="PP18" s="123" t="s">
        <v>428</v>
      </c>
      <c r="PQ18" s="123" t="s">
        <v>429</v>
      </c>
      <c r="PR18" s="123" t="s">
        <v>430</v>
      </c>
      <c r="PS18" s="123" t="s">
        <v>431</v>
      </c>
      <c r="PT18" s="123" t="s">
        <v>432</v>
      </c>
      <c r="PU18" s="123" t="s">
        <v>433</v>
      </c>
      <c r="PV18" s="123" t="s">
        <v>434</v>
      </c>
      <c r="PW18" s="123" t="s">
        <v>435</v>
      </c>
      <c r="PX18" s="123" t="s">
        <v>436</v>
      </c>
      <c r="PY18" s="123" t="s">
        <v>437</v>
      </c>
      <c r="PZ18" s="123" t="s">
        <v>438</v>
      </c>
      <c r="QA18" s="123" t="s">
        <v>439</v>
      </c>
      <c r="QB18" s="123" t="s">
        <v>440</v>
      </c>
      <c r="QC18" s="123" t="s">
        <v>441</v>
      </c>
      <c r="QD18" s="123" t="s">
        <v>442</v>
      </c>
      <c r="QE18" s="123" t="s">
        <v>443</v>
      </c>
      <c r="QF18" s="123" t="s">
        <v>444</v>
      </c>
      <c r="QG18" s="123" t="s">
        <v>445</v>
      </c>
      <c r="QH18" s="123" t="s">
        <v>446</v>
      </c>
      <c r="QI18" s="123" t="s">
        <v>447</v>
      </c>
      <c r="QJ18" s="123" t="s">
        <v>448</v>
      </c>
      <c r="QK18" s="123" t="s">
        <v>449</v>
      </c>
      <c r="QL18" s="123" t="s">
        <v>450</v>
      </c>
      <c r="QM18" s="123" t="s">
        <v>451</v>
      </c>
      <c r="QN18" s="123" t="s">
        <v>452</v>
      </c>
      <c r="QO18" s="123" t="s">
        <v>453</v>
      </c>
      <c r="QP18" s="123" t="s">
        <v>454</v>
      </c>
      <c r="QQ18" s="123" t="s">
        <v>455</v>
      </c>
      <c r="QR18" s="123" t="s">
        <v>456</v>
      </c>
      <c r="QS18" s="123" t="s">
        <v>457</v>
      </c>
      <c r="QT18" s="123" t="s">
        <v>458</v>
      </c>
      <c r="QU18" s="123" t="s">
        <v>459</v>
      </c>
      <c r="QV18" s="123" t="s">
        <v>460</v>
      </c>
      <c r="QW18" s="123" t="s">
        <v>461</v>
      </c>
      <c r="QX18" s="123" t="s">
        <v>462</v>
      </c>
      <c r="QY18" s="123" t="s">
        <v>463</v>
      </c>
      <c r="QZ18" s="123" t="s">
        <v>464</v>
      </c>
      <c r="RA18" s="123" t="s">
        <v>465</v>
      </c>
      <c r="RB18" s="123" t="s">
        <v>466</v>
      </c>
      <c r="RC18" s="123" t="s">
        <v>467</v>
      </c>
      <c r="RD18" s="123" t="s">
        <v>468</v>
      </c>
      <c r="RE18" s="123" t="s">
        <v>469</v>
      </c>
      <c r="RF18" s="123" t="s">
        <v>470</v>
      </c>
      <c r="RG18" s="123" t="s">
        <v>471</v>
      </c>
      <c r="RH18" s="123" t="s">
        <v>472</v>
      </c>
      <c r="RI18" s="123" t="s">
        <v>473</v>
      </c>
      <c r="RJ18" s="123" t="s">
        <v>474</v>
      </c>
      <c r="RK18" s="123" t="s">
        <v>475</v>
      </c>
      <c r="RL18" s="123" t="s">
        <v>476</v>
      </c>
      <c r="RM18" s="123" t="s">
        <v>477</v>
      </c>
      <c r="RN18" s="123" t="s">
        <v>478</v>
      </c>
      <c r="RO18" s="123" t="s">
        <v>479</v>
      </c>
      <c r="RP18" s="123" t="s">
        <v>480</v>
      </c>
      <c r="RQ18" s="123" t="s">
        <v>481</v>
      </c>
      <c r="RR18" s="123" t="s">
        <v>482</v>
      </c>
      <c r="RS18" s="123" t="s">
        <v>483</v>
      </c>
      <c r="RT18" s="123" t="s">
        <v>484</v>
      </c>
      <c r="RU18" s="123" t="s">
        <v>485</v>
      </c>
      <c r="RV18" s="123" t="s">
        <v>486</v>
      </c>
      <c r="RW18" s="123" t="s">
        <v>487</v>
      </c>
      <c r="RX18" s="123" t="s">
        <v>488</v>
      </c>
      <c r="RY18" s="123" t="s">
        <v>489</v>
      </c>
      <c r="RZ18" s="123" t="s">
        <v>490</v>
      </c>
      <c r="SA18" s="123" t="s">
        <v>491</v>
      </c>
      <c r="SB18" s="123" t="s">
        <v>492</v>
      </c>
      <c r="SC18" s="123" t="s">
        <v>493</v>
      </c>
      <c r="SD18" s="123" t="s">
        <v>494</v>
      </c>
      <c r="SE18" s="123" t="s">
        <v>495</v>
      </c>
      <c r="SF18" s="123" t="s">
        <v>496</v>
      </c>
      <c r="SG18" s="123" t="s">
        <v>497</v>
      </c>
      <c r="SH18" s="123" t="s">
        <v>498</v>
      </c>
      <c r="SI18" s="123" t="s">
        <v>499</v>
      </c>
      <c r="SJ18" s="123" t="s">
        <v>500</v>
      </c>
    </row>
    <row r="19" spans="1:504" ht="18" x14ac:dyDescent="0.2">
      <c r="A19" s="36"/>
      <c r="B19" s="52" t="s">
        <v>520</v>
      </c>
      <c r="C19" s="136"/>
      <c r="D19" s="96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  <c r="HG19" s="113"/>
      <c r="HH19" s="113"/>
      <c r="HI19" s="113"/>
      <c r="HJ19" s="113"/>
      <c r="HK19" s="113"/>
      <c r="HL19" s="113"/>
      <c r="HM19" s="113"/>
      <c r="HN19" s="113"/>
      <c r="HO19" s="113"/>
      <c r="HP19" s="113"/>
      <c r="HQ19" s="113"/>
      <c r="HR19" s="113"/>
      <c r="HS19" s="113"/>
      <c r="HT19" s="113"/>
      <c r="HU19" s="113"/>
      <c r="HV19" s="113"/>
      <c r="HW19" s="113"/>
      <c r="HX19" s="113"/>
      <c r="HY19" s="113"/>
      <c r="HZ19" s="113"/>
      <c r="IA19" s="113"/>
      <c r="IB19" s="113"/>
      <c r="IC19" s="113"/>
      <c r="ID19" s="113"/>
      <c r="IE19" s="113"/>
      <c r="IF19" s="113"/>
      <c r="IG19" s="113"/>
      <c r="IH19" s="113"/>
      <c r="II19" s="113"/>
      <c r="IJ19" s="113"/>
      <c r="IK19" s="113"/>
      <c r="IL19" s="113"/>
      <c r="IM19" s="113"/>
      <c r="IN19" s="113"/>
      <c r="IO19" s="113"/>
      <c r="IP19" s="113"/>
      <c r="IQ19" s="113"/>
      <c r="IR19" s="113"/>
      <c r="IS19" s="113"/>
      <c r="IT19" s="113"/>
      <c r="IU19" s="113"/>
      <c r="IV19" s="113"/>
      <c r="IW19" s="113"/>
      <c r="IX19" s="113"/>
      <c r="IY19" s="113"/>
      <c r="IZ19" s="113"/>
      <c r="JA19" s="113"/>
      <c r="JB19" s="113"/>
      <c r="JC19" s="113"/>
      <c r="JD19" s="113"/>
      <c r="JE19" s="113"/>
      <c r="JF19" s="113"/>
      <c r="JG19" s="113"/>
      <c r="JH19" s="113"/>
      <c r="JI19" s="113"/>
      <c r="JJ19" s="113"/>
      <c r="JK19" s="113"/>
      <c r="JL19" s="113"/>
      <c r="JM19" s="113"/>
      <c r="JN19" s="113"/>
      <c r="JO19" s="113"/>
      <c r="JP19" s="113"/>
      <c r="JQ19" s="113"/>
      <c r="JR19" s="113"/>
      <c r="JS19" s="113"/>
      <c r="JT19" s="113"/>
      <c r="JU19" s="113"/>
      <c r="JV19" s="113"/>
      <c r="JW19" s="113"/>
      <c r="JX19" s="113"/>
      <c r="JY19" s="113"/>
      <c r="JZ19" s="113"/>
      <c r="KA19" s="113"/>
      <c r="KB19" s="113"/>
      <c r="KC19" s="113"/>
      <c r="KD19" s="113"/>
      <c r="KE19" s="113"/>
      <c r="KF19" s="113"/>
      <c r="KG19" s="113"/>
      <c r="KH19" s="113"/>
      <c r="KI19" s="113"/>
      <c r="KJ19" s="113"/>
      <c r="KK19" s="113"/>
      <c r="KL19" s="113"/>
      <c r="KM19" s="113"/>
      <c r="KN19" s="113"/>
      <c r="KO19" s="113"/>
      <c r="KP19" s="113"/>
      <c r="KQ19" s="113"/>
      <c r="KR19" s="113"/>
      <c r="KS19" s="113"/>
      <c r="KT19" s="113"/>
      <c r="KU19" s="113"/>
      <c r="KV19" s="113"/>
      <c r="KW19" s="113"/>
      <c r="KX19" s="113"/>
      <c r="KY19" s="113"/>
      <c r="KZ19" s="113"/>
      <c r="LA19" s="113"/>
      <c r="LB19" s="113"/>
      <c r="LC19" s="113"/>
      <c r="LD19" s="113"/>
      <c r="LE19" s="113"/>
      <c r="LF19" s="113"/>
      <c r="LG19" s="113"/>
      <c r="LH19" s="113"/>
      <c r="LI19" s="113"/>
      <c r="LJ19" s="113"/>
      <c r="LK19" s="113"/>
      <c r="LL19" s="113"/>
      <c r="LM19" s="113"/>
      <c r="LN19" s="113"/>
      <c r="LO19" s="113"/>
      <c r="LP19" s="113"/>
      <c r="LQ19" s="113"/>
      <c r="LR19" s="113"/>
      <c r="LS19" s="113"/>
      <c r="LT19" s="113"/>
      <c r="LU19" s="113"/>
      <c r="LV19" s="113"/>
      <c r="LW19" s="113"/>
      <c r="LX19" s="113"/>
      <c r="LY19" s="113"/>
      <c r="LZ19" s="113"/>
      <c r="MA19" s="113"/>
      <c r="MB19" s="113"/>
      <c r="MC19" s="113"/>
      <c r="MD19" s="113"/>
      <c r="ME19" s="113"/>
      <c r="MF19" s="113"/>
      <c r="MG19" s="113"/>
      <c r="MH19" s="113"/>
      <c r="MI19" s="113"/>
      <c r="MJ19" s="113"/>
      <c r="MK19" s="113"/>
      <c r="ML19" s="113"/>
      <c r="MM19" s="113"/>
      <c r="MN19" s="113"/>
      <c r="MO19" s="113"/>
      <c r="MP19" s="113"/>
      <c r="MQ19" s="113"/>
      <c r="MR19" s="113"/>
      <c r="MS19" s="113"/>
      <c r="MT19" s="113"/>
      <c r="MU19" s="113"/>
      <c r="MV19" s="113"/>
      <c r="MW19" s="113"/>
      <c r="MX19" s="113"/>
      <c r="MY19" s="113"/>
      <c r="MZ19" s="113"/>
      <c r="NA19" s="113"/>
      <c r="NB19" s="113"/>
      <c r="NC19" s="113"/>
      <c r="ND19" s="113"/>
      <c r="NE19" s="113"/>
      <c r="NF19" s="113"/>
      <c r="NG19" s="113"/>
      <c r="NH19" s="113"/>
      <c r="NI19" s="113"/>
      <c r="NJ19" s="113"/>
      <c r="NK19" s="113"/>
      <c r="NL19" s="113"/>
      <c r="NM19" s="113"/>
      <c r="NN19" s="113"/>
      <c r="NO19" s="113"/>
      <c r="NP19" s="113"/>
      <c r="NQ19" s="113"/>
      <c r="NR19" s="113"/>
      <c r="NS19" s="113"/>
      <c r="NT19" s="113"/>
      <c r="NU19" s="113"/>
      <c r="NV19" s="113"/>
      <c r="NW19" s="113"/>
      <c r="NX19" s="113"/>
      <c r="NY19" s="113"/>
      <c r="NZ19" s="113"/>
      <c r="OA19" s="113"/>
      <c r="OB19" s="113"/>
      <c r="OC19" s="113"/>
      <c r="OD19" s="113"/>
      <c r="OE19" s="113"/>
      <c r="OF19" s="113"/>
      <c r="OG19" s="113"/>
      <c r="OH19" s="113"/>
      <c r="OI19" s="113"/>
      <c r="OJ19" s="113"/>
      <c r="OK19" s="113"/>
      <c r="OL19" s="113"/>
      <c r="OM19" s="113"/>
      <c r="ON19" s="113"/>
      <c r="OO19" s="113"/>
      <c r="OP19" s="113"/>
      <c r="OQ19" s="113"/>
      <c r="OR19" s="113"/>
      <c r="OS19" s="113"/>
      <c r="OT19" s="113"/>
      <c r="OU19" s="113"/>
      <c r="OV19" s="113"/>
      <c r="OW19" s="113"/>
      <c r="OX19" s="113"/>
      <c r="OY19" s="113"/>
      <c r="OZ19" s="113"/>
      <c r="PA19" s="113"/>
      <c r="PB19" s="113"/>
      <c r="PC19" s="113"/>
      <c r="PD19" s="113"/>
      <c r="PE19" s="113"/>
      <c r="PF19" s="113"/>
      <c r="PG19" s="113"/>
      <c r="PH19" s="113"/>
      <c r="PI19" s="113"/>
      <c r="PJ19" s="113"/>
      <c r="PK19" s="113"/>
      <c r="PL19" s="113"/>
      <c r="PM19" s="113"/>
      <c r="PN19" s="113"/>
      <c r="PO19" s="113"/>
      <c r="PP19" s="113"/>
      <c r="PQ19" s="113"/>
      <c r="PR19" s="113"/>
      <c r="PS19" s="113"/>
      <c r="PT19" s="113"/>
      <c r="PU19" s="113"/>
      <c r="PV19" s="113"/>
      <c r="PW19" s="113"/>
      <c r="PX19" s="113"/>
      <c r="PY19" s="113"/>
      <c r="PZ19" s="113"/>
      <c r="QA19" s="113"/>
      <c r="QB19" s="113"/>
      <c r="QC19" s="113"/>
      <c r="QD19" s="113"/>
      <c r="QE19" s="113"/>
      <c r="QF19" s="113"/>
      <c r="QG19" s="113"/>
      <c r="QH19" s="113"/>
      <c r="QI19" s="113"/>
      <c r="QJ19" s="113"/>
      <c r="QK19" s="113"/>
      <c r="QL19" s="113"/>
      <c r="QM19" s="113"/>
      <c r="QN19" s="113"/>
      <c r="QO19" s="113"/>
      <c r="QP19" s="113"/>
      <c r="QQ19" s="113"/>
      <c r="QR19" s="113"/>
      <c r="QS19" s="113"/>
      <c r="QT19" s="113"/>
      <c r="QU19" s="113"/>
      <c r="QV19" s="113"/>
      <c r="QW19" s="113"/>
      <c r="QX19" s="113"/>
      <c r="QY19" s="113"/>
      <c r="QZ19" s="113"/>
      <c r="RA19" s="113"/>
      <c r="RB19" s="113"/>
      <c r="RC19" s="113"/>
      <c r="RD19" s="113"/>
      <c r="RE19" s="113"/>
      <c r="RF19" s="113"/>
      <c r="RG19" s="113"/>
      <c r="RH19" s="113"/>
      <c r="RI19" s="113"/>
      <c r="RJ19" s="113"/>
      <c r="RK19" s="113"/>
      <c r="RL19" s="113"/>
      <c r="RM19" s="113"/>
      <c r="RN19" s="113"/>
      <c r="RO19" s="113"/>
      <c r="RP19" s="113"/>
      <c r="RQ19" s="113"/>
      <c r="RR19" s="113"/>
      <c r="RS19" s="113"/>
      <c r="RT19" s="113"/>
      <c r="RU19" s="113"/>
      <c r="RV19" s="113"/>
      <c r="RW19" s="113"/>
      <c r="RX19" s="113"/>
      <c r="RY19" s="113"/>
      <c r="RZ19" s="113"/>
      <c r="SA19" s="113"/>
      <c r="SB19" s="113"/>
      <c r="SC19" s="113"/>
      <c r="SD19" s="113"/>
      <c r="SE19" s="113"/>
      <c r="SF19" s="113"/>
      <c r="SG19" s="113"/>
      <c r="SH19" s="113"/>
      <c r="SI19" s="113"/>
      <c r="SJ19" s="113"/>
    </row>
    <row r="20" spans="1:504" ht="18" x14ac:dyDescent="0.2">
      <c r="A20" s="38" t="s">
        <v>514</v>
      </c>
      <c r="B20" s="53" t="s">
        <v>521</v>
      </c>
      <c r="C20" s="129"/>
      <c r="D20" s="94">
        <f>C20+SUM(E20:SJ20)</f>
        <v>0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3"/>
      <c r="HR20" s="113"/>
      <c r="HS20" s="113"/>
      <c r="HT20" s="113"/>
      <c r="HU20" s="113"/>
      <c r="HV20" s="113"/>
      <c r="HW20" s="113"/>
      <c r="HX20" s="113"/>
      <c r="HY20" s="113"/>
      <c r="HZ20" s="113"/>
      <c r="IA20" s="113"/>
      <c r="IB20" s="113"/>
      <c r="IC20" s="113"/>
      <c r="ID20" s="113"/>
      <c r="IE20" s="113"/>
      <c r="IF20" s="113"/>
      <c r="IG20" s="113"/>
      <c r="IH20" s="113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3"/>
      <c r="JB20" s="113"/>
      <c r="JC20" s="113"/>
      <c r="JD20" s="113"/>
      <c r="JE20" s="113"/>
      <c r="JF20" s="113"/>
      <c r="JG20" s="113"/>
      <c r="JH20" s="113"/>
      <c r="JI20" s="113"/>
      <c r="JJ20" s="113"/>
      <c r="JK20" s="113"/>
      <c r="JL20" s="113"/>
      <c r="JM20" s="113"/>
      <c r="JN20" s="113"/>
      <c r="JO20" s="113"/>
      <c r="JP20" s="113"/>
      <c r="JQ20" s="113"/>
      <c r="JR20" s="113"/>
      <c r="JS20" s="113"/>
      <c r="JT20" s="113"/>
      <c r="JU20" s="113"/>
      <c r="JV20" s="113"/>
      <c r="JW20" s="113"/>
      <c r="JX20" s="113"/>
      <c r="JY20" s="113"/>
      <c r="JZ20" s="113"/>
      <c r="KA20" s="113"/>
      <c r="KB20" s="113"/>
      <c r="KC20" s="113"/>
      <c r="KD20" s="113"/>
      <c r="KE20" s="113"/>
      <c r="KF20" s="113"/>
      <c r="KG20" s="113"/>
      <c r="KH20" s="113"/>
      <c r="KI20" s="113"/>
      <c r="KJ20" s="113"/>
      <c r="KK20" s="113"/>
      <c r="KL20" s="113"/>
      <c r="KM20" s="113"/>
      <c r="KN20" s="113"/>
      <c r="KO20" s="113"/>
      <c r="KP20" s="113"/>
      <c r="KQ20" s="113"/>
      <c r="KR20" s="113"/>
      <c r="KS20" s="113"/>
      <c r="KT20" s="113"/>
      <c r="KU20" s="113"/>
      <c r="KV20" s="113"/>
      <c r="KW20" s="113"/>
      <c r="KX20" s="113"/>
      <c r="KY20" s="113"/>
      <c r="KZ20" s="113"/>
      <c r="LA20" s="113"/>
      <c r="LB20" s="113"/>
      <c r="LC20" s="113"/>
      <c r="LD20" s="113"/>
      <c r="LE20" s="113"/>
      <c r="LF20" s="113"/>
      <c r="LG20" s="113"/>
      <c r="LH20" s="113"/>
      <c r="LI20" s="113"/>
      <c r="LJ20" s="113"/>
      <c r="LK20" s="113"/>
      <c r="LL20" s="113"/>
      <c r="LM20" s="113"/>
      <c r="LN20" s="113"/>
      <c r="LO20" s="113"/>
      <c r="LP20" s="113"/>
      <c r="LQ20" s="113"/>
      <c r="LR20" s="113"/>
      <c r="LS20" s="113"/>
      <c r="LT20" s="113"/>
      <c r="LU20" s="113"/>
      <c r="LV20" s="113"/>
      <c r="LW20" s="113"/>
      <c r="LX20" s="113"/>
      <c r="LY20" s="113"/>
      <c r="LZ20" s="113"/>
      <c r="MA20" s="113"/>
      <c r="MB20" s="113"/>
      <c r="MC20" s="113"/>
      <c r="MD20" s="113"/>
      <c r="ME20" s="113"/>
      <c r="MF20" s="113"/>
      <c r="MG20" s="113"/>
      <c r="MH20" s="113"/>
      <c r="MI20" s="113"/>
      <c r="MJ20" s="113"/>
      <c r="MK20" s="113"/>
      <c r="ML20" s="113"/>
      <c r="MM20" s="113"/>
      <c r="MN20" s="113"/>
      <c r="MO20" s="113"/>
      <c r="MP20" s="113"/>
      <c r="MQ20" s="113"/>
      <c r="MR20" s="113"/>
      <c r="MS20" s="113"/>
      <c r="MT20" s="113"/>
      <c r="MU20" s="113"/>
      <c r="MV20" s="113"/>
      <c r="MW20" s="113"/>
      <c r="MX20" s="113"/>
      <c r="MY20" s="113"/>
      <c r="MZ20" s="113"/>
      <c r="NA20" s="113"/>
      <c r="NB20" s="113"/>
      <c r="NC20" s="113"/>
      <c r="ND20" s="113"/>
      <c r="NE20" s="113"/>
      <c r="NF20" s="113"/>
      <c r="NG20" s="113"/>
      <c r="NH20" s="113"/>
      <c r="NI20" s="113"/>
      <c r="NJ20" s="113"/>
      <c r="NK20" s="113"/>
      <c r="NL20" s="113"/>
      <c r="NM20" s="113"/>
      <c r="NN20" s="113"/>
      <c r="NO20" s="113"/>
      <c r="NP20" s="113"/>
      <c r="NQ20" s="113"/>
      <c r="NR20" s="113"/>
      <c r="NS20" s="113"/>
      <c r="NT20" s="113"/>
      <c r="NU20" s="113"/>
      <c r="NV20" s="113"/>
      <c r="NW20" s="113"/>
      <c r="NX20" s="113"/>
      <c r="NY20" s="113"/>
      <c r="NZ20" s="113"/>
      <c r="OA20" s="113"/>
      <c r="OB20" s="113"/>
      <c r="OC20" s="113"/>
      <c r="OD20" s="113"/>
      <c r="OE20" s="113"/>
      <c r="OF20" s="113"/>
      <c r="OG20" s="113"/>
      <c r="OH20" s="113"/>
      <c r="OI20" s="113"/>
      <c r="OJ20" s="113"/>
      <c r="OK20" s="113"/>
      <c r="OL20" s="113"/>
      <c r="OM20" s="113"/>
      <c r="ON20" s="113"/>
      <c r="OO20" s="113"/>
      <c r="OP20" s="113"/>
      <c r="OQ20" s="113"/>
      <c r="OR20" s="113"/>
      <c r="OS20" s="113"/>
      <c r="OT20" s="113"/>
      <c r="OU20" s="113"/>
      <c r="OV20" s="113"/>
      <c r="OW20" s="113"/>
      <c r="OX20" s="113"/>
      <c r="OY20" s="113"/>
      <c r="OZ20" s="113"/>
      <c r="PA20" s="113"/>
      <c r="PB20" s="113"/>
      <c r="PC20" s="113"/>
      <c r="PD20" s="113"/>
      <c r="PE20" s="113"/>
      <c r="PF20" s="113"/>
      <c r="PG20" s="113"/>
      <c r="PH20" s="113"/>
      <c r="PI20" s="113"/>
      <c r="PJ20" s="113"/>
      <c r="PK20" s="113"/>
      <c r="PL20" s="113"/>
      <c r="PM20" s="113"/>
      <c r="PN20" s="113"/>
      <c r="PO20" s="113"/>
      <c r="PP20" s="113"/>
      <c r="PQ20" s="113"/>
      <c r="PR20" s="113"/>
      <c r="PS20" s="113"/>
      <c r="PT20" s="113"/>
      <c r="PU20" s="113"/>
      <c r="PV20" s="113"/>
      <c r="PW20" s="113"/>
      <c r="PX20" s="113"/>
      <c r="PY20" s="113"/>
      <c r="PZ20" s="113"/>
      <c r="QA20" s="113"/>
      <c r="QB20" s="113"/>
      <c r="QC20" s="113"/>
      <c r="QD20" s="113"/>
      <c r="QE20" s="113"/>
      <c r="QF20" s="113"/>
      <c r="QG20" s="113"/>
      <c r="QH20" s="113"/>
      <c r="QI20" s="113"/>
      <c r="QJ20" s="113"/>
      <c r="QK20" s="113"/>
      <c r="QL20" s="113"/>
      <c r="QM20" s="113"/>
      <c r="QN20" s="113"/>
      <c r="QO20" s="113"/>
      <c r="QP20" s="113"/>
      <c r="QQ20" s="113"/>
      <c r="QR20" s="113"/>
      <c r="QS20" s="113"/>
      <c r="QT20" s="113"/>
      <c r="QU20" s="113"/>
      <c r="QV20" s="113"/>
      <c r="QW20" s="113"/>
      <c r="QX20" s="113"/>
      <c r="QY20" s="113"/>
      <c r="QZ20" s="113"/>
      <c r="RA20" s="113"/>
      <c r="RB20" s="113"/>
      <c r="RC20" s="113"/>
      <c r="RD20" s="113"/>
      <c r="RE20" s="113"/>
      <c r="RF20" s="113"/>
      <c r="RG20" s="113"/>
      <c r="RH20" s="113"/>
      <c r="RI20" s="113"/>
      <c r="RJ20" s="113"/>
      <c r="RK20" s="113"/>
      <c r="RL20" s="113"/>
      <c r="RM20" s="113"/>
      <c r="RN20" s="113"/>
      <c r="RO20" s="113"/>
      <c r="RP20" s="113"/>
      <c r="RQ20" s="113"/>
      <c r="RR20" s="113"/>
      <c r="RS20" s="113"/>
      <c r="RT20" s="113"/>
      <c r="RU20" s="113"/>
      <c r="RV20" s="113"/>
      <c r="RW20" s="113"/>
      <c r="RX20" s="113"/>
      <c r="RY20" s="113"/>
      <c r="RZ20" s="113"/>
      <c r="SA20" s="113"/>
      <c r="SB20" s="113"/>
      <c r="SC20" s="113"/>
      <c r="SD20" s="113"/>
      <c r="SE20" s="113"/>
      <c r="SF20" s="113"/>
      <c r="SG20" s="113"/>
      <c r="SH20" s="113"/>
      <c r="SI20" s="113"/>
      <c r="SJ20" s="114"/>
    </row>
    <row r="21" spans="1:504" ht="18" x14ac:dyDescent="0.2">
      <c r="A21" s="42" t="s">
        <v>514</v>
      </c>
      <c r="B21" s="54" t="s">
        <v>522</v>
      </c>
      <c r="C21" s="131"/>
      <c r="D21" s="94">
        <f>C21+SUM(E21:SJ21)</f>
        <v>0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117"/>
      <c r="CO21" s="117"/>
      <c r="CP21" s="117"/>
      <c r="CQ21" s="117"/>
      <c r="CR21" s="117"/>
      <c r="CS21" s="117"/>
      <c r="CT21" s="117"/>
      <c r="CU21" s="117"/>
      <c r="CV21" s="117"/>
      <c r="CW21" s="117"/>
      <c r="CX21" s="117"/>
      <c r="CY21" s="117"/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  <c r="DK21" s="117"/>
      <c r="DL21" s="117"/>
      <c r="DM21" s="117"/>
      <c r="DN21" s="117"/>
      <c r="DO21" s="117"/>
      <c r="DP21" s="117"/>
      <c r="DQ21" s="117"/>
      <c r="DR21" s="117"/>
      <c r="DS21" s="117"/>
      <c r="DT21" s="117"/>
      <c r="DU21" s="117"/>
      <c r="DV21" s="117"/>
      <c r="DW21" s="117"/>
      <c r="DX21" s="117"/>
      <c r="DY21" s="117"/>
      <c r="DZ21" s="117"/>
      <c r="EA21" s="117"/>
      <c r="EB21" s="117"/>
      <c r="EC21" s="117"/>
      <c r="ED21" s="117"/>
      <c r="EE21" s="117"/>
      <c r="EF21" s="117"/>
      <c r="EG21" s="117"/>
      <c r="EH21" s="117"/>
      <c r="EI21" s="117"/>
      <c r="EJ21" s="117"/>
      <c r="EK21" s="117"/>
      <c r="EL21" s="117"/>
      <c r="EM21" s="117"/>
      <c r="EN21" s="117"/>
      <c r="EO21" s="117"/>
      <c r="EP21" s="117"/>
      <c r="EQ21" s="117"/>
      <c r="ER21" s="117"/>
      <c r="ES21" s="117"/>
      <c r="ET21" s="117"/>
      <c r="EU21" s="117"/>
      <c r="EV21" s="117"/>
      <c r="EW21" s="117"/>
      <c r="EX21" s="117"/>
      <c r="EY21" s="117"/>
      <c r="EZ21" s="117"/>
      <c r="FA21" s="117"/>
      <c r="FB21" s="117"/>
      <c r="FC21" s="117"/>
      <c r="FD21" s="117"/>
      <c r="FE21" s="117"/>
      <c r="FF21" s="117"/>
      <c r="FG21" s="117"/>
      <c r="FH21" s="117"/>
      <c r="FI21" s="117"/>
      <c r="FJ21" s="117"/>
      <c r="FK21" s="117"/>
      <c r="FL21" s="117"/>
      <c r="FM21" s="117"/>
      <c r="FN21" s="117"/>
      <c r="FO21" s="117"/>
      <c r="FP21" s="117"/>
      <c r="FQ21" s="117"/>
      <c r="FR21" s="117"/>
      <c r="FS21" s="117"/>
      <c r="FT21" s="117"/>
      <c r="FU21" s="117"/>
      <c r="FV21" s="117"/>
      <c r="FW21" s="117"/>
      <c r="FX21" s="117"/>
      <c r="FY21" s="117"/>
      <c r="FZ21" s="117"/>
      <c r="GA21" s="117"/>
      <c r="GB21" s="117"/>
      <c r="GC21" s="117"/>
      <c r="GD21" s="117"/>
      <c r="GE21" s="117"/>
      <c r="GF21" s="117"/>
      <c r="GG21" s="117"/>
      <c r="GH21" s="117"/>
      <c r="GI21" s="117"/>
      <c r="GJ21" s="117"/>
      <c r="GK21" s="117"/>
      <c r="GL21" s="117"/>
      <c r="GM21" s="117"/>
      <c r="GN21" s="117"/>
      <c r="GO21" s="117"/>
      <c r="GP21" s="117"/>
      <c r="GQ21" s="117"/>
      <c r="GR21" s="117"/>
      <c r="GS21" s="117"/>
      <c r="GT21" s="117"/>
      <c r="GU21" s="117"/>
      <c r="GV21" s="117"/>
      <c r="GW21" s="117"/>
      <c r="GX21" s="117"/>
      <c r="GY21" s="117"/>
      <c r="GZ21" s="117"/>
      <c r="HA21" s="117"/>
      <c r="HB21" s="117"/>
      <c r="HC21" s="117"/>
      <c r="HD21" s="117"/>
      <c r="HE21" s="117"/>
      <c r="HF21" s="117"/>
      <c r="HG21" s="117"/>
      <c r="HH21" s="117"/>
      <c r="HI21" s="117"/>
      <c r="HJ21" s="117"/>
      <c r="HK21" s="117"/>
      <c r="HL21" s="117"/>
      <c r="HM21" s="117"/>
      <c r="HN21" s="117"/>
      <c r="HO21" s="117"/>
      <c r="HP21" s="117"/>
      <c r="HQ21" s="117"/>
      <c r="HR21" s="117"/>
      <c r="HS21" s="117"/>
      <c r="HT21" s="117"/>
      <c r="HU21" s="117"/>
      <c r="HV21" s="117"/>
      <c r="HW21" s="117"/>
      <c r="HX21" s="117"/>
      <c r="HY21" s="117"/>
      <c r="HZ21" s="117"/>
      <c r="IA21" s="117"/>
      <c r="IB21" s="117"/>
      <c r="IC21" s="117"/>
      <c r="ID21" s="117"/>
      <c r="IE21" s="117"/>
      <c r="IF21" s="117"/>
      <c r="IG21" s="117"/>
      <c r="IH21" s="117"/>
      <c r="II21" s="117"/>
      <c r="IJ21" s="117"/>
      <c r="IK21" s="117"/>
      <c r="IL21" s="117"/>
      <c r="IM21" s="117"/>
      <c r="IN21" s="117"/>
      <c r="IO21" s="117"/>
      <c r="IP21" s="117"/>
      <c r="IQ21" s="117"/>
      <c r="IR21" s="117"/>
      <c r="IS21" s="117"/>
      <c r="IT21" s="117"/>
      <c r="IU21" s="117"/>
      <c r="IV21" s="117"/>
      <c r="IW21" s="117"/>
      <c r="IX21" s="117"/>
      <c r="IY21" s="117"/>
      <c r="IZ21" s="117"/>
      <c r="JA21" s="117"/>
      <c r="JB21" s="117"/>
      <c r="JC21" s="117"/>
      <c r="JD21" s="117"/>
      <c r="JE21" s="117"/>
      <c r="JF21" s="117"/>
      <c r="JG21" s="117"/>
      <c r="JH21" s="117"/>
      <c r="JI21" s="117"/>
      <c r="JJ21" s="117"/>
      <c r="JK21" s="117"/>
      <c r="JL21" s="117"/>
      <c r="JM21" s="117"/>
      <c r="JN21" s="117"/>
      <c r="JO21" s="117"/>
      <c r="JP21" s="117"/>
      <c r="JQ21" s="117"/>
      <c r="JR21" s="117"/>
      <c r="JS21" s="117"/>
      <c r="JT21" s="117"/>
      <c r="JU21" s="117"/>
      <c r="JV21" s="117"/>
      <c r="JW21" s="117"/>
      <c r="JX21" s="117"/>
      <c r="JY21" s="117"/>
      <c r="JZ21" s="117"/>
      <c r="KA21" s="117"/>
      <c r="KB21" s="117"/>
      <c r="KC21" s="117"/>
      <c r="KD21" s="117"/>
      <c r="KE21" s="117"/>
      <c r="KF21" s="117"/>
      <c r="KG21" s="117"/>
      <c r="KH21" s="117"/>
      <c r="KI21" s="117"/>
      <c r="KJ21" s="117"/>
      <c r="KK21" s="117"/>
      <c r="KL21" s="117"/>
      <c r="KM21" s="117"/>
      <c r="KN21" s="117"/>
      <c r="KO21" s="117"/>
      <c r="KP21" s="117"/>
      <c r="KQ21" s="117"/>
      <c r="KR21" s="117"/>
      <c r="KS21" s="117"/>
      <c r="KT21" s="117"/>
      <c r="KU21" s="117"/>
      <c r="KV21" s="117"/>
      <c r="KW21" s="117"/>
      <c r="KX21" s="117"/>
      <c r="KY21" s="117"/>
      <c r="KZ21" s="117"/>
      <c r="LA21" s="117"/>
      <c r="LB21" s="117"/>
      <c r="LC21" s="117"/>
      <c r="LD21" s="117"/>
      <c r="LE21" s="117"/>
      <c r="LF21" s="117"/>
      <c r="LG21" s="117"/>
      <c r="LH21" s="117"/>
      <c r="LI21" s="117"/>
      <c r="LJ21" s="117"/>
      <c r="LK21" s="117"/>
      <c r="LL21" s="117"/>
      <c r="LM21" s="117"/>
      <c r="LN21" s="117"/>
      <c r="LO21" s="117"/>
      <c r="LP21" s="117"/>
      <c r="LQ21" s="117"/>
      <c r="LR21" s="117"/>
      <c r="LS21" s="117"/>
      <c r="LT21" s="117"/>
      <c r="LU21" s="117"/>
      <c r="LV21" s="117"/>
      <c r="LW21" s="117"/>
      <c r="LX21" s="117"/>
      <c r="LY21" s="117"/>
      <c r="LZ21" s="117"/>
      <c r="MA21" s="117"/>
      <c r="MB21" s="117"/>
      <c r="MC21" s="117"/>
      <c r="MD21" s="117"/>
      <c r="ME21" s="117"/>
      <c r="MF21" s="117"/>
      <c r="MG21" s="117"/>
      <c r="MH21" s="117"/>
      <c r="MI21" s="117"/>
      <c r="MJ21" s="117"/>
      <c r="MK21" s="117"/>
      <c r="ML21" s="117"/>
      <c r="MM21" s="117"/>
      <c r="MN21" s="117"/>
      <c r="MO21" s="117"/>
      <c r="MP21" s="117"/>
      <c r="MQ21" s="117"/>
      <c r="MR21" s="117"/>
      <c r="MS21" s="117"/>
      <c r="MT21" s="117"/>
      <c r="MU21" s="117"/>
      <c r="MV21" s="117"/>
      <c r="MW21" s="117"/>
      <c r="MX21" s="117"/>
      <c r="MY21" s="117"/>
      <c r="MZ21" s="117"/>
      <c r="NA21" s="117"/>
      <c r="NB21" s="117"/>
      <c r="NC21" s="117"/>
      <c r="ND21" s="117"/>
      <c r="NE21" s="117"/>
      <c r="NF21" s="117"/>
      <c r="NG21" s="117"/>
      <c r="NH21" s="117"/>
      <c r="NI21" s="117"/>
      <c r="NJ21" s="117"/>
      <c r="NK21" s="117"/>
      <c r="NL21" s="117"/>
      <c r="NM21" s="117"/>
      <c r="NN21" s="117"/>
      <c r="NO21" s="117"/>
      <c r="NP21" s="117"/>
      <c r="NQ21" s="117"/>
      <c r="NR21" s="117"/>
      <c r="NS21" s="117"/>
      <c r="NT21" s="117"/>
      <c r="NU21" s="117"/>
      <c r="NV21" s="117"/>
      <c r="NW21" s="117"/>
      <c r="NX21" s="117"/>
      <c r="NY21" s="117"/>
      <c r="NZ21" s="117"/>
      <c r="OA21" s="117"/>
      <c r="OB21" s="117"/>
      <c r="OC21" s="117"/>
      <c r="OD21" s="117"/>
      <c r="OE21" s="117"/>
      <c r="OF21" s="117"/>
      <c r="OG21" s="117"/>
      <c r="OH21" s="117"/>
      <c r="OI21" s="117"/>
      <c r="OJ21" s="117"/>
      <c r="OK21" s="117"/>
      <c r="OL21" s="117"/>
      <c r="OM21" s="117"/>
      <c r="ON21" s="117"/>
      <c r="OO21" s="117"/>
      <c r="OP21" s="117"/>
      <c r="OQ21" s="117"/>
      <c r="OR21" s="117"/>
      <c r="OS21" s="117"/>
      <c r="OT21" s="117"/>
      <c r="OU21" s="117"/>
      <c r="OV21" s="117"/>
      <c r="OW21" s="117"/>
      <c r="OX21" s="117"/>
      <c r="OY21" s="117"/>
      <c r="OZ21" s="117"/>
      <c r="PA21" s="117"/>
      <c r="PB21" s="117"/>
      <c r="PC21" s="117"/>
      <c r="PD21" s="117"/>
      <c r="PE21" s="117"/>
      <c r="PF21" s="117"/>
      <c r="PG21" s="117"/>
      <c r="PH21" s="117"/>
      <c r="PI21" s="117"/>
      <c r="PJ21" s="117"/>
      <c r="PK21" s="117"/>
      <c r="PL21" s="117"/>
      <c r="PM21" s="117"/>
      <c r="PN21" s="117"/>
      <c r="PO21" s="117"/>
      <c r="PP21" s="117"/>
      <c r="PQ21" s="117"/>
      <c r="PR21" s="117"/>
      <c r="PS21" s="117"/>
      <c r="PT21" s="117"/>
      <c r="PU21" s="117"/>
      <c r="PV21" s="117"/>
      <c r="PW21" s="117"/>
      <c r="PX21" s="117"/>
      <c r="PY21" s="117"/>
      <c r="PZ21" s="117"/>
      <c r="QA21" s="117"/>
      <c r="QB21" s="117"/>
      <c r="QC21" s="117"/>
      <c r="QD21" s="117"/>
      <c r="QE21" s="117"/>
      <c r="QF21" s="117"/>
      <c r="QG21" s="117"/>
      <c r="QH21" s="117"/>
      <c r="QI21" s="117"/>
      <c r="QJ21" s="117"/>
      <c r="QK21" s="117"/>
      <c r="QL21" s="117"/>
      <c r="QM21" s="117"/>
      <c r="QN21" s="117"/>
      <c r="QO21" s="117"/>
      <c r="QP21" s="117"/>
      <c r="QQ21" s="117"/>
      <c r="QR21" s="117"/>
      <c r="QS21" s="117"/>
      <c r="QT21" s="117"/>
      <c r="QU21" s="117"/>
      <c r="QV21" s="117"/>
      <c r="QW21" s="117"/>
      <c r="QX21" s="117"/>
      <c r="QY21" s="117"/>
      <c r="QZ21" s="117"/>
      <c r="RA21" s="117"/>
      <c r="RB21" s="117"/>
      <c r="RC21" s="117"/>
      <c r="RD21" s="117"/>
      <c r="RE21" s="117"/>
      <c r="RF21" s="117"/>
      <c r="RG21" s="117"/>
      <c r="RH21" s="117"/>
      <c r="RI21" s="117"/>
      <c r="RJ21" s="117"/>
      <c r="RK21" s="117"/>
      <c r="RL21" s="117"/>
      <c r="RM21" s="117"/>
      <c r="RN21" s="117"/>
      <c r="RO21" s="117"/>
      <c r="RP21" s="117"/>
      <c r="RQ21" s="117"/>
      <c r="RR21" s="117"/>
      <c r="RS21" s="117"/>
      <c r="RT21" s="117"/>
      <c r="RU21" s="117"/>
      <c r="RV21" s="117"/>
      <c r="RW21" s="117"/>
      <c r="RX21" s="117"/>
      <c r="RY21" s="117"/>
      <c r="RZ21" s="117"/>
      <c r="SA21" s="117"/>
      <c r="SB21" s="117"/>
      <c r="SC21" s="117"/>
      <c r="SD21" s="117"/>
      <c r="SE21" s="117"/>
      <c r="SF21" s="117"/>
      <c r="SG21" s="117"/>
      <c r="SH21" s="117"/>
      <c r="SI21" s="117"/>
      <c r="SJ21" s="118"/>
    </row>
    <row r="22" spans="1:504" ht="18" x14ac:dyDescent="0.2">
      <c r="A22" s="42" t="s">
        <v>514</v>
      </c>
      <c r="B22" s="54" t="s">
        <v>523</v>
      </c>
      <c r="C22" s="131"/>
      <c r="D22" s="94">
        <f t="shared" ref="D22:D27" si="2">C22+SUM(E22:SJ22)</f>
        <v>0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7"/>
      <c r="BT22" s="117"/>
      <c r="BU22" s="117"/>
      <c r="BV22" s="117"/>
      <c r="BW22" s="117"/>
      <c r="BX22" s="117"/>
      <c r="BY22" s="117"/>
      <c r="BZ22" s="117"/>
      <c r="CA22" s="117"/>
      <c r="CB22" s="117"/>
      <c r="CC22" s="117"/>
      <c r="CD22" s="117"/>
      <c r="CE22" s="117"/>
      <c r="CF22" s="117"/>
      <c r="CG22" s="117"/>
      <c r="CH22" s="117"/>
      <c r="CI22" s="117"/>
      <c r="CJ22" s="117"/>
      <c r="CK22" s="117"/>
      <c r="CL22" s="117"/>
      <c r="CM22" s="117"/>
      <c r="CN22" s="117"/>
      <c r="CO22" s="117"/>
      <c r="CP22" s="117"/>
      <c r="CQ22" s="117"/>
      <c r="CR22" s="117"/>
      <c r="CS22" s="117"/>
      <c r="CT22" s="117"/>
      <c r="CU22" s="117"/>
      <c r="CV22" s="117"/>
      <c r="CW22" s="117"/>
      <c r="CX22" s="117"/>
      <c r="CY22" s="117"/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  <c r="DK22" s="117"/>
      <c r="DL22" s="117"/>
      <c r="DM22" s="117"/>
      <c r="DN22" s="117"/>
      <c r="DO22" s="117"/>
      <c r="DP22" s="117"/>
      <c r="DQ22" s="117"/>
      <c r="DR22" s="117"/>
      <c r="DS22" s="117"/>
      <c r="DT22" s="117"/>
      <c r="DU22" s="117"/>
      <c r="DV22" s="117"/>
      <c r="DW22" s="117"/>
      <c r="DX22" s="117"/>
      <c r="DY22" s="117"/>
      <c r="DZ22" s="117"/>
      <c r="EA22" s="117"/>
      <c r="EB22" s="117"/>
      <c r="EC22" s="117"/>
      <c r="ED22" s="117"/>
      <c r="EE22" s="117"/>
      <c r="EF22" s="117"/>
      <c r="EG22" s="117"/>
      <c r="EH22" s="117"/>
      <c r="EI22" s="117"/>
      <c r="EJ22" s="117"/>
      <c r="EK22" s="117"/>
      <c r="EL22" s="117"/>
      <c r="EM22" s="117"/>
      <c r="EN22" s="117"/>
      <c r="EO22" s="117"/>
      <c r="EP22" s="117"/>
      <c r="EQ22" s="117"/>
      <c r="ER22" s="117"/>
      <c r="ES22" s="117"/>
      <c r="ET22" s="117"/>
      <c r="EU22" s="117"/>
      <c r="EV22" s="117"/>
      <c r="EW22" s="117"/>
      <c r="EX22" s="117"/>
      <c r="EY22" s="117"/>
      <c r="EZ22" s="117"/>
      <c r="FA22" s="117"/>
      <c r="FB22" s="117"/>
      <c r="FC22" s="117"/>
      <c r="FD22" s="117"/>
      <c r="FE22" s="117"/>
      <c r="FF22" s="117"/>
      <c r="FG22" s="117"/>
      <c r="FH22" s="117"/>
      <c r="FI22" s="117"/>
      <c r="FJ22" s="117"/>
      <c r="FK22" s="117"/>
      <c r="FL22" s="117"/>
      <c r="FM22" s="117"/>
      <c r="FN22" s="117"/>
      <c r="FO22" s="117"/>
      <c r="FP22" s="117"/>
      <c r="FQ22" s="117"/>
      <c r="FR22" s="117"/>
      <c r="FS22" s="117"/>
      <c r="FT22" s="117"/>
      <c r="FU22" s="117"/>
      <c r="FV22" s="117"/>
      <c r="FW22" s="117"/>
      <c r="FX22" s="117"/>
      <c r="FY22" s="117"/>
      <c r="FZ22" s="117"/>
      <c r="GA22" s="117"/>
      <c r="GB22" s="117"/>
      <c r="GC22" s="117"/>
      <c r="GD22" s="117"/>
      <c r="GE22" s="117"/>
      <c r="GF22" s="117"/>
      <c r="GG22" s="117"/>
      <c r="GH22" s="117"/>
      <c r="GI22" s="117"/>
      <c r="GJ22" s="117"/>
      <c r="GK22" s="117"/>
      <c r="GL22" s="117"/>
      <c r="GM22" s="117"/>
      <c r="GN22" s="117"/>
      <c r="GO22" s="117"/>
      <c r="GP22" s="117"/>
      <c r="GQ22" s="117"/>
      <c r="GR22" s="117"/>
      <c r="GS22" s="117"/>
      <c r="GT22" s="117"/>
      <c r="GU22" s="117"/>
      <c r="GV22" s="117"/>
      <c r="GW22" s="117"/>
      <c r="GX22" s="117"/>
      <c r="GY22" s="117"/>
      <c r="GZ22" s="117"/>
      <c r="HA22" s="117"/>
      <c r="HB22" s="117"/>
      <c r="HC22" s="117"/>
      <c r="HD22" s="117"/>
      <c r="HE22" s="117"/>
      <c r="HF22" s="117"/>
      <c r="HG22" s="117"/>
      <c r="HH22" s="117"/>
      <c r="HI22" s="117"/>
      <c r="HJ22" s="117"/>
      <c r="HK22" s="117"/>
      <c r="HL22" s="117"/>
      <c r="HM22" s="117"/>
      <c r="HN22" s="117"/>
      <c r="HO22" s="117"/>
      <c r="HP22" s="117"/>
      <c r="HQ22" s="117"/>
      <c r="HR22" s="117"/>
      <c r="HS22" s="117"/>
      <c r="HT22" s="117"/>
      <c r="HU22" s="117"/>
      <c r="HV22" s="117"/>
      <c r="HW22" s="117"/>
      <c r="HX22" s="117"/>
      <c r="HY22" s="117"/>
      <c r="HZ22" s="117"/>
      <c r="IA22" s="117"/>
      <c r="IB22" s="117"/>
      <c r="IC22" s="117"/>
      <c r="ID22" s="117"/>
      <c r="IE22" s="117"/>
      <c r="IF22" s="117"/>
      <c r="IG22" s="117"/>
      <c r="IH22" s="117"/>
      <c r="II22" s="117"/>
      <c r="IJ22" s="117"/>
      <c r="IK22" s="117"/>
      <c r="IL22" s="117"/>
      <c r="IM22" s="117"/>
      <c r="IN22" s="117"/>
      <c r="IO22" s="117"/>
      <c r="IP22" s="117"/>
      <c r="IQ22" s="117"/>
      <c r="IR22" s="117"/>
      <c r="IS22" s="117"/>
      <c r="IT22" s="117"/>
      <c r="IU22" s="117"/>
      <c r="IV22" s="117"/>
      <c r="IW22" s="117"/>
      <c r="IX22" s="117"/>
      <c r="IY22" s="117"/>
      <c r="IZ22" s="117"/>
      <c r="JA22" s="117"/>
      <c r="JB22" s="117"/>
      <c r="JC22" s="117"/>
      <c r="JD22" s="117"/>
      <c r="JE22" s="117"/>
      <c r="JF22" s="117"/>
      <c r="JG22" s="117"/>
      <c r="JH22" s="117"/>
      <c r="JI22" s="117"/>
      <c r="JJ22" s="117"/>
      <c r="JK22" s="117"/>
      <c r="JL22" s="117"/>
      <c r="JM22" s="117"/>
      <c r="JN22" s="117"/>
      <c r="JO22" s="117"/>
      <c r="JP22" s="117"/>
      <c r="JQ22" s="117"/>
      <c r="JR22" s="117"/>
      <c r="JS22" s="117"/>
      <c r="JT22" s="117"/>
      <c r="JU22" s="117"/>
      <c r="JV22" s="117"/>
      <c r="JW22" s="117"/>
      <c r="JX22" s="117"/>
      <c r="JY22" s="117"/>
      <c r="JZ22" s="117"/>
      <c r="KA22" s="117"/>
      <c r="KB22" s="117"/>
      <c r="KC22" s="117"/>
      <c r="KD22" s="117"/>
      <c r="KE22" s="117"/>
      <c r="KF22" s="117"/>
      <c r="KG22" s="117"/>
      <c r="KH22" s="117"/>
      <c r="KI22" s="117"/>
      <c r="KJ22" s="117"/>
      <c r="KK22" s="117"/>
      <c r="KL22" s="117"/>
      <c r="KM22" s="117"/>
      <c r="KN22" s="117"/>
      <c r="KO22" s="117"/>
      <c r="KP22" s="117"/>
      <c r="KQ22" s="117"/>
      <c r="KR22" s="117"/>
      <c r="KS22" s="117"/>
      <c r="KT22" s="117"/>
      <c r="KU22" s="117"/>
      <c r="KV22" s="117"/>
      <c r="KW22" s="117"/>
      <c r="KX22" s="117"/>
      <c r="KY22" s="117"/>
      <c r="KZ22" s="117"/>
      <c r="LA22" s="117"/>
      <c r="LB22" s="117"/>
      <c r="LC22" s="117"/>
      <c r="LD22" s="117"/>
      <c r="LE22" s="117"/>
      <c r="LF22" s="117"/>
      <c r="LG22" s="117"/>
      <c r="LH22" s="117"/>
      <c r="LI22" s="117"/>
      <c r="LJ22" s="117"/>
      <c r="LK22" s="117"/>
      <c r="LL22" s="117"/>
      <c r="LM22" s="117"/>
      <c r="LN22" s="117"/>
      <c r="LO22" s="117"/>
      <c r="LP22" s="117"/>
      <c r="LQ22" s="117"/>
      <c r="LR22" s="117"/>
      <c r="LS22" s="117"/>
      <c r="LT22" s="117"/>
      <c r="LU22" s="117"/>
      <c r="LV22" s="117"/>
      <c r="LW22" s="117"/>
      <c r="LX22" s="117"/>
      <c r="LY22" s="117"/>
      <c r="LZ22" s="117"/>
      <c r="MA22" s="117"/>
      <c r="MB22" s="117"/>
      <c r="MC22" s="117"/>
      <c r="MD22" s="117"/>
      <c r="ME22" s="117"/>
      <c r="MF22" s="117"/>
      <c r="MG22" s="117"/>
      <c r="MH22" s="117"/>
      <c r="MI22" s="117"/>
      <c r="MJ22" s="117"/>
      <c r="MK22" s="117"/>
      <c r="ML22" s="117"/>
      <c r="MM22" s="117"/>
      <c r="MN22" s="117"/>
      <c r="MO22" s="117"/>
      <c r="MP22" s="117"/>
      <c r="MQ22" s="117"/>
      <c r="MR22" s="117"/>
      <c r="MS22" s="117"/>
      <c r="MT22" s="117"/>
      <c r="MU22" s="117"/>
      <c r="MV22" s="117"/>
      <c r="MW22" s="117"/>
      <c r="MX22" s="117"/>
      <c r="MY22" s="117"/>
      <c r="MZ22" s="117"/>
      <c r="NA22" s="117"/>
      <c r="NB22" s="117"/>
      <c r="NC22" s="117"/>
      <c r="ND22" s="117"/>
      <c r="NE22" s="117"/>
      <c r="NF22" s="117"/>
      <c r="NG22" s="117"/>
      <c r="NH22" s="117"/>
      <c r="NI22" s="117"/>
      <c r="NJ22" s="117"/>
      <c r="NK22" s="117"/>
      <c r="NL22" s="117"/>
      <c r="NM22" s="117"/>
      <c r="NN22" s="117"/>
      <c r="NO22" s="117"/>
      <c r="NP22" s="117"/>
      <c r="NQ22" s="117"/>
      <c r="NR22" s="117"/>
      <c r="NS22" s="117"/>
      <c r="NT22" s="117"/>
      <c r="NU22" s="117"/>
      <c r="NV22" s="117"/>
      <c r="NW22" s="117"/>
      <c r="NX22" s="117"/>
      <c r="NY22" s="117"/>
      <c r="NZ22" s="117"/>
      <c r="OA22" s="117"/>
      <c r="OB22" s="117"/>
      <c r="OC22" s="117"/>
      <c r="OD22" s="117"/>
      <c r="OE22" s="117"/>
      <c r="OF22" s="117"/>
      <c r="OG22" s="117"/>
      <c r="OH22" s="117"/>
      <c r="OI22" s="117"/>
      <c r="OJ22" s="117"/>
      <c r="OK22" s="117"/>
      <c r="OL22" s="117"/>
      <c r="OM22" s="117"/>
      <c r="ON22" s="117"/>
      <c r="OO22" s="117"/>
      <c r="OP22" s="117"/>
      <c r="OQ22" s="117"/>
      <c r="OR22" s="117"/>
      <c r="OS22" s="117"/>
      <c r="OT22" s="117"/>
      <c r="OU22" s="117"/>
      <c r="OV22" s="117"/>
      <c r="OW22" s="117"/>
      <c r="OX22" s="117"/>
      <c r="OY22" s="117"/>
      <c r="OZ22" s="117"/>
      <c r="PA22" s="117"/>
      <c r="PB22" s="117"/>
      <c r="PC22" s="117"/>
      <c r="PD22" s="117"/>
      <c r="PE22" s="117"/>
      <c r="PF22" s="117"/>
      <c r="PG22" s="117"/>
      <c r="PH22" s="117"/>
      <c r="PI22" s="117"/>
      <c r="PJ22" s="117"/>
      <c r="PK22" s="117"/>
      <c r="PL22" s="117"/>
      <c r="PM22" s="117"/>
      <c r="PN22" s="117"/>
      <c r="PO22" s="117"/>
      <c r="PP22" s="117"/>
      <c r="PQ22" s="117"/>
      <c r="PR22" s="117"/>
      <c r="PS22" s="117"/>
      <c r="PT22" s="117"/>
      <c r="PU22" s="117"/>
      <c r="PV22" s="117"/>
      <c r="PW22" s="117"/>
      <c r="PX22" s="117"/>
      <c r="PY22" s="117"/>
      <c r="PZ22" s="117"/>
      <c r="QA22" s="117"/>
      <c r="QB22" s="117"/>
      <c r="QC22" s="117"/>
      <c r="QD22" s="117"/>
      <c r="QE22" s="117"/>
      <c r="QF22" s="117"/>
      <c r="QG22" s="117"/>
      <c r="QH22" s="117"/>
      <c r="QI22" s="117"/>
      <c r="QJ22" s="117"/>
      <c r="QK22" s="117"/>
      <c r="QL22" s="117"/>
      <c r="QM22" s="117"/>
      <c r="QN22" s="117"/>
      <c r="QO22" s="117"/>
      <c r="QP22" s="117"/>
      <c r="QQ22" s="117"/>
      <c r="QR22" s="117"/>
      <c r="QS22" s="117"/>
      <c r="QT22" s="117"/>
      <c r="QU22" s="117"/>
      <c r="QV22" s="117"/>
      <c r="QW22" s="117"/>
      <c r="QX22" s="117"/>
      <c r="QY22" s="117"/>
      <c r="QZ22" s="117"/>
      <c r="RA22" s="117"/>
      <c r="RB22" s="117"/>
      <c r="RC22" s="117"/>
      <c r="RD22" s="117"/>
      <c r="RE22" s="117"/>
      <c r="RF22" s="117"/>
      <c r="RG22" s="117"/>
      <c r="RH22" s="117"/>
      <c r="RI22" s="117"/>
      <c r="RJ22" s="117"/>
      <c r="RK22" s="117"/>
      <c r="RL22" s="117"/>
      <c r="RM22" s="117"/>
      <c r="RN22" s="117"/>
      <c r="RO22" s="117"/>
      <c r="RP22" s="117"/>
      <c r="RQ22" s="117"/>
      <c r="RR22" s="117"/>
      <c r="RS22" s="117"/>
      <c r="RT22" s="117"/>
      <c r="RU22" s="117"/>
      <c r="RV22" s="117"/>
      <c r="RW22" s="117"/>
      <c r="RX22" s="117"/>
      <c r="RY22" s="117"/>
      <c r="RZ22" s="117"/>
      <c r="SA22" s="117"/>
      <c r="SB22" s="117"/>
      <c r="SC22" s="117"/>
      <c r="SD22" s="117"/>
      <c r="SE22" s="117"/>
      <c r="SF22" s="117"/>
      <c r="SG22" s="117"/>
      <c r="SH22" s="117"/>
      <c r="SI22" s="117"/>
      <c r="SJ22" s="118"/>
    </row>
    <row r="23" spans="1:504" ht="18" x14ac:dyDescent="0.2">
      <c r="A23" s="42" t="s">
        <v>514</v>
      </c>
      <c r="B23" s="55" t="s">
        <v>574</v>
      </c>
      <c r="C23" s="131"/>
      <c r="D23" s="94">
        <f t="shared" si="2"/>
        <v>0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117"/>
      <c r="GK23" s="117"/>
      <c r="GL23" s="117"/>
      <c r="GM23" s="117"/>
      <c r="GN23" s="117"/>
      <c r="GO23" s="117"/>
      <c r="GP23" s="117"/>
      <c r="GQ23" s="117"/>
      <c r="GR23" s="117"/>
      <c r="GS23" s="117"/>
      <c r="GT23" s="117"/>
      <c r="GU23" s="117"/>
      <c r="GV23" s="117"/>
      <c r="GW23" s="117"/>
      <c r="GX23" s="117"/>
      <c r="GY23" s="11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  <c r="HP23" s="117"/>
      <c r="HQ23" s="117"/>
      <c r="HR23" s="117"/>
      <c r="HS23" s="117"/>
      <c r="HT23" s="117"/>
      <c r="HU23" s="117"/>
      <c r="HV23" s="117"/>
      <c r="HW23" s="117"/>
      <c r="HX23" s="117"/>
      <c r="HY23" s="117"/>
      <c r="HZ23" s="117"/>
      <c r="IA23" s="117"/>
      <c r="IB23" s="117"/>
      <c r="IC23" s="117"/>
      <c r="ID23" s="117"/>
      <c r="IE23" s="117"/>
      <c r="IF23" s="117"/>
      <c r="IG23" s="117"/>
      <c r="IH23" s="117"/>
      <c r="II23" s="117"/>
      <c r="IJ23" s="117"/>
      <c r="IK23" s="117"/>
      <c r="IL23" s="117"/>
      <c r="IM23" s="117"/>
      <c r="IN23" s="117"/>
      <c r="IO23" s="117"/>
      <c r="IP23" s="117"/>
      <c r="IQ23" s="117"/>
      <c r="IR23" s="117"/>
      <c r="IS23" s="117"/>
      <c r="IT23" s="117"/>
      <c r="IU23" s="117"/>
      <c r="IV23" s="117"/>
      <c r="IW23" s="117"/>
      <c r="IX23" s="117"/>
      <c r="IY23" s="117"/>
      <c r="IZ23" s="117"/>
      <c r="JA23" s="117"/>
      <c r="JB23" s="117"/>
      <c r="JC23" s="117"/>
      <c r="JD23" s="117"/>
      <c r="JE23" s="117"/>
      <c r="JF23" s="117"/>
      <c r="JG23" s="117"/>
      <c r="JH23" s="117"/>
      <c r="JI23" s="117"/>
      <c r="JJ23" s="117"/>
      <c r="JK23" s="117"/>
      <c r="JL23" s="117"/>
      <c r="JM23" s="117"/>
      <c r="JN23" s="117"/>
      <c r="JO23" s="117"/>
      <c r="JP23" s="117"/>
      <c r="JQ23" s="117"/>
      <c r="JR23" s="117"/>
      <c r="JS23" s="117"/>
      <c r="JT23" s="117"/>
      <c r="JU23" s="117"/>
      <c r="JV23" s="117"/>
      <c r="JW23" s="117"/>
      <c r="JX23" s="117"/>
      <c r="JY23" s="117"/>
      <c r="JZ23" s="117"/>
      <c r="KA23" s="117"/>
      <c r="KB23" s="117"/>
      <c r="KC23" s="117"/>
      <c r="KD23" s="117"/>
      <c r="KE23" s="117"/>
      <c r="KF23" s="117"/>
      <c r="KG23" s="117"/>
      <c r="KH23" s="117"/>
      <c r="KI23" s="117"/>
      <c r="KJ23" s="117"/>
      <c r="KK23" s="117"/>
      <c r="KL23" s="117"/>
      <c r="KM23" s="117"/>
      <c r="KN23" s="117"/>
      <c r="KO23" s="117"/>
      <c r="KP23" s="117"/>
      <c r="KQ23" s="117"/>
      <c r="KR23" s="117"/>
      <c r="KS23" s="117"/>
      <c r="KT23" s="117"/>
      <c r="KU23" s="117"/>
      <c r="KV23" s="117"/>
      <c r="KW23" s="117"/>
      <c r="KX23" s="117"/>
      <c r="KY23" s="117"/>
      <c r="KZ23" s="117"/>
      <c r="LA23" s="117"/>
      <c r="LB23" s="117"/>
      <c r="LC23" s="117"/>
      <c r="LD23" s="117"/>
      <c r="LE23" s="117"/>
      <c r="LF23" s="117"/>
      <c r="LG23" s="117"/>
      <c r="LH23" s="117"/>
      <c r="LI23" s="117"/>
      <c r="LJ23" s="117"/>
      <c r="LK23" s="117"/>
      <c r="LL23" s="117"/>
      <c r="LM23" s="117"/>
      <c r="LN23" s="117"/>
      <c r="LO23" s="117"/>
      <c r="LP23" s="117"/>
      <c r="LQ23" s="117"/>
      <c r="LR23" s="117"/>
      <c r="LS23" s="117"/>
      <c r="LT23" s="117"/>
      <c r="LU23" s="117"/>
      <c r="LV23" s="117"/>
      <c r="LW23" s="117"/>
      <c r="LX23" s="117"/>
      <c r="LY23" s="117"/>
      <c r="LZ23" s="117"/>
      <c r="MA23" s="117"/>
      <c r="MB23" s="117"/>
      <c r="MC23" s="117"/>
      <c r="MD23" s="117"/>
      <c r="ME23" s="117"/>
      <c r="MF23" s="117"/>
      <c r="MG23" s="117"/>
      <c r="MH23" s="117"/>
      <c r="MI23" s="117"/>
      <c r="MJ23" s="117"/>
      <c r="MK23" s="117"/>
      <c r="ML23" s="117"/>
      <c r="MM23" s="117"/>
      <c r="MN23" s="117"/>
      <c r="MO23" s="117"/>
      <c r="MP23" s="117"/>
      <c r="MQ23" s="117"/>
      <c r="MR23" s="117"/>
      <c r="MS23" s="117"/>
      <c r="MT23" s="117"/>
      <c r="MU23" s="117"/>
      <c r="MV23" s="117"/>
      <c r="MW23" s="117"/>
      <c r="MX23" s="117"/>
      <c r="MY23" s="117"/>
      <c r="MZ23" s="117"/>
      <c r="NA23" s="117"/>
      <c r="NB23" s="117"/>
      <c r="NC23" s="117"/>
      <c r="ND23" s="117"/>
      <c r="NE23" s="117"/>
      <c r="NF23" s="117"/>
      <c r="NG23" s="117"/>
      <c r="NH23" s="117"/>
      <c r="NI23" s="117"/>
      <c r="NJ23" s="117"/>
      <c r="NK23" s="117"/>
      <c r="NL23" s="117"/>
      <c r="NM23" s="117"/>
      <c r="NN23" s="117"/>
      <c r="NO23" s="117"/>
      <c r="NP23" s="117"/>
      <c r="NQ23" s="117"/>
      <c r="NR23" s="117"/>
      <c r="NS23" s="117"/>
      <c r="NT23" s="117"/>
      <c r="NU23" s="117"/>
      <c r="NV23" s="117"/>
      <c r="NW23" s="117"/>
      <c r="NX23" s="117"/>
      <c r="NY23" s="117"/>
      <c r="NZ23" s="117"/>
      <c r="OA23" s="117"/>
      <c r="OB23" s="117"/>
      <c r="OC23" s="117"/>
      <c r="OD23" s="117"/>
      <c r="OE23" s="117"/>
      <c r="OF23" s="117"/>
      <c r="OG23" s="117"/>
      <c r="OH23" s="117"/>
      <c r="OI23" s="117"/>
      <c r="OJ23" s="117"/>
      <c r="OK23" s="117"/>
      <c r="OL23" s="117"/>
      <c r="OM23" s="117"/>
      <c r="ON23" s="117"/>
      <c r="OO23" s="117"/>
      <c r="OP23" s="117"/>
      <c r="OQ23" s="117"/>
      <c r="OR23" s="117"/>
      <c r="OS23" s="117"/>
      <c r="OT23" s="117"/>
      <c r="OU23" s="117"/>
      <c r="OV23" s="117"/>
      <c r="OW23" s="117"/>
      <c r="OX23" s="117"/>
      <c r="OY23" s="117"/>
      <c r="OZ23" s="117"/>
      <c r="PA23" s="117"/>
      <c r="PB23" s="117"/>
      <c r="PC23" s="117"/>
      <c r="PD23" s="117"/>
      <c r="PE23" s="117"/>
      <c r="PF23" s="117"/>
      <c r="PG23" s="117"/>
      <c r="PH23" s="117"/>
      <c r="PI23" s="117"/>
      <c r="PJ23" s="117"/>
      <c r="PK23" s="117"/>
      <c r="PL23" s="117"/>
      <c r="PM23" s="117"/>
      <c r="PN23" s="117"/>
      <c r="PO23" s="117"/>
      <c r="PP23" s="117"/>
      <c r="PQ23" s="117"/>
      <c r="PR23" s="117"/>
      <c r="PS23" s="117"/>
      <c r="PT23" s="117"/>
      <c r="PU23" s="117"/>
      <c r="PV23" s="117"/>
      <c r="PW23" s="117"/>
      <c r="PX23" s="117"/>
      <c r="PY23" s="117"/>
      <c r="PZ23" s="117"/>
      <c r="QA23" s="117"/>
      <c r="QB23" s="117"/>
      <c r="QC23" s="117"/>
      <c r="QD23" s="117"/>
      <c r="QE23" s="117"/>
      <c r="QF23" s="117"/>
      <c r="QG23" s="117"/>
      <c r="QH23" s="117"/>
      <c r="QI23" s="117"/>
      <c r="QJ23" s="117"/>
      <c r="QK23" s="117"/>
      <c r="QL23" s="117"/>
      <c r="QM23" s="117"/>
      <c r="QN23" s="117"/>
      <c r="QO23" s="117"/>
      <c r="QP23" s="117"/>
      <c r="QQ23" s="117"/>
      <c r="QR23" s="117"/>
      <c r="QS23" s="117"/>
      <c r="QT23" s="117"/>
      <c r="QU23" s="117"/>
      <c r="QV23" s="117"/>
      <c r="QW23" s="117"/>
      <c r="QX23" s="117"/>
      <c r="QY23" s="117"/>
      <c r="QZ23" s="117"/>
      <c r="RA23" s="117"/>
      <c r="RB23" s="117"/>
      <c r="RC23" s="117"/>
      <c r="RD23" s="117"/>
      <c r="RE23" s="117"/>
      <c r="RF23" s="117"/>
      <c r="RG23" s="117"/>
      <c r="RH23" s="117"/>
      <c r="RI23" s="117"/>
      <c r="RJ23" s="117"/>
      <c r="RK23" s="117"/>
      <c r="RL23" s="117"/>
      <c r="RM23" s="117"/>
      <c r="RN23" s="117"/>
      <c r="RO23" s="117"/>
      <c r="RP23" s="117"/>
      <c r="RQ23" s="117"/>
      <c r="RR23" s="117"/>
      <c r="RS23" s="117"/>
      <c r="RT23" s="117"/>
      <c r="RU23" s="117"/>
      <c r="RV23" s="117"/>
      <c r="RW23" s="117"/>
      <c r="RX23" s="117"/>
      <c r="RY23" s="117"/>
      <c r="RZ23" s="117"/>
      <c r="SA23" s="117"/>
      <c r="SB23" s="117"/>
      <c r="SC23" s="117"/>
      <c r="SD23" s="117"/>
      <c r="SE23" s="117"/>
      <c r="SF23" s="117"/>
      <c r="SG23" s="117"/>
      <c r="SH23" s="117"/>
      <c r="SI23" s="117"/>
      <c r="SJ23" s="118"/>
    </row>
    <row r="24" spans="1:504" ht="18" x14ac:dyDescent="0.2">
      <c r="A24" s="42" t="s">
        <v>514</v>
      </c>
      <c r="B24" s="56" t="s">
        <v>524</v>
      </c>
      <c r="C24" s="131"/>
      <c r="D24" s="94">
        <f t="shared" si="2"/>
        <v>0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  <c r="HQ24" s="117"/>
      <c r="HR24" s="117"/>
      <c r="HS24" s="117"/>
      <c r="HT24" s="117"/>
      <c r="HU24" s="117"/>
      <c r="HV24" s="117"/>
      <c r="HW24" s="117"/>
      <c r="HX24" s="117"/>
      <c r="HY24" s="117"/>
      <c r="HZ24" s="117"/>
      <c r="IA24" s="117"/>
      <c r="IB24" s="117"/>
      <c r="IC24" s="117"/>
      <c r="ID24" s="117"/>
      <c r="IE24" s="117"/>
      <c r="IF24" s="117"/>
      <c r="IG24" s="117"/>
      <c r="IH24" s="117"/>
      <c r="II24" s="117"/>
      <c r="IJ24" s="117"/>
      <c r="IK24" s="117"/>
      <c r="IL24" s="117"/>
      <c r="IM24" s="117"/>
      <c r="IN24" s="117"/>
      <c r="IO24" s="117"/>
      <c r="IP24" s="117"/>
      <c r="IQ24" s="117"/>
      <c r="IR24" s="117"/>
      <c r="IS24" s="117"/>
      <c r="IT24" s="117"/>
      <c r="IU24" s="117"/>
      <c r="IV24" s="117"/>
      <c r="IW24" s="117"/>
      <c r="IX24" s="117"/>
      <c r="IY24" s="117"/>
      <c r="IZ24" s="117"/>
      <c r="JA24" s="117"/>
      <c r="JB24" s="117"/>
      <c r="JC24" s="117"/>
      <c r="JD24" s="117"/>
      <c r="JE24" s="117"/>
      <c r="JF24" s="117"/>
      <c r="JG24" s="117"/>
      <c r="JH24" s="117"/>
      <c r="JI24" s="117"/>
      <c r="JJ24" s="117"/>
      <c r="JK24" s="117"/>
      <c r="JL24" s="117"/>
      <c r="JM24" s="117"/>
      <c r="JN24" s="117"/>
      <c r="JO24" s="117"/>
      <c r="JP24" s="117"/>
      <c r="JQ24" s="117"/>
      <c r="JR24" s="117"/>
      <c r="JS24" s="117"/>
      <c r="JT24" s="117"/>
      <c r="JU24" s="117"/>
      <c r="JV24" s="117"/>
      <c r="JW24" s="117"/>
      <c r="JX24" s="117"/>
      <c r="JY24" s="117"/>
      <c r="JZ24" s="117"/>
      <c r="KA24" s="117"/>
      <c r="KB24" s="117"/>
      <c r="KC24" s="117"/>
      <c r="KD24" s="117"/>
      <c r="KE24" s="117"/>
      <c r="KF24" s="117"/>
      <c r="KG24" s="117"/>
      <c r="KH24" s="117"/>
      <c r="KI24" s="117"/>
      <c r="KJ24" s="117"/>
      <c r="KK24" s="117"/>
      <c r="KL24" s="117"/>
      <c r="KM24" s="117"/>
      <c r="KN24" s="117"/>
      <c r="KO24" s="117"/>
      <c r="KP24" s="117"/>
      <c r="KQ24" s="117"/>
      <c r="KR24" s="117"/>
      <c r="KS24" s="117"/>
      <c r="KT24" s="117"/>
      <c r="KU24" s="117"/>
      <c r="KV24" s="117"/>
      <c r="KW24" s="117"/>
      <c r="KX24" s="117"/>
      <c r="KY24" s="117"/>
      <c r="KZ24" s="117"/>
      <c r="LA24" s="117"/>
      <c r="LB24" s="117"/>
      <c r="LC24" s="117"/>
      <c r="LD24" s="117"/>
      <c r="LE24" s="117"/>
      <c r="LF24" s="117"/>
      <c r="LG24" s="117"/>
      <c r="LH24" s="117"/>
      <c r="LI24" s="117"/>
      <c r="LJ24" s="117"/>
      <c r="LK24" s="117"/>
      <c r="LL24" s="117"/>
      <c r="LM24" s="117"/>
      <c r="LN24" s="117"/>
      <c r="LO24" s="117"/>
      <c r="LP24" s="117"/>
      <c r="LQ24" s="117"/>
      <c r="LR24" s="117"/>
      <c r="LS24" s="117"/>
      <c r="LT24" s="117"/>
      <c r="LU24" s="117"/>
      <c r="LV24" s="117"/>
      <c r="LW24" s="117"/>
      <c r="LX24" s="117"/>
      <c r="LY24" s="117"/>
      <c r="LZ24" s="117"/>
      <c r="MA24" s="117"/>
      <c r="MB24" s="117"/>
      <c r="MC24" s="117"/>
      <c r="MD24" s="117"/>
      <c r="ME24" s="117"/>
      <c r="MF24" s="117"/>
      <c r="MG24" s="117"/>
      <c r="MH24" s="117"/>
      <c r="MI24" s="117"/>
      <c r="MJ24" s="117"/>
      <c r="MK24" s="117"/>
      <c r="ML24" s="117"/>
      <c r="MM24" s="117"/>
      <c r="MN24" s="117"/>
      <c r="MO24" s="117"/>
      <c r="MP24" s="117"/>
      <c r="MQ24" s="117"/>
      <c r="MR24" s="117"/>
      <c r="MS24" s="117"/>
      <c r="MT24" s="117"/>
      <c r="MU24" s="117"/>
      <c r="MV24" s="117"/>
      <c r="MW24" s="117"/>
      <c r="MX24" s="117"/>
      <c r="MY24" s="117"/>
      <c r="MZ24" s="117"/>
      <c r="NA24" s="117"/>
      <c r="NB24" s="117"/>
      <c r="NC24" s="117"/>
      <c r="ND24" s="117"/>
      <c r="NE24" s="117"/>
      <c r="NF24" s="117"/>
      <c r="NG24" s="117"/>
      <c r="NH24" s="117"/>
      <c r="NI24" s="117"/>
      <c r="NJ24" s="117"/>
      <c r="NK24" s="117"/>
      <c r="NL24" s="117"/>
      <c r="NM24" s="117"/>
      <c r="NN24" s="117"/>
      <c r="NO24" s="117"/>
      <c r="NP24" s="117"/>
      <c r="NQ24" s="117"/>
      <c r="NR24" s="117"/>
      <c r="NS24" s="117"/>
      <c r="NT24" s="117"/>
      <c r="NU24" s="117"/>
      <c r="NV24" s="117"/>
      <c r="NW24" s="117"/>
      <c r="NX24" s="117"/>
      <c r="NY24" s="117"/>
      <c r="NZ24" s="117"/>
      <c r="OA24" s="117"/>
      <c r="OB24" s="117"/>
      <c r="OC24" s="117"/>
      <c r="OD24" s="117"/>
      <c r="OE24" s="117"/>
      <c r="OF24" s="117"/>
      <c r="OG24" s="117"/>
      <c r="OH24" s="117"/>
      <c r="OI24" s="117"/>
      <c r="OJ24" s="117"/>
      <c r="OK24" s="117"/>
      <c r="OL24" s="117"/>
      <c r="OM24" s="117"/>
      <c r="ON24" s="117"/>
      <c r="OO24" s="117"/>
      <c r="OP24" s="117"/>
      <c r="OQ24" s="117"/>
      <c r="OR24" s="117"/>
      <c r="OS24" s="117"/>
      <c r="OT24" s="117"/>
      <c r="OU24" s="117"/>
      <c r="OV24" s="117"/>
      <c r="OW24" s="117"/>
      <c r="OX24" s="117"/>
      <c r="OY24" s="117"/>
      <c r="OZ24" s="117"/>
      <c r="PA24" s="117"/>
      <c r="PB24" s="117"/>
      <c r="PC24" s="117"/>
      <c r="PD24" s="117"/>
      <c r="PE24" s="117"/>
      <c r="PF24" s="117"/>
      <c r="PG24" s="117"/>
      <c r="PH24" s="117"/>
      <c r="PI24" s="117"/>
      <c r="PJ24" s="117"/>
      <c r="PK24" s="117"/>
      <c r="PL24" s="117"/>
      <c r="PM24" s="117"/>
      <c r="PN24" s="117"/>
      <c r="PO24" s="117"/>
      <c r="PP24" s="117"/>
      <c r="PQ24" s="117"/>
      <c r="PR24" s="117"/>
      <c r="PS24" s="117"/>
      <c r="PT24" s="117"/>
      <c r="PU24" s="117"/>
      <c r="PV24" s="117"/>
      <c r="PW24" s="117"/>
      <c r="PX24" s="117"/>
      <c r="PY24" s="117"/>
      <c r="PZ24" s="117"/>
      <c r="QA24" s="117"/>
      <c r="QB24" s="117"/>
      <c r="QC24" s="117"/>
      <c r="QD24" s="117"/>
      <c r="QE24" s="117"/>
      <c r="QF24" s="117"/>
      <c r="QG24" s="117"/>
      <c r="QH24" s="117"/>
      <c r="QI24" s="117"/>
      <c r="QJ24" s="117"/>
      <c r="QK24" s="117"/>
      <c r="QL24" s="117"/>
      <c r="QM24" s="117"/>
      <c r="QN24" s="117"/>
      <c r="QO24" s="117"/>
      <c r="QP24" s="117"/>
      <c r="QQ24" s="117"/>
      <c r="QR24" s="117"/>
      <c r="QS24" s="117"/>
      <c r="QT24" s="117"/>
      <c r="QU24" s="117"/>
      <c r="QV24" s="117"/>
      <c r="QW24" s="117"/>
      <c r="QX24" s="117"/>
      <c r="QY24" s="117"/>
      <c r="QZ24" s="117"/>
      <c r="RA24" s="117"/>
      <c r="RB24" s="117"/>
      <c r="RC24" s="117"/>
      <c r="RD24" s="117"/>
      <c r="RE24" s="117"/>
      <c r="RF24" s="117"/>
      <c r="RG24" s="117"/>
      <c r="RH24" s="117"/>
      <c r="RI24" s="117"/>
      <c r="RJ24" s="117"/>
      <c r="RK24" s="117"/>
      <c r="RL24" s="117"/>
      <c r="RM24" s="117"/>
      <c r="RN24" s="117"/>
      <c r="RO24" s="117"/>
      <c r="RP24" s="117"/>
      <c r="RQ24" s="117"/>
      <c r="RR24" s="117"/>
      <c r="RS24" s="117"/>
      <c r="RT24" s="117"/>
      <c r="RU24" s="117"/>
      <c r="RV24" s="117"/>
      <c r="RW24" s="117"/>
      <c r="RX24" s="117"/>
      <c r="RY24" s="117"/>
      <c r="RZ24" s="117"/>
      <c r="SA24" s="117"/>
      <c r="SB24" s="117"/>
      <c r="SC24" s="117"/>
      <c r="SD24" s="117"/>
      <c r="SE24" s="117"/>
      <c r="SF24" s="117"/>
      <c r="SG24" s="117"/>
      <c r="SH24" s="117"/>
      <c r="SI24" s="117"/>
      <c r="SJ24" s="118"/>
    </row>
    <row r="25" spans="1:504" ht="18" x14ac:dyDescent="0.2">
      <c r="A25" s="42" t="s">
        <v>514</v>
      </c>
      <c r="B25" s="56" t="s">
        <v>525</v>
      </c>
      <c r="C25" s="131"/>
      <c r="D25" s="94">
        <f t="shared" si="2"/>
        <v>0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117"/>
      <c r="FU25" s="117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17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117"/>
      <c r="GS25" s="117"/>
      <c r="GT25" s="117"/>
      <c r="GU25" s="117"/>
      <c r="GV25" s="117"/>
      <c r="GW25" s="117"/>
      <c r="GX25" s="117"/>
      <c r="GY25" s="117"/>
      <c r="GZ25" s="117"/>
      <c r="HA25" s="117"/>
      <c r="HB25" s="117"/>
      <c r="HC25" s="117"/>
      <c r="HD25" s="117"/>
      <c r="HE25" s="117"/>
      <c r="HF25" s="117"/>
      <c r="HG25" s="117"/>
      <c r="HH25" s="117"/>
      <c r="HI25" s="117"/>
      <c r="HJ25" s="117"/>
      <c r="HK25" s="117"/>
      <c r="HL25" s="117"/>
      <c r="HM25" s="117"/>
      <c r="HN25" s="117"/>
      <c r="HO25" s="117"/>
      <c r="HP25" s="117"/>
      <c r="HQ25" s="117"/>
      <c r="HR25" s="117"/>
      <c r="HS25" s="117"/>
      <c r="HT25" s="117"/>
      <c r="HU25" s="117"/>
      <c r="HV25" s="117"/>
      <c r="HW25" s="117"/>
      <c r="HX25" s="117"/>
      <c r="HY25" s="117"/>
      <c r="HZ25" s="117"/>
      <c r="IA25" s="117"/>
      <c r="IB25" s="117"/>
      <c r="IC25" s="117"/>
      <c r="ID25" s="117"/>
      <c r="IE25" s="117"/>
      <c r="IF25" s="117"/>
      <c r="IG25" s="117"/>
      <c r="IH25" s="117"/>
      <c r="II25" s="117"/>
      <c r="IJ25" s="117"/>
      <c r="IK25" s="117"/>
      <c r="IL25" s="117"/>
      <c r="IM25" s="117"/>
      <c r="IN25" s="117"/>
      <c r="IO25" s="117"/>
      <c r="IP25" s="117"/>
      <c r="IQ25" s="117"/>
      <c r="IR25" s="117"/>
      <c r="IS25" s="117"/>
      <c r="IT25" s="117"/>
      <c r="IU25" s="117"/>
      <c r="IV25" s="117"/>
      <c r="IW25" s="117"/>
      <c r="IX25" s="117"/>
      <c r="IY25" s="117"/>
      <c r="IZ25" s="117"/>
      <c r="JA25" s="117"/>
      <c r="JB25" s="117"/>
      <c r="JC25" s="117"/>
      <c r="JD25" s="117"/>
      <c r="JE25" s="117"/>
      <c r="JF25" s="117"/>
      <c r="JG25" s="117"/>
      <c r="JH25" s="117"/>
      <c r="JI25" s="117"/>
      <c r="JJ25" s="117"/>
      <c r="JK25" s="117"/>
      <c r="JL25" s="117"/>
      <c r="JM25" s="117"/>
      <c r="JN25" s="117"/>
      <c r="JO25" s="117"/>
      <c r="JP25" s="117"/>
      <c r="JQ25" s="117"/>
      <c r="JR25" s="117"/>
      <c r="JS25" s="117"/>
      <c r="JT25" s="117"/>
      <c r="JU25" s="117"/>
      <c r="JV25" s="117"/>
      <c r="JW25" s="117"/>
      <c r="JX25" s="117"/>
      <c r="JY25" s="117"/>
      <c r="JZ25" s="117"/>
      <c r="KA25" s="117"/>
      <c r="KB25" s="117"/>
      <c r="KC25" s="117"/>
      <c r="KD25" s="117"/>
      <c r="KE25" s="117"/>
      <c r="KF25" s="117"/>
      <c r="KG25" s="117"/>
      <c r="KH25" s="117"/>
      <c r="KI25" s="117"/>
      <c r="KJ25" s="117"/>
      <c r="KK25" s="117"/>
      <c r="KL25" s="117"/>
      <c r="KM25" s="117"/>
      <c r="KN25" s="117"/>
      <c r="KO25" s="117"/>
      <c r="KP25" s="117"/>
      <c r="KQ25" s="117"/>
      <c r="KR25" s="117"/>
      <c r="KS25" s="117"/>
      <c r="KT25" s="117"/>
      <c r="KU25" s="117"/>
      <c r="KV25" s="117"/>
      <c r="KW25" s="117"/>
      <c r="KX25" s="117"/>
      <c r="KY25" s="117"/>
      <c r="KZ25" s="117"/>
      <c r="LA25" s="117"/>
      <c r="LB25" s="117"/>
      <c r="LC25" s="117"/>
      <c r="LD25" s="117"/>
      <c r="LE25" s="117"/>
      <c r="LF25" s="117"/>
      <c r="LG25" s="117"/>
      <c r="LH25" s="117"/>
      <c r="LI25" s="117"/>
      <c r="LJ25" s="117"/>
      <c r="LK25" s="117"/>
      <c r="LL25" s="117"/>
      <c r="LM25" s="117"/>
      <c r="LN25" s="117"/>
      <c r="LO25" s="117"/>
      <c r="LP25" s="117"/>
      <c r="LQ25" s="117"/>
      <c r="LR25" s="117"/>
      <c r="LS25" s="117"/>
      <c r="LT25" s="117"/>
      <c r="LU25" s="117"/>
      <c r="LV25" s="117"/>
      <c r="LW25" s="117"/>
      <c r="LX25" s="117"/>
      <c r="LY25" s="117"/>
      <c r="LZ25" s="117"/>
      <c r="MA25" s="117"/>
      <c r="MB25" s="117"/>
      <c r="MC25" s="117"/>
      <c r="MD25" s="117"/>
      <c r="ME25" s="117"/>
      <c r="MF25" s="117"/>
      <c r="MG25" s="117"/>
      <c r="MH25" s="117"/>
      <c r="MI25" s="117"/>
      <c r="MJ25" s="117"/>
      <c r="MK25" s="117"/>
      <c r="ML25" s="117"/>
      <c r="MM25" s="117"/>
      <c r="MN25" s="117"/>
      <c r="MO25" s="117"/>
      <c r="MP25" s="117"/>
      <c r="MQ25" s="117"/>
      <c r="MR25" s="117"/>
      <c r="MS25" s="117"/>
      <c r="MT25" s="117"/>
      <c r="MU25" s="117"/>
      <c r="MV25" s="117"/>
      <c r="MW25" s="117"/>
      <c r="MX25" s="117"/>
      <c r="MY25" s="117"/>
      <c r="MZ25" s="117"/>
      <c r="NA25" s="117"/>
      <c r="NB25" s="117"/>
      <c r="NC25" s="117"/>
      <c r="ND25" s="117"/>
      <c r="NE25" s="117"/>
      <c r="NF25" s="117"/>
      <c r="NG25" s="117"/>
      <c r="NH25" s="117"/>
      <c r="NI25" s="117"/>
      <c r="NJ25" s="117"/>
      <c r="NK25" s="117"/>
      <c r="NL25" s="117"/>
      <c r="NM25" s="117"/>
      <c r="NN25" s="117"/>
      <c r="NO25" s="117"/>
      <c r="NP25" s="117"/>
      <c r="NQ25" s="117"/>
      <c r="NR25" s="117"/>
      <c r="NS25" s="117"/>
      <c r="NT25" s="117"/>
      <c r="NU25" s="117"/>
      <c r="NV25" s="117"/>
      <c r="NW25" s="117"/>
      <c r="NX25" s="117"/>
      <c r="NY25" s="117"/>
      <c r="NZ25" s="117"/>
      <c r="OA25" s="117"/>
      <c r="OB25" s="117"/>
      <c r="OC25" s="117"/>
      <c r="OD25" s="117"/>
      <c r="OE25" s="117"/>
      <c r="OF25" s="117"/>
      <c r="OG25" s="117"/>
      <c r="OH25" s="117"/>
      <c r="OI25" s="117"/>
      <c r="OJ25" s="117"/>
      <c r="OK25" s="117"/>
      <c r="OL25" s="117"/>
      <c r="OM25" s="117"/>
      <c r="ON25" s="117"/>
      <c r="OO25" s="117"/>
      <c r="OP25" s="117"/>
      <c r="OQ25" s="117"/>
      <c r="OR25" s="117"/>
      <c r="OS25" s="117"/>
      <c r="OT25" s="117"/>
      <c r="OU25" s="117"/>
      <c r="OV25" s="117"/>
      <c r="OW25" s="117"/>
      <c r="OX25" s="117"/>
      <c r="OY25" s="117"/>
      <c r="OZ25" s="117"/>
      <c r="PA25" s="117"/>
      <c r="PB25" s="117"/>
      <c r="PC25" s="117"/>
      <c r="PD25" s="117"/>
      <c r="PE25" s="117"/>
      <c r="PF25" s="117"/>
      <c r="PG25" s="117"/>
      <c r="PH25" s="117"/>
      <c r="PI25" s="117"/>
      <c r="PJ25" s="117"/>
      <c r="PK25" s="117"/>
      <c r="PL25" s="117"/>
      <c r="PM25" s="117"/>
      <c r="PN25" s="117"/>
      <c r="PO25" s="117"/>
      <c r="PP25" s="117"/>
      <c r="PQ25" s="117"/>
      <c r="PR25" s="117"/>
      <c r="PS25" s="117"/>
      <c r="PT25" s="117"/>
      <c r="PU25" s="117"/>
      <c r="PV25" s="117"/>
      <c r="PW25" s="117"/>
      <c r="PX25" s="117"/>
      <c r="PY25" s="117"/>
      <c r="PZ25" s="117"/>
      <c r="QA25" s="117"/>
      <c r="QB25" s="117"/>
      <c r="QC25" s="117"/>
      <c r="QD25" s="117"/>
      <c r="QE25" s="117"/>
      <c r="QF25" s="117"/>
      <c r="QG25" s="117"/>
      <c r="QH25" s="117"/>
      <c r="QI25" s="117"/>
      <c r="QJ25" s="117"/>
      <c r="QK25" s="117"/>
      <c r="QL25" s="117"/>
      <c r="QM25" s="117"/>
      <c r="QN25" s="117"/>
      <c r="QO25" s="117"/>
      <c r="QP25" s="117"/>
      <c r="QQ25" s="117"/>
      <c r="QR25" s="117"/>
      <c r="QS25" s="117"/>
      <c r="QT25" s="117"/>
      <c r="QU25" s="117"/>
      <c r="QV25" s="117"/>
      <c r="QW25" s="117"/>
      <c r="QX25" s="117"/>
      <c r="QY25" s="117"/>
      <c r="QZ25" s="117"/>
      <c r="RA25" s="117"/>
      <c r="RB25" s="117"/>
      <c r="RC25" s="117"/>
      <c r="RD25" s="117"/>
      <c r="RE25" s="117"/>
      <c r="RF25" s="117"/>
      <c r="RG25" s="117"/>
      <c r="RH25" s="117"/>
      <c r="RI25" s="117"/>
      <c r="RJ25" s="117"/>
      <c r="RK25" s="117"/>
      <c r="RL25" s="117"/>
      <c r="RM25" s="117"/>
      <c r="RN25" s="117"/>
      <c r="RO25" s="117"/>
      <c r="RP25" s="117"/>
      <c r="RQ25" s="117"/>
      <c r="RR25" s="117"/>
      <c r="RS25" s="117"/>
      <c r="RT25" s="117"/>
      <c r="RU25" s="117"/>
      <c r="RV25" s="117"/>
      <c r="RW25" s="117"/>
      <c r="RX25" s="117"/>
      <c r="RY25" s="117"/>
      <c r="RZ25" s="117"/>
      <c r="SA25" s="117"/>
      <c r="SB25" s="117"/>
      <c r="SC25" s="117"/>
      <c r="SD25" s="117"/>
      <c r="SE25" s="117"/>
      <c r="SF25" s="117"/>
      <c r="SG25" s="117"/>
      <c r="SH25" s="117"/>
      <c r="SI25" s="117"/>
      <c r="SJ25" s="118"/>
    </row>
    <row r="26" spans="1:504" ht="18" x14ac:dyDescent="0.2">
      <c r="A26" s="42" t="s">
        <v>514</v>
      </c>
      <c r="B26" s="54" t="s">
        <v>526</v>
      </c>
      <c r="C26" s="131"/>
      <c r="D26" s="94">
        <f t="shared" si="2"/>
        <v>0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117"/>
      <c r="FB26" s="117"/>
      <c r="FC26" s="117"/>
      <c r="FD26" s="117"/>
      <c r="FE26" s="117"/>
      <c r="FF26" s="117"/>
      <c r="FG26" s="117"/>
      <c r="FH26" s="117"/>
      <c r="FI26" s="117"/>
      <c r="FJ26" s="117"/>
      <c r="FK26" s="117"/>
      <c r="FL26" s="117"/>
      <c r="FM26" s="117"/>
      <c r="FN26" s="117"/>
      <c r="FO26" s="117"/>
      <c r="FP26" s="117"/>
      <c r="FQ26" s="117"/>
      <c r="FR26" s="117"/>
      <c r="FS26" s="117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117"/>
      <c r="GE26" s="117"/>
      <c r="GF26" s="117"/>
      <c r="GG26" s="117"/>
      <c r="GH26" s="117"/>
      <c r="GI26" s="117"/>
      <c r="GJ26" s="117"/>
      <c r="GK26" s="117"/>
      <c r="GL26" s="117"/>
      <c r="GM26" s="117"/>
      <c r="GN26" s="117"/>
      <c r="GO26" s="117"/>
      <c r="GP26" s="117"/>
      <c r="GQ26" s="117"/>
      <c r="GR26" s="117"/>
      <c r="GS26" s="117"/>
      <c r="GT26" s="117"/>
      <c r="GU26" s="117"/>
      <c r="GV26" s="117"/>
      <c r="GW26" s="117"/>
      <c r="GX26" s="117"/>
      <c r="GY26" s="11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7"/>
      <c r="HP26" s="117"/>
      <c r="HQ26" s="117"/>
      <c r="HR26" s="117"/>
      <c r="HS26" s="117"/>
      <c r="HT26" s="117"/>
      <c r="HU26" s="117"/>
      <c r="HV26" s="117"/>
      <c r="HW26" s="117"/>
      <c r="HX26" s="117"/>
      <c r="HY26" s="117"/>
      <c r="HZ26" s="117"/>
      <c r="IA26" s="117"/>
      <c r="IB26" s="117"/>
      <c r="IC26" s="117"/>
      <c r="ID26" s="117"/>
      <c r="IE26" s="117"/>
      <c r="IF26" s="117"/>
      <c r="IG26" s="117"/>
      <c r="IH26" s="117"/>
      <c r="II26" s="117"/>
      <c r="IJ26" s="117"/>
      <c r="IK26" s="117"/>
      <c r="IL26" s="117"/>
      <c r="IM26" s="117"/>
      <c r="IN26" s="117"/>
      <c r="IO26" s="117"/>
      <c r="IP26" s="117"/>
      <c r="IQ26" s="117"/>
      <c r="IR26" s="117"/>
      <c r="IS26" s="117"/>
      <c r="IT26" s="117"/>
      <c r="IU26" s="117"/>
      <c r="IV26" s="117"/>
      <c r="IW26" s="117"/>
      <c r="IX26" s="117"/>
      <c r="IY26" s="117"/>
      <c r="IZ26" s="117"/>
      <c r="JA26" s="117"/>
      <c r="JB26" s="117"/>
      <c r="JC26" s="117"/>
      <c r="JD26" s="117"/>
      <c r="JE26" s="117"/>
      <c r="JF26" s="117"/>
      <c r="JG26" s="117"/>
      <c r="JH26" s="117"/>
      <c r="JI26" s="117"/>
      <c r="JJ26" s="117"/>
      <c r="JK26" s="117"/>
      <c r="JL26" s="117"/>
      <c r="JM26" s="117"/>
      <c r="JN26" s="117"/>
      <c r="JO26" s="117"/>
      <c r="JP26" s="117"/>
      <c r="JQ26" s="117"/>
      <c r="JR26" s="117"/>
      <c r="JS26" s="117"/>
      <c r="JT26" s="117"/>
      <c r="JU26" s="117"/>
      <c r="JV26" s="117"/>
      <c r="JW26" s="117"/>
      <c r="JX26" s="117"/>
      <c r="JY26" s="117"/>
      <c r="JZ26" s="117"/>
      <c r="KA26" s="117"/>
      <c r="KB26" s="117"/>
      <c r="KC26" s="117"/>
      <c r="KD26" s="117"/>
      <c r="KE26" s="117"/>
      <c r="KF26" s="117"/>
      <c r="KG26" s="117"/>
      <c r="KH26" s="117"/>
      <c r="KI26" s="117"/>
      <c r="KJ26" s="117"/>
      <c r="KK26" s="117"/>
      <c r="KL26" s="117"/>
      <c r="KM26" s="117"/>
      <c r="KN26" s="117"/>
      <c r="KO26" s="117"/>
      <c r="KP26" s="117"/>
      <c r="KQ26" s="117"/>
      <c r="KR26" s="117"/>
      <c r="KS26" s="117"/>
      <c r="KT26" s="117"/>
      <c r="KU26" s="117"/>
      <c r="KV26" s="117"/>
      <c r="KW26" s="117"/>
      <c r="KX26" s="117"/>
      <c r="KY26" s="117"/>
      <c r="KZ26" s="117"/>
      <c r="LA26" s="117"/>
      <c r="LB26" s="117"/>
      <c r="LC26" s="117"/>
      <c r="LD26" s="117"/>
      <c r="LE26" s="117"/>
      <c r="LF26" s="117"/>
      <c r="LG26" s="117"/>
      <c r="LH26" s="117"/>
      <c r="LI26" s="117"/>
      <c r="LJ26" s="117"/>
      <c r="LK26" s="117"/>
      <c r="LL26" s="117"/>
      <c r="LM26" s="117"/>
      <c r="LN26" s="117"/>
      <c r="LO26" s="117"/>
      <c r="LP26" s="117"/>
      <c r="LQ26" s="117"/>
      <c r="LR26" s="117"/>
      <c r="LS26" s="117"/>
      <c r="LT26" s="117"/>
      <c r="LU26" s="117"/>
      <c r="LV26" s="117"/>
      <c r="LW26" s="117"/>
      <c r="LX26" s="117"/>
      <c r="LY26" s="117"/>
      <c r="LZ26" s="117"/>
      <c r="MA26" s="117"/>
      <c r="MB26" s="117"/>
      <c r="MC26" s="117"/>
      <c r="MD26" s="117"/>
      <c r="ME26" s="117"/>
      <c r="MF26" s="117"/>
      <c r="MG26" s="117"/>
      <c r="MH26" s="117"/>
      <c r="MI26" s="117"/>
      <c r="MJ26" s="117"/>
      <c r="MK26" s="117"/>
      <c r="ML26" s="117"/>
      <c r="MM26" s="117"/>
      <c r="MN26" s="117"/>
      <c r="MO26" s="117"/>
      <c r="MP26" s="117"/>
      <c r="MQ26" s="117"/>
      <c r="MR26" s="117"/>
      <c r="MS26" s="117"/>
      <c r="MT26" s="117"/>
      <c r="MU26" s="117"/>
      <c r="MV26" s="117"/>
      <c r="MW26" s="117"/>
      <c r="MX26" s="117"/>
      <c r="MY26" s="117"/>
      <c r="MZ26" s="117"/>
      <c r="NA26" s="117"/>
      <c r="NB26" s="117"/>
      <c r="NC26" s="117"/>
      <c r="ND26" s="117"/>
      <c r="NE26" s="117"/>
      <c r="NF26" s="117"/>
      <c r="NG26" s="117"/>
      <c r="NH26" s="117"/>
      <c r="NI26" s="117"/>
      <c r="NJ26" s="117"/>
      <c r="NK26" s="117"/>
      <c r="NL26" s="117"/>
      <c r="NM26" s="117"/>
      <c r="NN26" s="117"/>
      <c r="NO26" s="117"/>
      <c r="NP26" s="117"/>
      <c r="NQ26" s="117"/>
      <c r="NR26" s="117"/>
      <c r="NS26" s="117"/>
      <c r="NT26" s="117"/>
      <c r="NU26" s="117"/>
      <c r="NV26" s="117"/>
      <c r="NW26" s="117"/>
      <c r="NX26" s="117"/>
      <c r="NY26" s="117"/>
      <c r="NZ26" s="117"/>
      <c r="OA26" s="117"/>
      <c r="OB26" s="117"/>
      <c r="OC26" s="117"/>
      <c r="OD26" s="117"/>
      <c r="OE26" s="117"/>
      <c r="OF26" s="117"/>
      <c r="OG26" s="117"/>
      <c r="OH26" s="117"/>
      <c r="OI26" s="117"/>
      <c r="OJ26" s="117"/>
      <c r="OK26" s="117"/>
      <c r="OL26" s="117"/>
      <c r="OM26" s="117"/>
      <c r="ON26" s="117"/>
      <c r="OO26" s="117"/>
      <c r="OP26" s="117"/>
      <c r="OQ26" s="117"/>
      <c r="OR26" s="117"/>
      <c r="OS26" s="117"/>
      <c r="OT26" s="117"/>
      <c r="OU26" s="117"/>
      <c r="OV26" s="117"/>
      <c r="OW26" s="117"/>
      <c r="OX26" s="117"/>
      <c r="OY26" s="117"/>
      <c r="OZ26" s="117"/>
      <c r="PA26" s="117"/>
      <c r="PB26" s="117"/>
      <c r="PC26" s="117"/>
      <c r="PD26" s="117"/>
      <c r="PE26" s="117"/>
      <c r="PF26" s="117"/>
      <c r="PG26" s="117"/>
      <c r="PH26" s="117"/>
      <c r="PI26" s="117"/>
      <c r="PJ26" s="117"/>
      <c r="PK26" s="117"/>
      <c r="PL26" s="117"/>
      <c r="PM26" s="117"/>
      <c r="PN26" s="117"/>
      <c r="PO26" s="117"/>
      <c r="PP26" s="117"/>
      <c r="PQ26" s="117"/>
      <c r="PR26" s="117"/>
      <c r="PS26" s="117"/>
      <c r="PT26" s="117"/>
      <c r="PU26" s="117"/>
      <c r="PV26" s="117"/>
      <c r="PW26" s="117"/>
      <c r="PX26" s="117"/>
      <c r="PY26" s="117"/>
      <c r="PZ26" s="117"/>
      <c r="QA26" s="117"/>
      <c r="QB26" s="117"/>
      <c r="QC26" s="117"/>
      <c r="QD26" s="117"/>
      <c r="QE26" s="117"/>
      <c r="QF26" s="117"/>
      <c r="QG26" s="117"/>
      <c r="QH26" s="117"/>
      <c r="QI26" s="117"/>
      <c r="QJ26" s="117"/>
      <c r="QK26" s="117"/>
      <c r="QL26" s="117"/>
      <c r="QM26" s="117"/>
      <c r="QN26" s="117"/>
      <c r="QO26" s="117"/>
      <c r="QP26" s="117"/>
      <c r="QQ26" s="117"/>
      <c r="QR26" s="117"/>
      <c r="QS26" s="117"/>
      <c r="QT26" s="117"/>
      <c r="QU26" s="117"/>
      <c r="QV26" s="117"/>
      <c r="QW26" s="117"/>
      <c r="QX26" s="117"/>
      <c r="QY26" s="117"/>
      <c r="QZ26" s="117"/>
      <c r="RA26" s="117"/>
      <c r="RB26" s="117"/>
      <c r="RC26" s="117"/>
      <c r="RD26" s="117"/>
      <c r="RE26" s="117"/>
      <c r="RF26" s="117"/>
      <c r="RG26" s="117"/>
      <c r="RH26" s="117"/>
      <c r="RI26" s="117"/>
      <c r="RJ26" s="117"/>
      <c r="RK26" s="117"/>
      <c r="RL26" s="117"/>
      <c r="RM26" s="117"/>
      <c r="RN26" s="117"/>
      <c r="RO26" s="117"/>
      <c r="RP26" s="117"/>
      <c r="RQ26" s="117"/>
      <c r="RR26" s="117"/>
      <c r="RS26" s="117"/>
      <c r="RT26" s="117"/>
      <c r="RU26" s="117"/>
      <c r="RV26" s="117"/>
      <c r="RW26" s="117"/>
      <c r="RX26" s="117"/>
      <c r="RY26" s="117"/>
      <c r="RZ26" s="117"/>
      <c r="SA26" s="117"/>
      <c r="SB26" s="117"/>
      <c r="SC26" s="117"/>
      <c r="SD26" s="117"/>
      <c r="SE26" s="117"/>
      <c r="SF26" s="117"/>
      <c r="SG26" s="117"/>
      <c r="SH26" s="117"/>
      <c r="SI26" s="117"/>
      <c r="SJ26" s="118"/>
    </row>
    <row r="27" spans="1:504" ht="18" x14ac:dyDescent="0.2">
      <c r="A27" s="45" t="s">
        <v>514</v>
      </c>
      <c r="B27" s="57" t="s">
        <v>527</v>
      </c>
      <c r="C27" s="133"/>
      <c r="D27" s="97">
        <f t="shared" si="2"/>
        <v>0</v>
      </c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  <c r="ET27" s="119"/>
      <c r="EU27" s="119"/>
      <c r="EV27" s="119"/>
      <c r="EW27" s="119"/>
      <c r="EX27" s="119"/>
      <c r="EY27" s="119"/>
      <c r="EZ27" s="119"/>
      <c r="FA27" s="119"/>
      <c r="FB27" s="119"/>
      <c r="FC27" s="119"/>
      <c r="FD27" s="119"/>
      <c r="FE27" s="119"/>
      <c r="FF27" s="119"/>
      <c r="FG27" s="119"/>
      <c r="FH27" s="119"/>
      <c r="FI27" s="119"/>
      <c r="FJ27" s="119"/>
      <c r="FK27" s="119"/>
      <c r="FL27" s="119"/>
      <c r="FM27" s="119"/>
      <c r="FN27" s="119"/>
      <c r="FO27" s="119"/>
      <c r="FP27" s="119"/>
      <c r="FQ27" s="119"/>
      <c r="FR27" s="119"/>
      <c r="FS27" s="119"/>
      <c r="FT27" s="119"/>
      <c r="FU27" s="119"/>
      <c r="FV27" s="119"/>
      <c r="FW27" s="119"/>
      <c r="FX27" s="119"/>
      <c r="FY27" s="119"/>
      <c r="FZ27" s="119"/>
      <c r="GA27" s="119"/>
      <c r="GB27" s="119"/>
      <c r="GC27" s="119"/>
      <c r="GD27" s="119"/>
      <c r="GE27" s="119"/>
      <c r="GF27" s="119"/>
      <c r="GG27" s="119"/>
      <c r="GH27" s="119"/>
      <c r="GI27" s="119"/>
      <c r="GJ27" s="119"/>
      <c r="GK27" s="119"/>
      <c r="GL27" s="119"/>
      <c r="GM27" s="119"/>
      <c r="GN27" s="119"/>
      <c r="GO27" s="119"/>
      <c r="GP27" s="119"/>
      <c r="GQ27" s="119"/>
      <c r="GR27" s="119"/>
      <c r="GS27" s="119"/>
      <c r="GT27" s="119"/>
      <c r="GU27" s="119"/>
      <c r="GV27" s="119"/>
      <c r="GW27" s="119"/>
      <c r="GX27" s="119"/>
      <c r="GY27" s="119"/>
      <c r="GZ27" s="119"/>
      <c r="HA27" s="119"/>
      <c r="HB27" s="119"/>
      <c r="HC27" s="119"/>
      <c r="HD27" s="119"/>
      <c r="HE27" s="119"/>
      <c r="HF27" s="119"/>
      <c r="HG27" s="119"/>
      <c r="HH27" s="119"/>
      <c r="HI27" s="119"/>
      <c r="HJ27" s="119"/>
      <c r="HK27" s="119"/>
      <c r="HL27" s="119"/>
      <c r="HM27" s="119"/>
      <c r="HN27" s="119"/>
      <c r="HO27" s="119"/>
      <c r="HP27" s="119"/>
      <c r="HQ27" s="119"/>
      <c r="HR27" s="119"/>
      <c r="HS27" s="119"/>
      <c r="HT27" s="119"/>
      <c r="HU27" s="119"/>
      <c r="HV27" s="119"/>
      <c r="HW27" s="119"/>
      <c r="HX27" s="119"/>
      <c r="HY27" s="119"/>
      <c r="HZ27" s="119"/>
      <c r="IA27" s="119"/>
      <c r="IB27" s="119"/>
      <c r="IC27" s="119"/>
      <c r="ID27" s="119"/>
      <c r="IE27" s="119"/>
      <c r="IF27" s="119"/>
      <c r="IG27" s="119"/>
      <c r="IH27" s="119"/>
      <c r="II27" s="119"/>
      <c r="IJ27" s="119"/>
      <c r="IK27" s="119"/>
      <c r="IL27" s="119"/>
      <c r="IM27" s="119"/>
      <c r="IN27" s="119"/>
      <c r="IO27" s="119"/>
      <c r="IP27" s="119"/>
      <c r="IQ27" s="119"/>
      <c r="IR27" s="119"/>
      <c r="IS27" s="119"/>
      <c r="IT27" s="119"/>
      <c r="IU27" s="119"/>
      <c r="IV27" s="119"/>
      <c r="IW27" s="119"/>
      <c r="IX27" s="119"/>
      <c r="IY27" s="119"/>
      <c r="IZ27" s="119"/>
      <c r="JA27" s="119"/>
      <c r="JB27" s="119"/>
      <c r="JC27" s="119"/>
      <c r="JD27" s="119"/>
      <c r="JE27" s="119"/>
      <c r="JF27" s="119"/>
      <c r="JG27" s="119"/>
      <c r="JH27" s="119"/>
      <c r="JI27" s="119"/>
      <c r="JJ27" s="119"/>
      <c r="JK27" s="119"/>
      <c r="JL27" s="119"/>
      <c r="JM27" s="119"/>
      <c r="JN27" s="119"/>
      <c r="JO27" s="119"/>
      <c r="JP27" s="119"/>
      <c r="JQ27" s="119"/>
      <c r="JR27" s="119"/>
      <c r="JS27" s="119"/>
      <c r="JT27" s="119"/>
      <c r="JU27" s="119"/>
      <c r="JV27" s="119"/>
      <c r="JW27" s="119"/>
      <c r="JX27" s="119"/>
      <c r="JY27" s="119"/>
      <c r="JZ27" s="119"/>
      <c r="KA27" s="119"/>
      <c r="KB27" s="119"/>
      <c r="KC27" s="119"/>
      <c r="KD27" s="119"/>
      <c r="KE27" s="119"/>
      <c r="KF27" s="119"/>
      <c r="KG27" s="119"/>
      <c r="KH27" s="119"/>
      <c r="KI27" s="119"/>
      <c r="KJ27" s="119"/>
      <c r="KK27" s="119"/>
      <c r="KL27" s="119"/>
      <c r="KM27" s="119"/>
      <c r="KN27" s="119"/>
      <c r="KO27" s="119"/>
      <c r="KP27" s="119"/>
      <c r="KQ27" s="119"/>
      <c r="KR27" s="119"/>
      <c r="KS27" s="119"/>
      <c r="KT27" s="119"/>
      <c r="KU27" s="119"/>
      <c r="KV27" s="119"/>
      <c r="KW27" s="119"/>
      <c r="KX27" s="119"/>
      <c r="KY27" s="119"/>
      <c r="KZ27" s="119"/>
      <c r="LA27" s="119"/>
      <c r="LB27" s="119"/>
      <c r="LC27" s="119"/>
      <c r="LD27" s="119"/>
      <c r="LE27" s="119"/>
      <c r="LF27" s="119"/>
      <c r="LG27" s="119"/>
      <c r="LH27" s="119"/>
      <c r="LI27" s="119"/>
      <c r="LJ27" s="119"/>
      <c r="LK27" s="119"/>
      <c r="LL27" s="119"/>
      <c r="LM27" s="119"/>
      <c r="LN27" s="119"/>
      <c r="LO27" s="119"/>
      <c r="LP27" s="119"/>
      <c r="LQ27" s="119"/>
      <c r="LR27" s="119"/>
      <c r="LS27" s="119"/>
      <c r="LT27" s="119"/>
      <c r="LU27" s="119"/>
      <c r="LV27" s="119"/>
      <c r="LW27" s="119"/>
      <c r="LX27" s="119"/>
      <c r="LY27" s="119"/>
      <c r="LZ27" s="119"/>
      <c r="MA27" s="119"/>
      <c r="MB27" s="119"/>
      <c r="MC27" s="119"/>
      <c r="MD27" s="119"/>
      <c r="ME27" s="119"/>
      <c r="MF27" s="119"/>
      <c r="MG27" s="119"/>
      <c r="MH27" s="119"/>
      <c r="MI27" s="119"/>
      <c r="MJ27" s="119"/>
      <c r="MK27" s="119"/>
      <c r="ML27" s="119"/>
      <c r="MM27" s="119"/>
      <c r="MN27" s="119"/>
      <c r="MO27" s="119"/>
      <c r="MP27" s="119"/>
      <c r="MQ27" s="119"/>
      <c r="MR27" s="119"/>
      <c r="MS27" s="119"/>
      <c r="MT27" s="119"/>
      <c r="MU27" s="119"/>
      <c r="MV27" s="119"/>
      <c r="MW27" s="119"/>
      <c r="MX27" s="119"/>
      <c r="MY27" s="119"/>
      <c r="MZ27" s="119"/>
      <c r="NA27" s="119"/>
      <c r="NB27" s="119"/>
      <c r="NC27" s="119"/>
      <c r="ND27" s="119"/>
      <c r="NE27" s="119"/>
      <c r="NF27" s="119"/>
      <c r="NG27" s="119"/>
      <c r="NH27" s="119"/>
      <c r="NI27" s="119"/>
      <c r="NJ27" s="119"/>
      <c r="NK27" s="119"/>
      <c r="NL27" s="119"/>
      <c r="NM27" s="119"/>
      <c r="NN27" s="119"/>
      <c r="NO27" s="119"/>
      <c r="NP27" s="119"/>
      <c r="NQ27" s="119"/>
      <c r="NR27" s="119"/>
      <c r="NS27" s="119"/>
      <c r="NT27" s="119"/>
      <c r="NU27" s="119"/>
      <c r="NV27" s="119"/>
      <c r="NW27" s="119"/>
      <c r="NX27" s="119"/>
      <c r="NY27" s="119"/>
      <c r="NZ27" s="119"/>
      <c r="OA27" s="119"/>
      <c r="OB27" s="119"/>
      <c r="OC27" s="119"/>
      <c r="OD27" s="119"/>
      <c r="OE27" s="119"/>
      <c r="OF27" s="119"/>
      <c r="OG27" s="119"/>
      <c r="OH27" s="119"/>
      <c r="OI27" s="119"/>
      <c r="OJ27" s="119"/>
      <c r="OK27" s="119"/>
      <c r="OL27" s="119"/>
      <c r="OM27" s="119"/>
      <c r="ON27" s="119"/>
      <c r="OO27" s="119"/>
      <c r="OP27" s="119"/>
      <c r="OQ27" s="119"/>
      <c r="OR27" s="119"/>
      <c r="OS27" s="119"/>
      <c r="OT27" s="119"/>
      <c r="OU27" s="119"/>
      <c r="OV27" s="119"/>
      <c r="OW27" s="119"/>
      <c r="OX27" s="119"/>
      <c r="OY27" s="119"/>
      <c r="OZ27" s="119"/>
      <c r="PA27" s="119"/>
      <c r="PB27" s="119"/>
      <c r="PC27" s="119"/>
      <c r="PD27" s="119"/>
      <c r="PE27" s="119"/>
      <c r="PF27" s="119"/>
      <c r="PG27" s="119"/>
      <c r="PH27" s="119"/>
      <c r="PI27" s="119"/>
      <c r="PJ27" s="119"/>
      <c r="PK27" s="119"/>
      <c r="PL27" s="119"/>
      <c r="PM27" s="119"/>
      <c r="PN27" s="119"/>
      <c r="PO27" s="119"/>
      <c r="PP27" s="119"/>
      <c r="PQ27" s="119"/>
      <c r="PR27" s="119"/>
      <c r="PS27" s="119"/>
      <c r="PT27" s="119"/>
      <c r="PU27" s="119"/>
      <c r="PV27" s="119"/>
      <c r="PW27" s="119"/>
      <c r="PX27" s="119"/>
      <c r="PY27" s="119"/>
      <c r="PZ27" s="119"/>
      <c r="QA27" s="119"/>
      <c r="QB27" s="119"/>
      <c r="QC27" s="119"/>
      <c r="QD27" s="119"/>
      <c r="QE27" s="119"/>
      <c r="QF27" s="119"/>
      <c r="QG27" s="119"/>
      <c r="QH27" s="119"/>
      <c r="QI27" s="119"/>
      <c r="QJ27" s="119"/>
      <c r="QK27" s="119"/>
      <c r="QL27" s="119"/>
      <c r="QM27" s="119"/>
      <c r="QN27" s="119"/>
      <c r="QO27" s="119"/>
      <c r="QP27" s="119"/>
      <c r="QQ27" s="119"/>
      <c r="QR27" s="119"/>
      <c r="QS27" s="119"/>
      <c r="QT27" s="119"/>
      <c r="QU27" s="119"/>
      <c r="QV27" s="119"/>
      <c r="QW27" s="119"/>
      <c r="QX27" s="119"/>
      <c r="QY27" s="119"/>
      <c r="QZ27" s="119"/>
      <c r="RA27" s="119"/>
      <c r="RB27" s="119"/>
      <c r="RC27" s="119"/>
      <c r="RD27" s="119"/>
      <c r="RE27" s="119"/>
      <c r="RF27" s="119"/>
      <c r="RG27" s="119"/>
      <c r="RH27" s="119"/>
      <c r="RI27" s="119"/>
      <c r="RJ27" s="119"/>
      <c r="RK27" s="119"/>
      <c r="RL27" s="119"/>
      <c r="RM27" s="119"/>
      <c r="RN27" s="119"/>
      <c r="RO27" s="119"/>
      <c r="RP27" s="119"/>
      <c r="RQ27" s="119"/>
      <c r="RR27" s="119"/>
      <c r="RS27" s="119"/>
      <c r="RT27" s="119"/>
      <c r="RU27" s="119"/>
      <c r="RV27" s="119"/>
      <c r="RW27" s="119"/>
      <c r="RX27" s="119"/>
      <c r="RY27" s="119"/>
      <c r="RZ27" s="119"/>
      <c r="SA27" s="119"/>
      <c r="SB27" s="119"/>
      <c r="SC27" s="119"/>
      <c r="SD27" s="119"/>
      <c r="SE27" s="119"/>
      <c r="SF27" s="119"/>
      <c r="SG27" s="119"/>
      <c r="SH27" s="119"/>
      <c r="SI27" s="119"/>
      <c r="SJ27" s="120"/>
    </row>
    <row r="28" spans="1:504" ht="18" x14ac:dyDescent="0.2">
      <c r="A28" s="36"/>
      <c r="B28" s="58" t="s">
        <v>576</v>
      </c>
      <c r="C28" s="137"/>
      <c r="D28" s="98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  <c r="HG28" s="113"/>
      <c r="HH28" s="113"/>
      <c r="HI28" s="113"/>
      <c r="HJ28" s="113"/>
      <c r="HK28" s="113"/>
      <c r="HL28" s="113"/>
      <c r="HM28" s="113"/>
      <c r="HN28" s="113"/>
      <c r="HO28" s="113"/>
      <c r="HP28" s="113"/>
      <c r="HQ28" s="113"/>
      <c r="HR28" s="113"/>
      <c r="HS28" s="113"/>
      <c r="HT28" s="113"/>
      <c r="HU28" s="113"/>
      <c r="HV28" s="113"/>
      <c r="HW28" s="113"/>
      <c r="HX28" s="113"/>
      <c r="HY28" s="113"/>
      <c r="HZ28" s="113"/>
      <c r="IA28" s="113"/>
      <c r="IB28" s="113"/>
      <c r="IC28" s="113"/>
      <c r="ID28" s="113"/>
      <c r="IE28" s="113"/>
      <c r="IF28" s="113"/>
      <c r="IG28" s="113"/>
      <c r="IH28" s="113"/>
      <c r="II28" s="113"/>
      <c r="IJ28" s="113"/>
      <c r="IK28" s="113"/>
      <c r="IL28" s="113"/>
      <c r="IM28" s="113"/>
      <c r="IN28" s="113"/>
      <c r="IO28" s="113"/>
      <c r="IP28" s="113"/>
      <c r="IQ28" s="113"/>
      <c r="IR28" s="113"/>
      <c r="IS28" s="113"/>
      <c r="IT28" s="113"/>
      <c r="IU28" s="113"/>
      <c r="IV28" s="113"/>
      <c r="IW28" s="113"/>
      <c r="IX28" s="113"/>
      <c r="IY28" s="113"/>
      <c r="IZ28" s="113"/>
      <c r="JA28" s="113"/>
      <c r="JB28" s="113"/>
      <c r="JC28" s="113"/>
      <c r="JD28" s="113"/>
      <c r="JE28" s="113"/>
      <c r="JF28" s="113"/>
      <c r="JG28" s="113"/>
      <c r="JH28" s="113"/>
      <c r="JI28" s="113"/>
      <c r="JJ28" s="113"/>
      <c r="JK28" s="113"/>
      <c r="JL28" s="113"/>
      <c r="JM28" s="113"/>
      <c r="JN28" s="113"/>
      <c r="JO28" s="113"/>
      <c r="JP28" s="113"/>
      <c r="JQ28" s="113"/>
      <c r="JR28" s="113"/>
      <c r="JS28" s="113"/>
      <c r="JT28" s="113"/>
      <c r="JU28" s="113"/>
      <c r="JV28" s="113"/>
      <c r="JW28" s="113"/>
      <c r="JX28" s="113"/>
      <c r="JY28" s="113"/>
      <c r="JZ28" s="113"/>
      <c r="KA28" s="113"/>
      <c r="KB28" s="113"/>
      <c r="KC28" s="113"/>
      <c r="KD28" s="113"/>
      <c r="KE28" s="113"/>
      <c r="KF28" s="113"/>
      <c r="KG28" s="113"/>
      <c r="KH28" s="113"/>
      <c r="KI28" s="113"/>
      <c r="KJ28" s="113"/>
      <c r="KK28" s="113"/>
      <c r="KL28" s="113"/>
      <c r="KM28" s="113"/>
      <c r="KN28" s="113"/>
      <c r="KO28" s="113"/>
      <c r="KP28" s="113"/>
      <c r="KQ28" s="113"/>
      <c r="KR28" s="113"/>
      <c r="KS28" s="113"/>
      <c r="KT28" s="113"/>
      <c r="KU28" s="113"/>
      <c r="KV28" s="113"/>
      <c r="KW28" s="113"/>
      <c r="KX28" s="113"/>
      <c r="KY28" s="113"/>
      <c r="KZ28" s="113"/>
      <c r="LA28" s="113"/>
      <c r="LB28" s="113"/>
      <c r="LC28" s="113"/>
      <c r="LD28" s="113"/>
      <c r="LE28" s="113"/>
      <c r="LF28" s="113"/>
      <c r="LG28" s="113"/>
      <c r="LH28" s="113"/>
      <c r="LI28" s="113"/>
      <c r="LJ28" s="113"/>
      <c r="LK28" s="113"/>
      <c r="LL28" s="113"/>
      <c r="LM28" s="113"/>
      <c r="LN28" s="113"/>
      <c r="LO28" s="113"/>
      <c r="LP28" s="113"/>
      <c r="LQ28" s="113"/>
      <c r="LR28" s="113"/>
      <c r="LS28" s="113"/>
      <c r="LT28" s="113"/>
      <c r="LU28" s="113"/>
      <c r="LV28" s="113"/>
      <c r="LW28" s="113"/>
      <c r="LX28" s="113"/>
      <c r="LY28" s="113"/>
      <c r="LZ28" s="113"/>
      <c r="MA28" s="113"/>
      <c r="MB28" s="113"/>
      <c r="MC28" s="113"/>
      <c r="MD28" s="113"/>
      <c r="ME28" s="113"/>
      <c r="MF28" s="113"/>
      <c r="MG28" s="113"/>
      <c r="MH28" s="113"/>
      <c r="MI28" s="113"/>
      <c r="MJ28" s="113"/>
      <c r="MK28" s="113"/>
      <c r="ML28" s="113"/>
      <c r="MM28" s="113"/>
      <c r="MN28" s="113"/>
      <c r="MO28" s="113"/>
      <c r="MP28" s="113"/>
      <c r="MQ28" s="113"/>
      <c r="MR28" s="113"/>
      <c r="MS28" s="113"/>
      <c r="MT28" s="113"/>
      <c r="MU28" s="113"/>
      <c r="MV28" s="113"/>
      <c r="MW28" s="113"/>
      <c r="MX28" s="113"/>
      <c r="MY28" s="113"/>
      <c r="MZ28" s="113"/>
      <c r="NA28" s="113"/>
      <c r="NB28" s="113"/>
      <c r="NC28" s="113"/>
      <c r="ND28" s="113"/>
      <c r="NE28" s="113"/>
      <c r="NF28" s="113"/>
      <c r="NG28" s="113"/>
      <c r="NH28" s="113"/>
      <c r="NI28" s="113"/>
      <c r="NJ28" s="113"/>
      <c r="NK28" s="113"/>
      <c r="NL28" s="113"/>
      <c r="NM28" s="113"/>
      <c r="NN28" s="113"/>
      <c r="NO28" s="113"/>
      <c r="NP28" s="113"/>
      <c r="NQ28" s="113"/>
      <c r="NR28" s="113"/>
      <c r="NS28" s="113"/>
      <c r="NT28" s="113"/>
      <c r="NU28" s="113"/>
      <c r="NV28" s="113"/>
      <c r="NW28" s="113"/>
      <c r="NX28" s="113"/>
      <c r="NY28" s="113"/>
      <c r="NZ28" s="113"/>
      <c r="OA28" s="113"/>
      <c r="OB28" s="113"/>
      <c r="OC28" s="113"/>
      <c r="OD28" s="113"/>
      <c r="OE28" s="113"/>
      <c r="OF28" s="113"/>
      <c r="OG28" s="113"/>
      <c r="OH28" s="113"/>
      <c r="OI28" s="113"/>
      <c r="OJ28" s="113"/>
      <c r="OK28" s="113"/>
      <c r="OL28" s="113"/>
      <c r="OM28" s="113"/>
      <c r="ON28" s="113"/>
      <c r="OO28" s="113"/>
      <c r="OP28" s="113"/>
      <c r="OQ28" s="113"/>
      <c r="OR28" s="113"/>
      <c r="OS28" s="113"/>
      <c r="OT28" s="113"/>
      <c r="OU28" s="113"/>
      <c r="OV28" s="113"/>
      <c r="OW28" s="113"/>
      <c r="OX28" s="113"/>
      <c r="OY28" s="113"/>
      <c r="OZ28" s="113"/>
      <c r="PA28" s="113"/>
      <c r="PB28" s="113"/>
      <c r="PC28" s="113"/>
      <c r="PD28" s="113"/>
      <c r="PE28" s="113"/>
      <c r="PF28" s="113"/>
      <c r="PG28" s="113"/>
      <c r="PH28" s="113"/>
      <c r="PI28" s="113"/>
      <c r="PJ28" s="113"/>
      <c r="PK28" s="113"/>
      <c r="PL28" s="113"/>
      <c r="PM28" s="113"/>
      <c r="PN28" s="113"/>
      <c r="PO28" s="113"/>
      <c r="PP28" s="113"/>
      <c r="PQ28" s="113"/>
      <c r="PR28" s="113"/>
      <c r="PS28" s="113"/>
      <c r="PT28" s="113"/>
      <c r="PU28" s="113"/>
      <c r="PV28" s="113"/>
      <c r="PW28" s="113"/>
      <c r="PX28" s="113"/>
      <c r="PY28" s="113"/>
      <c r="PZ28" s="113"/>
      <c r="QA28" s="113"/>
      <c r="QB28" s="113"/>
      <c r="QC28" s="113"/>
      <c r="QD28" s="113"/>
      <c r="QE28" s="113"/>
      <c r="QF28" s="113"/>
      <c r="QG28" s="113"/>
      <c r="QH28" s="113"/>
      <c r="QI28" s="113"/>
      <c r="QJ28" s="113"/>
      <c r="QK28" s="113"/>
      <c r="QL28" s="113"/>
      <c r="QM28" s="113"/>
      <c r="QN28" s="113"/>
      <c r="QO28" s="113"/>
      <c r="QP28" s="113"/>
      <c r="QQ28" s="113"/>
      <c r="QR28" s="113"/>
      <c r="QS28" s="113"/>
      <c r="QT28" s="113"/>
      <c r="QU28" s="113"/>
      <c r="QV28" s="113"/>
      <c r="QW28" s="113"/>
      <c r="QX28" s="113"/>
      <c r="QY28" s="113"/>
      <c r="QZ28" s="113"/>
      <c r="RA28" s="113"/>
      <c r="RB28" s="113"/>
      <c r="RC28" s="113"/>
      <c r="RD28" s="113"/>
      <c r="RE28" s="113"/>
      <c r="RF28" s="113"/>
      <c r="RG28" s="113"/>
      <c r="RH28" s="113"/>
      <c r="RI28" s="113"/>
      <c r="RJ28" s="113"/>
      <c r="RK28" s="113"/>
      <c r="RL28" s="113"/>
      <c r="RM28" s="113"/>
      <c r="RN28" s="113"/>
      <c r="RO28" s="113"/>
      <c r="RP28" s="113"/>
      <c r="RQ28" s="113"/>
      <c r="RR28" s="113"/>
      <c r="RS28" s="113"/>
      <c r="RT28" s="113"/>
      <c r="RU28" s="113"/>
      <c r="RV28" s="113"/>
      <c r="RW28" s="113"/>
      <c r="RX28" s="113"/>
      <c r="RY28" s="113"/>
      <c r="RZ28" s="113"/>
      <c r="SA28" s="113"/>
      <c r="SB28" s="113"/>
      <c r="SC28" s="113"/>
      <c r="SD28" s="113"/>
      <c r="SE28" s="113"/>
      <c r="SF28" s="113"/>
      <c r="SG28" s="113"/>
      <c r="SH28" s="113"/>
      <c r="SI28" s="113"/>
      <c r="SJ28" s="113"/>
    </row>
    <row r="29" spans="1:504" ht="18" x14ac:dyDescent="0.2">
      <c r="A29" s="38" t="s">
        <v>505</v>
      </c>
      <c r="B29" s="59" t="s">
        <v>528</v>
      </c>
      <c r="C29" s="130"/>
      <c r="D29" s="94">
        <f>C29+SUM(E29:SJ29)</f>
        <v>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  <c r="IV29" s="115"/>
      <c r="IW29" s="115"/>
      <c r="IX29" s="115"/>
      <c r="IY29" s="115"/>
      <c r="IZ29" s="115"/>
      <c r="JA29" s="115"/>
      <c r="JB29" s="115"/>
      <c r="JC29" s="115"/>
      <c r="JD29" s="115"/>
      <c r="JE29" s="115"/>
      <c r="JF29" s="115"/>
      <c r="JG29" s="115"/>
      <c r="JH29" s="115"/>
      <c r="JI29" s="115"/>
      <c r="JJ29" s="115"/>
      <c r="JK29" s="115"/>
      <c r="JL29" s="115"/>
      <c r="JM29" s="115"/>
      <c r="JN29" s="115"/>
      <c r="JO29" s="115"/>
      <c r="JP29" s="115"/>
      <c r="JQ29" s="115"/>
      <c r="JR29" s="115"/>
      <c r="JS29" s="115"/>
      <c r="JT29" s="115"/>
      <c r="JU29" s="115"/>
      <c r="JV29" s="115"/>
      <c r="JW29" s="115"/>
      <c r="JX29" s="115"/>
      <c r="JY29" s="115"/>
      <c r="JZ29" s="115"/>
      <c r="KA29" s="115"/>
      <c r="KB29" s="115"/>
      <c r="KC29" s="115"/>
      <c r="KD29" s="115"/>
      <c r="KE29" s="115"/>
      <c r="KF29" s="115"/>
      <c r="KG29" s="115"/>
      <c r="KH29" s="115"/>
      <c r="KI29" s="115"/>
      <c r="KJ29" s="115"/>
      <c r="KK29" s="115"/>
      <c r="KL29" s="115"/>
      <c r="KM29" s="115"/>
      <c r="KN29" s="115"/>
      <c r="KO29" s="115"/>
      <c r="KP29" s="115"/>
      <c r="KQ29" s="115"/>
      <c r="KR29" s="115"/>
      <c r="KS29" s="115"/>
      <c r="KT29" s="115"/>
      <c r="KU29" s="115"/>
      <c r="KV29" s="115"/>
      <c r="KW29" s="115"/>
      <c r="KX29" s="115"/>
      <c r="KY29" s="115"/>
      <c r="KZ29" s="115"/>
      <c r="LA29" s="115"/>
      <c r="LB29" s="115"/>
      <c r="LC29" s="115"/>
      <c r="LD29" s="115"/>
      <c r="LE29" s="115"/>
      <c r="LF29" s="115"/>
      <c r="LG29" s="115"/>
      <c r="LH29" s="115"/>
      <c r="LI29" s="115"/>
      <c r="LJ29" s="115"/>
      <c r="LK29" s="115"/>
      <c r="LL29" s="115"/>
      <c r="LM29" s="115"/>
      <c r="LN29" s="115"/>
      <c r="LO29" s="115"/>
      <c r="LP29" s="115"/>
      <c r="LQ29" s="115"/>
      <c r="LR29" s="115"/>
      <c r="LS29" s="115"/>
      <c r="LT29" s="115"/>
      <c r="LU29" s="115"/>
      <c r="LV29" s="115"/>
      <c r="LW29" s="115"/>
      <c r="LX29" s="115"/>
      <c r="LY29" s="115"/>
      <c r="LZ29" s="115"/>
      <c r="MA29" s="115"/>
      <c r="MB29" s="115"/>
      <c r="MC29" s="115"/>
      <c r="MD29" s="115"/>
      <c r="ME29" s="115"/>
      <c r="MF29" s="115"/>
      <c r="MG29" s="115"/>
      <c r="MH29" s="115"/>
      <c r="MI29" s="115"/>
      <c r="MJ29" s="115"/>
      <c r="MK29" s="115"/>
      <c r="ML29" s="115"/>
      <c r="MM29" s="115"/>
      <c r="MN29" s="115"/>
      <c r="MO29" s="115"/>
      <c r="MP29" s="115"/>
      <c r="MQ29" s="115"/>
      <c r="MR29" s="115"/>
      <c r="MS29" s="115"/>
      <c r="MT29" s="115"/>
      <c r="MU29" s="115"/>
      <c r="MV29" s="115"/>
      <c r="MW29" s="115"/>
      <c r="MX29" s="115"/>
      <c r="MY29" s="115"/>
      <c r="MZ29" s="115"/>
      <c r="NA29" s="115"/>
      <c r="NB29" s="115"/>
      <c r="NC29" s="115"/>
      <c r="ND29" s="115"/>
      <c r="NE29" s="115"/>
      <c r="NF29" s="115"/>
      <c r="NG29" s="115"/>
      <c r="NH29" s="115"/>
      <c r="NI29" s="115"/>
      <c r="NJ29" s="115"/>
      <c r="NK29" s="115"/>
      <c r="NL29" s="115"/>
      <c r="NM29" s="115"/>
      <c r="NN29" s="115"/>
      <c r="NO29" s="115"/>
      <c r="NP29" s="115"/>
      <c r="NQ29" s="115"/>
      <c r="NR29" s="115"/>
      <c r="NS29" s="115"/>
      <c r="NT29" s="115"/>
      <c r="NU29" s="115"/>
      <c r="NV29" s="115"/>
      <c r="NW29" s="115"/>
      <c r="NX29" s="115"/>
      <c r="NY29" s="115"/>
      <c r="NZ29" s="115"/>
      <c r="OA29" s="115"/>
      <c r="OB29" s="115"/>
      <c r="OC29" s="115"/>
      <c r="OD29" s="115"/>
      <c r="OE29" s="115"/>
      <c r="OF29" s="115"/>
      <c r="OG29" s="115"/>
      <c r="OH29" s="115"/>
      <c r="OI29" s="115"/>
      <c r="OJ29" s="115"/>
      <c r="OK29" s="115"/>
      <c r="OL29" s="115"/>
      <c r="OM29" s="115"/>
      <c r="ON29" s="115"/>
      <c r="OO29" s="115"/>
      <c r="OP29" s="115"/>
      <c r="OQ29" s="115"/>
      <c r="OR29" s="115"/>
      <c r="OS29" s="115"/>
      <c r="OT29" s="115"/>
      <c r="OU29" s="115"/>
      <c r="OV29" s="115"/>
      <c r="OW29" s="115"/>
      <c r="OX29" s="115"/>
      <c r="OY29" s="115"/>
      <c r="OZ29" s="115"/>
      <c r="PA29" s="115"/>
      <c r="PB29" s="115"/>
      <c r="PC29" s="115"/>
      <c r="PD29" s="115"/>
      <c r="PE29" s="115"/>
      <c r="PF29" s="115"/>
      <c r="PG29" s="115"/>
      <c r="PH29" s="115"/>
      <c r="PI29" s="115"/>
      <c r="PJ29" s="115"/>
      <c r="PK29" s="115"/>
      <c r="PL29" s="115"/>
      <c r="PM29" s="115"/>
      <c r="PN29" s="115"/>
      <c r="PO29" s="115"/>
      <c r="PP29" s="115"/>
      <c r="PQ29" s="115"/>
      <c r="PR29" s="115"/>
      <c r="PS29" s="115"/>
      <c r="PT29" s="115"/>
      <c r="PU29" s="115"/>
      <c r="PV29" s="115"/>
      <c r="PW29" s="115"/>
      <c r="PX29" s="115"/>
      <c r="PY29" s="115"/>
      <c r="PZ29" s="115"/>
      <c r="QA29" s="115"/>
      <c r="QB29" s="115"/>
      <c r="QC29" s="115"/>
      <c r="QD29" s="115"/>
      <c r="QE29" s="115"/>
      <c r="QF29" s="115"/>
      <c r="QG29" s="115"/>
      <c r="QH29" s="115"/>
      <c r="QI29" s="115"/>
      <c r="QJ29" s="115"/>
      <c r="QK29" s="115"/>
      <c r="QL29" s="115"/>
      <c r="QM29" s="115"/>
      <c r="QN29" s="115"/>
      <c r="QO29" s="115"/>
      <c r="QP29" s="115"/>
      <c r="QQ29" s="115"/>
      <c r="QR29" s="115"/>
      <c r="QS29" s="115"/>
      <c r="QT29" s="115"/>
      <c r="QU29" s="115"/>
      <c r="QV29" s="115"/>
      <c r="QW29" s="115"/>
      <c r="QX29" s="115"/>
      <c r="QY29" s="115"/>
      <c r="QZ29" s="115"/>
      <c r="RA29" s="115"/>
      <c r="RB29" s="115"/>
      <c r="RC29" s="115"/>
      <c r="RD29" s="115"/>
      <c r="RE29" s="115"/>
      <c r="RF29" s="115"/>
      <c r="RG29" s="115"/>
      <c r="RH29" s="115"/>
      <c r="RI29" s="115"/>
      <c r="RJ29" s="115"/>
      <c r="RK29" s="115"/>
      <c r="RL29" s="115"/>
      <c r="RM29" s="115"/>
      <c r="RN29" s="115"/>
      <c r="RO29" s="115"/>
      <c r="RP29" s="115"/>
      <c r="RQ29" s="115"/>
      <c r="RR29" s="115"/>
      <c r="RS29" s="115"/>
      <c r="RT29" s="115"/>
      <c r="RU29" s="115"/>
      <c r="RV29" s="115"/>
      <c r="RW29" s="115"/>
      <c r="RX29" s="115"/>
      <c r="RY29" s="115"/>
      <c r="RZ29" s="115"/>
      <c r="SA29" s="115"/>
      <c r="SB29" s="115"/>
      <c r="SC29" s="115"/>
      <c r="SD29" s="115"/>
      <c r="SE29" s="115"/>
      <c r="SF29" s="115"/>
      <c r="SG29" s="115"/>
      <c r="SH29" s="115"/>
      <c r="SI29" s="115"/>
      <c r="SJ29" s="116"/>
    </row>
    <row r="30" spans="1:504" ht="18" x14ac:dyDescent="0.2">
      <c r="A30" s="40" t="s">
        <v>505</v>
      </c>
      <c r="B30" s="59" t="s">
        <v>529</v>
      </c>
      <c r="C30" s="130"/>
      <c r="D30" s="94">
        <f>C30+SUM(E30:SJ30)</f>
        <v>0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  <c r="IV30" s="115"/>
      <c r="IW30" s="115"/>
      <c r="IX30" s="115"/>
      <c r="IY30" s="115"/>
      <c r="IZ30" s="115"/>
      <c r="JA30" s="115"/>
      <c r="JB30" s="115"/>
      <c r="JC30" s="115"/>
      <c r="JD30" s="115"/>
      <c r="JE30" s="115"/>
      <c r="JF30" s="115"/>
      <c r="JG30" s="115"/>
      <c r="JH30" s="115"/>
      <c r="JI30" s="115"/>
      <c r="JJ30" s="115"/>
      <c r="JK30" s="115"/>
      <c r="JL30" s="115"/>
      <c r="JM30" s="115"/>
      <c r="JN30" s="115"/>
      <c r="JO30" s="115"/>
      <c r="JP30" s="115"/>
      <c r="JQ30" s="115"/>
      <c r="JR30" s="115"/>
      <c r="JS30" s="115"/>
      <c r="JT30" s="115"/>
      <c r="JU30" s="115"/>
      <c r="JV30" s="115"/>
      <c r="JW30" s="115"/>
      <c r="JX30" s="115"/>
      <c r="JY30" s="115"/>
      <c r="JZ30" s="115"/>
      <c r="KA30" s="115"/>
      <c r="KB30" s="115"/>
      <c r="KC30" s="115"/>
      <c r="KD30" s="115"/>
      <c r="KE30" s="115"/>
      <c r="KF30" s="115"/>
      <c r="KG30" s="115"/>
      <c r="KH30" s="115"/>
      <c r="KI30" s="115"/>
      <c r="KJ30" s="115"/>
      <c r="KK30" s="115"/>
      <c r="KL30" s="115"/>
      <c r="KM30" s="115"/>
      <c r="KN30" s="115"/>
      <c r="KO30" s="115"/>
      <c r="KP30" s="115"/>
      <c r="KQ30" s="115"/>
      <c r="KR30" s="115"/>
      <c r="KS30" s="115"/>
      <c r="KT30" s="115"/>
      <c r="KU30" s="115"/>
      <c r="KV30" s="115"/>
      <c r="KW30" s="115"/>
      <c r="KX30" s="115"/>
      <c r="KY30" s="115"/>
      <c r="KZ30" s="115"/>
      <c r="LA30" s="115"/>
      <c r="LB30" s="115"/>
      <c r="LC30" s="115"/>
      <c r="LD30" s="115"/>
      <c r="LE30" s="115"/>
      <c r="LF30" s="115"/>
      <c r="LG30" s="115"/>
      <c r="LH30" s="115"/>
      <c r="LI30" s="115"/>
      <c r="LJ30" s="115"/>
      <c r="LK30" s="115"/>
      <c r="LL30" s="115"/>
      <c r="LM30" s="115"/>
      <c r="LN30" s="115"/>
      <c r="LO30" s="115"/>
      <c r="LP30" s="115"/>
      <c r="LQ30" s="115"/>
      <c r="LR30" s="115"/>
      <c r="LS30" s="115"/>
      <c r="LT30" s="115"/>
      <c r="LU30" s="115"/>
      <c r="LV30" s="115"/>
      <c r="LW30" s="115"/>
      <c r="LX30" s="115"/>
      <c r="LY30" s="115"/>
      <c r="LZ30" s="115"/>
      <c r="MA30" s="115"/>
      <c r="MB30" s="115"/>
      <c r="MC30" s="115"/>
      <c r="MD30" s="115"/>
      <c r="ME30" s="115"/>
      <c r="MF30" s="115"/>
      <c r="MG30" s="115"/>
      <c r="MH30" s="115"/>
      <c r="MI30" s="115"/>
      <c r="MJ30" s="115"/>
      <c r="MK30" s="115"/>
      <c r="ML30" s="115"/>
      <c r="MM30" s="115"/>
      <c r="MN30" s="115"/>
      <c r="MO30" s="115"/>
      <c r="MP30" s="115"/>
      <c r="MQ30" s="115"/>
      <c r="MR30" s="115"/>
      <c r="MS30" s="115"/>
      <c r="MT30" s="115"/>
      <c r="MU30" s="115"/>
      <c r="MV30" s="115"/>
      <c r="MW30" s="115"/>
      <c r="MX30" s="115"/>
      <c r="MY30" s="115"/>
      <c r="MZ30" s="115"/>
      <c r="NA30" s="115"/>
      <c r="NB30" s="115"/>
      <c r="NC30" s="115"/>
      <c r="ND30" s="115"/>
      <c r="NE30" s="115"/>
      <c r="NF30" s="115"/>
      <c r="NG30" s="115"/>
      <c r="NH30" s="115"/>
      <c r="NI30" s="115"/>
      <c r="NJ30" s="115"/>
      <c r="NK30" s="115"/>
      <c r="NL30" s="115"/>
      <c r="NM30" s="115"/>
      <c r="NN30" s="115"/>
      <c r="NO30" s="115"/>
      <c r="NP30" s="115"/>
      <c r="NQ30" s="115"/>
      <c r="NR30" s="115"/>
      <c r="NS30" s="115"/>
      <c r="NT30" s="115"/>
      <c r="NU30" s="115"/>
      <c r="NV30" s="115"/>
      <c r="NW30" s="115"/>
      <c r="NX30" s="115"/>
      <c r="NY30" s="115"/>
      <c r="NZ30" s="115"/>
      <c r="OA30" s="115"/>
      <c r="OB30" s="115"/>
      <c r="OC30" s="115"/>
      <c r="OD30" s="115"/>
      <c r="OE30" s="115"/>
      <c r="OF30" s="115"/>
      <c r="OG30" s="115"/>
      <c r="OH30" s="115"/>
      <c r="OI30" s="115"/>
      <c r="OJ30" s="115"/>
      <c r="OK30" s="115"/>
      <c r="OL30" s="115"/>
      <c r="OM30" s="115"/>
      <c r="ON30" s="115"/>
      <c r="OO30" s="115"/>
      <c r="OP30" s="115"/>
      <c r="OQ30" s="115"/>
      <c r="OR30" s="115"/>
      <c r="OS30" s="115"/>
      <c r="OT30" s="115"/>
      <c r="OU30" s="115"/>
      <c r="OV30" s="115"/>
      <c r="OW30" s="115"/>
      <c r="OX30" s="115"/>
      <c r="OY30" s="115"/>
      <c r="OZ30" s="115"/>
      <c r="PA30" s="115"/>
      <c r="PB30" s="115"/>
      <c r="PC30" s="115"/>
      <c r="PD30" s="115"/>
      <c r="PE30" s="115"/>
      <c r="PF30" s="115"/>
      <c r="PG30" s="115"/>
      <c r="PH30" s="115"/>
      <c r="PI30" s="115"/>
      <c r="PJ30" s="115"/>
      <c r="PK30" s="115"/>
      <c r="PL30" s="115"/>
      <c r="PM30" s="115"/>
      <c r="PN30" s="115"/>
      <c r="PO30" s="115"/>
      <c r="PP30" s="115"/>
      <c r="PQ30" s="115"/>
      <c r="PR30" s="115"/>
      <c r="PS30" s="115"/>
      <c r="PT30" s="115"/>
      <c r="PU30" s="115"/>
      <c r="PV30" s="115"/>
      <c r="PW30" s="115"/>
      <c r="PX30" s="115"/>
      <c r="PY30" s="115"/>
      <c r="PZ30" s="115"/>
      <c r="QA30" s="115"/>
      <c r="QB30" s="115"/>
      <c r="QC30" s="115"/>
      <c r="QD30" s="115"/>
      <c r="QE30" s="115"/>
      <c r="QF30" s="115"/>
      <c r="QG30" s="115"/>
      <c r="QH30" s="115"/>
      <c r="QI30" s="115"/>
      <c r="QJ30" s="115"/>
      <c r="QK30" s="115"/>
      <c r="QL30" s="115"/>
      <c r="QM30" s="115"/>
      <c r="QN30" s="115"/>
      <c r="QO30" s="115"/>
      <c r="QP30" s="115"/>
      <c r="QQ30" s="115"/>
      <c r="QR30" s="115"/>
      <c r="QS30" s="115"/>
      <c r="QT30" s="115"/>
      <c r="QU30" s="115"/>
      <c r="QV30" s="115"/>
      <c r="QW30" s="115"/>
      <c r="QX30" s="115"/>
      <c r="QY30" s="115"/>
      <c r="QZ30" s="115"/>
      <c r="RA30" s="115"/>
      <c r="RB30" s="115"/>
      <c r="RC30" s="115"/>
      <c r="RD30" s="115"/>
      <c r="RE30" s="115"/>
      <c r="RF30" s="115"/>
      <c r="RG30" s="115"/>
      <c r="RH30" s="115"/>
      <c r="RI30" s="115"/>
      <c r="RJ30" s="115"/>
      <c r="RK30" s="115"/>
      <c r="RL30" s="115"/>
      <c r="RM30" s="115"/>
      <c r="RN30" s="115"/>
      <c r="RO30" s="115"/>
      <c r="RP30" s="115"/>
      <c r="RQ30" s="115"/>
      <c r="RR30" s="115"/>
      <c r="RS30" s="115"/>
      <c r="RT30" s="115"/>
      <c r="RU30" s="115"/>
      <c r="RV30" s="115"/>
      <c r="RW30" s="115"/>
      <c r="RX30" s="115"/>
      <c r="RY30" s="115"/>
      <c r="RZ30" s="115"/>
      <c r="SA30" s="115"/>
      <c r="SB30" s="115"/>
      <c r="SC30" s="115"/>
      <c r="SD30" s="115"/>
      <c r="SE30" s="115"/>
      <c r="SF30" s="115"/>
      <c r="SG30" s="115"/>
      <c r="SH30" s="115"/>
      <c r="SI30" s="115"/>
      <c r="SJ30" s="116"/>
    </row>
    <row r="31" spans="1:504" ht="18" x14ac:dyDescent="0.2">
      <c r="A31" s="40" t="s">
        <v>505</v>
      </c>
      <c r="B31" s="59" t="s">
        <v>530</v>
      </c>
      <c r="C31" s="130"/>
      <c r="D31" s="94">
        <f>C31+SUM(E31:SJ31)</f>
        <v>0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  <c r="IV31" s="115"/>
      <c r="IW31" s="115"/>
      <c r="IX31" s="115"/>
      <c r="IY31" s="115"/>
      <c r="IZ31" s="115"/>
      <c r="JA31" s="115"/>
      <c r="JB31" s="115"/>
      <c r="JC31" s="115"/>
      <c r="JD31" s="115"/>
      <c r="JE31" s="115"/>
      <c r="JF31" s="115"/>
      <c r="JG31" s="115"/>
      <c r="JH31" s="115"/>
      <c r="JI31" s="115"/>
      <c r="JJ31" s="115"/>
      <c r="JK31" s="115"/>
      <c r="JL31" s="115"/>
      <c r="JM31" s="115"/>
      <c r="JN31" s="115"/>
      <c r="JO31" s="115"/>
      <c r="JP31" s="115"/>
      <c r="JQ31" s="115"/>
      <c r="JR31" s="115"/>
      <c r="JS31" s="115"/>
      <c r="JT31" s="115"/>
      <c r="JU31" s="115"/>
      <c r="JV31" s="115"/>
      <c r="JW31" s="115"/>
      <c r="JX31" s="115"/>
      <c r="JY31" s="115"/>
      <c r="JZ31" s="115"/>
      <c r="KA31" s="115"/>
      <c r="KB31" s="115"/>
      <c r="KC31" s="115"/>
      <c r="KD31" s="115"/>
      <c r="KE31" s="115"/>
      <c r="KF31" s="115"/>
      <c r="KG31" s="115"/>
      <c r="KH31" s="115"/>
      <c r="KI31" s="115"/>
      <c r="KJ31" s="115"/>
      <c r="KK31" s="115"/>
      <c r="KL31" s="115"/>
      <c r="KM31" s="115"/>
      <c r="KN31" s="115"/>
      <c r="KO31" s="115"/>
      <c r="KP31" s="115"/>
      <c r="KQ31" s="115"/>
      <c r="KR31" s="115"/>
      <c r="KS31" s="115"/>
      <c r="KT31" s="115"/>
      <c r="KU31" s="115"/>
      <c r="KV31" s="115"/>
      <c r="KW31" s="115"/>
      <c r="KX31" s="115"/>
      <c r="KY31" s="115"/>
      <c r="KZ31" s="115"/>
      <c r="LA31" s="115"/>
      <c r="LB31" s="115"/>
      <c r="LC31" s="115"/>
      <c r="LD31" s="115"/>
      <c r="LE31" s="115"/>
      <c r="LF31" s="115"/>
      <c r="LG31" s="115"/>
      <c r="LH31" s="115"/>
      <c r="LI31" s="115"/>
      <c r="LJ31" s="115"/>
      <c r="LK31" s="115"/>
      <c r="LL31" s="115"/>
      <c r="LM31" s="115"/>
      <c r="LN31" s="115"/>
      <c r="LO31" s="115"/>
      <c r="LP31" s="115"/>
      <c r="LQ31" s="115"/>
      <c r="LR31" s="115"/>
      <c r="LS31" s="115"/>
      <c r="LT31" s="115"/>
      <c r="LU31" s="115"/>
      <c r="LV31" s="115"/>
      <c r="LW31" s="115"/>
      <c r="LX31" s="115"/>
      <c r="LY31" s="115"/>
      <c r="LZ31" s="115"/>
      <c r="MA31" s="115"/>
      <c r="MB31" s="115"/>
      <c r="MC31" s="115"/>
      <c r="MD31" s="115"/>
      <c r="ME31" s="115"/>
      <c r="MF31" s="115"/>
      <c r="MG31" s="115"/>
      <c r="MH31" s="115"/>
      <c r="MI31" s="115"/>
      <c r="MJ31" s="115"/>
      <c r="MK31" s="115"/>
      <c r="ML31" s="115"/>
      <c r="MM31" s="115"/>
      <c r="MN31" s="115"/>
      <c r="MO31" s="115"/>
      <c r="MP31" s="115"/>
      <c r="MQ31" s="115"/>
      <c r="MR31" s="115"/>
      <c r="MS31" s="115"/>
      <c r="MT31" s="115"/>
      <c r="MU31" s="115"/>
      <c r="MV31" s="115"/>
      <c r="MW31" s="115"/>
      <c r="MX31" s="115"/>
      <c r="MY31" s="115"/>
      <c r="MZ31" s="115"/>
      <c r="NA31" s="115"/>
      <c r="NB31" s="115"/>
      <c r="NC31" s="115"/>
      <c r="ND31" s="115"/>
      <c r="NE31" s="115"/>
      <c r="NF31" s="115"/>
      <c r="NG31" s="115"/>
      <c r="NH31" s="115"/>
      <c r="NI31" s="115"/>
      <c r="NJ31" s="115"/>
      <c r="NK31" s="115"/>
      <c r="NL31" s="115"/>
      <c r="NM31" s="115"/>
      <c r="NN31" s="115"/>
      <c r="NO31" s="115"/>
      <c r="NP31" s="115"/>
      <c r="NQ31" s="115"/>
      <c r="NR31" s="115"/>
      <c r="NS31" s="115"/>
      <c r="NT31" s="115"/>
      <c r="NU31" s="115"/>
      <c r="NV31" s="115"/>
      <c r="NW31" s="115"/>
      <c r="NX31" s="115"/>
      <c r="NY31" s="115"/>
      <c r="NZ31" s="115"/>
      <c r="OA31" s="115"/>
      <c r="OB31" s="115"/>
      <c r="OC31" s="115"/>
      <c r="OD31" s="115"/>
      <c r="OE31" s="115"/>
      <c r="OF31" s="115"/>
      <c r="OG31" s="115"/>
      <c r="OH31" s="115"/>
      <c r="OI31" s="115"/>
      <c r="OJ31" s="115"/>
      <c r="OK31" s="115"/>
      <c r="OL31" s="115"/>
      <c r="OM31" s="115"/>
      <c r="ON31" s="115"/>
      <c r="OO31" s="115"/>
      <c r="OP31" s="115"/>
      <c r="OQ31" s="115"/>
      <c r="OR31" s="115"/>
      <c r="OS31" s="115"/>
      <c r="OT31" s="115"/>
      <c r="OU31" s="115"/>
      <c r="OV31" s="115"/>
      <c r="OW31" s="115"/>
      <c r="OX31" s="115"/>
      <c r="OY31" s="115"/>
      <c r="OZ31" s="115"/>
      <c r="PA31" s="115"/>
      <c r="PB31" s="115"/>
      <c r="PC31" s="115"/>
      <c r="PD31" s="115"/>
      <c r="PE31" s="115"/>
      <c r="PF31" s="115"/>
      <c r="PG31" s="115"/>
      <c r="PH31" s="115"/>
      <c r="PI31" s="115"/>
      <c r="PJ31" s="115"/>
      <c r="PK31" s="115"/>
      <c r="PL31" s="115"/>
      <c r="PM31" s="115"/>
      <c r="PN31" s="115"/>
      <c r="PO31" s="115"/>
      <c r="PP31" s="115"/>
      <c r="PQ31" s="115"/>
      <c r="PR31" s="115"/>
      <c r="PS31" s="115"/>
      <c r="PT31" s="115"/>
      <c r="PU31" s="115"/>
      <c r="PV31" s="115"/>
      <c r="PW31" s="115"/>
      <c r="PX31" s="115"/>
      <c r="PY31" s="115"/>
      <c r="PZ31" s="115"/>
      <c r="QA31" s="115"/>
      <c r="QB31" s="115"/>
      <c r="QC31" s="115"/>
      <c r="QD31" s="115"/>
      <c r="QE31" s="115"/>
      <c r="QF31" s="115"/>
      <c r="QG31" s="115"/>
      <c r="QH31" s="115"/>
      <c r="QI31" s="115"/>
      <c r="QJ31" s="115"/>
      <c r="QK31" s="115"/>
      <c r="QL31" s="115"/>
      <c r="QM31" s="115"/>
      <c r="QN31" s="115"/>
      <c r="QO31" s="115"/>
      <c r="QP31" s="115"/>
      <c r="QQ31" s="115"/>
      <c r="QR31" s="115"/>
      <c r="QS31" s="115"/>
      <c r="QT31" s="115"/>
      <c r="QU31" s="115"/>
      <c r="QV31" s="115"/>
      <c r="QW31" s="115"/>
      <c r="QX31" s="115"/>
      <c r="QY31" s="115"/>
      <c r="QZ31" s="115"/>
      <c r="RA31" s="115"/>
      <c r="RB31" s="115"/>
      <c r="RC31" s="115"/>
      <c r="RD31" s="115"/>
      <c r="RE31" s="115"/>
      <c r="RF31" s="115"/>
      <c r="RG31" s="115"/>
      <c r="RH31" s="115"/>
      <c r="RI31" s="115"/>
      <c r="RJ31" s="115"/>
      <c r="RK31" s="115"/>
      <c r="RL31" s="115"/>
      <c r="RM31" s="115"/>
      <c r="RN31" s="115"/>
      <c r="RO31" s="115"/>
      <c r="RP31" s="115"/>
      <c r="RQ31" s="115"/>
      <c r="RR31" s="115"/>
      <c r="RS31" s="115"/>
      <c r="RT31" s="115"/>
      <c r="RU31" s="115"/>
      <c r="RV31" s="115"/>
      <c r="RW31" s="115"/>
      <c r="RX31" s="115"/>
      <c r="RY31" s="115"/>
      <c r="RZ31" s="115"/>
      <c r="SA31" s="115"/>
      <c r="SB31" s="115"/>
      <c r="SC31" s="115"/>
      <c r="SD31" s="115"/>
      <c r="SE31" s="115"/>
      <c r="SF31" s="115"/>
      <c r="SG31" s="115"/>
      <c r="SH31" s="115"/>
      <c r="SI31" s="115"/>
      <c r="SJ31" s="116"/>
    </row>
    <row r="32" spans="1:504" ht="18" x14ac:dyDescent="0.2">
      <c r="A32" s="42" t="s">
        <v>505</v>
      </c>
      <c r="B32" s="43" t="s">
        <v>531</v>
      </c>
      <c r="C32" s="131"/>
      <c r="D32" s="94">
        <f>C32+SUM(E32:SJ32)</f>
        <v>0</v>
      </c>
      <c r="E32" s="115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7"/>
      <c r="CD32" s="117"/>
      <c r="CE32" s="117"/>
      <c r="CF32" s="117"/>
      <c r="CG32" s="117"/>
      <c r="CH32" s="117"/>
      <c r="CI32" s="117"/>
      <c r="CJ32" s="117"/>
      <c r="CK32" s="117"/>
      <c r="CL32" s="117"/>
      <c r="CM32" s="117"/>
      <c r="CN32" s="117"/>
      <c r="CO32" s="117"/>
      <c r="CP32" s="117"/>
      <c r="CQ32" s="117"/>
      <c r="CR32" s="117"/>
      <c r="CS32" s="117"/>
      <c r="CT32" s="117"/>
      <c r="CU32" s="117"/>
      <c r="CV32" s="117"/>
      <c r="CW32" s="117"/>
      <c r="CX32" s="117"/>
      <c r="CY32" s="117"/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  <c r="DK32" s="117"/>
      <c r="DL32" s="117"/>
      <c r="DM32" s="117"/>
      <c r="DN32" s="117"/>
      <c r="DO32" s="117"/>
      <c r="DP32" s="117"/>
      <c r="DQ32" s="117"/>
      <c r="DR32" s="117"/>
      <c r="DS32" s="117"/>
      <c r="DT32" s="117"/>
      <c r="DU32" s="117"/>
      <c r="DV32" s="117"/>
      <c r="DW32" s="117"/>
      <c r="DX32" s="117"/>
      <c r="DY32" s="117"/>
      <c r="DZ32" s="117"/>
      <c r="EA32" s="117"/>
      <c r="EB32" s="117"/>
      <c r="EC32" s="117"/>
      <c r="ED32" s="117"/>
      <c r="EE32" s="117"/>
      <c r="EF32" s="117"/>
      <c r="EG32" s="117"/>
      <c r="EH32" s="117"/>
      <c r="EI32" s="117"/>
      <c r="EJ32" s="117"/>
      <c r="EK32" s="117"/>
      <c r="EL32" s="117"/>
      <c r="EM32" s="117"/>
      <c r="EN32" s="117"/>
      <c r="EO32" s="117"/>
      <c r="EP32" s="117"/>
      <c r="EQ32" s="117"/>
      <c r="ER32" s="117"/>
      <c r="ES32" s="117"/>
      <c r="ET32" s="117"/>
      <c r="EU32" s="117"/>
      <c r="EV32" s="117"/>
      <c r="EW32" s="117"/>
      <c r="EX32" s="117"/>
      <c r="EY32" s="117"/>
      <c r="EZ32" s="117"/>
      <c r="FA32" s="117"/>
      <c r="FB32" s="117"/>
      <c r="FC32" s="117"/>
      <c r="FD32" s="117"/>
      <c r="FE32" s="117"/>
      <c r="FF32" s="117"/>
      <c r="FG32" s="117"/>
      <c r="FH32" s="117"/>
      <c r="FI32" s="117"/>
      <c r="FJ32" s="117"/>
      <c r="FK32" s="117"/>
      <c r="FL32" s="117"/>
      <c r="FM32" s="117"/>
      <c r="FN32" s="117"/>
      <c r="FO32" s="117"/>
      <c r="FP32" s="117"/>
      <c r="FQ32" s="117"/>
      <c r="FR32" s="117"/>
      <c r="FS32" s="117"/>
      <c r="FT32" s="117"/>
      <c r="FU32" s="117"/>
      <c r="FV32" s="117"/>
      <c r="FW32" s="117"/>
      <c r="FX32" s="117"/>
      <c r="FY32" s="117"/>
      <c r="FZ32" s="117"/>
      <c r="GA32" s="117"/>
      <c r="GB32" s="117"/>
      <c r="GC32" s="117"/>
      <c r="GD32" s="117"/>
      <c r="GE32" s="117"/>
      <c r="GF32" s="117"/>
      <c r="GG32" s="117"/>
      <c r="GH32" s="117"/>
      <c r="GI32" s="117"/>
      <c r="GJ32" s="117"/>
      <c r="GK32" s="117"/>
      <c r="GL32" s="117"/>
      <c r="GM32" s="117"/>
      <c r="GN32" s="117"/>
      <c r="GO32" s="117"/>
      <c r="GP32" s="117"/>
      <c r="GQ32" s="117"/>
      <c r="GR32" s="117"/>
      <c r="GS32" s="117"/>
      <c r="GT32" s="117"/>
      <c r="GU32" s="117"/>
      <c r="GV32" s="117"/>
      <c r="GW32" s="117"/>
      <c r="GX32" s="117"/>
      <c r="GY32" s="117"/>
      <c r="GZ32" s="117"/>
      <c r="HA32" s="117"/>
      <c r="HB32" s="117"/>
      <c r="HC32" s="117"/>
      <c r="HD32" s="117"/>
      <c r="HE32" s="117"/>
      <c r="HF32" s="117"/>
      <c r="HG32" s="117"/>
      <c r="HH32" s="117"/>
      <c r="HI32" s="117"/>
      <c r="HJ32" s="117"/>
      <c r="HK32" s="117"/>
      <c r="HL32" s="117"/>
      <c r="HM32" s="117"/>
      <c r="HN32" s="117"/>
      <c r="HO32" s="117"/>
      <c r="HP32" s="117"/>
      <c r="HQ32" s="117"/>
      <c r="HR32" s="117"/>
      <c r="HS32" s="117"/>
      <c r="HT32" s="117"/>
      <c r="HU32" s="117"/>
      <c r="HV32" s="117"/>
      <c r="HW32" s="117"/>
      <c r="HX32" s="117"/>
      <c r="HY32" s="117"/>
      <c r="HZ32" s="117"/>
      <c r="IA32" s="117"/>
      <c r="IB32" s="117"/>
      <c r="IC32" s="117"/>
      <c r="ID32" s="117"/>
      <c r="IE32" s="117"/>
      <c r="IF32" s="117"/>
      <c r="IG32" s="117"/>
      <c r="IH32" s="117"/>
      <c r="II32" s="117"/>
      <c r="IJ32" s="117"/>
      <c r="IK32" s="117"/>
      <c r="IL32" s="117"/>
      <c r="IM32" s="117"/>
      <c r="IN32" s="117"/>
      <c r="IO32" s="117"/>
      <c r="IP32" s="117"/>
      <c r="IQ32" s="117"/>
      <c r="IR32" s="117"/>
      <c r="IS32" s="117"/>
      <c r="IT32" s="117"/>
      <c r="IU32" s="117"/>
      <c r="IV32" s="117"/>
      <c r="IW32" s="117"/>
      <c r="IX32" s="117"/>
      <c r="IY32" s="117"/>
      <c r="IZ32" s="117"/>
      <c r="JA32" s="117"/>
      <c r="JB32" s="117"/>
      <c r="JC32" s="117"/>
      <c r="JD32" s="117"/>
      <c r="JE32" s="117"/>
      <c r="JF32" s="117"/>
      <c r="JG32" s="117"/>
      <c r="JH32" s="117"/>
      <c r="JI32" s="117"/>
      <c r="JJ32" s="117"/>
      <c r="JK32" s="117"/>
      <c r="JL32" s="117"/>
      <c r="JM32" s="117"/>
      <c r="JN32" s="117"/>
      <c r="JO32" s="117"/>
      <c r="JP32" s="117"/>
      <c r="JQ32" s="117"/>
      <c r="JR32" s="117"/>
      <c r="JS32" s="117"/>
      <c r="JT32" s="117"/>
      <c r="JU32" s="117"/>
      <c r="JV32" s="117"/>
      <c r="JW32" s="117"/>
      <c r="JX32" s="117"/>
      <c r="JY32" s="117"/>
      <c r="JZ32" s="117"/>
      <c r="KA32" s="117"/>
      <c r="KB32" s="117"/>
      <c r="KC32" s="117"/>
      <c r="KD32" s="117"/>
      <c r="KE32" s="117"/>
      <c r="KF32" s="117"/>
      <c r="KG32" s="117"/>
      <c r="KH32" s="117"/>
      <c r="KI32" s="117"/>
      <c r="KJ32" s="117"/>
      <c r="KK32" s="117"/>
      <c r="KL32" s="117"/>
      <c r="KM32" s="117"/>
      <c r="KN32" s="117"/>
      <c r="KO32" s="117"/>
      <c r="KP32" s="117"/>
      <c r="KQ32" s="117"/>
      <c r="KR32" s="117"/>
      <c r="KS32" s="117"/>
      <c r="KT32" s="117"/>
      <c r="KU32" s="117"/>
      <c r="KV32" s="117"/>
      <c r="KW32" s="117"/>
      <c r="KX32" s="117"/>
      <c r="KY32" s="117"/>
      <c r="KZ32" s="117"/>
      <c r="LA32" s="117"/>
      <c r="LB32" s="117"/>
      <c r="LC32" s="117"/>
      <c r="LD32" s="117"/>
      <c r="LE32" s="117"/>
      <c r="LF32" s="117"/>
      <c r="LG32" s="117"/>
      <c r="LH32" s="117"/>
      <c r="LI32" s="117"/>
      <c r="LJ32" s="117"/>
      <c r="LK32" s="117"/>
      <c r="LL32" s="117"/>
      <c r="LM32" s="117"/>
      <c r="LN32" s="117"/>
      <c r="LO32" s="117"/>
      <c r="LP32" s="117"/>
      <c r="LQ32" s="117"/>
      <c r="LR32" s="117"/>
      <c r="LS32" s="117"/>
      <c r="LT32" s="117"/>
      <c r="LU32" s="117"/>
      <c r="LV32" s="117"/>
      <c r="LW32" s="117"/>
      <c r="LX32" s="117"/>
      <c r="LY32" s="117"/>
      <c r="LZ32" s="117"/>
      <c r="MA32" s="117"/>
      <c r="MB32" s="117"/>
      <c r="MC32" s="117"/>
      <c r="MD32" s="117"/>
      <c r="ME32" s="117"/>
      <c r="MF32" s="117"/>
      <c r="MG32" s="117"/>
      <c r="MH32" s="117"/>
      <c r="MI32" s="117"/>
      <c r="MJ32" s="117"/>
      <c r="MK32" s="117"/>
      <c r="ML32" s="117"/>
      <c r="MM32" s="117"/>
      <c r="MN32" s="117"/>
      <c r="MO32" s="117"/>
      <c r="MP32" s="117"/>
      <c r="MQ32" s="117"/>
      <c r="MR32" s="117"/>
      <c r="MS32" s="117"/>
      <c r="MT32" s="117"/>
      <c r="MU32" s="117"/>
      <c r="MV32" s="117"/>
      <c r="MW32" s="117"/>
      <c r="MX32" s="117"/>
      <c r="MY32" s="117"/>
      <c r="MZ32" s="117"/>
      <c r="NA32" s="117"/>
      <c r="NB32" s="117"/>
      <c r="NC32" s="117"/>
      <c r="ND32" s="117"/>
      <c r="NE32" s="117"/>
      <c r="NF32" s="117"/>
      <c r="NG32" s="117"/>
      <c r="NH32" s="117"/>
      <c r="NI32" s="117"/>
      <c r="NJ32" s="117"/>
      <c r="NK32" s="117"/>
      <c r="NL32" s="117"/>
      <c r="NM32" s="117"/>
      <c r="NN32" s="117"/>
      <c r="NO32" s="117"/>
      <c r="NP32" s="117"/>
      <c r="NQ32" s="117"/>
      <c r="NR32" s="117"/>
      <c r="NS32" s="117"/>
      <c r="NT32" s="117"/>
      <c r="NU32" s="117"/>
      <c r="NV32" s="117"/>
      <c r="NW32" s="117"/>
      <c r="NX32" s="117"/>
      <c r="NY32" s="117"/>
      <c r="NZ32" s="117"/>
      <c r="OA32" s="117"/>
      <c r="OB32" s="117"/>
      <c r="OC32" s="117"/>
      <c r="OD32" s="117"/>
      <c r="OE32" s="117"/>
      <c r="OF32" s="117"/>
      <c r="OG32" s="117"/>
      <c r="OH32" s="117"/>
      <c r="OI32" s="117"/>
      <c r="OJ32" s="117"/>
      <c r="OK32" s="117"/>
      <c r="OL32" s="117"/>
      <c r="OM32" s="117"/>
      <c r="ON32" s="117"/>
      <c r="OO32" s="117"/>
      <c r="OP32" s="117"/>
      <c r="OQ32" s="117"/>
      <c r="OR32" s="117"/>
      <c r="OS32" s="117"/>
      <c r="OT32" s="117"/>
      <c r="OU32" s="117"/>
      <c r="OV32" s="117"/>
      <c r="OW32" s="117"/>
      <c r="OX32" s="117"/>
      <c r="OY32" s="117"/>
      <c r="OZ32" s="117"/>
      <c r="PA32" s="117"/>
      <c r="PB32" s="117"/>
      <c r="PC32" s="117"/>
      <c r="PD32" s="117"/>
      <c r="PE32" s="117"/>
      <c r="PF32" s="117"/>
      <c r="PG32" s="117"/>
      <c r="PH32" s="117"/>
      <c r="PI32" s="117"/>
      <c r="PJ32" s="117"/>
      <c r="PK32" s="117"/>
      <c r="PL32" s="117"/>
      <c r="PM32" s="117"/>
      <c r="PN32" s="117"/>
      <c r="PO32" s="117"/>
      <c r="PP32" s="117"/>
      <c r="PQ32" s="117"/>
      <c r="PR32" s="117"/>
      <c r="PS32" s="117"/>
      <c r="PT32" s="117"/>
      <c r="PU32" s="117"/>
      <c r="PV32" s="117"/>
      <c r="PW32" s="117"/>
      <c r="PX32" s="117"/>
      <c r="PY32" s="117"/>
      <c r="PZ32" s="117"/>
      <c r="QA32" s="117"/>
      <c r="QB32" s="117"/>
      <c r="QC32" s="117"/>
      <c r="QD32" s="117"/>
      <c r="QE32" s="117"/>
      <c r="QF32" s="117"/>
      <c r="QG32" s="117"/>
      <c r="QH32" s="117"/>
      <c r="QI32" s="117"/>
      <c r="QJ32" s="117"/>
      <c r="QK32" s="117"/>
      <c r="QL32" s="117"/>
      <c r="QM32" s="117"/>
      <c r="QN32" s="117"/>
      <c r="QO32" s="117"/>
      <c r="QP32" s="117"/>
      <c r="QQ32" s="117"/>
      <c r="QR32" s="117"/>
      <c r="QS32" s="117"/>
      <c r="QT32" s="117"/>
      <c r="QU32" s="117"/>
      <c r="QV32" s="117"/>
      <c r="QW32" s="117"/>
      <c r="QX32" s="117"/>
      <c r="QY32" s="117"/>
      <c r="QZ32" s="117"/>
      <c r="RA32" s="117"/>
      <c r="RB32" s="117"/>
      <c r="RC32" s="117"/>
      <c r="RD32" s="117"/>
      <c r="RE32" s="117"/>
      <c r="RF32" s="117"/>
      <c r="RG32" s="117"/>
      <c r="RH32" s="117"/>
      <c r="RI32" s="117"/>
      <c r="RJ32" s="117"/>
      <c r="RK32" s="117"/>
      <c r="RL32" s="117"/>
      <c r="RM32" s="117"/>
      <c r="RN32" s="117"/>
      <c r="RO32" s="117"/>
      <c r="RP32" s="117"/>
      <c r="RQ32" s="117"/>
      <c r="RR32" s="117"/>
      <c r="RS32" s="117"/>
      <c r="RT32" s="117"/>
      <c r="RU32" s="117"/>
      <c r="RV32" s="117"/>
      <c r="RW32" s="117"/>
      <c r="RX32" s="117"/>
      <c r="RY32" s="117"/>
      <c r="RZ32" s="117"/>
      <c r="SA32" s="117"/>
      <c r="SB32" s="117"/>
      <c r="SC32" s="117"/>
      <c r="SD32" s="117"/>
      <c r="SE32" s="117"/>
      <c r="SF32" s="117"/>
      <c r="SG32" s="117"/>
      <c r="SH32" s="117"/>
      <c r="SI32" s="117"/>
      <c r="SJ32" s="118"/>
    </row>
    <row r="33" spans="1:504" ht="18" x14ac:dyDescent="0.2">
      <c r="A33" s="42" t="s">
        <v>505</v>
      </c>
      <c r="B33" s="43" t="s">
        <v>532</v>
      </c>
      <c r="C33" s="131"/>
      <c r="D33" s="94">
        <f t="shared" ref="D33:D60" si="3">C33+SUM(E33:SJ33)</f>
        <v>0</v>
      </c>
      <c r="E33" s="115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117"/>
      <c r="BZ33" s="117"/>
      <c r="CA33" s="117"/>
      <c r="CB33" s="117"/>
      <c r="CC33" s="117"/>
      <c r="CD33" s="117"/>
      <c r="CE33" s="117"/>
      <c r="CF33" s="117"/>
      <c r="CG33" s="117"/>
      <c r="CH33" s="117"/>
      <c r="CI33" s="117"/>
      <c r="CJ33" s="117"/>
      <c r="CK33" s="117"/>
      <c r="CL33" s="117"/>
      <c r="CM33" s="117"/>
      <c r="CN33" s="117"/>
      <c r="CO33" s="117"/>
      <c r="CP33" s="117"/>
      <c r="CQ33" s="117"/>
      <c r="CR33" s="117"/>
      <c r="CS33" s="117"/>
      <c r="CT33" s="117"/>
      <c r="CU33" s="117"/>
      <c r="CV33" s="117"/>
      <c r="CW33" s="117"/>
      <c r="CX33" s="117"/>
      <c r="CY33" s="117"/>
      <c r="CZ33" s="117"/>
      <c r="DA33" s="117"/>
      <c r="DB33" s="117"/>
      <c r="DC33" s="117"/>
      <c r="DD33" s="117"/>
      <c r="DE33" s="117"/>
      <c r="DF33" s="117"/>
      <c r="DG33" s="117"/>
      <c r="DH33" s="117"/>
      <c r="DI33" s="117"/>
      <c r="DJ33" s="117"/>
      <c r="DK33" s="117"/>
      <c r="DL33" s="117"/>
      <c r="DM33" s="117"/>
      <c r="DN33" s="117"/>
      <c r="DO33" s="117"/>
      <c r="DP33" s="117"/>
      <c r="DQ33" s="117"/>
      <c r="DR33" s="117"/>
      <c r="DS33" s="117"/>
      <c r="DT33" s="117"/>
      <c r="DU33" s="117"/>
      <c r="DV33" s="117"/>
      <c r="DW33" s="117"/>
      <c r="DX33" s="117"/>
      <c r="DY33" s="117"/>
      <c r="DZ33" s="117"/>
      <c r="EA33" s="117"/>
      <c r="EB33" s="117"/>
      <c r="EC33" s="117"/>
      <c r="ED33" s="117"/>
      <c r="EE33" s="117"/>
      <c r="EF33" s="117"/>
      <c r="EG33" s="117"/>
      <c r="EH33" s="117"/>
      <c r="EI33" s="117"/>
      <c r="EJ33" s="117"/>
      <c r="EK33" s="117"/>
      <c r="EL33" s="117"/>
      <c r="EM33" s="117"/>
      <c r="EN33" s="117"/>
      <c r="EO33" s="117"/>
      <c r="EP33" s="117"/>
      <c r="EQ33" s="117"/>
      <c r="ER33" s="117"/>
      <c r="ES33" s="117"/>
      <c r="ET33" s="117"/>
      <c r="EU33" s="117"/>
      <c r="EV33" s="117"/>
      <c r="EW33" s="117"/>
      <c r="EX33" s="117"/>
      <c r="EY33" s="117"/>
      <c r="EZ33" s="117"/>
      <c r="FA33" s="117"/>
      <c r="FB33" s="117"/>
      <c r="FC33" s="117"/>
      <c r="FD33" s="117"/>
      <c r="FE33" s="117"/>
      <c r="FF33" s="117"/>
      <c r="FG33" s="117"/>
      <c r="FH33" s="117"/>
      <c r="FI33" s="117"/>
      <c r="FJ33" s="117"/>
      <c r="FK33" s="117"/>
      <c r="FL33" s="117"/>
      <c r="FM33" s="117"/>
      <c r="FN33" s="117"/>
      <c r="FO33" s="117"/>
      <c r="FP33" s="117"/>
      <c r="FQ33" s="117"/>
      <c r="FR33" s="117"/>
      <c r="FS33" s="117"/>
      <c r="FT33" s="117"/>
      <c r="FU33" s="117"/>
      <c r="FV33" s="117"/>
      <c r="FW33" s="117"/>
      <c r="FX33" s="117"/>
      <c r="FY33" s="117"/>
      <c r="FZ33" s="117"/>
      <c r="GA33" s="117"/>
      <c r="GB33" s="117"/>
      <c r="GC33" s="117"/>
      <c r="GD33" s="117"/>
      <c r="GE33" s="117"/>
      <c r="GF33" s="117"/>
      <c r="GG33" s="117"/>
      <c r="GH33" s="117"/>
      <c r="GI33" s="117"/>
      <c r="GJ33" s="117"/>
      <c r="GK33" s="117"/>
      <c r="GL33" s="117"/>
      <c r="GM33" s="117"/>
      <c r="GN33" s="117"/>
      <c r="GO33" s="117"/>
      <c r="GP33" s="117"/>
      <c r="GQ33" s="117"/>
      <c r="GR33" s="117"/>
      <c r="GS33" s="117"/>
      <c r="GT33" s="117"/>
      <c r="GU33" s="117"/>
      <c r="GV33" s="117"/>
      <c r="GW33" s="117"/>
      <c r="GX33" s="117"/>
      <c r="GY33" s="117"/>
      <c r="GZ33" s="117"/>
      <c r="HA33" s="117"/>
      <c r="HB33" s="117"/>
      <c r="HC33" s="117"/>
      <c r="HD33" s="117"/>
      <c r="HE33" s="117"/>
      <c r="HF33" s="117"/>
      <c r="HG33" s="117"/>
      <c r="HH33" s="117"/>
      <c r="HI33" s="117"/>
      <c r="HJ33" s="117"/>
      <c r="HK33" s="117"/>
      <c r="HL33" s="117"/>
      <c r="HM33" s="117"/>
      <c r="HN33" s="117"/>
      <c r="HO33" s="117"/>
      <c r="HP33" s="117"/>
      <c r="HQ33" s="117"/>
      <c r="HR33" s="117"/>
      <c r="HS33" s="117"/>
      <c r="HT33" s="117"/>
      <c r="HU33" s="117"/>
      <c r="HV33" s="117"/>
      <c r="HW33" s="117"/>
      <c r="HX33" s="117"/>
      <c r="HY33" s="117"/>
      <c r="HZ33" s="117"/>
      <c r="IA33" s="117"/>
      <c r="IB33" s="117"/>
      <c r="IC33" s="117"/>
      <c r="ID33" s="117"/>
      <c r="IE33" s="117"/>
      <c r="IF33" s="117"/>
      <c r="IG33" s="117"/>
      <c r="IH33" s="117"/>
      <c r="II33" s="117"/>
      <c r="IJ33" s="117"/>
      <c r="IK33" s="117"/>
      <c r="IL33" s="117"/>
      <c r="IM33" s="117"/>
      <c r="IN33" s="117"/>
      <c r="IO33" s="117"/>
      <c r="IP33" s="117"/>
      <c r="IQ33" s="117"/>
      <c r="IR33" s="117"/>
      <c r="IS33" s="117"/>
      <c r="IT33" s="117"/>
      <c r="IU33" s="117"/>
      <c r="IV33" s="117"/>
      <c r="IW33" s="117"/>
      <c r="IX33" s="117"/>
      <c r="IY33" s="117"/>
      <c r="IZ33" s="117"/>
      <c r="JA33" s="117"/>
      <c r="JB33" s="117"/>
      <c r="JC33" s="117"/>
      <c r="JD33" s="117"/>
      <c r="JE33" s="117"/>
      <c r="JF33" s="117"/>
      <c r="JG33" s="117"/>
      <c r="JH33" s="117"/>
      <c r="JI33" s="117"/>
      <c r="JJ33" s="117"/>
      <c r="JK33" s="117"/>
      <c r="JL33" s="117"/>
      <c r="JM33" s="117"/>
      <c r="JN33" s="117"/>
      <c r="JO33" s="117"/>
      <c r="JP33" s="117"/>
      <c r="JQ33" s="117"/>
      <c r="JR33" s="117"/>
      <c r="JS33" s="117"/>
      <c r="JT33" s="117"/>
      <c r="JU33" s="117"/>
      <c r="JV33" s="117"/>
      <c r="JW33" s="117"/>
      <c r="JX33" s="117"/>
      <c r="JY33" s="117"/>
      <c r="JZ33" s="117"/>
      <c r="KA33" s="117"/>
      <c r="KB33" s="117"/>
      <c r="KC33" s="117"/>
      <c r="KD33" s="117"/>
      <c r="KE33" s="117"/>
      <c r="KF33" s="117"/>
      <c r="KG33" s="117"/>
      <c r="KH33" s="117"/>
      <c r="KI33" s="117"/>
      <c r="KJ33" s="117"/>
      <c r="KK33" s="117"/>
      <c r="KL33" s="117"/>
      <c r="KM33" s="117"/>
      <c r="KN33" s="117"/>
      <c r="KO33" s="117"/>
      <c r="KP33" s="117"/>
      <c r="KQ33" s="117"/>
      <c r="KR33" s="117"/>
      <c r="KS33" s="117"/>
      <c r="KT33" s="117"/>
      <c r="KU33" s="117"/>
      <c r="KV33" s="117"/>
      <c r="KW33" s="117"/>
      <c r="KX33" s="117"/>
      <c r="KY33" s="117"/>
      <c r="KZ33" s="117"/>
      <c r="LA33" s="117"/>
      <c r="LB33" s="117"/>
      <c r="LC33" s="117"/>
      <c r="LD33" s="117"/>
      <c r="LE33" s="117"/>
      <c r="LF33" s="117"/>
      <c r="LG33" s="117"/>
      <c r="LH33" s="117"/>
      <c r="LI33" s="117"/>
      <c r="LJ33" s="117"/>
      <c r="LK33" s="117"/>
      <c r="LL33" s="117"/>
      <c r="LM33" s="117"/>
      <c r="LN33" s="117"/>
      <c r="LO33" s="117"/>
      <c r="LP33" s="117"/>
      <c r="LQ33" s="117"/>
      <c r="LR33" s="117"/>
      <c r="LS33" s="117"/>
      <c r="LT33" s="117"/>
      <c r="LU33" s="117"/>
      <c r="LV33" s="117"/>
      <c r="LW33" s="117"/>
      <c r="LX33" s="117"/>
      <c r="LY33" s="117"/>
      <c r="LZ33" s="117"/>
      <c r="MA33" s="117"/>
      <c r="MB33" s="117"/>
      <c r="MC33" s="117"/>
      <c r="MD33" s="117"/>
      <c r="ME33" s="117"/>
      <c r="MF33" s="117"/>
      <c r="MG33" s="117"/>
      <c r="MH33" s="117"/>
      <c r="MI33" s="117"/>
      <c r="MJ33" s="117"/>
      <c r="MK33" s="117"/>
      <c r="ML33" s="117"/>
      <c r="MM33" s="117"/>
      <c r="MN33" s="117"/>
      <c r="MO33" s="117"/>
      <c r="MP33" s="117"/>
      <c r="MQ33" s="117"/>
      <c r="MR33" s="117"/>
      <c r="MS33" s="117"/>
      <c r="MT33" s="117"/>
      <c r="MU33" s="117"/>
      <c r="MV33" s="117"/>
      <c r="MW33" s="117"/>
      <c r="MX33" s="117"/>
      <c r="MY33" s="117"/>
      <c r="MZ33" s="117"/>
      <c r="NA33" s="117"/>
      <c r="NB33" s="117"/>
      <c r="NC33" s="117"/>
      <c r="ND33" s="117"/>
      <c r="NE33" s="117"/>
      <c r="NF33" s="117"/>
      <c r="NG33" s="117"/>
      <c r="NH33" s="117"/>
      <c r="NI33" s="117"/>
      <c r="NJ33" s="117"/>
      <c r="NK33" s="117"/>
      <c r="NL33" s="117"/>
      <c r="NM33" s="117"/>
      <c r="NN33" s="117"/>
      <c r="NO33" s="117"/>
      <c r="NP33" s="117"/>
      <c r="NQ33" s="117"/>
      <c r="NR33" s="117"/>
      <c r="NS33" s="117"/>
      <c r="NT33" s="117"/>
      <c r="NU33" s="117"/>
      <c r="NV33" s="117"/>
      <c r="NW33" s="117"/>
      <c r="NX33" s="117"/>
      <c r="NY33" s="117"/>
      <c r="NZ33" s="117"/>
      <c r="OA33" s="117"/>
      <c r="OB33" s="117"/>
      <c r="OC33" s="117"/>
      <c r="OD33" s="117"/>
      <c r="OE33" s="117"/>
      <c r="OF33" s="117"/>
      <c r="OG33" s="117"/>
      <c r="OH33" s="117"/>
      <c r="OI33" s="117"/>
      <c r="OJ33" s="117"/>
      <c r="OK33" s="117"/>
      <c r="OL33" s="117"/>
      <c r="OM33" s="117"/>
      <c r="ON33" s="117"/>
      <c r="OO33" s="117"/>
      <c r="OP33" s="117"/>
      <c r="OQ33" s="117"/>
      <c r="OR33" s="117"/>
      <c r="OS33" s="117"/>
      <c r="OT33" s="117"/>
      <c r="OU33" s="117"/>
      <c r="OV33" s="117"/>
      <c r="OW33" s="117"/>
      <c r="OX33" s="117"/>
      <c r="OY33" s="117"/>
      <c r="OZ33" s="117"/>
      <c r="PA33" s="117"/>
      <c r="PB33" s="117"/>
      <c r="PC33" s="117"/>
      <c r="PD33" s="117"/>
      <c r="PE33" s="117"/>
      <c r="PF33" s="117"/>
      <c r="PG33" s="117"/>
      <c r="PH33" s="117"/>
      <c r="PI33" s="117"/>
      <c r="PJ33" s="117"/>
      <c r="PK33" s="117"/>
      <c r="PL33" s="117"/>
      <c r="PM33" s="117"/>
      <c r="PN33" s="117"/>
      <c r="PO33" s="117"/>
      <c r="PP33" s="117"/>
      <c r="PQ33" s="117"/>
      <c r="PR33" s="117"/>
      <c r="PS33" s="117"/>
      <c r="PT33" s="117"/>
      <c r="PU33" s="117"/>
      <c r="PV33" s="117"/>
      <c r="PW33" s="117"/>
      <c r="PX33" s="117"/>
      <c r="PY33" s="117"/>
      <c r="PZ33" s="117"/>
      <c r="QA33" s="117"/>
      <c r="QB33" s="117"/>
      <c r="QC33" s="117"/>
      <c r="QD33" s="117"/>
      <c r="QE33" s="117"/>
      <c r="QF33" s="117"/>
      <c r="QG33" s="117"/>
      <c r="QH33" s="117"/>
      <c r="QI33" s="117"/>
      <c r="QJ33" s="117"/>
      <c r="QK33" s="117"/>
      <c r="QL33" s="117"/>
      <c r="QM33" s="117"/>
      <c r="QN33" s="117"/>
      <c r="QO33" s="117"/>
      <c r="QP33" s="117"/>
      <c r="QQ33" s="117"/>
      <c r="QR33" s="117"/>
      <c r="QS33" s="117"/>
      <c r="QT33" s="117"/>
      <c r="QU33" s="117"/>
      <c r="QV33" s="117"/>
      <c r="QW33" s="117"/>
      <c r="QX33" s="117"/>
      <c r="QY33" s="117"/>
      <c r="QZ33" s="117"/>
      <c r="RA33" s="117"/>
      <c r="RB33" s="117"/>
      <c r="RC33" s="117"/>
      <c r="RD33" s="117"/>
      <c r="RE33" s="117"/>
      <c r="RF33" s="117"/>
      <c r="RG33" s="117"/>
      <c r="RH33" s="117"/>
      <c r="RI33" s="117"/>
      <c r="RJ33" s="117"/>
      <c r="RK33" s="117"/>
      <c r="RL33" s="117"/>
      <c r="RM33" s="117"/>
      <c r="RN33" s="117"/>
      <c r="RO33" s="117"/>
      <c r="RP33" s="117"/>
      <c r="RQ33" s="117"/>
      <c r="RR33" s="117"/>
      <c r="RS33" s="117"/>
      <c r="RT33" s="117"/>
      <c r="RU33" s="117"/>
      <c r="RV33" s="117"/>
      <c r="RW33" s="117"/>
      <c r="RX33" s="117"/>
      <c r="RY33" s="117"/>
      <c r="RZ33" s="117"/>
      <c r="SA33" s="117"/>
      <c r="SB33" s="117"/>
      <c r="SC33" s="117"/>
      <c r="SD33" s="117"/>
      <c r="SE33" s="117"/>
      <c r="SF33" s="117"/>
      <c r="SG33" s="117"/>
      <c r="SH33" s="117"/>
      <c r="SI33" s="117"/>
      <c r="SJ33" s="118"/>
    </row>
    <row r="34" spans="1:504" ht="18" x14ac:dyDescent="0.2">
      <c r="A34" s="42" t="s">
        <v>505</v>
      </c>
      <c r="B34" s="43" t="s">
        <v>533</v>
      </c>
      <c r="C34" s="131"/>
      <c r="D34" s="94">
        <f t="shared" si="3"/>
        <v>0</v>
      </c>
      <c r="E34" s="115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  <c r="CX34" s="117"/>
      <c r="CY34" s="117"/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  <c r="DK34" s="117"/>
      <c r="DL34" s="117"/>
      <c r="DM34" s="117"/>
      <c r="DN34" s="117"/>
      <c r="DO34" s="117"/>
      <c r="DP34" s="117"/>
      <c r="DQ34" s="117"/>
      <c r="DR34" s="117"/>
      <c r="DS34" s="117"/>
      <c r="DT34" s="117"/>
      <c r="DU34" s="117"/>
      <c r="DV34" s="117"/>
      <c r="DW34" s="117"/>
      <c r="DX34" s="117"/>
      <c r="DY34" s="117"/>
      <c r="DZ34" s="117"/>
      <c r="EA34" s="117"/>
      <c r="EB34" s="117"/>
      <c r="EC34" s="117"/>
      <c r="ED34" s="117"/>
      <c r="EE34" s="117"/>
      <c r="EF34" s="117"/>
      <c r="EG34" s="117"/>
      <c r="EH34" s="117"/>
      <c r="EI34" s="117"/>
      <c r="EJ34" s="117"/>
      <c r="EK34" s="117"/>
      <c r="EL34" s="117"/>
      <c r="EM34" s="117"/>
      <c r="EN34" s="117"/>
      <c r="EO34" s="117"/>
      <c r="EP34" s="11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  <c r="GG34" s="117"/>
      <c r="GH34" s="117"/>
      <c r="GI34" s="117"/>
      <c r="GJ34" s="117"/>
      <c r="GK34" s="117"/>
      <c r="GL34" s="117"/>
      <c r="GM34" s="117"/>
      <c r="GN34" s="117"/>
      <c r="GO34" s="117"/>
      <c r="GP34" s="117"/>
      <c r="GQ34" s="117"/>
      <c r="GR34" s="117"/>
      <c r="GS34" s="117"/>
      <c r="GT34" s="117"/>
      <c r="GU34" s="117"/>
      <c r="GV34" s="117"/>
      <c r="GW34" s="117"/>
      <c r="GX34" s="117"/>
      <c r="GY34" s="117"/>
      <c r="GZ34" s="117"/>
      <c r="HA34" s="117"/>
      <c r="HB34" s="117"/>
      <c r="HC34" s="117"/>
      <c r="HD34" s="117"/>
      <c r="HE34" s="117"/>
      <c r="HF34" s="117"/>
      <c r="HG34" s="117"/>
      <c r="HH34" s="117"/>
      <c r="HI34" s="117"/>
      <c r="HJ34" s="117"/>
      <c r="HK34" s="117"/>
      <c r="HL34" s="117"/>
      <c r="HM34" s="117"/>
      <c r="HN34" s="117"/>
      <c r="HO34" s="117"/>
      <c r="HP34" s="117"/>
      <c r="HQ34" s="117"/>
      <c r="HR34" s="117"/>
      <c r="HS34" s="117"/>
      <c r="HT34" s="117"/>
      <c r="HU34" s="117"/>
      <c r="HV34" s="117"/>
      <c r="HW34" s="117"/>
      <c r="HX34" s="117"/>
      <c r="HY34" s="117"/>
      <c r="HZ34" s="117"/>
      <c r="IA34" s="117"/>
      <c r="IB34" s="117"/>
      <c r="IC34" s="117"/>
      <c r="ID34" s="117"/>
      <c r="IE34" s="117"/>
      <c r="IF34" s="117"/>
      <c r="IG34" s="117"/>
      <c r="IH34" s="117"/>
      <c r="II34" s="117"/>
      <c r="IJ34" s="117"/>
      <c r="IK34" s="117"/>
      <c r="IL34" s="117"/>
      <c r="IM34" s="117"/>
      <c r="IN34" s="117"/>
      <c r="IO34" s="117"/>
      <c r="IP34" s="117"/>
      <c r="IQ34" s="117"/>
      <c r="IR34" s="117"/>
      <c r="IS34" s="117"/>
      <c r="IT34" s="117"/>
      <c r="IU34" s="117"/>
      <c r="IV34" s="117"/>
      <c r="IW34" s="117"/>
      <c r="IX34" s="117"/>
      <c r="IY34" s="117"/>
      <c r="IZ34" s="117"/>
      <c r="JA34" s="117"/>
      <c r="JB34" s="117"/>
      <c r="JC34" s="117"/>
      <c r="JD34" s="117"/>
      <c r="JE34" s="117"/>
      <c r="JF34" s="117"/>
      <c r="JG34" s="117"/>
      <c r="JH34" s="117"/>
      <c r="JI34" s="117"/>
      <c r="JJ34" s="117"/>
      <c r="JK34" s="117"/>
      <c r="JL34" s="117"/>
      <c r="JM34" s="117"/>
      <c r="JN34" s="117"/>
      <c r="JO34" s="117"/>
      <c r="JP34" s="117"/>
      <c r="JQ34" s="117"/>
      <c r="JR34" s="117"/>
      <c r="JS34" s="117"/>
      <c r="JT34" s="117"/>
      <c r="JU34" s="117"/>
      <c r="JV34" s="117"/>
      <c r="JW34" s="117"/>
      <c r="JX34" s="117"/>
      <c r="JY34" s="117"/>
      <c r="JZ34" s="117"/>
      <c r="KA34" s="117"/>
      <c r="KB34" s="117"/>
      <c r="KC34" s="117"/>
      <c r="KD34" s="117"/>
      <c r="KE34" s="117"/>
      <c r="KF34" s="117"/>
      <c r="KG34" s="117"/>
      <c r="KH34" s="117"/>
      <c r="KI34" s="117"/>
      <c r="KJ34" s="117"/>
      <c r="KK34" s="117"/>
      <c r="KL34" s="117"/>
      <c r="KM34" s="117"/>
      <c r="KN34" s="117"/>
      <c r="KO34" s="117"/>
      <c r="KP34" s="117"/>
      <c r="KQ34" s="117"/>
      <c r="KR34" s="117"/>
      <c r="KS34" s="117"/>
      <c r="KT34" s="117"/>
      <c r="KU34" s="117"/>
      <c r="KV34" s="117"/>
      <c r="KW34" s="117"/>
      <c r="KX34" s="117"/>
      <c r="KY34" s="117"/>
      <c r="KZ34" s="117"/>
      <c r="LA34" s="117"/>
      <c r="LB34" s="117"/>
      <c r="LC34" s="117"/>
      <c r="LD34" s="117"/>
      <c r="LE34" s="117"/>
      <c r="LF34" s="117"/>
      <c r="LG34" s="117"/>
      <c r="LH34" s="117"/>
      <c r="LI34" s="117"/>
      <c r="LJ34" s="117"/>
      <c r="LK34" s="117"/>
      <c r="LL34" s="117"/>
      <c r="LM34" s="117"/>
      <c r="LN34" s="117"/>
      <c r="LO34" s="117"/>
      <c r="LP34" s="117"/>
      <c r="LQ34" s="117"/>
      <c r="LR34" s="117"/>
      <c r="LS34" s="117"/>
      <c r="LT34" s="117"/>
      <c r="LU34" s="117"/>
      <c r="LV34" s="117"/>
      <c r="LW34" s="117"/>
      <c r="LX34" s="117"/>
      <c r="LY34" s="117"/>
      <c r="LZ34" s="117"/>
      <c r="MA34" s="117"/>
      <c r="MB34" s="117"/>
      <c r="MC34" s="117"/>
      <c r="MD34" s="117"/>
      <c r="ME34" s="117"/>
      <c r="MF34" s="117"/>
      <c r="MG34" s="117"/>
      <c r="MH34" s="117"/>
      <c r="MI34" s="117"/>
      <c r="MJ34" s="117"/>
      <c r="MK34" s="117"/>
      <c r="ML34" s="117"/>
      <c r="MM34" s="117"/>
      <c r="MN34" s="117"/>
      <c r="MO34" s="117"/>
      <c r="MP34" s="117"/>
      <c r="MQ34" s="117"/>
      <c r="MR34" s="117"/>
      <c r="MS34" s="117"/>
      <c r="MT34" s="117"/>
      <c r="MU34" s="117"/>
      <c r="MV34" s="117"/>
      <c r="MW34" s="117"/>
      <c r="MX34" s="117"/>
      <c r="MY34" s="117"/>
      <c r="MZ34" s="117"/>
      <c r="NA34" s="117"/>
      <c r="NB34" s="117"/>
      <c r="NC34" s="117"/>
      <c r="ND34" s="117"/>
      <c r="NE34" s="117"/>
      <c r="NF34" s="117"/>
      <c r="NG34" s="117"/>
      <c r="NH34" s="117"/>
      <c r="NI34" s="117"/>
      <c r="NJ34" s="117"/>
      <c r="NK34" s="117"/>
      <c r="NL34" s="117"/>
      <c r="NM34" s="117"/>
      <c r="NN34" s="117"/>
      <c r="NO34" s="117"/>
      <c r="NP34" s="117"/>
      <c r="NQ34" s="117"/>
      <c r="NR34" s="117"/>
      <c r="NS34" s="117"/>
      <c r="NT34" s="117"/>
      <c r="NU34" s="117"/>
      <c r="NV34" s="117"/>
      <c r="NW34" s="117"/>
      <c r="NX34" s="117"/>
      <c r="NY34" s="117"/>
      <c r="NZ34" s="117"/>
      <c r="OA34" s="117"/>
      <c r="OB34" s="117"/>
      <c r="OC34" s="117"/>
      <c r="OD34" s="117"/>
      <c r="OE34" s="117"/>
      <c r="OF34" s="117"/>
      <c r="OG34" s="117"/>
      <c r="OH34" s="117"/>
      <c r="OI34" s="117"/>
      <c r="OJ34" s="117"/>
      <c r="OK34" s="117"/>
      <c r="OL34" s="117"/>
      <c r="OM34" s="117"/>
      <c r="ON34" s="117"/>
      <c r="OO34" s="117"/>
      <c r="OP34" s="117"/>
      <c r="OQ34" s="117"/>
      <c r="OR34" s="117"/>
      <c r="OS34" s="117"/>
      <c r="OT34" s="117"/>
      <c r="OU34" s="117"/>
      <c r="OV34" s="117"/>
      <c r="OW34" s="117"/>
      <c r="OX34" s="117"/>
      <c r="OY34" s="117"/>
      <c r="OZ34" s="117"/>
      <c r="PA34" s="117"/>
      <c r="PB34" s="117"/>
      <c r="PC34" s="117"/>
      <c r="PD34" s="117"/>
      <c r="PE34" s="117"/>
      <c r="PF34" s="117"/>
      <c r="PG34" s="117"/>
      <c r="PH34" s="117"/>
      <c r="PI34" s="117"/>
      <c r="PJ34" s="117"/>
      <c r="PK34" s="117"/>
      <c r="PL34" s="117"/>
      <c r="PM34" s="117"/>
      <c r="PN34" s="117"/>
      <c r="PO34" s="117"/>
      <c r="PP34" s="117"/>
      <c r="PQ34" s="117"/>
      <c r="PR34" s="117"/>
      <c r="PS34" s="117"/>
      <c r="PT34" s="117"/>
      <c r="PU34" s="117"/>
      <c r="PV34" s="117"/>
      <c r="PW34" s="117"/>
      <c r="PX34" s="117"/>
      <c r="PY34" s="117"/>
      <c r="PZ34" s="117"/>
      <c r="QA34" s="117"/>
      <c r="QB34" s="117"/>
      <c r="QC34" s="117"/>
      <c r="QD34" s="117"/>
      <c r="QE34" s="117"/>
      <c r="QF34" s="117"/>
      <c r="QG34" s="117"/>
      <c r="QH34" s="117"/>
      <c r="QI34" s="117"/>
      <c r="QJ34" s="117"/>
      <c r="QK34" s="117"/>
      <c r="QL34" s="117"/>
      <c r="QM34" s="117"/>
      <c r="QN34" s="117"/>
      <c r="QO34" s="117"/>
      <c r="QP34" s="117"/>
      <c r="QQ34" s="117"/>
      <c r="QR34" s="117"/>
      <c r="QS34" s="117"/>
      <c r="QT34" s="117"/>
      <c r="QU34" s="117"/>
      <c r="QV34" s="117"/>
      <c r="QW34" s="117"/>
      <c r="QX34" s="117"/>
      <c r="QY34" s="117"/>
      <c r="QZ34" s="117"/>
      <c r="RA34" s="117"/>
      <c r="RB34" s="117"/>
      <c r="RC34" s="117"/>
      <c r="RD34" s="117"/>
      <c r="RE34" s="117"/>
      <c r="RF34" s="117"/>
      <c r="RG34" s="117"/>
      <c r="RH34" s="117"/>
      <c r="RI34" s="117"/>
      <c r="RJ34" s="117"/>
      <c r="RK34" s="117"/>
      <c r="RL34" s="117"/>
      <c r="RM34" s="117"/>
      <c r="RN34" s="117"/>
      <c r="RO34" s="117"/>
      <c r="RP34" s="117"/>
      <c r="RQ34" s="117"/>
      <c r="RR34" s="117"/>
      <c r="RS34" s="117"/>
      <c r="RT34" s="117"/>
      <c r="RU34" s="117"/>
      <c r="RV34" s="117"/>
      <c r="RW34" s="117"/>
      <c r="RX34" s="117"/>
      <c r="RY34" s="117"/>
      <c r="RZ34" s="117"/>
      <c r="SA34" s="117"/>
      <c r="SB34" s="117"/>
      <c r="SC34" s="117"/>
      <c r="SD34" s="115"/>
      <c r="SE34" s="117"/>
      <c r="SF34" s="117"/>
      <c r="SG34" s="117"/>
      <c r="SH34" s="117"/>
      <c r="SI34" s="117"/>
      <c r="SJ34" s="118"/>
    </row>
    <row r="35" spans="1:504" ht="18" x14ac:dyDescent="0.2">
      <c r="A35" s="42" t="s">
        <v>505</v>
      </c>
      <c r="B35" s="43" t="s">
        <v>534</v>
      </c>
      <c r="C35" s="131"/>
      <c r="D35" s="94">
        <f t="shared" si="3"/>
        <v>0</v>
      </c>
      <c r="E35" s="115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7"/>
      <c r="GA35" s="117"/>
      <c r="GB35" s="117"/>
      <c r="GC35" s="117"/>
      <c r="GD35" s="117"/>
      <c r="GE35" s="117"/>
      <c r="GF35" s="117"/>
      <c r="GG35" s="117"/>
      <c r="GH35" s="117"/>
      <c r="GI35" s="117"/>
      <c r="GJ35" s="117"/>
      <c r="GK35" s="117"/>
      <c r="GL35" s="117"/>
      <c r="GM35" s="117"/>
      <c r="GN35" s="117"/>
      <c r="GO35" s="117"/>
      <c r="GP35" s="117"/>
      <c r="GQ35" s="117"/>
      <c r="GR35" s="117"/>
      <c r="GS35" s="117"/>
      <c r="GT35" s="117"/>
      <c r="GU35" s="117"/>
      <c r="GV35" s="117"/>
      <c r="GW35" s="117"/>
      <c r="GX35" s="117"/>
      <c r="GY35" s="117"/>
      <c r="GZ35" s="117"/>
      <c r="HA35" s="117"/>
      <c r="HB35" s="117"/>
      <c r="HC35" s="117"/>
      <c r="HD35" s="117"/>
      <c r="HE35" s="117"/>
      <c r="HF35" s="117"/>
      <c r="HG35" s="117"/>
      <c r="HH35" s="117"/>
      <c r="HI35" s="117"/>
      <c r="HJ35" s="117"/>
      <c r="HK35" s="117"/>
      <c r="HL35" s="117"/>
      <c r="HM35" s="117"/>
      <c r="HN35" s="117"/>
      <c r="HO35" s="117"/>
      <c r="HP35" s="117"/>
      <c r="HQ35" s="117"/>
      <c r="HR35" s="117"/>
      <c r="HS35" s="117"/>
      <c r="HT35" s="117"/>
      <c r="HU35" s="117"/>
      <c r="HV35" s="117"/>
      <c r="HW35" s="117"/>
      <c r="HX35" s="117"/>
      <c r="HY35" s="117"/>
      <c r="HZ35" s="117"/>
      <c r="IA35" s="117"/>
      <c r="IB35" s="117"/>
      <c r="IC35" s="117"/>
      <c r="ID35" s="117"/>
      <c r="IE35" s="117"/>
      <c r="IF35" s="117"/>
      <c r="IG35" s="117"/>
      <c r="IH35" s="117"/>
      <c r="II35" s="117"/>
      <c r="IJ35" s="117"/>
      <c r="IK35" s="117"/>
      <c r="IL35" s="117"/>
      <c r="IM35" s="117"/>
      <c r="IN35" s="117"/>
      <c r="IO35" s="117"/>
      <c r="IP35" s="117"/>
      <c r="IQ35" s="117"/>
      <c r="IR35" s="117"/>
      <c r="IS35" s="117"/>
      <c r="IT35" s="117"/>
      <c r="IU35" s="117"/>
      <c r="IV35" s="117"/>
      <c r="IW35" s="117"/>
      <c r="IX35" s="117"/>
      <c r="IY35" s="117"/>
      <c r="IZ35" s="117"/>
      <c r="JA35" s="117"/>
      <c r="JB35" s="117"/>
      <c r="JC35" s="117"/>
      <c r="JD35" s="117"/>
      <c r="JE35" s="117"/>
      <c r="JF35" s="117"/>
      <c r="JG35" s="117"/>
      <c r="JH35" s="117"/>
      <c r="JI35" s="117"/>
      <c r="JJ35" s="117"/>
      <c r="JK35" s="117"/>
      <c r="JL35" s="117"/>
      <c r="JM35" s="117"/>
      <c r="JN35" s="117"/>
      <c r="JO35" s="117"/>
      <c r="JP35" s="117"/>
      <c r="JQ35" s="117"/>
      <c r="JR35" s="117"/>
      <c r="JS35" s="117"/>
      <c r="JT35" s="117"/>
      <c r="JU35" s="117"/>
      <c r="JV35" s="117"/>
      <c r="JW35" s="117"/>
      <c r="JX35" s="117"/>
      <c r="JY35" s="117"/>
      <c r="JZ35" s="117"/>
      <c r="KA35" s="117"/>
      <c r="KB35" s="117"/>
      <c r="KC35" s="117"/>
      <c r="KD35" s="117"/>
      <c r="KE35" s="117"/>
      <c r="KF35" s="117"/>
      <c r="KG35" s="117"/>
      <c r="KH35" s="117"/>
      <c r="KI35" s="117"/>
      <c r="KJ35" s="117"/>
      <c r="KK35" s="117"/>
      <c r="KL35" s="117"/>
      <c r="KM35" s="117"/>
      <c r="KN35" s="117"/>
      <c r="KO35" s="117"/>
      <c r="KP35" s="117"/>
      <c r="KQ35" s="117"/>
      <c r="KR35" s="117"/>
      <c r="KS35" s="117"/>
      <c r="KT35" s="117"/>
      <c r="KU35" s="117"/>
      <c r="KV35" s="117"/>
      <c r="KW35" s="117"/>
      <c r="KX35" s="117"/>
      <c r="KY35" s="117"/>
      <c r="KZ35" s="117"/>
      <c r="LA35" s="117"/>
      <c r="LB35" s="117"/>
      <c r="LC35" s="117"/>
      <c r="LD35" s="117"/>
      <c r="LE35" s="117"/>
      <c r="LF35" s="117"/>
      <c r="LG35" s="117"/>
      <c r="LH35" s="117"/>
      <c r="LI35" s="117"/>
      <c r="LJ35" s="117"/>
      <c r="LK35" s="117"/>
      <c r="LL35" s="117"/>
      <c r="LM35" s="117"/>
      <c r="LN35" s="117"/>
      <c r="LO35" s="117"/>
      <c r="LP35" s="117"/>
      <c r="LQ35" s="117"/>
      <c r="LR35" s="117"/>
      <c r="LS35" s="117"/>
      <c r="LT35" s="117"/>
      <c r="LU35" s="117"/>
      <c r="LV35" s="117"/>
      <c r="LW35" s="117"/>
      <c r="LX35" s="117"/>
      <c r="LY35" s="117"/>
      <c r="LZ35" s="117"/>
      <c r="MA35" s="117"/>
      <c r="MB35" s="117"/>
      <c r="MC35" s="117"/>
      <c r="MD35" s="117"/>
      <c r="ME35" s="117"/>
      <c r="MF35" s="117"/>
      <c r="MG35" s="117"/>
      <c r="MH35" s="117"/>
      <c r="MI35" s="117"/>
      <c r="MJ35" s="117"/>
      <c r="MK35" s="117"/>
      <c r="ML35" s="117"/>
      <c r="MM35" s="117"/>
      <c r="MN35" s="117"/>
      <c r="MO35" s="117"/>
      <c r="MP35" s="117"/>
      <c r="MQ35" s="117"/>
      <c r="MR35" s="117"/>
      <c r="MS35" s="117"/>
      <c r="MT35" s="117"/>
      <c r="MU35" s="117"/>
      <c r="MV35" s="117"/>
      <c r="MW35" s="117"/>
      <c r="MX35" s="117"/>
      <c r="MY35" s="117"/>
      <c r="MZ35" s="117"/>
      <c r="NA35" s="117"/>
      <c r="NB35" s="117"/>
      <c r="NC35" s="117"/>
      <c r="ND35" s="117"/>
      <c r="NE35" s="117"/>
      <c r="NF35" s="117"/>
      <c r="NG35" s="117"/>
      <c r="NH35" s="117"/>
      <c r="NI35" s="117"/>
      <c r="NJ35" s="117"/>
      <c r="NK35" s="117"/>
      <c r="NL35" s="117"/>
      <c r="NM35" s="117"/>
      <c r="NN35" s="117"/>
      <c r="NO35" s="117"/>
      <c r="NP35" s="117"/>
      <c r="NQ35" s="117"/>
      <c r="NR35" s="117"/>
      <c r="NS35" s="117"/>
      <c r="NT35" s="117"/>
      <c r="NU35" s="117"/>
      <c r="NV35" s="117"/>
      <c r="NW35" s="117"/>
      <c r="NX35" s="117"/>
      <c r="NY35" s="117"/>
      <c r="NZ35" s="117"/>
      <c r="OA35" s="117"/>
      <c r="OB35" s="117"/>
      <c r="OC35" s="117"/>
      <c r="OD35" s="117"/>
      <c r="OE35" s="117"/>
      <c r="OF35" s="117"/>
      <c r="OG35" s="117"/>
      <c r="OH35" s="117"/>
      <c r="OI35" s="117"/>
      <c r="OJ35" s="117"/>
      <c r="OK35" s="117"/>
      <c r="OL35" s="117"/>
      <c r="OM35" s="117"/>
      <c r="ON35" s="117"/>
      <c r="OO35" s="117"/>
      <c r="OP35" s="117"/>
      <c r="OQ35" s="117"/>
      <c r="OR35" s="117"/>
      <c r="OS35" s="117"/>
      <c r="OT35" s="117"/>
      <c r="OU35" s="117"/>
      <c r="OV35" s="117"/>
      <c r="OW35" s="117"/>
      <c r="OX35" s="117"/>
      <c r="OY35" s="117"/>
      <c r="OZ35" s="117"/>
      <c r="PA35" s="117"/>
      <c r="PB35" s="117"/>
      <c r="PC35" s="117"/>
      <c r="PD35" s="117"/>
      <c r="PE35" s="117"/>
      <c r="PF35" s="117"/>
      <c r="PG35" s="117"/>
      <c r="PH35" s="117"/>
      <c r="PI35" s="117"/>
      <c r="PJ35" s="117"/>
      <c r="PK35" s="117"/>
      <c r="PL35" s="117"/>
      <c r="PM35" s="117"/>
      <c r="PN35" s="117"/>
      <c r="PO35" s="117"/>
      <c r="PP35" s="117"/>
      <c r="PQ35" s="117"/>
      <c r="PR35" s="117"/>
      <c r="PS35" s="117"/>
      <c r="PT35" s="117"/>
      <c r="PU35" s="117"/>
      <c r="PV35" s="117"/>
      <c r="PW35" s="117"/>
      <c r="PX35" s="117"/>
      <c r="PY35" s="117"/>
      <c r="PZ35" s="117"/>
      <c r="QA35" s="117"/>
      <c r="QB35" s="117"/>
      <c r="QC35" s="117"/>
      <c r="QD35" s="117"/>
      <c r="QE35" s="117"/>
      <c r="QF35" s="117"/>
      <c r="QG35" s="117"/>
      <c r="QH35" s="117"/>
      <c r="QI35" s="117"/>
      <c r="QJ35" s="117"/>
      <c r="QK35" s="117"/>
      <c r="QL35" s="117"/>
      <c r="QM35" s="117"/>
      <c r="QN35" s="117"/>
      <c r="QO35" s="117"/>
      <c r="QP35" s="117"/>
      <c r="QQ35" s="117"/>
      <c r="QR35" s="117"/>
      <c r="QS35" s="117"/>
      <c r="QT35" s="117"/>
      <c r="QU35" s="117"/>
      <c r="QV35" s="117"/>
      <c r="QW35" s="117"/>
      <c r="QX35" s="117"/>
      <c r="QY35" s="117"/>
      <c r="QZ35" s="117"/>
      <c r="RA35" s="117"/>
      <c r="RB35" s="117"/>
      <c r="RC35" s="117"/>
      <c r="RD35" s="117"/>
      <c r="RE35" s="117"/>
      <c r="RF35" s="117"/>
      <c r="RG35" s="117"/>
      <c r="RH35" s="117"/>
      <c r="RI35" s="117"/>
      <c r="RJ35" s="117"/>
      <c r="RK35" s="117"/>
      <c r="RL35" s="117"/>
      <c r="RM35" s="117"/>
      <c r="RN35" s="117"/>
      <c r="RO35" s="117"/>
      <c r="RP35" s="117"/>
      <c r="RQ35" s="117"/>
      <c r="RR35" s="117"/>
      <c r="RS35" s="117"/>
      <c r="RT35" s="117"/>
      <c r="RU35" s="117"/>
      <c r="RV35" s="117"/>
      <c r="RW35" s="117"/>
      <c r="RX35" s="117"/>
      <c r="RY35" s="117"/>
      <c r="RZ35" s="117"/>
      <c r="SA35" s="117"/>
      <c r="SB35" s="117"/>
      <c r="SC35" s="117"/>
      <c r="SD35" s="115"/>
      <c r="SE35" s="117"/>
      <c r="SF35" s="117"/>
      <c r="SG35" s="117"/>
      <c r="SH35" s="117"/>
      <c r="SI35" s="117"/>
      <c r="SJ35" s="118"/>
    </row>
    <row r="36" spans="1:504" ht="18" x14ac:dyDescent="0.2">
      <c r="A36" s="42" t="s">
        <v>505</v>
      </c>
      <c r="B36" s="43" t="s">
        <v>535</v>
      </c>
      <c r="C36" s="131"/>
      <c r="D36" s="94">
        <f t="shared" si="3"/>
        <v>0</v>
      </c>
      <c r="E36" s="115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  <c r="CD36" s="117"/>
      <c r="CE36" s="117"/>
      <c r="CF36" s="117"/>
      <c r="CG36" s="117"/>
      <c r="CH36" s="117"/>
      <c r="CI36" s="117"/>
      <c r="CJ36" s="117"/>
      <c r="CK36" s="117"/>
      <c r="CL36" s="117"/>
      <c r="CM36" s="117"/>
      <c r="CN36" s="117"/>
      <c r="CO36" s="117"/>
      <c r="CP36" s="117"/>
      <c r="CQ36" s="117"/>
      <c r="CR36" s="117"/>
      <c r="CS36" s="117"/>
      <c r="CT36" s="117"/>
      <c r="CU36" s="117"/>
      <c r="CV36" s="117"/>
      <c r="CW36" s="117"/>
      <c r="CX36" s="117"/>
      <c r="CY36" s="117"/>
      <c r="CZ36" s="117"/>
      <c r="DA36" s="117"/>
      <c r="DB36" s="117"/>
      <c r="DC36" s="117"/>
      <c r="DD36" s="117"/>
      <c r="DE36" s="117"/>
      <c r="DF36" s="117"/>
      <c r="DG36" s="117"/>
      <c r="DH36" s="117"/>
      <c r="DI36" s="117"/>
      <c r="DJ36" s="117"/>
      <c r="DK36" s="117"/>
      <c r="DL36" s="117"/>
      <c r="DM36" s="117"/>
      <c r="DN36" s="117"/>
      <c r="DO36" s="117"/>
      <c r="DP36" s="117"/>
      <c r="DQ36" s="117"/>
      <c r="DR36" s="117"/>
      <c r="DS36" s="117"/>
      <c r="DT36" s="117"/>
      <c r="DU36" s="117"/>
      <c r="DV36" s="117"/>
      <c r="DW36" s="117"/>
      <c r="DX36" s="117"/>
      <c r="DY36" s="117"/>
      <c r="DZ36" s="117"/>
      <c r="EA36" s="117"/>
      <c r="EB36" s="117"/>
      <c r="EC36" s="117"/>
      <c r="ED36" s="117"/>
      <c r="EE36" s="117"/>
      <c r="EF36" s="117"/>
      <c r="EG36" s="117"/>
      <c r="EH36" s="117"/>
      <c r="EI36" s="117"/>
      <c r="EJ36" s="117"/>
      <c r="EK36" s="117"/>
      <c r="EL36" s="117"/>
      <c r="EM36" s="117"/>
      <c r="EN36" s="117"/>
      <c r="EO36" s="117"/>
      <c r="EP36" s="117"/>
      <c r="EQ36" s="117"/>
      <c r="ER36" s="117"/>
      <c r="ES36" s="117"/>
      <c r="ET36" s="117"/>
      <c r="EU36" s="117"/>
      <c r="EV36" s="117"/>
      <c r="EW36" s="117"/>
      <c r="EX36" s="117"/>
      <c r="EY36" s="117"/>
      <c r="EZ36" s="117"/>
      <c r="FA36" s="117"/>
      <c r="FB36" s="117"/>
      <c r="FC36" s="117"/>
      <c r="FD36" s="117"/>
      <c r="FE36" s="117"/>
      <c r="FF36" s="117"/>
      <c r="FG36" s="117"/>
      <c r="FH36" s="117"/>
      <c r="FI36" s="117"/>
      <c r="FJ36" s="117"/>
      <c r="FK36" s="117"/>
      <c r="FL36" s="117"/>
      <c r="FM36" s="117"/>
      <c r="FN36" s="117"/>
      <c r="FO36" s="117"/>
      <c r="FP36" s="117"/>
      <c r="FQ36" s="117"/>
      <c r="FR36" s="117"/>
      <c r="FS36" s="117"/>
      <c r="FT36" s="117"/>
      <c r="FU36" s="117"/>
      <c r="FV36" s="117"/>
      <c r="FW36" s="117"/>
      <c r="FX36" s="117"/>
      <c r="FY36" s="117"/>
      <c r="FZ36" s="117"/>
      <c r="GA36" s="117"/>
      <c r="GB36" s="117"/>
      <c r="GC36" s="117"/>
      <c r="GD36" s="117"/>
      <c r="GE36" s="117"/>
      <c r="GF36" s="117"/>
      <c r="GG36" s="117"/>
      <c r="GH36" s="117"/>
      <c r="GI36" s="117"/>
      <c r="GJ36" s="117"/>
      <c r="GK36" s="117"/>
      <c r="GL36" s="117"/>
      <c r="GM36" s="117"/>
      <c r="GN36" s="117"/>
      <c r="GO36" s="117"/>
      <c r="GP36" s="117"/>
      <c r="GQ36" s="117"/>
      <c r="GR36" s="117"/>
      <c r="GS36" s="117"/>
      <c r="GT36" s="117"/>
      <c r="GU36" s="117"/>
      <c r="GV36" s="117"/>
      <c r="GW36" s="117"/>
      <c r="GX36" s="117"/>
      <c r="GY36" s="117"/>
      <c r="GZ36" s="117"/>
      <c r="HA36" s="117"/>
      <c r="HB36" s="117"/>
      <c r="HC36" s="117"/>
      <c r="HD36" s="117"/>
      <c r="HE36" s="117"/>
      <c r="HF36" s="117"/>
      <c r="HG36" s="117"/>
      <c r="HH36" s="117"/>
      <c r="HI36" s="117"/>
      <c r="HJ36" s="117"/>
      <c r="HK36" s="117"/>
      <c r="HL36" s="117"/>
      <c r="HM36" s="117"/>
      <c r="HN36" s="117"/>
      <c r="HO36" s="117"/>
      <c r="HP36" s="117"/>
      <c r="HQ36" s="117"/>
      <c r="HR36" s="117"/>
      <c r="HS36" s="117"/>
      <c r="HT36" s="117"/>
      <c r="HU36" s="117"/>
      <c r="HV36" s="117"/>
      <c r="HW36" s="117"/>
      <c r="HX36" s="117"/>
      <c r="HY36" s="117"/>
      <c r="HZ36" s="117"/>
      <c r="IA36" s="117"/>
      <c r="IB36" s="117"/>
      <c r="IC36" s="117"/>
      <c r="ID36" s="117"/>
      <c r="IE36" s="117"/>
      <c r="IF36" s="117"/>
      <c r="IG36" s="117"/>
      <c r="IH36" s="117"/>
      <c r="II36" s="117"/>
      <c r="IJ36" s="117"/>
      <c r="IK36" s="117"/>
      <c r="IL36" s="117"/>
      <c r="IM36" s="117"/>
      <c r="IN36" s="117"/>
      <c r="IO36" s="117"/>
      <c r="IP36" s="117"/>
      <c r="IQ36" s="117"/>
      <c r="IR36" s="117"/>
      <c r="IS36" s="117"/>
      <c r="IT36" s="117"/>
      <c r="IU36" s="117"/>
      <c r="IV36" s="117"/>
      <c r="IW36" s="117"/>
      <c r="IX36" s="117"/>
      <c r="IY36" s="117"/>
      <c r="IZ36" s="117"/>
      <c r="JA36" s="117"/>
      <c r="JB36" s="117"/>
      <c r="JC36" s="117"/>
      <c r="JD36" s="117"/>
      <c r="JE36" s="117"/>
      <c r="JF36" s="117"/>
      <c r="JG36" s="117"/>
      <c r="JH36" s="117"/>
      <c r="JI36" s="117"/>
      <c r="JJ36" s="117"/>
      <c r="JK36" s="117"/>
      <c r="JL36" s="117"/>
      <c r="JM36" s="117"/>
      <c r="JN36" s="117"/>
      <c r="JO36" s="117"/>
      <c r="JP36" s="117"/>
      <c r="JQ36" s="117"/>
      <c r="JR36" s="117"/>
      <c r="JS36" s="117"/>
      <c r="JT36" s="117"/>
      <c r="JU36" s="117"/>
      <c r="JV36" s="117"/>
      <c r="JW36" s="117"/>
      <c r="JX36" s="117"/>
      <c r="JY36" s="117"/>
      <c r="JZ36" s="117"/>
      <c r="KA36" s="117"/>
      <c r="KB36" s="117"/>
      <c r="KC36" s="117"/>
      <c r="KD36" s="117"/>
      <c r="KE36" s="117"/>
      <c r="KF36" s="117"/>
      <c r="KG36" s="117"/>
      <c r="KH36" s="117"/>
      <c r="KI36" s="117"/>
      <c r="KJ36" s="117"/>
      <c r="KK36" s="117"/>
      <c r="KL36" s="117"/>
      <c r="KM36" s="117"/>
      <c r="KN36" s="117"/>
      <c r="KO36" s="117"/>
      <c r="KP36" s="117"/>
      <c r="KQ36" s="117"/>
      <c r="KR36" s="117"/>
      <c r="KS36" s="117"/>
      <c r="KT36" s="117"/>
      <c r="KU36" s="117"/>
      <c r="KV36" s="117"/>
      <c r="KW36" s="117"/>
      <c r="KX36" s="117"/>
      <c r="KY36" s="117"/>
      <c r="KZ36" s="117"/>
      <c r="LA36" s="117"/>
      <c r="LB36" s="117"/>
      <c r="LC36" s="117"/>
      <c r="LD36" s="117"/>
      <c r="LE36" s="117"/>
      <c r="LF36" s="117"/>
      <c r="LG36" s="117"/>
      <c r="LH36" s="117"/>
      <c r="LI36" s="117"/>
      <c r="LJ36" s="117"/>
      <c r="LK36" s="117"/>
      <c r="LL36" s="117"/>
      <c r="LM36" s="117"/>
      <c r="LN36" s="117"/>
      <c r="LO36" s="117"/>
      <c r="LP36" s="117"/>
      <c r="LQ36" s="117"/>
      <c r="LR36" s="117"/>
      <c r="LS36" s="117"/>
      <c r="LT36" s="117"/>
      <c r="LU36" s="117"/>
      <c r="LV36" s="117"/>
      <c r="LW36" s="117"/>
      <c r="LX36" s="117"/>
      <c r="LY36" s="117"/>
      <c r="LZ36" s="117"/>
      <c r="MA36" s="117"/>
      <c r="MB36" s="117"/>
      <c r="MC36" s="117"/>
      <c r="MD36" s="117"/>
      <c r="ME36" s="117"/>
      <c r="MF36" s="117"/>
      <c r="MG36" s="117"/>
      <c r="MH36" s="117"/>
      <c r="MI36" s="117"/>
      <c r="MJ36" s="117"/>
      <c r="MK36" s="117"/>
      <c r="ML36" s="117"/>
      <c r="MM36" s="117"/>
      <c r="MN36" s="117"/>
      <c r="MO36" s="117"/>
      <c r="MP36" s="117"/>
      <c r="MQ36" s="117"/>
      <c r="MR36" s="117"/>
      <c r="MS36" s="117"/>
      <c r="MT36" s="117"/>
      <c r="MU36" s="117"/>
      <c r="MV36" s="117"/>
      <c r="MW36" s="117"/>
      <c r="MX36" s="117"/>
      <c r="MY36" s="117"/>
      <c r="MZ36" s="117"/>
      <c r="NA36" s="117"/>
      <c r="NB36" s="117"/>
      <c r="NC36" s="117"/>
      <c r="ND36" s="117"/>
      <c r="NE36" s="117"/>
      <c r="NF36" s="117"/>
      <c r="NG36" s="117"/>
      <c r="NH36" s="117"/>
      <c r="NI36" s="117"/>
      <c r="NJ36" s="117"/>
      <c r="NK36" s="117"/>
      <c r="NL36" s="117"/>
      <c r="NM36" s="117"/>
      <c r="NN36" s="117"/>
      <c r="NO36" s="117"/>
      <c r="NP36" s="117"/>
      <c r="NQ36" s="117"/>
      <c r="NR36" s="117"/>
      <c r="NS36" s="117"/>
      <c r="NT36" s="117"/>
      <c r="NU36" s="117"/>
      <c r="NV36" s="117"/>
      <c r="NW36" s="117"/>
      <c r="NX36" s="117"/>
      <c r="NY36" s="117"/>
      <c r="NZ36" s="117"/>
      <c r="OA36" s="117"/>
      <c r="OB36" s="117"/>
      <c r="OC36" s="117"/>
      <c r="OD36" s="117"/>
      <c r="OE36" s="117"/>
      <c r="OF36" s="117"/>
      <c r="OG36" s="117"/>
      <c r="OH36" s="117"/>
      <c r="OI36" s="117"/>
      <c r="OJ36" s="117"/>
      <c r="OK36" s="117"/>
      <c r="OL36" s="117"/>
      <c r="OM36" s="117"/>
      <c r="ON36" s="117"/>
      <c r="OO36" s="117"/>
      <c r="OP36" s="117"/>
      <c r="OQ36" s="117"/>
      <c r="OR36" s="117"/>
      <c r="OS36" s="117"/>
      <c r="OT36" s="117"/>
      <c r="OU36" s="117"/>
      <c r="OV36" s="117"/>
      <c r="OW36" s="117"/>
      <c r="OX36" s="117"/>
      <c r="OY36" s="117"/>
      <c r="OZ36" s="117"/>
      <c r="PA36" s="117"/>
      <c r="PB36" s="117"/>
      <c r="PC36" s="117"/>
      <c r="PD36" s="117"/>
      <c r="PE36" s="117"/>
      <c r="PF36" s="117"/>
      <c r="PG36" s="117"/>
      <c r="PH36" s="117"/>
      <c r="PI36" s="117"/>
      <c r="PJ36" s="117"/>
      <c r="PK36" s="117"/>
      <c r="PL36" s="117"/>
      <c r="PM36" s="117"/>
      <c r="PN36" s="117"/>
      <c r="PO36" s="117"/>
      <c r="PP36" s="117"/>
      <c r="PQ36" s="117"/>
      <c r="PR36" s="117"/>
      <c r="PS36" s="117"/>
      <c r="PT36" s="117"/>
      <c r="PU36" s="117"/>
      <c r="PV36" s="117"/>
      <c r="PW36" s="117"/>
      <c r="PX36" s="117"/>
      <c r="PY36" s="117"/>
      <c r="PZ36" s="117"/>
      <c r="QA36" s="117"/>
      <c r="QB36" s="117"/>
      <c r="QC36" s="117"/>
      <c r="QD36" s="117"/>
      <c r="QE36" s="117"/>
      <c r="QF36" s="117"/>
      <c r="QG36" s="117"/>
      <c r="QH36" s="117"/>
      <c r="QI36" s="117"/>
      <c r="QJ36" s="117"/>
      <c r="QK36" s="117"/>
      <c r="QL36" s="117"/>
      <c r="QM36" s="117"/>
      <c r="QN36" s="117"/>
      <c r="QO36" s="117"/>
      <c r="QP36" s="117"/>
      <c r="QQ36" s="117"/>
      <c r="QR36" s="117"/>
      <c r="QS36" s="117"/>
      <c r="QT36" s="117"/>
      <c r="QU36" s="117"/>
      <c r="QV36" s="117"/>
      <c r="QW36" s="117"/>
      <c r="QX36" s="117"/>
      <c r="QY36" s="117"/>
      <c r="QZ36" s="117"/>
      <c r="RA36" s="117"/>
      <c r="RB36" s="117"/>
      <c r="RC36" s="117"/>
      <c r="RD36" s="117"/>
      <c r="RE36" s="117"/>
      <c r="RF36" s="117"/>
      <c r="RG36" s="117"/>
      <c r="RH36" s="117"/>
      <c r="RI36" s="117"/>
      <c r="RJ36" s="117"/>
      <c r="RK36" s="117"/>
      <c r="RL36" s="117"/>
      <c r="RM36" s="117"/>
      <c r="RN36" s="117"/>
      <c r="RO36" s="117"/>
      <c r="RP36" s="117"/>
      <c r="RQ36" s="117"/>
      <c r="RR36" s="117"/>
      <c r="RS36" s="117"/>
      <c r="RT36" s="117"/>
      <c r="RU36" s="117"/>
      <c r="RV36" s="117"/>
      <c r="RW36" s="117"/>
      <c r="RX36" s="117"/>
      <c r="RY36" s="117"/>
      <c r="RZ36" s="117"/>
      <c r="SA36" s="117"/>
      <c r="SB36" s="117"/>
      <c r="SC36" s="117"/>
      <c r="SD36" s="115"/>
      <c r="SE36" s="117"/>
      <c r="SF36" s="117"/>
      <c r="SG36" s="117"/>
      <c r="SH36" s="117"/>
      <c r="SI36" s="117"/>
      <c r="SJ36" s="118"/>
    </row>
    <row r="37" spans="1:504" ht="18" x14ac:dyDescent="0.2">
      <c r="A37" s="42" t="s">
        <v>505</v>
      </c>
      <c r="B37" s="43" t="s">
        <v>536</v>
      </c>
      <c r="C37" s="131"/>
      <c r="D37" s="94">
        <f t="shared" si="3"/>
        <v>0</v>
      </c>
      <c r="E37" s="115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  <c r="CP37" s="117"/>
      <c r="CQ37" s="117"/>
      <c r="CR37" s="117"/>
      <c r="CS37" s="117"/>
      <c r="CT37" s="117"/>
      <c r="CU37" s="117"/>
      <c r="CV37" s="117"/>
      <c r="CW37" s="117"/>
      <c r="CX37" s="117"/>
      <c r="CY37" s="117"/>
      <c r="CZ37" s="117"/>
      <c r="DA37" s="117"/>
      <c r="DB37" s="117"/>
      <c r="DC37" s="117"/>
      <c r="DD37" s="117"/>
      <c r="DE37" s="117"/>
      <c r="DF37" s="117"/>
      <c r="DG37" s="117"/>
      <c r="DH37" s="117"/>
      <c r="DI37" s="117"/>
      <c r="DJ37" s="117"/>
      <c r="DK37" s="117"/>
      <c r="DL37" s="117"/>
      <c r="DM37" s="117"/>
      <c r="DN37" s="117"/>
      <c r="DO37" s="117"/>
      <c r="DP37" s="117"/>
      <c r="DQ37" s="117"/>
      <c r="DR37" s="117"/>
      <c r="DS37" s="117"/>
      <c r="DT37" s="117"/>
      <c r="DU37" s="117"/>
      <c r="DV37" s="117"/>
      <c r="DW37" s="117"/>
      <c r="DX37" s="117"/>
      <c r="DY37" s="117"/>
      <c r="DZ37" s="117"/>
      <c r="EA37" s="117"/>
      <c r="EB37" s="117"/>
      <c r="EC37" s="117"/>
      <c r="ED37" s="117"/>
      <c r="EE37" s="117"/>
      <c r="EF37" s="117"/>
      <c r="EG37" s="117"/>
      <c r="EH37" s="117"/>
      <c r="EI37" s="117"/>
      <c r="EJ37" s="117"/>
      <c r="EK37" s="117"/>
      <c r="EL37" s="117"/>
      <c r="EM37" s="117"/>
      <c r="EN37" s="117"/>
      <c r="EO37" s="117"/>
      <c r="EP37" s="117"/>
      <c r="EQ37" s="117"/>
      <c r="ER37" s="117"/>
      <c r="ES37" s="117"/>
      <c r="ET37" s="117"/>
      <c r="EU37" s="117"/>
      <c r="EV37" s="117"/>
      <c r="EW37" s="117"/>
      <c r="EX37" s="117"/>
      <c r="EY37" s="117"/>
      <c r="EZ37" s="117"/>
      <c r="FA37" s="117"/>
      <c r="FB37" s="117"/>
      <c r="FC37" s="117"/>
      <c r="FD37" s="117"/>
      <c r="FE37" s="117"/>
      <c r="FF37" s="117"/>
      <c r="FG37" s="117"/>
      <c r="FH37" s="117"/>
      <c r="FI37" s="117"/>
      <c r="FJ37" s="117"/>
      <c r="FK37" s="117"/>
      <c r="FL37" s="117"/>
      <c r="FM37" s="117"/>
      <c r="FN37" s="117"/>
      <c r="FO37" s="117"/>
      <c r="FP37" s="117"/>
      <c r="FQ37" s="117"/>
      <c r="FR37" s="117"/>
      <c r="FS37" s="117"/>
      <c r="FT37" s="117"/>
      <c r="FU37" s="117"/>
      <c r="FV37" s="117"/>
      <c r="FW37" s="117"/>
      <c r="FX37" s="117"/>
      <c r="FY37" s="117"/>
      <c r="FZ37" s="117"/>
      <c r="GA37" s="117"/>
      <c r="GB37" s="117"/>
      <c r="GC37" s="117"/>
      <c r="GD37" s="117"/>
      <c r="GE37" s="117"/>
      <c r="GF37" s="117"/>
      <c r="GG37" s="117"/>
      <c r="GH37" s="117"/>
      <c r="GI37" s="117"/>
      <c r="GJ37" s="117"/>
      <c r="GK37" s="117"/>
      <c r="GL37" s="117"/>
      <c r="GM37" s="117"/>
      <c r="GN37" s="117"/>
      <c r="GO37" s="117"/>
      <c r="GP37" s="117"/>
      <c r="GQ37" s="117"/>
      <c r="GR37" s="117"/>
      <c r="GS37" s="117"/>
      <c r="GT37" s="117"/>
      <c r="GU37" s="117"/>
      <c r="GV37" s="117"/>
      <c r="GW37" s="117"/>
      <c r="GX37" s="117"/>
      <c r="GY37" s="117"/>
      <c r="GZ37" s="117"/>
      <c r="HA37" s="117"/>
      <c r="HB37" s="117"/>
      <c r="HC37" s="117"/>
      <c r="HD37" s="117"/>
      <c r="HE37" s="117"/>
      <c r="HF37" s="117"/>
      <c r="HG37" s="117"/>
      <c r="HH37" s="117"/>
      <c r="HI37" s="117"/>
      <c r="HJ37" s="117"/>
      <c r="HK37" s="117"/>
      <c r="HL37" s="117"/>
      <c r="HM37" s="117"/>
      <c r="HN37" s="117"/>
      <c r="HO37" s="117"/>
      <c r="HP37" s="117"/>
      <c r="HQ37" s="117"/>
      <c r="HR37" s="117"/>
      <c r="HS37" s="117"/>
      <c r="HT37" s="117"/>
      <c r="HU37" s="117"/>
      <c r="HV37" s="117"/>
      <c r="HW37" s="117"/>
      <c r="HX37" s="117"/>
      <c r="HY37" s="117"/>
      <c r="HZ37" s="117"/>
      <c r="IA37" s="117"/>
      <c r="IB37" s="117"/>
      <c r="IC37" s="117"/>
      <c r="ID37" s="117"/>
      <c r="IE37" s="117"/>
      <c r="IF37" s="117"/>
      <c r="IG37" s="117"/>
      <c r="IH37" s="117"/>
      <c r="II37" s="117"/>
      <c r="IJ37" s="117"/>
      <c r="IK37" s="117"/>
      <c r="IL37" s="117"/>
      <c r="IM37" s="117"/>
      <c r="IN37" s="117"/>
      <c r="IO37" s="117"/>
      <c r="IP37" s="117"/>
      <c r="IQ37" s="117"/>
      <c r="IR37" s="117"/>
      <c r="IS37" s="117"/>
      <c r="IT37" s="117"/>
      <c r="IU37" s="117"/>
      <c r="IV37" s="117"/>
      <c r="IW37" s="117"/>
      <c r="IX37" s="117"/>
      <c r="IY37" s="117"/>
      <c r="IZ37" s="117"/>
      <c r="JA37" s="117"/>
      <c r="JB37" s="117"/>
      <c r="JC37" s="117"/>
      <c r="JD37" s="117"/>
      <c r="JE37" s="117"/>
      <c r="JF37" s="117"/>
      <c r="JG37" s="117"/>
      <c r="JH37" s="117"/>
      <c r="JI37" s="117"/>
      <c r="JJ37" s="117"/>
      <c r="JK37" s="117"/>
      <c r="JL37" s="117"/>
      <c r="JM37" s="117"/>
      <c r="JN37" s="117"/>
      <c r="JO37" s="117"/>
      <c r="JP37" s="117"/>
      <c r="JQ37" s="117"/>
      <c r="JR37" s="117"/>
      <c r="JS37" s="117"/>
      <c r="JT37" s="117"/>
      <c r="JU37" s="117"/>
      <c r="JV37" s="117"/>
      <c r="JW37" s="117"/>
      <c r="JX37" s="117"/>
      <c r="JY37" s="117"/>
      <c r="JZ37" s="117"/>
      <c r="KA37" s="117"/>
      <c r="KB37" s="117"/>
      <c r="KC37" s="117"/>
      <c r="KD37" s="117"/>
      <c r="KE37" s="117"/>
      <c r="KF37" s="117"/>
      <c r="KG37" s="117"/>
      <c r="KH37" s="117"/>
      <c r="KI37" s="117"/>
      <c r="KJ37" s="117"/>
      <c r="KK37" s="117"/>
      <c r="KL37" s="117"/>
      <c r="KM37" s="117"/>
      <c r="KN37" s="117"/>
      <c r="KO37" s="117"/>
      <c r="KP37" s="117"/>
      <c r="KQ37" s="117"/>
      <c r="KR37" s="117"/>
      <c r="KS37" s="117"/>
      <c r="KT37" s="117"/>
      <c r="KU37" s="117"/>
      <c r="KV37" s="117"/>
      <c r="KW37" s="117"/>
      <c r="KX37" s="117"/>
      <c r="KY37" s="117"/>
      <c r="KZ37" s="117"/>
      <c r="LA37" s="117"/>
      <c r="LB37" s="117"/>
      <c r="LC37" s="117"/>
      <c r="LD37" s="117"/>
      <c r="LE37" s="117"/>
      <c r="LF37" s="117"/>
      <c r="LG37" s="117"/>
      <c r="LH37" s="117"/>
      <c r="LI37" s="117"/>
      <c r="LJ37" s="117"/>
      <c r="LK37" s="117"/>
      <c r="LL37" s="117"/>
      <c r="LM37" s="117"/>
      <c r="LN37" s="117"/>
      <c r="LO37" s="117"/>
      <c r="LP37" s="117"/>
      <c r="LQ37" s="117"/>
      <c r="LR37" s="117"/>
      <c r="LS37" s="117"/>
      <c r="LT37" s="117"/>
      <c r="LU37" s="117"/>
      <c r="LV37" s="117"/>
      <c r="LW37" s="117"/>
      <c r="LX37" s="117"/>
      <c r="LY37" s="117"/>
      <c r="LZ37" s="117"/>
      <c r="MA37" s="117"/>
      <c r="MB37" s="117"/>
      <c r="MC37" s="117"/>
      <c r="MD37" s="117"/>
      <c r="ME37" s="117"/>
      <c r="MF37" s="117"/>
      <c r="MG37" s="117"/>
      <c r="MH37" s="117"/>
      <c r="MI37" s="117"/>
      <c r="MJ37" s="117"/>
      <c r="MK37" s="117"/>
      <c r="ML37" s="117"/>
      <c r="MM37" s="117"/>
      <c r="MN37" s="117"/>
      <c r="MO37" s="117"/>
      <c r="MP37" s="117"/>
      <c r="MQ37" s="117"/>
      <c r="MR37" s="117"/>
      <c r="MS37" s="117"/>
      <c r="MT37" s="117"/>
      <c r="MU37" s="117"/>
      <c r="MV37" s="117"/>
      <c r="MW37" s="117"/>
      <c r="MX37" s="117"/>
      <c r="MY37" s="117"/>
      <c r="MZ37" s="117"/>
      <c r="NA37" s="117"/>
      <c r="NB37" s="117"/>
      <c r="NC37" s="117"/>
      <c r="ND37" s="117"/>
      <c r="NE37" s="117"/>
      <c r="NF37" s="117"/>
      <c r="NG37" s="117"/>
      <c r="NH37" s="117"/>
      <c r="NI37" s="117"/>
      <c r="NJ37" s="117"/>
      <c r="NK37" s="117"/>
      <c r="NL37" s="117"/>
      <c r="NM37" s="117"/>
      <c r="NN37" s="117"/>
      <c r="NO37" s="117"/>
      <c r="NP37" s="117"/>
      <c r="NQ37" s="117"/>
      <c r="NR37" s="117"/>
      <c r="NS37" s="117"/>
      <c r="NT37" s="117"/>
      <c r="NU37" s="117"/>
      <c r="NV37" s="117"/>
      <c r="NW37" s="117"/>
      <c r="NX37" s="117"/>
      <c r="NY37" s="117"/>
      <c r="NZ37" s="117"/>
      <c r="OA37" s="117"/>
      <c r="OB37" s="117"/>
      <c r="OC37" s="117"/>
      <c r="OD37" s="117"/>
      <c r="OE37" s="117"/>
      <c r="OF37" s="117"/>
      <c r="OG37" s="117"/>
      <c r="OH37" s="117"/>
      <c r="OI37" s="117"/>
      <c r="OJ37" s="117"/>
      <c r="OK37" s="117"/>
      <c r="OL37" s="117"/>
      <c r="OM37" s="117"/>
      <c r="ON37" s="117"/>
      <c r="OO37" s="117"/>
      <c r="OP37" s="117"/>
      <c r="OQ37" s="117"/>
      <c r="OR37" s="117"/>
      <c r="OS37" s="117"/>
      <c r="OT37" s="117"/>
      <c r="OU37" s="117"/>
      <c r="OV37" s="117"/>
      <c r="OW37" s="117"/>
      <c r="OX37" s="117"/>
      <c r="OY37" s="117"/>
      <c r="OZ37" s="117"/>
      <c r="PA37" s="117"/>
      <c r="PB37" s="117"/>
      <c r="PC37" s="117"/>
      <c r="PD37" s="117"/>
      <c r="PE37" s="117"/>
      <c r="PF37" s="117"/>
      <c r="PG37" s="117"/>
      <c r="PH37" s="117"/>
      <c r="PI37" s="117"/>
      <c r="PJ37" s="117"/>
      <c r="PK37" s="117"/>
      <c r="PL37" s="117"/>
      <c r="PM37" s="117"/>
      <c r="PN37" s="117"/>
      <c r="PO37" s="117"/>
      <c r="PP37" s="117"/>
      <c r="PQ37" s="117"/>
      <c r="PR37" s="117"/>
      <c r="PS37" s="117"/>
      <c r="PT37" s="117"/>
      <c r="PU37" s="117"/>
      <c r="PV37" s="117"/>
      <c r="PW37" s="117"/>
      <c r="PX37" s="117"/>
      <c r="PY37" s="117"/>
      <c r="PZ37" s="117"/>
      <c r="QA37" s="117"/>
      <c r="QB37" s="117"/>
      <c r="QC37" s="117"/>
      <c r="QD37" s="117"/>
      <c r="QE37" s="117"/>
      <c r="QF37" s="117"/>
      <c r="QG37" s="117"/>
      <c r="QH37" s="117"/>
      <c r="QI37" s="117"/>
      <c r="QJ37" s="117"/>
      <c r="QK37" s="117"/>
      <c r="QL37" s="117"/>
      <c r="QM37" s="117"/>
      <c r="QN37" s="117"/>
      <c r="QO37" s="117"/>
      <c r="QP37" s="117"/>
      <c r="QQ37" s="117"/>
      <c r="QR37" s="117"/>
      <c r="QS37" s="117"/>
      <c r="QT37" s="117"/>
      <c r="QU37" s="117"/>
      <c r="QV37" s="117"/>
      <c r="QW37" s="117"/>
      <c r="QX37" s="117"/>
      <c r="QY37" s="117"/>
      <c r="QZ37" s="117"/>
      <c r="RA37" s="117"/>
      <c r="RB37" s="117"/>
      <c r="RC37" s="117"/>
      <c r="RD37" s="117"/>
      <c r="RE37" s="117"/>
      <c r="RF37" s="117"/>
      <c r="RG37" s="117"/>
      <c r="RH37" s="117"/>
      <c r="RI37" s="117"/>
      <c r="RJ37" s="117"/>
      <c r="RK37" s="117"/>
      <c r="RL37" s="117"/>
      <c r="RM37" s="117"/>
      <c r="RN37" s="117"/>
      <c r="RO37" s="117"/>
      <c r="RP37" s="117"/>
      <c r="RQ37" s="117"/>
      <c r="RR37" s="117"/>
      <c r="RS37" s="117"/>
      <c r="RT37" s="117"/>
      <c r="RU37" s="117"/>
      <c r="RV37" s="117"/>
      <c r="RW37" s="117"/>
      <c r="RX37" s="117"/>
      <c r="RY37" s="117"/>
      <c r="RZ37" s="117"/>
      <c r="SA37" s="117"/>
      <c r="SB37" s="117"/>
      <c r="SC37" s="117"/>
      <c r="SD37" s="117"/>
      <c r="SE37" s="117"/>
      <c r="SF37" s="117"/>
      <c r="SG37" s="117"/>
      <c r="SH37" s="117"/>
      <c r="SI37" s="117"/>
      <c r="SJ37" s="118"/>
    </row>
    <row r="38" spans="1:504" ht="18" x14ac:dyDescent="0.2">
      <c r="A38" s="42" t="s">
        <v>505</v>
      </c>
      <c r="B38" s="56" t="s">
        <v>537</v>
      </c>
      <c r="C38" s="131"/>
      <c r="D38" s="94">
        <f t="shared" si="3"/>
        <v>0</v>
      </c>
      <c r="E38" s="115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  <c r="DQ38" s="117"/>
      <c r="DR38" s="117"/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17"/>
      <c r="GH38" s="117"/>
      <c r="GI38" s="117"/>
      <c r="GJ38" s="117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11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  <c r="HQ38" s="117"/>
      <c r="HR38" s="117"/>
      <c r="HS38" s="117"/>
      <c r="HT38" s="117"/>
      <c r="HU38" s="117"/>
      <c r="HV38" s="117"/>
      <c r="HW38" s="117"/>
      <c r="HX38" s="117"/>
      <c r="HY38" s="117"/>
      <c r="HZ38" s="117"/>
      <c r="IA38" s="117"/>
      <c r="IB38" s="117"/>
      <c r="IC38" s="117"/>
      <c r="ID38" s="117"/>
      <c r="IE38" s="117"/>
      <c r="IF38" s="117"/>
      <c r="IG38" s="117"/>
      <c r="IH38" s="117"/>
      <c r="II38" s="117"/>
      <c r="IJ38" s="117"/>
      <c r="IK38" s="117"/>
      <c r="IL38" s="117"/>
      <c r="IM38" s="117"/>
      <c r="IN38" s="117"/>
      <c r="IO38" s="117"/>
      <c r="IP38" s="117"/>
      <c r="IQ38" s="117"/>
      <c r="IR38" s="117"/>
      <c r="IS38" s="117"/>
      <c r="IT38" s="117"/>
      <c r="IU38" s="117"/>
      <c r="IV38" s="117"/>
      <c r="IW38" s="117"/>
      <c r="IX38" s="117"/>
      <c r="IY38" s="117"/>
      <c r="IZ38" s="117"/>
      <c r="JA38" s="117"/>
      <c r="JB38" s="117"/>
      <c r="JC38" s="117"/>
      <c r="JD38" s="117"/>
      <c r="JE38" s="117"/>
      <c r="JF38" s="117"/>
      <c r="JG38" s="117"/>
      <c r="JH38" s="117"/>
      <c r="JI38" s="117"/>
      <c r="JJ38" s="117"/>
      <c r="JK38" s="117"/>
      <c r="JL38" s="117"/>
      <c r="JM38" s="117"/>
      <c r="JN38" s="117"/>
      <c r="JO38" s="117"/>
      <c r="JP38" s="117"/>
      <c r="JQ38" s="117"/>
      <c r="JR38" s="117"/>
      <c r="JS38" s="117"/>
      <c r="JT38" s="117"/>
      <c r="JU38" s="117"/>
      <c r="JV38" s="117"/>
      <c r="JW38" s="117"/>
      <c r="JX38" s="117"/>
      <c r="JY38" s="117"/>
      <c r="JZ38" s="117"/>
      <c r="KA38" s="117"/>
      <c r="KB38" s="117"/>
      <c r="KC38" s="117"/>
      <c r="KD38" s="117"/>
      <c r="KE38" s="117"/>
      <c r="KF38" s="117"/>
      <c r="KG38" s="117"/>
      <c r="KH38" s="117"/>
      <c r="KI38" s="117"/>
      <c r="KJ38" s="117"/>
      <c r="KK38" s="117"/>
      <c r="KL38" s="117"/>
      <c r="KM38" s="117"/>
      <c r="KN38" s="117"/>
      <c r="KO38" s="117"/>
      <c r="KP38" s="117"/>
      <c r="KQ38" s="117"/>
      <c r="KR38" s="117"/>
      <c r="KS38" s="117"/>
      <c r="KT38" s="117"/>
      <c r="KU38" s="117"/>
      <c r="KV38" s="117"/>
      <c r="KW38" s="117"/>
      <c r="KX38" s="117"/>
      <c r="KY38" s="117"/>
      <c r="KZ38" s="117"/>
      <c r="LA38" s="117"/>
      <c r="LB38" s="117"/>
      <c r="LC38" s="117"/>
      <c r="LD38" s="117"/>
      <c r="LE38" s="117"/>
      <c r="LF38" s="117"/>
      <c r="LG38" s="117"/>
      <c r="LH38" s="117"/>
      <c r="LI38" s="117"/>
      <c r="LJ38" s="117"/>
      <c r="LK38" s="117"/>
      <c r="LL38" s="117"/>
      <c r="LM38" s="117"/>
      <c r="LN38" s="117"/>
      <c r="LO38" s="117"/>
      <c r="LP38" s="117"/>
      <c r="LQ38" s="117"/>
      <c r="LR38" s="117"/>
      <c r="LS38" s="117"/>
      <c r="LT38" s="117"/>
      <c r="LU38" s="117"/>
      <c r="LV38" s="117"/>
      <c r="LW38" s="117"/>
      <c r="LX38" s="117"/>
      <c r="LY38" s="117"/>
      <c r="LZ38" s="117"/>
      <c r="MA38" s="117"/>
      <c r="MB38" s="117"/>
      <c r="MC38" s="117"/>
      <c r="MD38" s="117"/>
      <c r="ME38" s="117"/>
      <c r="MF38" s="117"/>
      <c r="MG38" s="117"/>
      <c r="MH38" s="117"/>
      <c r="MI38" s="117"/>
      <c r="MJ38" s="117"/>
      <c r="MK38" s="117"/>
      <c r="ML38" s="117"/>
      <c r="MM38" s="117"/>
      <c r="MN38" s="117"/>
      <c r="MO38" s="117"/>
      <c r="MP38" s="117"/>
      <c r="MQ38" s="117"/>
      <c r="MR38" s="117"/>
      <c r="MS38" s="117"/>
      <c r="MT38" s="117"/>
      <c r="MU38" s="117"/>
      <c r="MV38" s="117"/>
      <c r="MW38" s="117"/>
      <c r="MX38" s="117"/>
      <c r="MY38" s="117"/>
      <c r="MZ38" s="117"/>
      <c r="NA38" s="117"/>
      <c r="NB38" s="117"/>
      <c r="NC38" s="117"/>
      <c r="ND38" s="117"/>
      <c r="NE38" s="117"/>
      <c r="NF38" s="117"/>
      <c r="NG38" s="117"/>
      <c r="NH38" s="117"/>
      <c r="NI38" s="117"/>
      <c r="NJ38" s="117"/>
      <c r="NK38" s="117"/>
      <c r="NL38" s="117"/>
      <c r="NM38" s="117"/>
      <c r="NN38" s="117"/>
      <c r="NO38" s="117"/>
      <c r="NP38" s="117"/>
      <c r="NQ38" s="117"/>
      <c r="NR38" s="117"/>
      <c r="NS38" s="117"/>
      <c r="NT38" s="117"/>
      <c r="NU38" s="117"/>
      <c r="NV38" s="117"/>
      <c r="NW38" s="117"/>
      <c r="NX38" s="117"/>
      <c r="NY38" s="117"/>
      <c r="NZ38" s="117"/>
      <c r="OA38" s="117"/>
      <c r="OB38" s="117"/>
      <c r="OC38" s="117"/>
      <c r="OD38" s="117"/>
      <c r="OE38" s="117"/>
      <c r="OF38" s="117"/>
      <c r="OG38" s="117"/>
      <c r="OH38" s="117"/>
      <c r="OI38" s="117"/>
      <c r="OJ38" s="117"/>
      <c r="OK38" s="117"/>
      <c r="OL38" s="117"/>
      <c r="OM38" s="117"/>
      <c r="ON38" s="117"/>
      <c r="OO38" s="117"/>
      <c r="OP38" s="117"/>
      <c r="OQ38" s="117"/>
      <c r="OR38" s="117"/>
      <c r="OS38" s="117"/>
      <c r="OT38" s="117"/>
      <c r="OU38" s="117"/>
      <c r="OV38" s="117"/>
      <c r="OW38" s="117"/>
      <c r="OX38" s="117"/>
      <c r="OY38" s="117"/>
      <c r="OZ38" s="117"/>
      <c r="PA38" s="117"/>
      <c r="PB38" s="117"/>
      <c r="PC38" s="117"/>
      <c r="PD38" s="117"/>
      <c r="PE38" s="117"/>
      <c r="PF38" s="117"/>
      <c r="PG38" s="117"/>
      <c r="PH38" s="117"/>
      <c r="PI38" s="117"/>
      <c r="PJ38" s="117"/>
      <c r="PK38" s="117"/>
      <c r="PL38" s="117"/>
      <c r="PM38" s="117"/>
      <c r="PN38" s="117"/>
      <c r="PO38" s="117"/>
      <c r="PP38" s="117"/>
      <c r="PQ38" s="117"/>
      <c r="PR38" s="117"/>
      <c r="PS38" s="117"/>
      <c r="PT38" s="117"/>
      <c r="PU38" s="117"/>
      <c r="PV38" s="117"/>
      <c r="PW38" s="117"/>
      <c r="PX38" s="117"/>
      <c r="PY38" s="117"/>
      <c r="PZ38" s="117"/>
      <c r="QA38" s="117"/>
      <c r="QB38" s="117"/>
      <c r="QC38" s="117"/>
      <c r="QD38" s="117"/>
      <c r="QE38" s="117"/>
      <c r="QF38" s="117"/>
      <c r="QG38" s="117"/>
      <c r="QH38" s="117"/>
      <c r="QI38" s="117"/>
      <c r="QJ38" s="117"/>
      <c r="QK38" s="117"/>
      <c r="QL38" s="117"/>
      <c r="QM38" s="117"/>
      <c r="QN38" s="117"/>
      <c r="QO38" s="117"/>
      <c r="QP38" s="117"/>
      <c r="QQ38" s="117"/>
      <c r="QR38" s="117"/>
      <c r="QS38" s="117"/>
      <c r="QT38" s="117"/>
      <c r="QU38" s="117"/>
      <c r="QV38" s="117"/>
      <c r="QW38" s="117"/>
      <c r="QX38" s="117"/>
      <c r="QY38" s="117"/>
      <c r="QZ38" s="117"/>
      <c r="RA38" s="117"/>
      <c r="RB38" s="117"/>
      <c r="RC38" s="117"/>
      <c r="RD38" s="117"/>
      <c r="RE38" s="117"/>
      <c r="RF38" s="117"/>
      <c r="RG38" s="117"/>
      <c r="RH38" s="117"/>
      <c r="RI38" s="117"/>
      <c r="RJ38" s="117"/>
      <c r="RK38" s="117"/>
      <c r="RL38" s="117"/>
      <c r="RM38" s="117"/>
      <c r="RN38" s="117"/>
      <c r="RO38" s="117"/>
      <c r="RP38" s="117"/>
      <c r="RQ38" s="117"/>
      <c r="RR38" s="117"/>
      <c r="RS38" s="117"/>
      <c r="RT38" s="117"/>
      <c r="RU38" s="117"/>
      <c r="RV38" s="117"/>
      <c r="RW38" s="117"/>
      <c r="RX38" s="117"/>
      <c r="RY38" s="117"/>
      <c r="RZ38" s="117"/>
      <c r="SA38" s="117"/>
      <c r="SB38" s="117"/>
      <c r="SC38" s="117"/>
      <c r="SD38" s="117"/>
      <c r="SE38" s="117"/>
      <c r="SF38" s="117"/>
      <c r="SG38" s="117"/>
      <c r="SH38" s="117"/>
      <c r="SI38" s="117"/>
      <c r="SJ38" s="118"/>
    </row>
    <row r="39" spans="1:504" ht="18" x14ac:dyDescent="0.2">
      <c r="A39" s="42" t="s">
        <v>505</v>
      </c>
      <c r="B39" s="56" t="s">
        <v>538</v>
      </c>
      <c r="C39" s="131"/>
      <c r="D39" s="94">
        <f t="shared" si="3"/>
        <v>0</v>
      </c>
      <c r="E39" s="115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  <c r="DQ39" s="117"/>
      <c r="DR39" s="117"/>
      <c r="DS39" s="117"/>
      <c r="DT39" s="117"/>
      <c r="DU39" s="117"/>
      <c r="DV39" s="117"/>
      <c r="DW39" s="117"/>
      <c r="DX39" s="117"/>
      <c r="DY39" s="117"/>
      <c r="DZ39" s="117"/>
      <c r="EA39" s="117"/>
      <c r="EB39" s="117"/>
      <c r="EC39" s="117"/>
      <c r="ED39" s="117"/>
      <c r="EE39" s="117"/>
      <c r="EF39" s="117"/>
      <c r="EG39" s="117"/>
      <c r="EH39" s="117"/>
      <c r="EI39" s="117"/>
      <c r="EJ39" s="117"/>
      <c r="EK39" s="117"/>
      <c r="EL39" s="117"/>
      <c r="EM39" s="117"/>
      <c r="EN39" s="117"/>
      <c r="EO39" s="117"/>
      <c r="EP39" s="117"/>
      <c r="EQ39" s="117"/>
      <c r="ER39" s="117"/>
      <c r="ES39" s="117"/>
      <c r="ET39" s="117"/>
      <c r="EU39" s="117"/>
      <c r="EV39" s="117"/>
      <c r="EW39" s="117"/>
      <c r="EX39" s="117"/>
      <c r="EY39" s="117"/>
      <c r="EZ39" s="117"/>
      <c r="FA39" s="117"/>
      <c r="FB39" s="117"/>
      <c r="FC39" s="117"/>
      <c r="FD39" s="117"/>
      <c r="FE39" s="117"/>
      <c r="FF39" s="117"/>
      <c r="FG39" s="117"/>
      <c r="FH39" s="117"/>
      <c r="FI39" s="117"/>
      <c r="FJ39" s="117"/>
      <c r="FK39" s="117"/>
      <c r="FL39" s="117"/>
      <c r="FM39" s="117"/>
      <c r="FN39" s="117"/>
      <c r="FO39" s="117"/>
      <c r="FP39" s="117"/>
      <c r="FQ39" s="117"/>
      <c r="FR39" s="117"/>
      <c r="FS39" s="117"/>
      <c r="FT39" s="117"/>
      <c r="FU39" s="117"/>
      <c r="FV39" s="117"/>
      <c r="FW39" s="117"/>
      <c r="FX39" s="117"/>
      <c r="FY39" s="117"/>
      <c r="FZ39" s="117"/>
      <c r="GA39" s="117"/>
      <c r="GB39" s="117"/>
      <c r="GC39" s="117"/>
      <c r="GD39" s="117"/>
      <c r="GE39" s="117"/>
      <c r="GF39" s="117"/>
      <c r="GG39" s="117"/>
      <c r="GH39" s="117"/>
      <c r="GI39" s="117"/>
      <c r="GJ39" s="117"/>
      <c r="GK39" s="117"/>
      <c r="GL39" s="117"/>
      <c r="GM39" s="117"/>
      <c r="GN39" s="117"/>
      <c r="GO39" s="117"/>
      <c r="GP39" s="117"/>
      <c r="GQ39" s="117"/>
      <c r="GR39" s="117"/>
      <c r="GS39" s="117"/>
      <c r="GT39" s="117"/>
      <c r="GU39" s="117"/>
      <c r="GV39" s="117"/>
      <c r="GW39" s="117"/>
      <c r="GX39" s="117"/>
      <c r="GY39" s="117"/>
      <c r="GZ39" s="117"/>
      <c r="HA39" s="117"/>
      <c r="HB39" s="117"/>
      <c r="HC39" s="117"/>
      <c r="HD39" s="117"/>
      <c r="HE39" s="117"/>
      <c r="HF39" s="117"/>
      <c r="HG39" s="117"/>
      <c r="HH39" s="117"/>
      <c r="HI39" s="117"/>
      <c r="HJ39" s="117"/>
      <c r="HK39" s="117"/>
      <c r="HL39" s="117"/>
      <c r="HM39" s="117"/>
      <c r="HN39" s="117"/>
      <c r="HO39" s="117"/>
      <c r="HP39" s="117"/>
      <c r="HQ39" s="117"/>
      <c r="HR39" s="117"/>
      <c r="HS39" s="117"/>
      <c r="HT39" s="117"/>
      <c r="HU39" s="117"/>
      <c r="HV39" s="117"/>
      <c r="HW39" s="117"/>
      <c r="HX39" s="117"/>
      <c r="HY39" s="117"/>
      <c r="HZ39" s="117"/>
      <c r="IA39" s="117"/>
      <c r="IB39" s="117"/>
      <c r="IC39" s="117"/>
      <c r="ID39" s="117"/>
      <c r="IE39" s="117"/>
      <c r="IF39" s="117"/>
      <c r="IG39" s="117"/>
      <c r="IH39" s="117"/>
      <c r="II39" s="117"/>
      <c r="IJ39" s="117"/>
      <c r="IK39" s="117"/>
      <c r="IL39" s="117"/>
      <c r="IM39" s="117"/>
      <c r="IN39" s="117"/>
      <c r="IO39" s="117"/>
      <c r="IP39" s="117"/>
      <c r="IQ39" s="117"/>
      <c r="IR39" s="117"/>
      <c r="IS39" s="117"/>
      <c r="IT39" s="117"/>
      <c r="IU39" s="117"/>
      <c r="IV39" s="117"/>
      <c r="IW39" s="117"/>
      <c r="IX39" s="117"/>
      <c r="IY39" s="117"/>
      <c r="IZ39" s="117"/>
      <c r="JA39" s="117"/>
      <c r="JB39" s="117"/>
      <c r="JC39" s="117"/>
      <c r="JD39" s="117"/>
      <c r="JE39" s="117"/>
      <c r="JF39" s="117"/>
      <c r="JG39" s="117"/>
      <c r="JH39" s="117"/>
      <c r="JI39" s="117"/>
      <c r="JJ39" s="117"/>
      <c r="JK39" s="117"/>
      <c r="JL39" s="117"/>
      <c r="JM39" s="117"/>
      <c r="JN39" s="117"/>
      <c r="JO39" s="117"/>
      <c r="JP39" s="117"/>
      <c r="JQ39" s="117"/>
      <c r="JR39" s="117"/>
      <c r="JS39" s="117"/>
      <c r="JT39" s="117"/>
      <c r="JU39" s="117"/>
      <c r="JV39" s="117"/>
      <c r="JW39" s="117"/>
      <c r="JX39" s="117"/>
      <c r="JY39" s="117"/>
      <c r="JZ39" s="117"/>
      <c r="KA39" s="117"/>
      <c r="KB39" s="117"/>
      <c r="KC39" s="117"/>
      <c r="KD39" s="117"/>
      <c r="KE39" s="117"/>
      <c r="KF39" s="117"/>
      <c r="KG39" s="117"/>
      <c r="KH39" s="117"/>
      <c r="KI39" s="117"/>
      <c r="KJ39" s="117"/>
      <c r="KK39" s="117"/>
      <c r="KL39" s="117"/>
      <c r="KM39" s="117"/>
      <c r="KN39" s="117"/>
      <c r="KO39" s="117"/>
      <c r="KP39" s="117"/>
      <c r="KQ39" s="117"/>
      <c r="KR39" s="117"/>
      <c r="KS39" s="117"/>
      <c r="KT39" s="117"/>
      <c r="KU39" s="117"/>
      <c r="KV39" s="117"/>
      <c r="KW39" s="117"/>
      <c r="KX39" s="117"/>
      <c r="KY39" s="117"/>
      <c r="KZ39" s="117"/>
      <c r="LA39" s="117"/>
      <c r="LB39" s="117"/>
      <c r="LC39" s="117"/>
      <c r="LD39" s="117"/>
      <c r="LE39" s="117"/>
      <c r="LF39" s="117"/>
      <c r="LG39" s="117"/>
      <c r="LH39" s="117"/>
      <c r="LI39" s="117"/>
      <c r="LJ39" s="117"/>
      <c r="LK39" s="117"/>
      <c r="LL39" s="117"/>
      <c r="LM39" s="117"/>
      <c r="LN39" s="117"/>
      <c r="LO39" s="117"/>
      <c r="LP39" s="117"/>
      <c r="LQ39" s="117"/>
      <c r="LR39" s="117"/>
      <c r="LS39" s="117"/>
      <c r="LT39" s="117"/>
      <c r="LU39" s="117"/>
      <c r="LV39" s="117"/>
      <c r="LW39" s="117"/>
      <c r="LX39" s="117"/>
      <c r="LY39" s="117"/>
      <c r="LZ39" s="117"/>
      <c r="MA39" s="117"/>
      <c r="MB39" s="117"/>
      <c r="MC39" s="117"/>
      <c r="MD39" s="117"/>
      <c r="ME39" s="117"/>
      <c r="MF39" s="117"/>
      <c r="MG39" s="117"/>
      <c r="MH39" s="117"/>
      <c r="MI39" s="117"/>
      <c r="MJ39" s="117"/>
      <c r="MK39" s="117"/>
      <c r="ML39" s="117"/>
      <c r="MM39" s="117"/>
      <c r="MN39" s="117"/>
      <c r="MO39" s="117"/>
      <c r="MP39" s="117"/>
      <c r="MQ39" s="117"/>
      <c r="MR39" s="117"/>
      <c r="MS39" s="117"/>
      <c r="MT39" s="117"/>
      <c r="MU39" s="117"/>
      <c r="MV39" s="117"/>
      <c r="MW39" s="117"/>
      <c r="MX39" s="117"/>
      <c r="MY39" s="117"/>
      <c r="MZ39" s="117"/>
      <c r="NA39" s="117"/>
      <c r="NB39" s="117"/>
      <c r="NC39" s="117"/>
      <c r="ND39" s="117"/>
      <c r="NE39" s="117"/>
      <c r="NF39" s="117"/>
      <c r="NG39" s="117"/>
      <c r="NH39" s="117"/>
      <c r="NI39" s="117"/>
      <c r="NJ39" s="117"/>
      <c r="NK39" s="117"/>
      <c r="NL39" s="117"/>
      <c r="NM39" s="117"/>
      <c r="NN39" s="117"/>
      <c r="NO39" s="117"/>
      <c r="NP39" s="117"/>
      <c r="NQ39" s="117"/>
      <c r="NR39" s="117"/>
      <c r="NS39" s="117"/>
      <c r="NT39" s="117"/>
      <c r="NU39" s="117"/>
      <c r="NV39" s="117"/>
      <c r="NW39" s="117"/>
      <c r="NX39" s="117"/>
      <c r="NY39" s="117"/>
      <c r="NZ39" s="117"/>
      <c r="OA39" s="117"/>
      <c r="OB39" s="117"/>
      <c r="OC39" s="117"/>
      <c r="OD39" s="117"/>
      <c r="OE39" s="117"/>
      <c r="OF39" s="117"/>
      <c r="OG39" s="117"/>
      <c r="OH39" s="117"/>
      <c r="OI39" s="117"/>
      <c r="OJ39" s="117"/>
      <c r="OK39" s="117"/>
      <c r="OL39" s="117"/>
      <c r="OM39" s="117"/>
      <c r="ON39" s="117"/>
      <c r="OO39" s="117"/>
      <c r="OP39" s="117"/>
      <c r="OQ39" s="117"/>
      <c r="OR39" s="117"/>
      <c r="OS39" s="117"/>
      <c r="OT39" s="117"/>
      <c r="OU39" s="117"/>
      <c r="OV39" s="117"/>
      <c r="OW39" s="117"/>
      <c r="OX39" s="117"/>
      <c r="OY39" s="117"/>
      <c r="OZ39" s="117"/>
      <c r="PA39" s="117"/>
      <c r="PB39" s="117"/>
      <c r="PC39" s="117"/>
      <c r="PD39" s="117"/>
      <c r="PE39" s="117"/>
      <c r="PF39" s="117"/>
      <c r="PG39" s="117"/>
      <c r="PH39" s="117"/>
      <c r="PI39" s="117"/>
      <c r="PJ39" s="117"/>
      <c r="PK39" s="117"/>
      <c r="PL39" s="117"/>
      <c r="PM39" s="117"/>
      <c r="PN39" s="117"/>
      <c r="PO39" s="117"/>
      <c r="PP39" s="117"/>
      <c r="PQ39" s="117"/>
      <c r="PR39" s="117"/>
      <c r="PS39" s="117"/>
      <c r="PT39" s="117"/>
      <c r="PU39" s="117"/>
      <c r="PV39" s="117"/>
      <c r="PW39" s="117"/>
      <c r="PX39" s="117"/>
      <c r="PY39" s="117"/>
      <c r="PZ39" s="117"/>
      <c r="QA39" s="117"/>
      <c r="QB39" s="117"/>
      <c r="QC39" s="117"/>
      <c r="QD39" s="117"/>
      <c r="QE39" s="117"/>
      <c r="QF39" s="117"/>
      <c r="QG39" s="117"/>
      <c r="QH39" s="117"/>
      <c r="QI39" s="117"/>
      <c r="QJ39" s="117"/>
      <c r="QK39" s="117"/>
      <c r="QL39" s="117"/>
      <c r="QM39" s="117"/>
      <c r="QN39" s="117"/>
      <c r="QO39" s="117"/>
      <c r="QP39" s="117"/>
      <c r="QQ39" s="117"/>
      <c r="QR39" s="117"/>
      <c r="QS39" s="117"/>
      <c r="QT39" s="117"/>
      <c r="QU39" s="117"/>
      <c r="QV39" s="117"/>
      <c r="QW39" s="117"/>
      <c r="QX39" s="117"/>
      <c r="QY39" s="117"/>
      <c r="QZ39" s="117"/>
      <c r="RA39" s="117"/>
      <c r="RB39" s="117"/>
      <c r="RC39" s="117"/>
      <c r="RD39" s="117"/>
      <c r="RE39" s="117"/>
      <c r="RF39" s="117"/>
      <c r="RG39" s="117"/>
      <c r="RH39" s="117"/>
      <c r="RI39" s="117"/>
      <c r="RJ39" s="117"/>
      <c r="RK39" s="117"/>
      <c r="RL39" s="117"/>
      <c r="RM39" s="117"/>
      <c r="RN39" s="117"/>
      <c r="RO39" s="117"/>
      <c r="RP39" s="117"/>
      <c r="RQ39" s="117"/>
      <c r="RR39" s="117"/>
      <c r="RS39" s="117"/>
      <c r="RT39" s="117"/>
      <c r="RU39" s="117"/>
      <c r="RV39" s="117"/>
      <c r="RW39" s="117"/>
      <c r="RX39" s="117"/>
      <c r="RY39" s="117"/>
      <c r="RZ39" s="117"/>
      <c r="SA39" s="117"/>
      <c r="SB39" s="117"/>
      <c r="SC39" s="117"/>
      <c r="SD39" s="115"/>
      <c r="SE39" s="117"/>
      <c r="SF39" s="117"/>
      <c r="SG39" s="117"/>
      <c r="SH39" s="117"/>
      <c r="SI39" s="117"/>
      <c r="SJ39" s="118"/>
    </row>
    <row r="40" spans="1:504" ht="18" x14ac:dyDescent="0.2">
      <c r="A40" s="42" t="s">
        <v>505</v>
      </c>
      <c r="B40" s="56" t="s">
        <v>539</v>
      </c>
      <c r="C40" s="131"/>
      <c r="D40" s="94">
        <f t="shared" si="3"/>
        <v>0</v>
      </c>
      <c r="E40" s="115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7"/>
      <c r="CB40" s="117"/>
      <c r="CC40" s="117"/>
      <c r="CD40" s="117"/>
      <c r="CE40" s="117"/>
      <c r="CF40" s="117"/>
      <c r="CG40" s="117"/>
      <c r="CH40" s="117"/>
      <c r="CI40" s="117"/>
      <c r="CJ40" s="117"/>
      <c r="CK40" s="117"/>
      <c r="CL40" s="117"/>
      <c r="CM40" s="117"/>
      <c r="CN40" s="117"/>
      <c r="CO40" s="117"/>
      <c r="CP40" s="117"/>
      <c r="CQ40" s="117"/>
      <c r="CR40" s="117"/>
      <c r="CS40" s="117"/>
      <c r="CT40" s="117"/>
      <c r="CU40" s="117"/>
      <c r="CV40" s="117"/>
      <c r="CW40" s="117"/>
      <c r="CX40" s="117"/>
      <c r="CY40" s="117"/>
      <c r="CZ40" s="117"/>
      <c r="DA40" s="117"/>
      <c r="DB40" s="117"/>
      <c r="DC40" s="117"/>
      <c r="DD40" s="117"/>
      <c r="DE40" s="117"/>
      <c r="DF40" s="117"/>
      <c r="DG40" s="117"/>
      <c r="DH40" s="117"/>
      <c r="DI40" s="117"/>
      <c r="DJ40" s="117"/>
      <c r="DK40" s="117"/>
      <c r="DL40" s="117"/>
      <c r="DM40" s="117"/>
      <c r="DN40" s="117"/>
      <c r="DO40" s="117"/>
      <c r="DP40" s="117"/>
      <c r="DQ40" s="117"/>
      <c r="DR40" s="117"/>
      <c r="DS40" s="117"/>
      <c r="DT40" s="117"/>
      <c r="DU40" s="117"/>
      <c r="DV40" s="117"/>
      <c r="DW40" s="117"/>
      <c r="DX40" s="117"/>
      <c r="DY40" s="117"/>
      <c r="DZ40" s="117"/>
      <c r="EA40" s="117"/>
      <c r="EB40" s="117"/>
      <c r="EC40" s="117"/>
      <c r="ED40" s="117"/>
      <c r="EE40" s="117"/>
      <c r="EF40" s="117"/>
      <c r="EG40" s="117"/>
      <c r="EH40" s="117"/>
      <c r="EI40" s="117"/>
      <c r="EJ40" s="117"/>
      <c r="EK40" s="117"/>
      <c r="EL40" s="117"/>
      <c r="EM40" s="117"/>
      <c r="EN40" s="117"/>
      <c r="EO40" s="117"/>
      <c r="EP40" s="117"/>
      <c r="EQ40" s="117"/>
      <c r="ER40" s="117"/>
      <c r="ES40" s="117"/>
      <c r="ET40" s="117"/>
      <c r="EU40" s="117"/>
      <c r="EV40" s="117"/>
      <c r="EW40" s="117"/>
      <c r="EX40" s="117"/>
      <c r="EY40" s="117"/>
      <c r="EZ40" s="117"/>
      <c r="FA40" s="117"/>
      <c r="FB40" s="117"/>
      <c r="FC40" s="117"/>
      <c r="FD40" s="117"/>
      <c r="FE40" s="117"/>
      <c r="FF40" s="117"/>
      <c r="FG40" s="117"/>
      <c r="FH40" s="117"/>
      <c r="FI40" s="117"/>
      <c r="FJ40" s="117"/>
      <c r="FK40" s="117"/>
      <c r="FL40" s="117"/>
      <c r="FM40" s="117"/>
      <c r="FN40" s="117"/>
      <c r="FO40" s="117"/>
      <c r="FP40" s="117"/>
      <c r="FQ40" s="117"/>
      <c r="FR40" s="117"/>
      <c r="FS40" s="117"/>
      <c r="FT40" s="117"/>
      <c r="FU40" s="117"/>
      <c r="FV40" s="117"/>
      <c r="FW40" s="117"/>
      <c r="FX40" s="117"/>
      <c r="FY40" s="117"/>
      <c r="FZ40" s="117"/>
      <c r="GA40" s="117"/>
      <c r="GB40" s="117"/>
      <c r="GC40" s="117"/>
      <c r="GD40" s="117"/>
      <c r="GE40" s="117"/>
      <c r="GF40" s="117"/>
      <c r="GG40" s="117"/>
      <c r="GH40" s="117"/>
      <c r="GI40" s="117"/>
      <c r="GJ40" s="117"/>
      <c r="GK40" s="117"/>
      <c r="GL40" s="117"/>
      <c r="GM40" s="117"/>
      <c r="GN40" s="117"/>
      <c r="GO40" s="117"/>
      <c r="GP40" s="117"/>
      <c r="GQ40" s="117"/>
      <c r="GR40" s="117"/>
      <c r="GS40" s="117"/>
      <c r="GT40" s="117"/>
      <c r="GU40" s="117"/>
      <c r="GV40" s="117"/>
      <c r="GW40" s="117"/>
      <c r="GX40" s="117"/>
      <c r="GY40" s="117"/>
      <c r="GZ40" s="117"/>
      <c r="HA40" s="117"/>
      <c r="HB40" s="117"/>
      <c r="HC40" s="117"/>
      <c r="HD40" s="117"/>
      <c r="HE40" s="117"/>
      <c r="HF40" s="117"/>
      <c r="HG40" s="117"/>
      <c r="HH40" s="117"/>
      <c r="HI40" s="117"/>
      <c r="HJ40" s="117"/>
      <c r="HK40" s="117"/>
      <c r="HL40" s="117"/>
      <c r="HM40" s="117"/>
      <c r="HN40" s="117"/>
      <c r="HO40" s="117"/>
      <c r="HP40" s="117"/>
      <c r="HQ40" s="117"/>
      <c r="HR40" s="117"/>
      <c r="HS40" s="117"/>
      <c r="HT40" s="117"/>
      <c r="HU40" s="117"/>
      <c r="HV40" s="117"/>
      <c r="HW40" s="117"/>
      <c r="HX40" s="117"/>
      <c r="HY40" s="117"/>
      <c r="HZ40" s="117"/>
      <c r="IA40" s="117"/>
      <c r="IB40" s="117"/>
      <c r="IC40" s="117"/>
      <c r="ID40" s="117"/>
      <c r="IE40" s="117"/>
      <c r="IF40" s="117"/>
      <c r="IG40" s="117"/>
      <c r="IH40" s="117"/>
      <c r="II40" s="117"/>
      <c r="IJ40" s="117"/>
      <c r="IK40" s="117"/>
      <c r="IL40" s="117"/>
      <c r="IM40" s="117"/>
      <c r="IN40" s="117"/>
      <c r="IO40" s="117"/>
      <c r="IP40" s="117"/>
      <c r="IQ40" s="117"/>
      <c r="IR40" s="117"/>
      <c r="IS40" s="117"/>
      <c r="IT40" s="117"/>
      <c r="IU40" s="117"/>
      <c r="IV40" s="117"/>
      <c r="IW40" s="117"/>
      <c r="IX40" s="117"/>
      <c r="IY40" s="117"/>
      <c r="IZ40" s="117"/>
      <c r="JA40" s="117"/>
      <c r="JB40" s="117"/>
      <c r="JC40" s="117"/>
      <c r="JD40" s="117"/>
      <c r="JE40" s="117"/>
      <c r="JF40" s="117"/>
      <c r="JG40" s="117"/>
      <c r="JH40" s="117"/>
      <c r="JI40" s="117"/>
      <c r="JJ40" s="117"/>
      <c r="JK40" s="117"/>
      <c r="JL40" s="117"/>
      <c r="JM40" s="117"/>
      <c r="JN40" s="117"/>
      <c r="JO40" s="117"/>
      <c r="JP40" s="117"/>
      <c r="JQ40" s="117"/>
      <c r="JR40" s="117"/>
      <c r="JS40" s="117"/>
      <c r="JT40" s="117"/>
      <c r="JU40" s="117"/>
      <c r="JV40" s="117"/>
      <c r="JW40" s="117"/>
      <c r="JX40" s="117"/>
      <c r="JY40" s="117"/>
      <c r="JZ40" s="117"/>
      <c r="KA40" s="117"/>
      <c r="KB40" s="117"/>
      <c r="KC40" s="117"/>
      <c r="KD40" s="117"/>
      <c r="KE40" s="117"/>
      <c r="KF40" s="117"/>
      <c r="KG40" s="117"/>
      <c r="KH40" s="117"/>
      <c r="KI40" s="117"/>
      <c r="KJ40" s="117"/>
      <c r="KK40" s="117"/>
      <c r="KL40" s="117"/>
      <c r="KM40" s="117"/>
      <c r="KN40" s="117"/>
      <c r="KO40" s="117"/>
      <c r="KP40" s="117"/>
      <c r="KQ40" s="117"/>
      <c r="KR40" s="117"/>
      <c r="KS40" s="117"/>
      <c r="KT40" s="117"/>
      <c r="KU40" s="117"/>
      <c r="KV40" s="117"/>
      <c r="KW40" s="117"/>
      <c r="KX40" s="117"/>
      <c r="KY40" s="117"/>
      <c r="KZ40" s="117"/>
      <c r="LA40" s="117"/>
      <c r="LB40" s="117"/>
      <c r="LC40" s="117"/>
      <c r="LD40" s="117"/>
      <c r="LE40" s="117"/>
      <c r="LF40" s="117"/>
      <c r="LG40" s="117"/>
      <c r="LH40" s="117"/>
      <c r="LI40" s="117"/>
      <c r="LJ40" s="117"/>
      <c r="LK40" s="117"/>
      <c r="LL40" s="117"/>
      <c r="LM40" s="117"/>
      <c r="LN40" s="117"/>
      <c r="LO40" s="117"/>
      <c r="LP40" s="117"/>
      <c r="LQ40" s="117"/>
      <c r="LR40" s="117"/>
      <c r="LS40" s="117"/>
      <c r="LT40" s="117"/>
      <c r="LU40" s="117"/>
      <c r="LV40" s="117"/>
      <c r="LW40" s="117"/>
      <c r="LX40" s="117"/>
      <c r="LY40" s="117"/>
      <c r="LZ40" s="117"/>
      <c r="MA40" s="117"/>
      <c r="MB40" s="117"/>
      <c r="MC40" s="117"/>
      <c r="MD40" s="117"/>
      <c r="ME40" s="117"/>
      <c r="MF40" s="117"/>
      <c r="MG40" s="117"/>
      <c r="MH40" s="117"/>
      <c r="MI40" s="117"/>
      <c r="MJ40" s="117"/>
      <c r="MK40" s="117"/>
      <c r="ML40" s="117"/>
      <c r="MM40" s="117"/>
      <c r="MN40" s="117"/>
      <c r="MO40" s="117"/>
      <c r="MP40" s="117"/>
      <c r="MQ40" s="117"/>
      <c r="MR40" s="117"/>
      <c r="MS40" s="117"/>
      <c r="MT40" s="117"/>
      <c r="MU40" s="117"/>
      <c r="MV40" s="117"/>
      <c r="MW40" s="117"/>
      <c r="MX40" s="117"/>
      <c r="MY40" s="117"/>
      <c r="MZ40" s="117"/>
      <c r="NA40" s="117"/>
      <c r="NB40" s="117"/>
      <c r="NC40" s="117"/>
      <c r="ND40" s="117"/>
      <c r="NE40" s="117"/>
      <c r="NF40" s="117"/>
      <c r="NG40" s="117"/>
      <c r="NH40" s="117"/>
      <c r="NI40" s="117"/>
      <c r="NJ40" s="117"/>
      <c r="NK40" s="117"/>
      <c r="NL40" s="117"/>
      <c r="NM40" s="117"/>
      <c r="NN40" s="117"/>
      <c r="NO40" s="117"/>
      <c r="NP40" s="117"/>
      <c r="NQ40" s="117"/>
      <c r="NR40" s="117"/>
      <c r="NS40" s="117"/>
      <c r="NT40" s="117"/>
      <c r="NU40" s="117"/>
      <c r="NV40" s="117"/>
      <c r="NW40" s="117"/>
      <c r="NX40" s="117"/>
      <c r="NY40" s="117"/>
      <c r="NZ40" s="117"/>
      <c r="OA40" s="117"/>
      <c r="OB40" s="117"/>
      <c r="OC40" s="117"/>
      <c r="OD40" s="117"/>
      <c r="OE40" s="117"/>
      <c r="OF40" s="117"/>
      <c r="OG40" s="117"/>
      <c r="OH40" s="117"/>
      <c r="OI40" s="117"/>
      <c r="OJ40" s="117"/>
      <c r="OK40" s="117"/>
      <c r="OL40" s="117"/>
      <c r="OM40" s="117"/>
      <c r="ON40" s="117"/>
      <c r="OO40" s="117"/>
      <c r="OP40" s="117"/>
      <c r="OQ40" s="117"/>
      <c r="OR40" s="117"/>
      <c r="OS40" s="117"/>
      <c r="OT40" s="117"/>
      <c r="OU40" s="117"/>
      <c r="OV40" s="117"/>
      <c r="OW40" s="117"/>
      <c r="OX40" s="117"/>
      <c r="OY40" s="117"/>
      <c r="OZ40" s="117"/>
      <c r="PA40" s="117"/>
      <c r="PB40" s="117"/>
      <c r="PC40" s="117"/>
      <c r="PD40" s="117"/>
      <c r="PE40" s="117"/>
      <c r="PF40" s="117"/>
      <c r="PG40" s="117"/>
      <c r="PH40" s="117"/>
      <c r="PI40" s="117"/>
      <c r="PJ40" s="117"/>
      <c r="PK40" s="117"/>
      <c r="PL40" s="117"/>
      <c r="PM40" s="117"/>
      <c r="PN40" s="117"/>
      <c r="PO40" s="117"/>
      <c r="PP40" s="117"/>
      <c r="PQ40" s="117"/>
      <c r="PR40" s="117"/>
      <c r="PS40" s="117"/>
      <c r="PT40" s="117"/>
      <c r="PU40" s="117"/>
      <c r="PV40" s="117"/>
      <c r="PW40" s="117"/>
      <c r="PX40" s="117"/>
      <c r="PY40" s="117"/>
      <c r="PZ40" s="117"/>
      <c r="QA40" s="117"/>
      <c r="QB40" s="117"/>
      <c r="QC40" s="117"/>
      <c r="QD40" s="117"/>
      <c r="QE40" s="117"/>
      <c r="QF40" s="117"/>
      <c r="QG40" s="117"/>
      <c r="QH40" s="117"/>
      <c r="QI40" s="117"/>
      <c r="QJ40" s="117"/>
      <c r="QK40" s="117"/>
      <c r="QL40" s="117"/>
      <c r="QM40" s="117"/>
      <c r="QN40" s="117"/>
      <c r="QO40" s="117"/>
      <c r="QP40" s="117"/>
      <c r="QQ40" s="117"/>
      <c r="QR40" s="117"/>
      <c r="QS40" s="117"/>
      <c r="QT40" s="117"/>
      <c r="QU40" s="117"/>
      <c r="QV40" s="117"/>
      <c r="QW40" s="117"/>
      <c r="QX40" s="117"/>
      <c r="QY40" s="117"/>
      <c r="QZ40" s="117"/>
      <c r="RA40" s="117"/>
      <c r="RB40" s="117"/>
      <c r="RC40" s="117"/>
      <c r="RD40" s="117"/>
      <c r="RE40" s="117"/>
      <c r="RF40" s="117"/>
      <c r="RG40" s="117"/>
      <c r="RH40" s="117"/>
      <c r="RI40" s="117"/>
      <c r="RJ40" s="117"/>
      <c r="RK40" s="117"/>
      <c r="RL40" s="117"/>
      <c r="RM40" s="117"/>
      <c r="RN40" s="117"/>
      <c r="RO40" s="117"/>
      <c r="RP40" s="117"/>
      <c r="RQ40" s="117"/>
      <c r="RR40" s="117"/>
      <c r="RS40" s="117"/>
      <c r="RT40" s="117"/>
      <c r="RU40" s="117"/>
      <c r="RV40" s="117"/>
      <c r="RW40" s="117"/>
      <c r="RX40" s="117"/>
      <c r="RY40" s="117"/>
      <c r="RZ40" s="117"/>
      <c r="SA40" s="117"/>
      <c r="SB40" s="117"/>
      <c r="SC40" s="117"/>
      <c r="SD40" s="115"/>
      <c r="SE40" s="117"/>
      <c r="SF40" s="117"/>
      <c r="SG40" s="117"/>
      <c r="SH40" s="117"/>
      <c r="SI40" s="117"/>
      <c r="SJ40" s="118"/>
    </row>
    <row r="41" spans="1:504" ht="18" x14ac:dyDescent="0.2">
      <c r="A41" s="42" t="s">
        <v>505</v>
      </c>
      <c r="B41" s="56" t="s">
        <v>540</v>
      </c>
      <c r="C41" s="131"/>
      <c r="D41" s="94">
        <f t="shared" si="3"/>
        <v>0</v>
      </c>
      <c r="E41" s="115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  <c r="CX41" s="117"/>
      <c r="CY41" s="117"/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  <c r="DK41" s="117"/>
      <c r="DL41" s="117"/>
      <c r="DM41" s="117"/>
      <c r="DN41" s="117"/>
      <c r="DO41" s="117"/>
      <c r="DP41" s="117"/>
      <c r="DQ41" s="117"/>
      <c r="DR41" s="117"/>
      <c r="DS41" s="117"/>
      <c r="DT41" s="117"/>
      <c r="DU41" s="117"/>
      <c r="DV41" s="117"/>
      <c r="DW41" s="117"/>
      <c r="DX41" s="117"/>
      <c r="DY41" s="117"/>
      <c r="DZ41" s="117"/>
      <c r="EA41" s="117"/>
      <c r="EB41" s="117"/>
      <c r="EC41" s="117"/>
      <c r="ED41" s="117"/>
      <c r="EE41" s="117"/>
      <c r="EF41" s="117"/>
      <c r="EG41" s="117"/>
      <c r="EH41" s="117"/>
      <c r="EI41" s="117"/>
      <c r="EJ41" s="117"/>
      <c r="EK41" s="117"/>
      <c r="EL41" s="117"/>
      <c r="EM41" s="117"/>
      <c r="EN41" s="117"/>
      <c r="EO41" s="117"/>
      <c r="EP41" s="117"/>
      <c r="EQ41" s="117"/>
      <c r="ER41" s="117"/>
      <c r="ES41" s="117"/>
      <c r="ET41" s="117"/>
      <c r="EU41" s="117"/>
      <c r="EV41" s="117"/>
      <c r="EW41" s="117"/>
      <c r="EX41" s="117"/>
      <c r="EY41" s="117"/>
      <c r="EZ41" s="117"/>
      <c r="FA41" s="117"/>
      <c r="FB41" s="117"/>
      <c r="FC41" s="117"/>
      <c r="FD41" s="117"/>
      <c r="FE41" s="117"/>
      <c r="FF41" s="117"/>
      <c r="FG41" s="117"/>
      <c r="FH41" s="117"/>
      <c r="FI41" s="117"/>
      <c r="FJ41" s="117"/>
      <c r="FK41" s="117"/>
      <c r="FL41" s="117"/>
      <c r="FM41" s="117"/>
      <c r="FN41" s="117"/>
      <c r="FO41" s="117"/>
      <c r="FP41" s="117"/>
      <c r="FQ41" s="117"/>
      <c r="FR41" s="117"/>
      <c r="FS41" s="117"/>
      <c r="FT41" s="117"/>
      <c r="FU41" s="117"/>
      <c r="FV41" s="117"/>
      <c r="FW41" s="117"/>
      <c r="FX41" s="117"/>
      <c r="FY41" s="117"/>
      <c r="FZ41" s="117"/>
      <c r="GA41" s="117"/>
      <c r="GB41" s="117"/>
      <c r="GC41" s="117"/>
      <c r="GD41" s="117"/>
      <c r="GE41" s="117"/>
      <c r="GF41" s="117"/>
      <c r="GG41" s="117"/>
      <c r="GH41" s="117"/>
      <c r="GI41" s="117"/>
      <c r="GJ41" s="117"/>
      <c r="GK41" s="117"/>
      <c r="GL41" s="117"/>
      <c r="GM41" s="117"/>
      <c r="GN41" s="117"/>
      <c r="GO41" s="117"/>
      <c r="GP41" s="117"/>
      <c r="GQ41" s="117"/>
      <c r="GR41" s="117"/>
      <c r="GS41" s="117"/>
      <c r="GT41" s="117"/>
      <c r="GU41" s="117"/>
      <c r="GV41" s="117"/>
      <c r="GW41" s="117"/>
      <c r="GX41" s="117"/>
      <c r="GY41" s="117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  <c r="HQ41" s="117"/>
      <c r="HR41" s="117"/>
      <c r="HS41" s="117"/>
      <c r="HT41" s="117"/>
      <c r="HU41" s="117"/>
      <c r="HV41" s="117"/>
      <c r="HW41" s="117"/>
      <c r="HX41" s="117"/>
      <c r="HY41" s="117"/>
      <c r="HZ41" s="117"/>
      <c r="IA41" s="117"/>
      <c r="IB41" s="117"/>
      <c r="IC41" s="117"/>
      <c r="ID41" s="117"/>
      <c r="IE41" s="117"/>
      <c r="IF41" s="117"/>
      <c r="IG41" s="117"/>
      <c r="IH41" s="117"/>
      <c r="II41" s="117"/>
      <c r="IJ41" s="117"/>
      <c r="IK41" s="117"/>
      <c r="IL41" s="117"/>
      <c r="IM41" s="117"/>
      <c r="IN41" s="117"/>
      <c r="IO41" s="117"/>
      <c r="IP41" s="117"/>
      <c r="IQ41" s="117"/>
      <c r="IR41" s="117"/>
      <c r="IS41" s="117"/>
      <c r="IT41" s="117"/>
      <c r="IU41" s="117"/>
      <c r="IV41" s="117"/>
      <c r="IW41" s="117"/>
      <c r="IX41" s="117"/>
      <c r="IY41" s="117"/>
      <c r="IZ41" s="117"/>
      <c r="JA41" s="117"/>
      <c r="JB41" s="117"/>
      <c r="JC41" s="117"/>
      <c r="JD41" s="117"/>
      <c r="JE41" s="117"/>
      <c r="JF41" s="117"/>
      <c r="JG41" s="117"/>
      <c r="JH41" s="117"/>
      <c r="JI41" s="117"/>
      <c r="JJ41" s="117"/>
      <c r="JK41" s="117"/>
      <c r="JL41" s="117"/>
      <c r="JM41" s="117"/>
      <c r="JN41" s="117"/>
      <c r="JO41" s="117"/>
      <c r="JP41" s="117"/>
      <c r="JQ41" s="117"/>
      <c r="JR41" s="117"/>
      <c r="JS41" s="117"/>
      <c r="JT41" s="117"/>
      <c r="JU41" s="117"/>
      <c r="JV41" s="117"/>
      <c r="JW41" s="117"/>
      <c r="JX41" s="117"/>
      <c r="JY41" s="117"/>
      <c r="JZ41" s="117"/>
      <c r="KA41" s="117"/>
      <c r="KB41" s="117"/>
      <c r="KC41" s="117"/>
      <c r="KD41" s="117"/>
      <c r="KE41" s="117"/>
      <c r="KF41" s="117"/>
      <c r="KG41" s="117"/>
      <c r="KH41" s="117"/>
      <c r="KI41" s="117"/>
      <c r="KJ41" s="117"/>
      <c r="KK41" s="117"/>
      <c r="KL41" s="117"/>
      <c r="KM41" s="117"/>
      <c r="KN41" s="117"/>
      <c r="KO41" s="117"/>
      <c r="KP41" s="117"/>
      <c r="KQ41" s="117"/>
      <c r="KR41" s="117"/>
      <c r="KS41" s="117"/>
      <c r="KT41" s="117"/>
      <c r="KU41" s="117"/>
      <c r="KV41" s="117"/>
      <c r="KW41" s="117"/>
      <c r="KX41" s="117"/>
      <c r="KY41" s="117"/>
      <c r="KZ41" s="117"/>
      <c r="LA41" s="117"/>
      <c r="LB41" s="117"/>
      <c r="LC41" s="117"/>
      <c r="LD41" s="117"/>
      <c r="LE41" s="117"/>
      <c r="LF41" s="117"/>
      <c r="LG41" s="117"/>
      <c r="LH41" s="117"/>
      <c r="LI41" s="117"/>
      <c r="LJ41" s="117"/>
      <c r="LK41" s="117"/>
      <c r="LL41" s="117"/>
      <c r="LM41" s="117"/>
      <c r="LN41" s="117"/>
      <c r="LO41" s="117"/>
      <c r="LP41" s="117"/>
      <c r="LQ41" s="117"/>
      <c r="LR41" s="117"/>
      <c r="LS41" s="117"/>
      <c r="LT41" s="117"/>
      <c r="LU41" s="117"/>
      <c r="LV41" s="117"/>
      <c r="LW41" s="117"/>
      <c r="LX41" s="117"/>
      <c r="LY41" s="117"/>
      <c r="LZ41" s="117"/>
      <c r="MA41" s="117"/>
      <c r="MB41" s="117"/>
      <c r="MC41" s="117"/>
      <c r="MD41" s="117"/>
      <c r="ME41" s="117"/>
      <c r="MF41" s="117"/>
      <c r="MG41" s="117"/>
      <c r="MH41" s="117"/>
      <c r="MI41" s="117"/>
      <c r="MJ41" s="117"/>
      <c r="MK41" s="117"/>
      <c r="ML41" s="117"/>
      <c r="MM41" s="117"/>
      <c r="MN41" s="117"/>
      <c r="MO41" s="117"/>
      <c r="MP41" s="117"/>
      <c r="MQ41" s="117"/>
      <c r="MR41" s="117"/>
      <c r="MS41" s="117"/>
      <c r="MT41" s="117"/>
      <c r="MU41" s="117"/>
      <c r="MV41" s="117"/>
      <c r="MW41" s="117"/>
      <c r="MX41" s="117"/>
      <c r="MY41" s="117"/>
      <c r="MZ41" s="117"/>
      <c r="NA41" s="117"/>
      <c r="NB41" s="117"/>
      <c r="NC41" s="117"/>
      <c r="ND41" s="117"/>
      <c r="NE41" s="117"/>
      <c r="NF41" s="117"/>
      <c r="NG41" s="117"/>
      <c r="NH41" s="117"/>
      <c r="NI41" s="117"/>
      <c r="NJ41" s="117"/>
      <c r="NK41" s="117"/>
      <c r="NL41" s="117"/>
      <c r="NM41" s="117"/>
      <c r="NN41" s="117"/>
      <c r="NO41" s="117"/>
      <c r="NP41" s="117"/>
      <c r="NQ41" s="117"/>
      <c r="NR41" s="117"/>
      <c r="NS41" s="117"/>
      <c r="NT41" s="117"/>
      <c r="NU41" s="117"/>
      <c r="NV41" s="117"/>
      <c r="NW41" s="117"/>
      <c r="NX41" s="117"/>
      <c r="NY41" s="117"/>
      <c r="NZ41" s="117"/>
      <c r="OA41" s="117"/>
      <c r="OB41" s="117"/>
      <c r="OC41" s="117"/>
      <c r="OD41" s="117"/>
      <c r="OE41" s="117"/>
      <c r="OF41" s="117"/>
      <c r="OG41" s="117"/>
      <c r="OH41" s="117"/>
      <c r="OI41" s="117"/>
      <c r="OJ41" s="117"/>
      <c r="OK41" s="117"/>
      <c r="OL41" s="117"/>
      <c r="OM41" s="117"/>
      <c r="ON41" s="117"/>
      <c r="OO41" s="117"/>
      <c r="OP41" s="117"/>
      <c r="OQ41" s="117"/>
      <c r="OR41" s="117"/>
      <c r="OS41" s="117"/>
      <c r="OT41" s="117"/>
      <c r="OU41" s="117"/>
      <c r="OV41" s="117"/>
      <c r="OW41" s="117"/>
      <c r="OX41" s="117"/>
      <c r="OY41" s="117"/>
      <c r="OZ41" s="117"/>
      <c r="PA41" s="117"/>
      <c r="PB41" s="117"/>
      <c r="PC41" s="117"/>
      <c r="PD41" s="117"/>
      <c r="PE41" s="117"/>
      <c r="PF41" s="117"/>
      <c r="PG41" s="117"/>
      <c r="PH41" s="117"/>
      <c r="PI41" s="117"/>
      <c r="PJ41" s="117"/>
      <c r="PK41" s="117"/>
      <c r="PL41" s="117"/>
      <c r="PM41" s="117"/>
      <c r="PN41" s="117"/>
      <c r="PO41" s="117"/>
      <c r="PP41" s="117"/>
      <c r="PQ41" s="117"/>
      <c r="PR41" s="117"/>
      <c r="PS41" s="117"/>
      <c r="PT41" s="117"/>
      <c r="PU41" s="117"/>
      <c r="PV41" s="117"/>
      <c r="PW41" s="117"/>
      <c r="PX41" s="117"/>
      <c r="PY41" s="117"/>
      <c r="PZ41" s="117"/>
      <c r="QA41" s="117"/>
      <c r="QB41" s="117"/>
      <c r="QC41" s="117"/>
      <c r="QD41" s="117"/>
      <c r="QE41" s="117"/>
      <c r="QF41" s="117"/>
      <c r="QG41" s="117"/>
      <c r="QH41" s="117"/>
      <c r="QI41" s="117"/>
      <c r="QJ41" s="117"/>
      <c r="QK41" s="117"/>
      <c r="QL41" s="117"/>
      <c r="QM41" s="117"/>
      <c r="QN41" s="117"/>
      <c r="QO41" s="117"/>
      <c r="QP41" s="117"/>
      <c r="QQ41" s="117"/>
      <c r="QR41" s="117"/>
      <c r="QS41" s="117"/>
      <c r="QT41" s="117"/>
      <c r="QU41" s="117"/>
      <c r="QV41" s="117"/>
      <c r="QW41" s="117"/>
      <c r="QX41" s="117"/>
      <c r="QY41" s="117"/>
      <c r="QZ41" s="117"/>
      <c r="RA41" s="117"/>
      <c r="RB41" s="117"/>
      <c r="RC41" s="117"/>
      <c r="RD41" s="117"/>
      <c r="RE41" s="117"/>
      <c r="RF41" s="117"/>
      <c r="RG41" s="117"/>
      <c r="RH41" s="117"/>
      <c r="RI41" s="117"/>
      <c r="RJ41" s="117"/>
      <c r="RK41" s="117"/>
      <c r="RL41" s="117"/>
      <c r="RM41" s="117"/>
      <c r="RN41" s="117"/>
      <c r="RO41" s="117"/>
      <c r="RP41" s="117"/>
      <c r="RQ41" s="117"/>
      <c r="RR41" s="117"/>
      <c r="RS41" s="117"/>
      <c r="RT41" s="117"/>
      <c r="RU41" s="117"/>
      <c r="RV41" s="117"/>
      <c r="RW41" s="117"/>
      <c r="RX41" s="117"/>
      <c r="RY41" s="117"/>
      <c r="RZ41" s="117"/>
      <c r="SA41" s="117"/>
      <c r="SB41" s="117"/>
      <c r="SC41" s="117"/>
      <c r="SD41" s="115"/>
      <c r="SE41" s="117"/>
      <c r="SF41" s="117"/>
      <c r="SG41" s="117"/>
      <c r="SH41" s="117"/>
      <c r="SI41" s="117"/>
      <c r="SJ41" s="118"/>
    </row>
    <row r="42" spans="1:504" ht="18" x14ac:dyDescent="0.2">
      <c r="A42" s="42" t="s">
        <v>505</v>
      </c>
      <c r="B42" s="56" t="s">
        <v>541</v>
      </c>
      <c r="C42" s="131"/>
      <c r="D42" s="94">
        <f t="shared" si="3"/>
        <v>0</v>
      </c>
      <c r="E42" s="115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17"/>
      <c r="CK42" s="117"/>
      <c r="CL42" s="117"/>
      <c r="CM42" s="117"/>
      <c r="CN42" s="117"/>
      <c r="CO42" s="117"/>
      <c r="CP42" s="117"/>
      <c r="CQ42" s="117"/>
      <c r="CR42" s="117"/>
      <c r="CS42" s="117"/>
      <c r="CT42" s="117"/>
      <c r="CU42" s="117"/>
      <c r="CV42" s="117"/>
      <c r="CW42" s="117"/>
      <c r="CX42" s="117"/>
      <c r="CY42" s="117"/>
      <c r="CZ42" s="117"/>
      <c r="DA42" s="117"/>
      <c r="DB42" s="117"/>
      <c r="DC42" s="117"/>
      <c r="DD42" s="117"/>
      <c r="DE42" s="117"/>
      <c r="DF42" s="117"/>
      <c r="DG42" s="117"/>
      <c r="DH42" s="117"/>
      <c r="DI42" s="117"/>
      <c r="DJ42" s="117"/>
      <c r="DK42" s="117"/>
      <c r="DL42" s="117"/>
      <c r="DM42" s="117"/>
      <c r="DN42" s="117"/>
      <c r="DO42" s="117"/>
      <c r="DP42" s="117"/>
      <c r="DQ42" s="117"/>
      <c r="DR42" s="117"/>
      <c r="DS42" s="117"/>
      <c r="DT42" s="117"/>
      <c r="DU42" s="117"/>
      <c r="DV42" s="117"/>
      <c r="DW42" s="117"/>
      <c r="DX42" s="117"/>
      <c r="DY42" s="117"/>
      <c r="DZ42" s="117"/>
      <c r="EA42" s="117"/>
      <c r="EB42" s="117"/>
      <c r="EC42" s="117"/>
      <c r="ED42" s="117"/>
      <c r="EE42" s="117"/>
      <c r="EF42" s="117"/>
      <c r="EG42" s="117"/>
      <c r="EH42" s="117"/>
      <c r="EI42" s="117"/>
      <c r="EJ42" s="117"/>
      <c r="EK42" s="117"/>
      <c r="EL42" s="117"/>
      <c r="EM42" s="117"/>
      <c r="EN42" s="117"/>
      <c r="EO42" s="117"/>
      <c r="EP42" s="117"/>
      <c r="EQ42" s="117"/>
      <c r="ER42" s="117"/>
      <c r="ES42" s="117"/>
      <c r="ET42" s="117"/>
      <c r="EU42" s="117"/>
      <c r="EV42" s="117"/>
      <c r="EW42" s="117"/>
      <c r="EX42" s="117"/>
      <c r="EY42" s="117"/>
      <c r="EZ42" s="117"/>
      <c r="FA42" s="117"/>
      <c r="FB42" s="117"/>
      <c r="FC42" s="117"/>
      <c r="FD42" s="117"/>
      <c r="FE42" s="117"/>
      <c r="FF42" s="117"/>
      <c r="FG42" s="117"/>
      <c r="FH42" s="117"/>
      <c r="FI42" s="117"/>
      <c r="FJ42" s="117"/>
      <c r="FK42" s="117"/>
      <c r="FL42" s="117"/>
      <c r="FM42" s="117"/>
      <c r="FN42" s="117"/>
      <c r="FO42" s="117"/>
      <c r="FP42" s="117"/>
      <c r="FQ42" s="117"/>
      <c r="FR42" s="117"/>
      <c r="FS42" s="117"/>
      <c r="FT42" s="117"/>
      <c r="FU42" s="117"/>
      <c r="FV42" s="117"/>
      <c r="FW42" s="117"/>
      <c r="FX42" s="117"/>
      <c r="FY42" s="117"/>
      <c r="FZ42" s="117"/>
      <c r="GA42" s="117"/>
      <c r="GB42" s="117"/>
      <c r="GC42" s="117"/>
      <c r="GD42" s="117"/>
      <c r="GE42" s="117"/>
      <c r="GF42" s="117"/>
      <c r="GG42" s="117"/>
      <c r="GH42" s="117"/>
      <c r="GI42" s="117"/>
      <c r="GJ42" s="117"/>
      <c r="GK42" s="117"/>
      <c r="GL42" s="117"/>
      <c r="GM42" s="117"/>
      <c r="GN42" s="117"/>
      <c r="GO42" s="117"/>
      <c r="GP42" s="117"/>
      <c r="GQ42" s="117"/>
      <c r="GR42" s="117"/>
      <c r="GS42" s="117"/>
      <c r="GT42" s="117"/>
      <c r="GU42" s="117"/>
      <c r="GV42" s="117"/>
      <c r="GW42" s="117"/>
      <c r="GX42" s="117"/>
      <c r="GY42" s="117"/>
      <c r="GZ42" s="117"/>
      <c r="HA42" s="117"/>
      <c r="HB42" s="117"/>
      <c r="HC42" s="117"/>
      <c r="HD42" s="117"/>
      <c r="HE42" s="117"/>
      <c r="HF42" s="117"/>
      <c r="HG42" s="117"/>
      <c r="HH42" s="117"/>
      <c r="HI42" s="117"/>
      <c r="HJ42" s="117"/>
      <c r="HK42" s="117"/>
      <c r="HL42" s="117"/>
      <c r="HM42" s="117"/>
      <c r="HN42" s="117"/>
      <c r="HO42" s="117"/>
      <c r="HP42" s="117"/>
      <c r="HQ42" s="117"/>
      <c r="HR42" s="117"/>
      <c r="HS42" s="117"/>
      <c r="HT42" s="117"/>
      <c r="HU42" s="117"/>
      <c r="HV42" s="117"/>
      <c r="HW42" s="117"/>
      <c r="HX42" s="117"/>
      <c r="HY42" s="117"/>
      <c r="HZ42" s="117"/>
      <c r="IA42" s="117"/>
      <c r="IB42" s="117"/>
      <c r="IC42" s="117"/>
      <c r="ID42" s="117"/>
      <c r="IE42" s="117"/>
      <c r="IF42" s="117"/>
      <c r="IG42" s="117"/>
      <c r="IH42" s="117"/>
      <c r="II42" s="117"/>
      <c r="IJ42" s="117"/>
      <c r="IK42" s="117"/>
      <c r="IL42" s="117"/>
      <c r="IM42" s="117"/>
      <c r="IN42" s="117"/>
      <c r="IO42" s="117"/>
      <c r="IP42" s="117"/>
      <c r="IQ42" s="117"/>
      <c r="IR42" s="117"/>
      <c r="IS42" s="117"/>
      <c r="IT42" s="117"/>
      <c r="IU42" s="117"/>
      <c r="IV42" s="117"/>
      <c r="IW42" s="117"/>
      <c r="IX42" s="117"/>
      <c r="IY42" s="117"/>
      <c r="IZ42" s="117"/>
      <c r="JA42" s="117"/>
      <c r="JB42" s="117"/>
      <c r="JC42" s="117"/>
      <c r="JD42" s="117"/>
      <c r="JE42" s="117"/>
      <c r="JF42" s="117"/>
      <c r="JG42" s="117"/>
      <c r="JH42" s="117"/>
      <c r="JI42" s="117"/>
      <c r="JJ42" s="117"/>
      <c r="JK42" s="117"/>
      <c r="JL42" s="117"/>
      <c r="JM42" s="117"/>
      <c r="JN42" s="117"/>
      <c r="JO42" s="117"/>
      <c r="JP42" s="117"/>
      <c r="JQ42" s="117"/>
      <c r="JR42" s="117"/>
      <c r="JS42" s="117"/>
      <c r="JT42" s="117"/>
      <c r="JU42" s="117"/>
      <c r="JV42" s="117"/>
      <c r="JW42" s="117"/>
      <c r="JX42" s="117"/>
      <c r="JY42" s="117"/>
      <c r="JZ42" s="117"/>
      <c r="KA42" s="117"/>
      <c r="KB42" s="117"/>
      <c r="KC42" s="117"/>
      <c r="KD42" s="117"/>
      <c r="KE42" s="117"/>
      <c r="KF42" s="117"/>
      <c r="KG42" s="117"/>
      <c r="KH42" s="117"/>
      <c r="KI42" s="117"/>
      <c r="KJ42" s="117"/>
      <c r="KK42" s="117"/>
      <c r="KL42" s="117"/>
      <c r="KM42" s="117"/>
      <c r="KN42" s="117"/>
      <c r="KO42" s="117"/>
      <c r="KP42" s="117"/>
      <c r="KQ42" s="117"/>
      <c r="KR42" s="117"/>
      <c r="KS42" s="117"/>
      <c r="KT42" s="117"/>
      <c r="KU42" s="117"/>
      <c r="KV42" s="117"/>
      <c r="KW42" s="117"/>
      <c r="KX42" s="117"/>
      <c r="KY42" s="117"/>
      <c r="KZ42" s="117"/>
      <c r="LA42" s="117"/>
      <c r="LB42" s="117"/>
      <c r="LC42" s="117"/>
      <c r="LD42" s="117"/>
      <c r="LE42" s="117"/>
      <c r="LF42" s="117"/>
      <c r="LG42" s="117"/>
      <c r="LH42" s="117"/>
      <c r="LI42" s="117"/>
      <c r="LJ42" s="117"/>
      <c r="LK42" s="117"/>
      <c r="LL42" s="117"/>
      <c r="LM42" s="117"/>
      <c r="LN42" s="117"/>
      <c r="LO42" s="117"/>
      <c r="LP42" s="117"/>
      <c r="LQ42" s="117"/>
      <c r="LR42" s="117"/>
      <c r="LS42" s="117"/>
      <c r="LT42" s="117"/>
      <c r="LU42" s="117"/>
      <c r="LV42" s="117"/>
      <c r="LW42" s="117"/>
      <c r="LX42" s="117"/>
      <c r="LY42" s="117"/>
      <c r="LZ42" s="117"/>
      <c r="MA42" s="117"/>
      <c r="MB42" s="117"/>
      <c r="MC42" s="117"/>
      <c r="MD42" s="117"/>
      <c r="ME42" s="117"/>
      <c r="MF42" s="117"/>
      <c r="MG42" s="117"/>
      <c r="MH42" s="117"/>
      <c r="MI42" s="117"/>
      <c r="MJ42" s="117"/>
      <c r="MK42" s="117"/>
      <c r="ML42" s="117"/>
      <c r="MM42" s="117"/>
      <c r="MN42" s="117"/>
      <c r="MO42" s="117"/>
      <c r="MP42" s="117"/>
      <c r="MQ42" s="117"/>
      <c r="MR42" s="117"/>
      <c r="MS42" s="117"/>
      <c r="MT42" s="117"/>
      <c r="MU42" s="117"/>
      <c r="MV42" s="117"/>
      <c r="MW42" s="117"/>
      <c r="MX42" s="117"/>
      <c r="MY42" s="117"/>
      <c r="MZ42" s="117"/>
      <c r="NA42" s="117"/>
      <c r="NB42" s="117"/>
      <c r="NC42" s="117"/>
      <c r="ND42" s="117"/>
      <c r="NE42" s="117"/>
      <c r="NF42" s="117"/>
      <c r="NG42" s="117"/>
      <c r="NH42" s="117"/>
      <c r="NI42" s="117"/>
      <c r="NJ42" s="117"/>
      <c r="NK42" s="117"/>
      <c r="NL42" s="117"/>
      <c r="NM42" s="117"/>
      <c r="NN42" s="117"/>
      <c r="NO42" s="117"/>
      <c r="NP42" s="117"/>
      <c r="NQ42" s="117"/>
      <c r="NR42" s="117"/>
      <c r="NS42" s="117"/>
      <c r="NT42" s="117"/>
      <c r="NU42" s="117"/>
      <c r="NV42" s="117"/>
      <c r="NW42" s="117"/>
      <c r="NX42" s="117"/>
      <c r="NY42" s="117"/>
      <c r="NZ42" s="117"/>
      <c r="OA42" s="117"/>
      <c r="OB42" s="117"/>
      <c r="OC42" s="117"/>
      <c r="OD42" s="117"/>
      <c r="OE42" s="117"/>
      <c r="OF42" s="117"/>
      <c r="OG42" s="117"/>
      <c r="OH42" s="117"/>
      <c r="OI42" s="117"/>
      <c r="OJ42" s="117"/>
      <c r="OK42" s="117"/>
      <c r="OL42" s="117"/>
      <c r="OM42" s="117"/>
      <c r="ON42" s="117"/>
      <c r="OO42" s="117"/>
      <c r="OP42" s="117"/>
      <c r="OQ42" s="117"/>
      <c r="OR42" s="117"/>
      <c r="OS42" s="117"/>
      <c r="OT42" s="117"/>
      <c r="OU42" s="117"/>
      <c r="OV42" s="117"/>
      <c r="OW42" s="117"/>
      <c r="OX42" s="117"/>
      <c r="OY42" s="117"/>
      <c r="OZ42" s="117"/>
      <c r="PA42" s="117"/>
      <c r="PB42" s="117"/>
      <c r="PC42" s="117"/>
      <c r="PD42" s="117"/>
      <c r="PE42" s="117"/>
      <c r="PF42" s="117"/>
      <c r="PG42" s="117"/>
      <c r="PH42" s="117"/>
      <c r="PI42" s="117"/>
      <c r="PJ42" s="117"/>
      <c r="PK42" s="117"/>
      <c r="PL42" s="117"/>
      <c r="PM42" s="117"/>
      <c r="PN42" s="117"/>
      <c r="PO42" s="117"/>
      <c r="PP42" s="117"/>
      <c r="PQ42" s="117"/>
      <c r="PR42" s="117"/>
      <c r="PS42" s="117"/>
      <c r="PT42" s="117"/>
      <c r="PU42" s="117"/>
      <c r="PV42" s="117"/>
      <c r="PW42" s="117"/>
      <c r="PX42" s="117"/>
      <c r="PY42" s="117"/>
      <c r="PZ42" s="117"/>
      <c r="QA42" s="117"/>
      <c r="QB42" s="117"/>
      <c r="QC42" s="117"/>
      <c r="QD42" s="117"/>
      <c r="QE42" s="117"/>
      <c r="QF42" s="117"/>
      <c r="QG42" s="117"/>
      <c r="QH42" s="117"/>
      <c r="QI42" s="117"/>
      <c r="QJ42" s="117"/>
      <c r="QK42" s="117"/>
      <c r="QL42" s="117"/>
      <c r="QM42" s="117"/>
      <c r="QN42" s="117"/>
      <c r="QO42" s="117"/>
      <c r="QP42" s="117"/>
      <c r="QQ42" s="117"/>
      <c r="QR42" s="117"/>
      <c r="QS42" s="117"/>
      <c r="QT42" s="117"/>
      <c r="QU42" s="117"/>
      <c r="QV42" s="117"/>
      <c r="QW42" s="117"/>
      <c r="QX42" s="117"/>
      <c r="QY42" s="117"/>
      <c r="QZ42" s="117"/>
      <c r="RA42" s="117"/>
      <c r="RB42" s="117"/>
      <c r="RC42" s="117"/>
      <c r="RD42" s="117"/>
      <c r="RE42" s="117"/>
      <c r="RF42" s="117"/>
      <c r="RG42" s="117"/>
      <c r="RH42" s="117"/>
      <c r="RI42" s="117"/>
      <c r="RJ42" s="117"/>
      <c r="RK42" s="117"/>
      <c r="RL42" s="117"/>
      <c r="RM42" s="117"/>
      <c r="RN42" s="117"/>
      <c r="RO42" s="117"/>
      <c r="RP42" s="117"/>
      <c r="RQ42" s="117"/>
      <c r="RR42" s="117"/>
      <c r="RS42" s="117"/>
      <c r="RT42" s="117"/>
      <c r="RU42" s="117"/>
      <c r="RV42" s="117"/>
      <c r="RW42" s="117"/>
      <c r="RX42" s="117"/>
      <c r="RY42" s="117"/>
      <c r="RZ42" s="117"/>
      <c r="SA42" s="117"/>
      <c r="SB42" s="117"/>
      <c r="SC42" s="117"/>
      <c r="SD42" s="117"/>
      <c r="SE42" s="117"/>
      <c r="SF42" s="117"/>
      <c r="SG42" s="117"/>
      <c r="SH42" s="117"/>
      <c r="SI42" s="117"/>
      <c r="SJ42" s="118"/>
    </row>
    <row r="43" spans="1:504" ht="18" x14ac:dyDescent="0.2">
      <c r="A43" s="42" t="s">
        <v>505</v>
      </c>
      <c r="B43" s="56" t="s">
        <v>542</v>
      </c>
      <c r="C43" s="131"/>
      <c r="D43" s="94">
        <f t="shared" si="3"/>
        <v>0</v>
      </c>
      <c r="E43" s="115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117"/>
      <c r="CS43" s="117"/>
      <c r="CT43" s="117"/>
      <c r="CU43" s="117"/>
      <c r="CV43" s="117"/>
      <c r="CW43" s="117"/>
      <c r="CX43" s="117"/>
      <c r="CY43" s="117"/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  <c r="DK43" s="117"/>
      <c r="DL43" s="117"/>
      <c r="DM43" s="117"/>
      <c r="DN43" s="117"/>
      <c r="DO43" s="117"/>
      <c r="DP43" s="117"/>
      <c r="DQ43" s="117"/>
      <c r="DR43" s="117"/>
      <c r="DS43" s="117"/>
      <c r="DT43" s="117"/>
      <c r="DU43" s="117"/>
      <c r="DV43" s="117"/>
      <c r="DW43" s="117"/>
      <c r="DX43" s="117"/>
      <c r="DY43" s="117"/>
      <c r="DZ43" s="117"/>
      <c r="EA43" s="117"/>
      <c r="EB43" s="117"/>
      <c r="EC43" s="117"/>
      <c r="ED43" s="117"/>
      <c r="EE43" s="117"/>
      <c r="EF43" s="117"/>
      <c r="EG43" s="117"/>
      <c r="EH43" s="117"/>
      <c r="EI43" s="117"/>
      <c r="EJ43" s="117"/>
      <c r="EK43" s="117"/>
      <c r="EL43" s="117"/>
      <c r="EM43" s="117"/>
      <c r="EN43" s="117"/>
      <c r="EO43" s="117"/>
      <c r="EP43" s="117"/>
      <c r="EQ43" s="117"/>
      <c r="ER43" s="117"/>
      <c r="ES43" s="117"/>
      <c r="ET43" s="117"/>
      <c r="EU43" s="117"/>
      <c r="EV43" s="117"/>
      <c r="EW43" s="117"/>
      <c r="EX43" s="117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17"/>
      <c r="FK43" s="117"/>
      <c r="FL43" s="117"/>
      <c r="FM43" s="117"/>
      <c r="FN43" s="117"/>
      <c r="FO43" s="117"/>
      <c r="FP43" s="117"/>
      <c r="FQ43" s="117"/>
      <c r="FR43" s="117"/>
      <c r="FS43" s="117"/>
      <c r="FT43" s="117"/>
      <c r="FU43" s="117"/>
      <c r="FV43" s="117"/>
      <c r="FW43" s="117"/>
      <c r="FX43" s="117"/>
      <c r="FY43" s="117"/>
      <c r="FZ43" s="117"/>
      <c r="GA43" s="117"/>
      <c r="GB43" s="117"/>
      <c r="GC43" s="117"/>
      <c r="GD43" s="117"/>
      <c r="GE43" s="117"/>
      <c r="GF43" s="117"/>
      <c r="GG43" s="117"/>
      <c r="GH43" s="117"/>
      <c r="GI43" s="117"/>
      <c r="GJ43" s="117"/>
      <c r="GK43" s="117"/>
      <c r="GL43" s="117"/>
      <c r="GM43" s="117"/>
      <c r="GN43" s="117"/>
      <c r="GO43" s="117"/>
      <c r="GP43" s="117"/>
      <c r="GQ43" s="117"/>
      <c r="GR43" s="117"/>
      <c r="GS43" s="117"/>
      <c r="GT43" s="117"/>
      <c r="GU43" s="117"/>
      <c r="GV43" s="117"/>
      <c r="GW43" s="117"/>
      <c r="GX43" s="117"/>
      <c r="GY43" s="11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  <c r="HQ43" s="117"/>
      <c r="HR43" s="117"/>
      <c r="HS43" s="117"/>
      <c r="HT43" s="117"/>
      <c r="HU43" s="117"/>
      <c r="HV43" s="117"/>
      <c r="HW43" s="117"/>
      <c r="HX43" s="117"/>
      <c r="HY43" s="117"/>
      <c r="HZ43" s="117"/>
      <c r="IA43" s="117"/>
      <c r="IB43" s="117"/>
      <c r="IC43" s="117"/>
      <c r="ID43" s="117"/>
      <c r="IE43" s="117"/>
      <c r="IF43" s="117"/>
      <c r="IG43" s="117"/>
      <c r="IH43" s="117"/>
      <c r="II43" s="117"/>
      <c r="IJ43" s="117"/>
      <c r="IK43" s="117"/>
      <c r="IL43" s="117"/>
      <c r="IM43" s="117"/>
      <c r="IN43" s="117"/>
      <c r="IO43" s="117"/>
      <c r="IP43" s="117"/>
      <c r="IQ43" s="117"/>
      <c r="IR43" s="117"/>
      <c r="IS43" s="117"/>
      <c r="IT43" s="117"/>
      <c r="IU43" s="117"/>
      <c r="IV43" s="117"/>
      <c r="IW43" s="117"/>
      <c r="IX43" s="117"/>
      <c r="IY43" s="117"/>
      <c r="IZ43" s="117"/>
      <c r="JA43" s="117"/>
      <c r="JB43" s="117"/>
      <c r="JC43" s="117"/>
      <c r="JD43" s="117"/>
      <c r="JE43" s="117"/>
      <c r="JF43" s="117"/>
      <c r="JG43" s="117"/>
      <c r="JH43" s="117"/>
      <c r="JI43" s="117"/>
      <c r="JJ43" s="117"/>
      <c r="JK43" s="117"/>
      <c r="JL43" s="117"/>
      <c r="JM43" s="117"/>
      <c r="JN43" s="117"/>
      <c r="JO43" s="117"/>
      <c r="JP43" s="117"/>
      <c r="JQ43" s="117"/>
      <c r="JR43" s="117"/>
      <c r="JS43" s="117"/>
      <c r="JT43" s="117"/>
      <c r="JU43" s="117"/>
      <c r="JV43" s="117"/>
      <c r="JW43" s="117"/>
      <c r="JX43" s="117"/>
      <c r="JY43" s="117"/>
      <c r="JZ43" s="117"/>
      <c r="KA43" s="117"/>
      <c r="KB43" s="117"/>
      <c r="KC43" s="117"/>
      <c r="KD43" s="117"/>
      <c r="KE43" s="117"/>
      <c r="KF43" s="117"/>
      <c r="KG43" s="117"/>
      <c r="KH43" s="117"/>
      <c r="KI43" s="117"/>
      <c r="KJ43" s="117"/>
      <c r="KK43" s="117"/>
      <c r="KL43" s="117"/>
      <c r="KM43" s="117"/>
      <c r="KN43" s="117"/>
      <c r="KO43" s="117"/>
      <c r="KP43" s="117"/>
      <c r="KQ43" s="117"/>
      <c r="KR43" s="117"/>
      <c r="KS43" s="117"/>
      <c r="KT43" s="117"/>
      <c r="KU43" s="117"/>
      <c r="KV43" s="117"/>
      <c r="KW43" s="117"/>
      <c r="KX43" s="117"/>
      <c r="KY43" s="117"/>
      <c r="KZ43" s="117"/>
      <c r="LA43" s="117"/>
      <c r="LB43" s="117"/>
      <c r="LC43" s="117"/>
      <c r="LD43" s="117"/>
      <c r="LE43" s="117"/>
      <c r="LF43" s="117"/>
      <c r="LG43" s="117"/>
      <c r="LH43" s="117"/>
      <c r="LI43" s="117"/>
      <c r="LJ43" s="117"/>
      <c r="LK43" s="117"/>
      <c r="LL43" s="117"/>
      <c r="LM43" s="117"/>
      <c r="LN43" s="117"/>
      <c r="LO43" s="117"/>
      <c r="LP43" s="117"/>
      <c r="LQ43" s="117"/>
      <c r="LR43" s="117"/>
      <c r="LS43" s="117"/>
      <c r="LT43" s="117"/>
      <c r="LU43" s="117"/>
      <c r="LV43" s="117"/>
      <c r="LW43" s="117"/>
      <c r="LX43" s="117"/>
      <c r="LY43" s="117"/>
      <c r="LZ43" s="117"/>
      <c r="MA43" s="117"/>
      <c r="MB43" s="117"/>
      <c r="MC43" s="117"/>
      <c r="MD43" s="117"/>
      <c r="ME43" s="117"/>
      <c r="MF43" s="117"/>
      <c r="MG43" s="117"/>
      <c r="MH43" s="117"/>
      <c r="MI43" s="117"/>
      <c r="MJ43" s="117"/>
      <c r="MK43" s="117"/>
      <c r="ML43" s="117"/>
      <c r="MM43" s="117"/>
      <c r="MN43" s="117"/>
      <c r="MO43" s="117"/>
      <c r="MP43" s="117"/>
      <c r="MQ43" s="117"/>
      <c r="MR43" s="117"/>
      <c r="MS43" s="117"/>
      <c r="MT43" s="117"/>
      <c r="MU43" s="117"/>
      <c r="MV43" s="117"/>
      <c r="MW43" s="117"/>
      <c r="MX43" s="117"/>
      <c r="MY43" s="117"/>
      <c r="MZ43" s="117"/>
      <c r="NA43" s="117"/>
      <c r="NB43" s="117"/>
      <c r="NC43" s="117"/>
      <c r="ND43" s="117"/>
      <c r="NE43" s="117"/>
      <c r="NF43" s="117"/>
      <c r="NG43" s="117"/>
      <c r="NH43" s="117"/>
      <c r="NI43" s="117"/>
      <c r="NJ43" s="117"/>
      <c r="NK43" s="117"/>
      <c r="NL43" s="117"/>
      <c r="NM43" s="117"/>
      <c r="NN43" s="117"/>
      <c r="NO43" s="117"/>
      <c r="NP43" s="117"/>
      <c r="NQ43" s="117"/>
      <c r="NR43" s="117"/>
      <c r="NS43" s="117"/>
      <c r="NT43" s="117"/>
      <c r="NU43" s="117"/>
      <c r="NV43" s="117"/>
      <c r="NW43" s="117"/>
      <c r="NX43" s="117"/>
      <c r="NY43" s="117"/>
      <c r="NZ43" s="117"/>
      <c r="OA43" s="117"/>
      <c r="OB43" s="117"/>
      <c r="OC43" s="117"/>
      <c r="OD43" s="117"/>
      <c r="OE43" s="117"/>
      <c r="OF43" s="117"/>
      <c r="OG43" s="117"/>
      <c r="OH43" s="117"/>
      <c r="OI43" s="117"/>
      <c r="OJ43" s="117"/>
      <c r="OK43" s="117"/>
      <c r="OL43" s="117"/>
      <c r="OM43" s="117"/>
      <c r="ON43" s="117"/>
      <c r="OO43" s="117"/>
      <c r="OP43" s="117"/>
      <c r="OQ43" s="117"/>
      <c r="OR43" s="117"/>
      <c r="OS43" s="117"/>
      <c r="OT43" s="117"/>
      <c r="OU43" s="117"/>
      <c r="OV43" s="117"/>
      <c r="OW43" s="117"/>
      <c r="OX43" s="117"/>
      <c r="OY43" s="117"/>
      <c r="OZ43" s="117"/>
      <c r="PA43" s="117"/>
      <c r="PB43" s="117"/>
      <c r="PC43" s="117"/>
      <c r="PD43" s="117"/>
      <c r="PE43" s="117"/>
      <c r="PF43" s="117"/>
      <c r="PG43" s="117"/>
      <c r="PH43" s="117"/>
      <c r="PI43" s="117"/>
      <c r="PJ43" s="117"/>
      <c r="PK43" s="117"/>
      <c r="PL43" s="117"/>
      <c r="PM43" s="117"/>
      <c r="PN43" s="117"/>
      <c r="PO43" s="117"/>
      <c r="PP43" s="117"/>
      <c r="PQ43" s="117"/>
      <c r="PR43" s="117"/>
      <c r="PS43" s="117"/>
      <c r="PT43" s="117"/>
      <c r="PU43" s="117"/>
      <c r="PV43" s="117"/>
      <c r="PW43" s="117"/>
      <c r="PX43" s="117"/>
      <c r="PY43" s="117"/>
      <c r="PZ43" s="117"/>
      <c r="QA43" s="117"/>
      <c r="QB43" s="117"/>
      <c r="QC43" s="117"/>
      <c r="QD43" s="117"/>
      <c r="QE43" s="117"/>
      <c r="QF43" s="117"/>
      <c r="QG43" s="117"/>
      <c r="QH43" s="117"/>
      <c r="QI43" s="117"/>
      <c r="QJ43" s="117"/>
      <c r="QK43" s="117"/>
      <c r="QL43" s="117"/>
      <c r="QM43" s="117"/>
      <c r="QN43" s="117"/>
      <c r="QO43" s="117"/>
      <c r="QP43" s="117"/>
      <c r="QQ43" s="117"/>
      <c r="QR43" s="117"/>
      <c r="QS43" s="117"/>
      <c r="QT43" s="117"/>
      <c r="QU43" s="117"/>
      <c r="QV43" s="117"/>
      <c r="QW43" s="117"/>
      <c r="QX43" s="117"/>
      <c r="QY43" s="117"/>
      <c r="QZ43" s="117"/>
      <c r="RA43" s="117"/>
      <c r="RB43" s="117"/>
      <c r="RC43" s="117"/>
      <c r="RD43" s="117"/>
      <c r="RE43" s="117"/>
      <c r="RF43" s="117"/>
      <c r="RG43" s="117"/>
      <c r="RH43" s="117"/>
      <c r="RI43" s="117"/>
      <c r="RJ43" s="117"/>
      <c r="RK43" s="117"/>
      <c r="RL43" s="117"/>
      <c r="RM43" s="117"/>
      <c r="RN43" s="117"/>
      <c r="RO43" s="117"/>
      <c r="RP43" s="117"/>
      <c r="RQ43" s="117"/>
      <c r="RR43" s="117"/>
      <c r="RS43" s="117"/>
      <c r="RT43" s="117"/>
      <c r="RU43" s="117"/>
      <c r="RV43" s="117"/>
      <c r="RW43" s="117"/>
      <c r="RX43" s="117"/>
      <c r="RY43" s="117"/>
      <c r="RZ43" s="117"/>
      <c r="SA43" s="117"/>
      <c r="SB43" s="117"/>
      <c r="SC43" s="117"/>
      <c r="SD43" s="117"/>
      <c r="SE43" s="117"/>
      <c r="SF43" s="117"/>
      <c r="SG43" s="117"/>
      <c r="SH43" s="117"/>
      <c r="SI43" s="117"/>
      <c r="SJ43" s="118"/>
    </row>
    <row r="44" spans="1:504" ht="18" x14ac:dyDescent="0.2">
      <c r="A44" s="42" t="s">
        <v>505</v>
      </c>
      <c r="B44" s="56" t="s">
        <v>543</v>
      </c>
      <c r="C44" s="131"/>
      <c r="D44" s="94">
        <f t="shared" si="3"/>
        <v>0</v>
      </c>
      <c r="E44" s="115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117"/>
      <c r="DN44" s="117"/>
      <c r="DO44" s="117"/>
      <c r="DP44" s="117"/>
      <c r="DQ44" s="117"/>
      <c r="DR44" s="117"/>
      <c r="DS44" s="117"/>
      <c r="DT44" s="117"/>
      <c r="DU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17"/>
      <c r="EU44" s="117"/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117"/>
      <c r="FU44" s="117"/>
      <c r="FV44" s="117"/>
      <c r="FW44" s="117"/>
      <c r="FX44" s="117"/>
      <c r="FY44" s="117"/>
      <c r="FZ44" s="117"/>
      <c r="GA44" s="117"/>
      <c r="GB44" s="117"/>
      <c r="GC44" s="117"/>
      <c r="GD44" s="117"/>
      <c r="GE44" s="117"/>
      <c r="GF44" s="117"/>
      <c r="GG44" s="117"/>
      <c r="GH44" s="117"/>
      <c r="GI44" s="117"/>
      <c r="GJ44" s="117"/>
      <c r="GK44" s="117"/>
      <c r="GL44" s="117"/>
      <c r="GM44" s="117"/>
      <c r="GN44" s="117"/>
      <c r="GO44" s="117"/>
      <c r="GP44" s="117"/>
      <c r="GQ44" s="117"/>
      <c r="GR44" s="117"/>
      <c r="GS44" s="117"/>
      <c r="GT44" s="117"/>
      <c r="GU44" s="117"/>
      <c r="GV44" s="117"/>
      <c r="GW44" s="117"/>
      <c r="GX44" s="117"/>
      <c r="GY44" s="11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  <c r="HQ44" s="117"/>
      <c r="HR44" s="117"/>
      <c r="HS44" s="117"/>
      <c r="HT44" s="117"/>
      <c r="HU44" s="117"/>
      <c r="HV44" s="117"/>
      <c r="HW44" s="117"/>
      <c r="HX44" s="117"/>
      <c r="HY44" s="117"/>
      <c r="HZ44" s="117"/>
      <c r="IA44" s="117"/>
      <c r="IB44" s="117"/>
      <c r="IC44" s="117"/>
      <c r="ID44" s="117"/>
      <c r="IE44" s="117"/>
      <c r="IF44" s="117"/>
      <c r="IG44" s="117"/>
      <c r="IH44" s="117"/>
      <c r="II44" s="117"/>
      <c r="IJ44" s="117"/>
      <c r="IK44" s="117"/>
      <c r="IL44" s="117"/>
      <c r="IM44" s="117"/>
      <c r="IN44" s="117"/>
      <c r="IO44" s="117"/>
      <c r="IP44" s="117"/>
      <c r="IQ44" s="117"/>
      <c r="IR44" s="117"/>
      <c r="IS44" s="117"/>
      <c r="IT44" s="117"/>
      <c r="IU44" s="117"/>
      <c r="IV44" s="117"/>
      <c r="IW44" s="117"/>
      <c r="IX44" s="117"/>
      <c r="IY44" s="117"/>
      <c r="IZ44" s="117"/>
      <c r="JA44" s="117"/>
      <c r="JB44" s="117"/>
      <c r="JC44" s="117"/>
      <c r="JD44" s="117"/>
      <c r="JE44" s="117"/>
      <c r="JF44" s="117"/>
      <c r="JG44" s="117"/>
      <c r="JH44" s="117"/>
      <c r="JI44" s="117"/>
      <c r="JJ44" s="117"/>
      <c r="JK44" s="117"/>
      <c r="JL44" s="117"/>
      <c r="JM44" s="117"/>
      <c r="JN44" s="117"/>
      <c r="JO44" s="117"/>
      <c r="JP44" s="117"/>
      <c r="JQ44" s="117"/>
      <c r="JR44" s="117"/>
      <c r="JS44" s="117"/>
      <c r="JT44" s="117"/>
      <c r="JU44" s="117"/>
      <c r="JV44" s="117"/>
      <c r="JW44" s="117"/>
      <c r="JX44" s="117"/>
      <c r="JY44" s="117"/>
      <c r="JZ44" s="117"/>
      <c r="KA44" s="117"/>
      <c r="KB44" s="117"/>
      <c r="KC44" s="117"/>
      <c r="KD44" s="117"/>
      <c r="KE44" s="117"/>
      <c r="KF44" s="117"/>
      <c r="KG44" s="117"/>
      <c r="KH44" s="117"/>
      <c r="KI44" s="117"/>
      <c r="KJ44" s="117"/>
      <c r="KK44" s="117"/>
      <c r="KL44" s="117"/>
      <c r="KM44" s="117"/>
      <c r="KN44" s="117"/>
      <c r="KO44" s="117"/>
      <c r="KP44" s="117"/>
      <c r="KQ44" s="117"/>
      <c r="KR44" s="117"/>
      <c r="KS44" s="117"/>
      <c r="KT44" s="117"/>
      <c r="KU44" s="117"/>
      <c r="KV44" s="117"/>
      <c r="KW44" s="117"/>
      <c r="KX44" s="117"/>
      <c r="KY44" s="117"/>
      <c r="KZ44" s="117"/>
      <c r="LA44" s="117"/>
      <c r="LB44" s="117"/>
      <c r="LC44" s="117"/>
      <c r="LD44" s="117"/>
      <c r="LE44" s="117"/>
      <c r="LF44" s="117"/>
      <c r="LG44" s="117"/>
      <c r="LH44" s="117"/>
      <c r="LI44" s="117"/>
      <c r="LJ44" s="117"/>
      <c r="LK44" s="117"/>
      <c r="LL44" s="117"/>
      <c r="LM44" s="117"/>
      <c r="LN44" s="117"/>
      <c r="LO44" s="117"/>
      <c r="LP44" s="117"/>
      <c r="LQ44" s="117"/>
      <c r="LR44" s="117"/>
      <c r="LS44" s="117"/>
      <c r="LT44" s="117"/>
      <c r="LU44" s="117"/>
      <c r="LV44" s="117"/>
      <c r="LW44" s="117"/>
      <c r="LX44" s="117"/>
      <c r="LY44" s="117"/>
      <c r="LZ44" s="117"/>
      <c r="MA44" s="117"/>
      <c r="MB44" s="117"/>
      <c r="MC44" s="117"/>
      <c r="MD44" s="117"/>
      <c r="ME44" s="117"/>
      <c r="MF44" s="117"/>
      <c r="MG44" s="117"/>
      <c r="MH44" s="117"/>
      <c r="MI44" s="117"/>
      <c r="MJ44" s="117"/>
      <c r="MK44" s="117"/>
      <c r="ML44" s="117"/>
      <c r="MM44" s="117"/>
      <c r="MN44" s="117"/>
      <c r="MO44" s="117"/>
      <c r="MP44" s="117"/>
      <c r="MQ44" s="117"/>
      <c r="MR44" s="117"/>
      <c r="MS44" s="117"/>
      <c r="MT44" s="117"/>
      <c r="MU44" s="117"/>
      <c r="MV44" s="117"/>
      <c r="MW44" s="117"/>
      <c r="MX44" s="117"/>
      <c r="MY44" s="117"/>
      <c r="MZ44" s="117"/>
      <c r="NA44" s="117"/>
      <c r="NB44" s="117"/>
      <c r="NC44" s="117"/>
      <c r="ND44" s="117"/>
      <c r="NE44" s="117"/>
      <c r="NF44" s="117"/>
      <c r="NG44" s="117"/>
      <c r="NH44" s="117"/>
      <c r="NI44" s="117"/>
      <c r="NJ44" s="117"/>
      <c r="NK44" s="117"/>
      <c r="NL44" s="117"/>
      <c r="NM44" s="117"/>
      <c r="NN44" s="117"/>
      <c r="NO44" s="117"/>
      <c r="NP44" s="117"/>
      <c r="NQ44" s="117"/>
      <c r="NR44" s="117"/>
      <c r="NS44" s="117"/>
      <c r="NT44" s="117"/>
      <c r="NU44" s="117"/>
      <c r="NV44" s="117"/>
      <c r="NW44" s="117"/>
      <c r="NX44" s="117"/>
      <c r="NY44" s="117"/>
      <c r="NZ44" s="117"/>
      <c r="OA44" s="117"/>
      <c r="OB44" s="117"/>
      <c r="OC44" s="117"/>
      <c r="OD44" s="117"/>
      <c r="OE44" s="117"/>
      <c r="OF44" s="117"/>
      <c r="OG44" s="117"/>
      <c r="OH44" s="117"/>
      <c r="OI44" s="117"/>
      <c r="OJ44" s="117"/>
      <c r="OK44" s="117"/>
      <c r="OL44" s="117"/>
      <c r="OM44" s="117"/>
      <c r="ON44" s="117"/>
      <c r="OO44" s="117"/>
      <c r="OP44" s="117"/>
      <c r="OQ44" s="117"/>
      <c r="OR44" s="117"/>
      <c r="OS44" s="117"/>
      <c r="OT44" s="117"/>
      <c r="OU44" s="117"/>
      <c r="OV44" s="117"/>
      <c r="OW44" s="117"/>
      <c r="OX44" s="117"/>
      <c r="OY44" s="117"/>
      <c r="OZ44" s="117"/>
      <c r="PA44" s="117"/>
      <c r="PB44" s="117"/>
      <c r="PC44" s="117"/>
      <c r="PD44" s="117"/>
      <c r="PE44" s="117"/>
      <c r="PF44" s="117"/>
      <c r="PG44" s="117"/>
      <c r="PH44" s="117"/>
      <c r="PI44" s="117"/>
      <c r="PJ44" s="117"/>
      <c r="PK44" s="117"/>
      <c r="PL44" s="117"/>
      <c r="PM44" s="117"/>
      <c r="PN44" s="117"/>
      <c r="PO44" s="117"/>
      <c r="PP44" s="117"/>
      <c r="PQ44" s="117"/>
      <c r="PR44" s="117"/>
      <c r="PS44" s="117"/>
      <c r="PT44" s="117"/>
      <c r="PU44" s="117"/>
      <c r="PV44" s="117"/>
      <c r="PW44" s="117"/>
      <c r="PX44" s="117"/>
      <c r="PY44" s="117"/>
      <c r="PZ44" s="117"/>
      <c r="QA44" s="117"/>
      <c r="QB44" s="117"/>
      <c r="QC44" s="117"/>
      <c r="QD44" s="117"/>
      <c r="QE44" s="117"/>
      <c r="QF44" s="117"/>
      <c r="QG44" s="117"/>
      <c r="QH44" s="117"/>
      <c r="QI44" s="117"/>
      <c r="QJ44" s="117"/>
      <c r="QK44" s="117"/>
      <c r="QL44" s="117"/>
      <c r="QM44" s="117"/>
      <c r="QN44" s="117"/>
      <c r="QO44" s="117"/>
      <c r="QP44" s="117"/>
      <c r="QQ44" s="117"/>
      <c r="QR44" s="117"/>
      <c r="QS44" s="117"/>
      <c r="QT44" s="117"/>
      <c r="QU44" s="117"/>
      <c r="QV44" s="117"/>
      <c r="QW44" s="117"/>
      <c r="QX44" s="117"/>
      <c r="QY44" s="117"/>
      <c r="QZ44" s="117"/>
      <c r="RA44" s="117"/>
      <c r="RB44" s="117"/>
      <c r="RC44" s="117"/>
      <c r="RD44" s="117"/>
      <c r="RE44" s="117"/>
      <c r="RF44" s="117"/>
      <c r="RG44" s="117"/>
      <c r="RH44" s="117"/>
      <c r="RI44" s="117"/>
      <c r="RJ44" s="117"/>
      <c r="RK44" s="117"/>
      <c r="RL44" s="117"/>
      <c r="RM44" s="117"/>
      <c r="RN44" s="117"/>
      <c r="RO44" s="117"/>
      <c r="RP44" s="117"/>
      <c r="RQ44" s="117"/>
      <c r="RR44" s="117"/>
      <c r="RS44" s="117"/>
      <c r="RT44" s="117"/>
      <c r="RU44" s="117"/>
      <c r="RV44" s="117"/>
      <c r="RW44" s="117"/>
      <c r="RX44" s="117"/>
      <c r="RY44" s="117"/>
      <c r="RZ44" s="117"/>
      <c r="SA44" s="117"/>
      <c r="SB44" s="117"/>
      <c r="SC44" s="117"/>
      <c r="SD44" s="115"/>
      <c r="SE44" s="117"/>
      <c r="SF44" s="117"/>
      <c r="SG44" s="117"/>
      <c r="SH44" s="117"/>
      <c r="SI44" s="117"/>
      <c r="SJ44" s="118"/>
    </row>
    <row r="45" spans="1:504" ht="18" x14ac:dyDescent="0.2">
      <c r="A45" s="42" t="s">
        <v>505</v>
      </c>
      <c r="B45" s="56" t="s">
        <v>544</v>
      </c>
      <c r="C45" s="131"/>
      <c r="D45" s="94">
        <f t="shared" si="3"/>
        <v>0</v>
      </c>
      <c r="E45" s="115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17"/>
      <c r="CU45" s="117"/>
      <c r="CV45" s="117"/>
      <c r="CW45" s="117"/>
      <c r="CX45" s="117"/>
      <c r="CY45" s="117"/>
      <c r="CZ45" s="117"/>
      <c r="DA45" s="117"/>
      <c r="DB45" s="117"/>
      <c r="DC45" s="117"/>
      <c r="DD45" s="117"/>
      <c r="DE45" s="117"/>
      <c r="DF45" s="117"/>
      <c r="DG45" s="117"/>
      <c r="DH45" s="117"/>
      <c r="DI45" s="117"/>
      <c r="DJ45" s="117"/>
      <c r="DK45" s="117"/>
      <c r="DL45" s="117"/>
      <c r="DM45" s="117"/>
      <c r="DN45" s="117"/>
      <c r="DO45" s="117"/>
      <c r="DP45" s="117"/>
      <c r="DQ45" s="117"/>
      <c r="DR45" s="117"/>
      <c r="DS45" s="117"/>
      <c r="DT45" s="117"/>
      <c r="DU45" s="117"/>
      <c r="DV45" s="117"/>
      <c r="DW45" s="117"/>
      <c r="DX45" s="117"/>
      <c r="DY45" s="117"/>
      <c r="DZ45" s="117"/>
      <c r="EA45" s="117"/>
      <c r="EB45" s="117"/>
      <c r="EC45" s="117"/>
      <c r="ED45" s="117"/>
      <c r="EE45" s="117"/>
      <c r="EF45" s="117"/>
      <c r="EG45" s="117"/>
      <c r="EH45" s="117"/>
      <c r="EI45" s="117"/>
      <c r="EJ45" s="117"/>
      <c r="EK45" s="117"/>
      <c r="EL45" s="117"/>
      <c r="EM45" s="117"/>
      <c r="EN45" s="117"/>
      <c r="EO45" s="117"/>
      <c r="EP45" s="117"/>
      <c r="EQ45" s="117"/>
      <c r="ER45" s="117"/>
      <c r="ES45" s="117"/>
      <c r="ET45" s="117"/>
      <c r="EU45" s="117"/>
      <c r="EV45" s="117"/>
      <c r="EW45" s="117"/>
      <c r="EX45" s="117"/>
      <c r="EY45" s="117"/>
      <c r="EZ45" s="117"/>
      <c r="FA45" s="117"/>
      <c r="FB45" s="117"/>
      <c r="FC45" s="117"/>
      <c r="FD45" s="117"/>
      <c r="FE45" s="117"/>
      <c r="FF45" s="117"/>
      <c r="FG45" s="117"/>
      <c r="FH45" s="117"/>
      <c r="FI45" s="117"/>
      <c r="FJ45" s="117"/>
      <c r="FK45" s="117"/>
      <c r="FL45" s="117"/>
      <c r="FM45" s="117"/>
      <c r="FN45" s="117"/>
      <c r="FO45" s="117"/>
      <c r="FP45" s="117"/>
      <c r="FQ45" s="117"/>
      <c r="FR45" s="117"/>
      <c r="FS45" s="117"/>
      <c r="FT45" s="117"/>
      <c r="FU45" s="117"/>
      <c r="FV45" s="117"/>
      <c r="FW45" s="117"/>
      <c r="FX45" s="117"/>
      <c r="FY45" s="117"/>
      <c r="FZ45" s="117"/>
      <c r="GA45" s="117"/>
      <c r="GB45" s="117"/>
      <c r="GC45" s="117"/>
      <c r="GD45" s="117"/>
      <c r="GE45" s="117"/>
      <c r="GF45" s="117"/>
      <c r="GG45" s="117"/>
      <c r="GH45" s="117"/>
      <c r="GI45" s="117"/>
      <c r="GJ45" s="117"/>
      <c r="GK45" s="117"/>
      <c r="GL45" s="117"/>
      <c r="GM45" s="117"/>
      <c r="GN45" s="117"/>
      <c r="GO45" s="117"/>
      <c r="GP45" s="117"/>
      <c r="GQ45" s="117"/>
      <c r="GR45" s="117"/>
      <c r="GS45" s="117"/>
      <c r="GT45" s="117"/>
      <c r="GU45" s="117"/>
      <c r="GV45" s="117"/>
      <c r="GW45" s="117"/>
      <c r="GX45" s="117"/>
      <c r="GY45" s="117"/>
      <c r="GZ45" s="117"/>
      <c r="HA45" s="117"/>
      <c r="HB45" s="117"/>
      <c r="HC45" s="117"/>
      <c r="HD45" s="117"/>
      <c r="HE45" s="117"/>
      <c r="HF45" s="117"/>
      <c r="HG45" s="117"/>
      <c r="HH45" s="117"/>
      <c r="HI45" s="117"/>
      <c r="HJ45" s="117"/>
      <c r="HK45" s="117"/>
      <c r="HL45" s="117"/>
      <c r="HM45" s="117"/>
      <c r="HN45" s="117"/>
      <c r="HO45" s="117"/>
      <c r="HP45" s="117"/>
      <c r="HQ45" s="117"/>
      <c r="HR45" s="117"/>
      <c r="HS45" s="117"/>
      <c r="HT45" s="117"/>
      <c r="HU45" s="117"/>
      <c r="HV45" s="117"/>
      <c r="HW45" s="117"/>
      <c r="HX45" s="117"/>
      <c r="HY45" s="117"/>
      <c r="HZ45" s="117"/>
      <c r="IA45" s="117"/>
      <c r="IB45" s="117"/>
      <c r="IC45" s="117"/>
      <c r="ID45" s="117"/>
      <c r="IE45" s="117"/>
      <c r="IF45" s="117"/>
      <c r="IG45" s="117"/>
      <c r="IH45" s="117"/>
      <c r="II45" s="117"/>
      <c r="IJ45" s="117"/>
      <c r="IK45" s="117"/>
      <c r="IL45" s="117"/>
      <c r="IM45" s="117"/>
      <c r="IN45" s="117"/>
      <c r="IO45" s="117"/>
      <c r="IP45" s="117"/>
      <c r="IQ45" s="117"/>
      <c r="IR45" s="117"/>
      <c r="IS45" s="117"/>
      <c r="IT45" s="117"/>
      <c r="IU45" s="117"/>
      <c r="IV45" s="117"/>
      <c r="IW45" s="117"/>
      <c r="IX45" s="117"/>
      <c r="IY45" s="117"/>
      <c r="IZ45" s="117"/>
      <c r="JA45" s="117"/>
      <c r="JB45" s="117"/>
      <c r="JC45" s="117"/>
      <c r="JD45" s="117"/>
      <c r="JE45" s="117"/>
      <c r="JF45" s="117"/>
      <c r="JG45" s="117"/>
      <c r="JH45" s="117"/>
      <c r="JI45" s="117"/>
      <c r="JJ45" s="117"/>
      <c r="JK45" s="117"/>
      <c r="JL45" s="117"/>
      <c r="JM45" s="117"/>
      <c r="JN45" s="117"/>
      <c r="JO45" s="117"/>
      <c r="JP45" s="117"/>
      <c r="JQ45" s="117"/>
      <c r="JR45" s="117"/>
      <c r="JS45" s="117"/>
      <c r="JT45" s="117"/>
      <c r="JU45" s="117"/>
      <c r="JV45" s="117"/>
      <c r="JW45" s="117"/>
      <c r="JX45" s="117"/>
      <c r="JY45" s="117"/>
      <c r="JZ45" s="117"/>
      <c r="KA45" s="117"/>
      <c r="KB45" s="117"/>
      <c r="KC45" s="117"/>
      <c r="KD45" s="117"/>
      <c r="KE45" s="117"/>
      <c r="KF45" s="117"/>
      <c r="KG45" s="117"/>
      <c r="KH45" s="117"/>
      <c r="KI45" s="117"/>
      <c r="KJ45" s="117"/>
      <c r="KK45" s="117"/>
      <c r="KL45" s="117"/>
      <c r="KM45" s="117"/>
      <c r="KN45" s="117"/>
      <c r="KO45" s="117"/>
      <c r="KP45" s="117"/>
      <c r="KQ45" s="117"/>
      <c r="KR45" s="117"/>
      <c r="KS45" s="117"/>
      <c r="KT45" s="117"/>
      <c r="KU45" s="117"/>
      <c r="KV45" s="117"/>
      <c r="KW45" s="117"/>
      <c r="KX45" s="117"/>
      <c r="KY45" s="117"/>
      <c r="KZ45" s="117"/>
      <c r="LA45" s="117"/>
      <c r="LB45" s="117"/>
      <c r="LC45" s="117"/>
      <c r="LD45" s="117"/>
      <c r="LE45" s="117"/>
      <c r="LF45" s="117"/>
      <c r="LG45" s="117"/>
      <c r="LH45" s="117"/>
      <c r="LI45" s="117"/>
      <c r="LJ45" s="117"/>
      <c r="LK45" s="117"/>
      <c r="LL45" s="117"/>
      <c r="LM45" s="117"/>
      <c r="LN45" s="117"/>
      <c r="LO45" s="117"/>
      <c r="LP45" s="117"/>
      <c r="LQ45" s="117"/>
      <c r="LR45" s="117"/>
      <c r="LS45" s="117"/>
      <c r="LT45" s="117"/>
      <c r="LU45" s="117"/>
      <c r="LV45" s="117"/>
      <c r="LW45" s="117"/>
      <c r="LX45" s="117"/>
      <c r="LY45" s="117"/>
      <c r="LZ45" s="117"/>
      <c r="MA45" s="117"/>
      <c r="MB45" s="117"/>
      <c r="MC45" s="117"/>
      <c r="MD45" s="117"/>
      <c r="ME45" s="117"/>
      <c r="MF45" s="117"/>
      <c r="MG45" s="117"/>
      <c r="MH45" s="117"/>
      <c r="MI45" s="117"/>
      <c r="MJ45" s="117"/>
      <c r="MK45" s="117"/>
      <c r="ML45" s="117"/>
      <c r="MM45" s="117"/>
      <c r="MN45" s="117"/>
      <c r="MO45" s="117"/>
      <c r="MP45" s="117"/>
      <c r="MQ45" s="117"/>
      <c r="MR45" s="117"/>
      <c r="MS45" s="117"/>
      <c r="MT45" s="117"/>
      <c r="MU45" s="117"/>
      <c r="MV45" s="117"/>
      <c r="MW45" s="117"/>
      <c r="MX45" s="117"/>
      <c r="MY45" s="117"/>
      <c r="MZ45" s="117"/>
      <c r="NA45" s="117"/>
      <c r="NB45" s="117"/>
      <c r="NC45" s="117"/>
      <c r="ND45" s="117"/>
      <c r="NE45" s="117"/>
      <c r="NF45" s="117"/>
      <c r="NG45" s="117"/>
      <c r="NH45" s="117"/>
      <c r="NI45" s="117"/>
      <c r="NJ45" s="117"/>
      <c r="NK45" s="117"/>
      <c r="NL45" s="117"/>
      <c r="NM45" s="117"/>
      <c r="NN45" s="117"/>
      <c r="NO45" s="117"/>
      <c r="NP45" s="117"/>
      <c r="NQ45" s="117"/>
      <c r="NR45" s="117"/>
      <c r="NS45" s="117"/>
      <c r="NT45" s="117"/>
      <c r="NU45" s="117"/>
      <c r="NV45" s="117"/>
      <c r="NW45" s="117"/>
      <c r="NX45" s="117"/>
      <c r="NY45" s="117"/>
      <c r="NZ45" s="117"/>
      <c r="OA45" s="117"/>
      <c r="OB45" s="117"/>
      <c r="OC45" s="117"/>
      <c r="OD45" s="117"/>
      <c r="OE45" s="117"/>
      <c r="OF45" s="117"/>
      <c r="OG45" s="117"/>
      <c r="OH45" s="117"/>
      <c r="OI45" s="117"/>
      <c r="OJ45" s="117"/>
      <c r="OK45" s="117"/>
      <c r="OL45" s="117"/>
      <c r="OM45" s="117"/>
      <c r="ON45" s="117"/>
      <c r="OO45" s="117"/>
      <c r="OP45" s="117"/>
      <c r="OQ45" s="117"/>
      <c r="OR45" s="117"/>
      <c r="OS45" s="117"/>
      <c r="OT45" s="117"/>
      <c r="OU45" s="117"/>
      <c r="OV45" s="117"/>
      <c r="OW45" s="117"/>
      <c r="OX45" s="117"/>
      <c r="OY45" s="117"/>
      <c r="OZ45" s="117"/>
      <c r="PA45" s="117"/>
      <c r="PB45" s="117"/>
      <c r="PC45" s="117"/>
      <c r="PD45" s="117"/>
      <c r="PE45" s="117"/>
      <c r="PF45" s="117"/>
      <c r="PG45" s="117"/>
      <c r="PH45" s="117"/>
      <c r="PI45" s="117"/>
      <c r="PJ45" s="117"/>
      <c r="PK45" s="117"/>
      <c r="PL45" s="117"/>
      <c r="PM45" s="117"/>
      <c r="PN45" s="117"/>
      <c r="PO45" s="117"/>
      <c r="PP45" s="117"/>
      <c r="PQ45" s="117"/>
      <c r="PR45" s="117"/>
      <c r="PS45" s="117"/>
      <c r="PT45" s="117"/>
      <c r="PU45" s="117"/>
      <c r="PV45" s="117"/>
      <c r="PW45" s="117"/>
      <c r="PX45" s="117"/>
      <c r="PY45" s="117"/>
      <c r="PZ45" s="117"/>
      <c r="QA45" s="117"/>
      <c r="QB45" s="117"/>
      <c r="QC45" s="117"/>
      <c r="QD45" s="117"/>
      <c r="QE45" s="117"/>
      <c r="QF45" s="117"/>
      <c r="QG45" s="117"/>
      <c r="QH45" s="117"/>
      <c r="QI45" s="117"/>
      <c r="QJ45" s="117"/>
      <c r="QK45" s="117"/>
      <c r="QL45" s="117"/>
      <c r="QM45" s="117"/>
      <c r="QN45" s="117"/>
      <c r="QO45" s="117"/>
      <c r="QP45" s="117"/>
      <c r="QQ45" s="117"/>
      <c r="QR45" s="117"/>
      <c r="QS45" s="117"/>
      <c r="QT45" s="117"/>
      <c r="QU45" s="117"/>
      <c r="QV45" s="117"/>
      <c r="QW45" s="117"/>
      <c r="QX45" s="117"/>
      <c r="QY45" s="117"/>
      <c r="QZ45" s="117"/>
      <c r="RA45" s="117"/>
      <c r="RB45" s="117"/>
      <c r="RC45" s="117"/>
      <c r="RD45" s="117"/>
      <c r="RE45" s="117"/>
      <c r="RF45" s="117"/>
      <c r="RG45" s="117"/>
      <c r="RH45" s="117"/>
      <c r="RI45" s="117"/>
      <c r="RJ45" s="117"/>
      <c r="RK45" s="117"/>
      <c r="RL45" s="117"/>
      <c r="RM45" s="117"/>
      <c r="RN45" s="117"/>
      <c r="RO45" s="117"/>
      <c r="RP45" s="117"/>
      <c r="RQ45" s="117"/>
      <c r="RR45" s="117"/>
      <c r="RS45" s="117"/>
      <c r="RT45" s="117"/>
      <c r="RU45" s="117"/>
      <c r="RV45" s="117"/>
      <c r="RW45" s="117"/>
      <c r="RX45" s="117"/>
      <c r="RY45" s="117"/>
      <c r="RZ45" s="117"/>
      <c r="SA45" s="117"/>
      <c r="SB45" s="117"/>
      <c r="SC45" s="117"/>
      <c r="SD45" s="115"/>
      <c r="SE45" s="117"/>
      <c r="SF45" s="117"/>
      <c r="SG45" s="117"/>
      <c r="SH45" s="117"/>
      <c r="SI45" s="117"/>
      <c r="SJ45" s="118"/>
    </row>
    <row r="46" spans="1:504" ht="18" x14ac:dyDescent="0.2">
      <c r="A46" s="42" t="s">
        <v>505</v>
      </c>
      <c r="B46" s="56" t="s">
        <v>545</v>
      </c>
      <c r="C46" s="131"/>
      <c r="D46" s="94">
        <f t="shared" si="3"/>
        <v>0</v>
      </c>
      <c r="E46" s="115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117"/>
      <c r="CS46" s="117"/>
      <c r="CT46" s="117"/>
      <c r="CU46" s="117"/>
      <c r="CV46" s="117"/>
      <c r="CW46" s="117"/>
      <c r="CX46" s="117"/>
      <c r="CY46" s="117"/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  <c r="DK46" s="117"/>
      <c r="DL46" s="117"/>
      <c r="DM46" s="117"/>
      <c r="DN46" s="117"/>
      <c r="DO46" s="117"/>
      <c r="DP46" s="117"/>
      <c r="DQ46" s="117"/>
      <c r="DR46" s="117"/>
      <c r="DS46" s="117"/>
      <c r="DT46" s="117"/>
      <c r="DU46" s="117"/>
      <c r="DV46" s="117"/>
      <c r="DW46" s="117"/>
      <c r="DX46" s="117"/>
      <c r="DY46" s="117"/>
      <c r="DZ46" s="117"/>
      <c r="EA46" s="117"/>
      <c r="EB46" s="117"/>
      <c r="EC46" s="117"/>
      <c r="ED46" s="117"/>
      <c r="EE46" s="117"/>
      <c r="EF46" s="117"/>
      <c r="EG46" s="117"/>
      <c r="EH46" s="117"/>
      <c r="EI46" s="117"/>
      <c r="EJ46" s="117"/>
      <c r="EK46" s="117"/>
      <c r="EL46" s="117"/>
      <c r="EM46" s="117"/>
      <c r="EN46" s="117"/>
      <c r="EO46" s="117"/>
      <c r="EP46" s="117"/>
      <c r="EQ46" s="117"/>
      <c r="ER46" s="117"/>
      <c r="ES46" s="117"/>
      <c r="ET46" s="117"/>
      <c r="EU46" s="117"/>
      <c r="EV46" s="117"/>
      <c r="EW46" s="117"/>
      <c r="EX46" s="117"/>
      <c r="EY46" s="117"/>
      <c r="EZ46" s="117"/>
      <c r="FA46" s="117"/>
      <c r="FB46" s="117"/>
      <c r="FC46" s="117"/>
      <c r="FD46" s="117"/>
      <c r="FE46" s="117"/>
      <c r="FF46" s="117"/>
      <c r="FG46" s="117"/>
      <c r="FH46" s="117"/>
      <c r="FI46" s="117"/>
      <c r="FJ46" s="117"/>
      <c r="FK46" s="117"/>
      <c r="FL46" s="117"/>
      <c r="FM46" s="117"/>
      <c r="FN46" s="117"/>
      <c r="FO46" s="117"/>
      <c r="FP46" s="117"/>
      <c r="FQ46" s="117"/>
      <c r="FR46" s="117"/>
      <c r="FS46" s="117"/>
      <c r="FT46" s="117"/>
      <c r="FU46" s="117"/>
      <c r="FV46" s="117"/>
      <c r="FW46" s="117"/>
      <c r="FX46" s="117"/>
      <c r="FY46" s="117"/>
      <c r="FZ46" s="117"/>
      <c r="GA46" s="117"/>
      <c r="GB46" s="117"/>
      <c r="GC46" s="117"/>
      <c r="GD46" s="117"/>
      <c r="GE46" s="117"/>
      <c r="GF46" s="117"/>
      <c r="GG46" s="117"/>
      <c r="GH46" s="117"/>
      <c r="GI46" s="117"/>
      <c r="GJ46" s="117"/>
      <c r="GK46" s="117"/>
      <c r="GL46" s="117"/>
      <c r="GM46" s="117"/>
      <c r="GN46" s="117"/>
      <c r="GO46" s="117"/>
      <c r="GP46" s="117"/>
      <c r="GQ46" s="117"/>
      <c r="GR46" s="117"/>
      <c r="GS46" s="117"/>
      <c r="GT46" s="117"/>
      <c r="GU46" s="117"/>
      <c r="GV46" s="117"/>
      <c r="GW46" s="117"/>
      <c r="GX46" s="117"/>
      <c r="GY46" s="117"/>
      <c r="GZ46" s="117"/>
      <c r="HA46" s="117"/>
      <c r="HB46" s="117"/>
      <c r="HC46" s="117"/>
      <c r="HD46" s="117"/>
      <c r="HE46" s="117"/>
      <c r="HF46" s="117"/>
      <c r="HG46" s="117"/>
      <c r="HH46" s="117"/>
      <c r="HI46" s="117"/>
      <c r="HJ46" s="117"/>
      <c r="HK46" s="117"/>
      <c r="HL46" s="117"/>
      <c r="HM46" s="117"/>
      <c r="HN46" s="117"/>
      <c r="HO46" s="117"/>
      <c r="HP46" s="117"/>
      <c r="HQ46" s="117"/>
      <c r="HR46" s="117"/>
      <c r="HS46" s="117"/>
      <c r="HT46" s="117"/>
      <c r="HU46" s="117"/>
      <c r="HV46" s="117"/>
      <c r="HW46" s="117"/>
      <c r="HX46" s="117"/>
      <c r="HY46" s="117"/>
      <c r="HZ46" s="117"/>
      <c r="IA46" s="117"/>
      <c r="IB46" s="117"/>
      <c r="IC46" s="117"/>
      <c r="ID46" s="117"/>
      <c r="IE46" s="117"/>
      <c r="IF46" s="117"/>
      <c r="IG46" s="117"/>
      <c r="IH46" s="117"/>
      <c r="II46" s="117"/>
      <c r="IJ46" s="117"/>
      <c r="IK46" s="117"/>
      <c r="IL46" s="117"/>
      <c r="IM46" s="117"/>
      <c r="IN46" s="117"/>
      <c r="IO46" s="117"/>
      <c r="IP46" s="117"/>
      <c r="IQ46" s="117"/>
      <c r="IR46" s="117"/>
      <c r="IS46" s="117"/>
      <c r="IT46" s="117"/>
      <c r="IU46" s="117"/>
      <c r="IV46" s="117"/>
      <c r="IW46" s="117"/>
      <c r="IX46" s="117"/>
      <c r="IY46" s="117"/>
      <c r="IZ46" s="117"/>
      <c r="JA46" s="117"/>
      <c r="JB46" s="117"/>
      <c r="JC46" s="117"/>
      <c r="JD46" s="117"/>
      <c r="JE46" s="117"/>
      <c r="JF46" s="117"/>
      <c r="JG46" s="117"/>
      <c r="JH46" s="117"/>
      <c r="JI46" s="117"/>
      <c r="JJ46" s="117"/>
      <c r="JK46" s="117"/>
      <c r="JL46" s="117"/>
      <c r="JM46" s="117"/>
      <c r="JN46" s="117"/>
      <c r="JO46" s="117"/>
      <c r="JP46" s="117"/>
      <c r="JQ46" s="117"/>
      <c r="JR46" s="117"/>
      <c r="JS46" s="117"/>
      <c r="JT46" s="117"/>
      <c r="JU46" s="117"/>
      <c r="JV46" s="117"/>
      <c r="JW46" s="117"/>
      <c r="JX46" s="117"/>
      <c r="JY46" s="117"/>
      <c r="JZ46" s="117"/>
      <c r="KA46" s="117"/>
      <c r="KB46" s="117"/>
      <c r="KC46" s="117"/>
      <c r="KD46" s="117"/>
      <c r="KE46" s="117"/>
      <c r="KF46" s="117"/>
      <c r="KG46" s="117"/>
      <c r="KH46" s="117"/>
      <c r="KI46" s="117"/>
      <c r="KJ46" s="117"/>
      <c r="KK46" s="117"/>
      <c r="KL46" s="117"/>
      <c r="KM46" s="117"/>
      <c r="KN46" s="117"/>
      <c r="KO46" s="117"/>
      <c r="KP46" s="117"/>
      <c r="KQ46" s="117"/>
      <c r="KR46" s="117"/>
      <c r="KS46" s="117"/>
      <c r="KT46" s="117"/>
      <c r="KU46" s="117"/>
      <c r="KV46" s="117"/>
      <c r="KW46" s="117"/>
      <c r="KX46" s="117"/>
      <c r="KY46" s="117"/>
      <c r="KZ46" s="117"/>
      <c r="LA46" s="117"/>
      <c r="LB46" s="117"/>
      <c r="LC46" s="117"/>
      <c r="LD46" s="117"/>
      <c r="LE46" s="117"/>
      <c r="LF46" s="117"/>
      <c r="LG46" s="117"/>
      <c r="LH46" s="117"/>
      <c r="LI46" s="117"/>
      <c r="LJ46" s="117"/>
      <c r="LK46" s="117"/>
      <c r="LL46" s="117"/>
      <c r="LM46" s="117"/>
      <c r="LN46" s="117"/>
      <c r="LO46" s="117"/>
      <c r="LP46" s="117"/>
      <c r="LQ46" s="117"/>
      <c r="LR46" s="117"/>
      <c r="LS46" s="117"/>
      <c r="LT46" s="117"/>
      <c r="LU46" s="117"/>
      <c r="LV46" s="117"/>
      <c r="LW46" s="117"/>
      <c r="LX46" s="117"/>
      <c r="LY46" s="117"/>
      <c r="LZ46" s="117"/>
      <c r="MA46" s="117"/>
      <c r="MB46" s="117"/>
      <c r="MC46" s="117"/>
      <c r="MD46" s="117"/>
      <c r="ME46" s="117"/>
      <c r="MF46" s="117"/>
      <c r="MG46" s="117"/>
      <c r="MH46" s="117"/>
      <c r="MI46" s="117"/>
      <c r="MJ46" s="117"/>
      <c r="MK46" s="117"/>
      <c r="ML46" s="117"/>
      <c r="MM46" s="117"/>
      <c r="MN46" s="117"/>
      <c r="MO46" s="117"/>
      <c r="MP46" s="117"/>
      <c r="MQ46" s="117"/>
      <c r="MR46" s="117"/>
      <c r="MS46" s="117"/>
      <c r="MT46" s="117"/>
      <c r="MU46" s="117"/>
      <c r="MV46" s="117"/>
      <c r="MW46" s="117"/>
      <c r="MX46" s="117"/>
      <c r="MY46" s="117"/>
      <c r="MZ46" s="117"/>
      <c r="NA46" s="117"/>
      <c r="NB46" s="117"/>
      <c r="NC46" s="117"/>
      <c r="ND46" s="117"/>
      <c r="NE46" s="117"/>
      <c r="NF46" s="117"/>
      <c r="NG46" s="117"/>
      <c r="NH46" s="117"/>
      <c r="NI46" s="117"/>
      <c r="NJ46" s="117"/>
      <c r="NK46" s="117"/>
      <c r="NL46" s="117"/>
      <c r="NM46" s="117"/>
      <c r="NN46" s="117"/>
      <c r="NO46" s="117"/>
      <c r="NP46" s="117"/>
      <c r="NQ46" s="117"/>
      <c r="NR46" s="117"/>
      <c r="NS46" s="117"/>
      <c r="NT46" s="117"/>
      <c r="NU46" s="117"/>
      <c r="NV46" s="117"/>
      <c r="NW46" s="117"/>
      <c r="NX46" s="117"/>
      <c r="NY46" s="117"/>
      <c r="NZ46" s="117"/>
      <c r="OA46" s="117"/>
      <c r="OB46" s="117"/>
      <c r="OC46" s="117"/>
      <c r="OD46" s="117"/>
      <c r="OE46" s="117"/>
      <c r="OF46" s="117"/>
      <c r="OG46" s="117"/>
      <c r="OH46" s="117"/>
      <c r="OI46" s="117"/>
      <c r="OJ46" s="117"/>
      <c r="OK46" s="117"/>
      <c r="OL46" s="117"/>
      <c r="OM46" s="117"/>
      <c r="ON46" s="117"/>
      <c r="OO46" s="117"/>
      <c r="OP46" s="117"/>
      <c r="OQ46" s="117"/>
      <c r="OR46" s="117"/>
      <c r="OS46" s="117"/>
      <c r="OT46" s="117"/>
      <c r="OU46" s="117"/>
      <c r="OV46" s="117"/>
      <c r="OW46" s="117"/>
      <c r="OX46" s="117"/>
      <c r="OY46" s="117"/>
      <c r="OZ46" s="117"/>
      <c r="PA46" s="117"/>
      <c r="PB46" s="117"/>
      <c r="PC46" s="117"/>
      <c r="PD46" s="117"/>
      <c r="PE46" s="117"/>
      <c r="PF46" s="117"/>
      <c r="PG46" s="117"/>
      <c r="PH46" s="117"/>
      <c r="PI46" s="117"/>
      <c r="PJ46" s="117"/>
      <c r="PK46" s="117"/>
      <c r="PL46" s="117"/>
      <c r="PM46" s="117"/>
      <c r="PN46" s="117"/>
      <c r="PO46" s="117"/>
      <c r="PP46" s="117"/>
      <c r="PQ46" s="117"/>
      <c r="PR46" s="117"/>
      <c r="PS46" s="117"/>
      <c r="PT46" s="117"/>
      <c r="PU46" s="117"/>
      <c r="PV46" s="117"/>
      <c r="PW46" s="117"/>
      <c r="PX46" s="117"/>
      <c r="PY46" s="117"/>
      <c r="PZ46" s="117"/>
      <c r="QA46" s="117"/>
      <c r="QB46" s="117"/>
      <c r="QC46" s="117"/>
      <c r="QD46" s="117"/>
      <c r="QE46" s="117"/>
      <c r="QF46" s="117"/>
      <c r="QG46" s="117"/>
      <c r="QH46" s="117"/>
      <c r="QI46" s="117"/>
      <c r="QJ46" s="117"/>
      <c r="QK46" s="117"/>
      <c r="QL46" s="117"/>
      <c r="QM46" s="117"/>
      <c r="QN46" s="117"/>
      <c r="QO46" s="117"/>
      <c r="QP46" s="117"/>
      <c r="QQ46" s="117"/>
      <c r="QR46" s="117"/>
      <c r="QS46" s="117"/>
      <c r="QT46" s="117"/>
      <c r="QU46" s="117"/>
      <c r="QV46" s="117"/>
      <c r="QW46" s="117"/>
      <c r="QX46" s="117"/>
      <c r="QY46" s="117"/>
      <c r="QZ46" s="117"/>
      <c r="RA46" s="117"/>
      <c r="RB46" s="117"/>
      <c r="RC46" s="117"/>
      <c r="RD46" s="117"/>
      <c r="RE46" s="117"/>
      <c r="RF46" s="117"/>
      <c r="RG46" s="117"/>
      <c r="RH46" s="117"/>
      <c r="RI46" s="117"/>
      <c r="RJ46" s="117"/>
      <c r="RK46" s="117"/>
      <c r="RL46" s="117"/>
      <c r="RM46" s="117"/>
      <c r="RN46" s="117"/>
      <c r="RO46" s="117"/>
      <c r="RP46" s="117"/>
      <c r="RQ46" s="117"/>
      <c r="RR46" s="117"/>
      <c r="RS46" s="117"/>
      <c r="RT46" s="117"/>
      <c r="RU46" s="117"/>
      <c r="RV46" s="117"/>
      <c r="RW46" s="117"/>
      <c r="RX46" s="117"/>
      <c r="RY46" s="117"/>
      <c r="RZ46" s="117"/>
      <c r="SA46" s="117"/>
      <c r="SB46" s="117"/>
      <c r="SC46" s="117"/>
      <c r="SD46" s="115"/>
      <c r="SE46" s="117"/>
      <c r="SF46" s="117"/>
      <c r="SG46" s="117"/>
      <c r="SH46" s="117"/>
      <c r="SI46" s="117"/>
      <c r="SJ46" s="118"/>
    </row>
    <row r="47" spans="1:504" ht="18" x14ac:dyDescent="0.2">
      <c r="A47" s="42" t="s">
        <v>505</v>
      </c>
      <c r="B47" s="56" t="s">
        <v>546</v>
      </c>
      <c r="C47" s="131"/>
      <c r="D47" s="94">
        <f t="shared" si="3"/>
        <v>0</v>
      </c>
      <c r="E47" s="115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7"/>
      <c r="CO47" s="117"/>
      <c r="CP47" s="117"/>
      <c r="CQ47" s="117"/>
      <c r="CR47" s="117"/>
      <c r="CS47" s="117"/>
      <c r="CT47" s="117"/>
      <c r="CU47" s="117"/>
      <c r="CV47" s="117"/>
      <c r="CW47" s="117"/>
      <c r="CX47" s="117"/>
      <c r="CY47" s="117"/>
      <c r="CZ47" s="117"/>
      <c r="DA47" s="117"/>
      <c r="DB47" s="117"/>
      <c r="DC47" s="117"/>
      <c r="DD47" s="117"/>
      <c r="DE47" s="117"/>
      <c r="DF47" s="117"/>
      <c r="DG47" s="117"/>
      <c r="DH47" s="117"/>
      <c r="DI47" s="117"/>
      <c r="DJ47" s="117"/>
      <c r="DK47" s="117"/>
      <c r="DL47" s="117"/>
      <c r="DM47" s="117"/>
      <c r="DN47" s="117"/>
      <c r="DO47" s="117"/>
      <c r="DP47" s="117"/>
      <c r="DQ47" s="117"/>
      <c r="DR47" s="117"/>
      <c r="DS47" s="117"/>
      <c r="DT47" s="117"/>
      <c r="DU47" s="117"/>
      <c r="DV47" s="117"/>
      <c r="DW47" s="117"/>
      <c r="DX47" s="117"/>
      <c r="DY47" s="117"/>
      <c r="DZ47" s="117"/>
      <c r="EA47" s="117"/>
      <c r="EB47" s="117"/>
      <c r="EC47" s="117"/>
      <c r="ED47" s="117"/>
      <c r="EE47" s="117"/>
      <c r="EF47" s="117"/>
      <c r="EG47" s="117"/>
      <c r="EH47" s="117"/>
      <c r="EI47" s="117"/>
      <c r="EJ47" s="117"/>
      <c r="EK47" s="117"/>
      <c r="EL47" s="117"/>
      <c r="EM47" s="117"/>
      <c r="EN47" s="117"/>
      <c r="EO47" s="117"/>
      <c r="EP47" s="117"/>
      <c r="EQ47" s="117"/>
      <c r="ER47" s="117"/>
      <c r="ES47" s="117"/>
      <c r="ET47" s="117"/>
      <c r="EU47" s="117"/>
      <c r="EV47" s="117"/>
      <c r="EW47" s="117"/>
      <c r="EX47" s="117"/>
      <c r="EY47" s="117"/>
      <c r="EZ47" s="117"/>
      <c r="FA47" s="117"/>
      <c r="FB47" s="117"/>
      <c r="FC47" s="117"/>
      <c r="FD47" s="117"/>
      <c r="FE47" s="117"/>
      <c r="FF47" s="117"/>
      <c r="FG47" s="117"/>
      <c r="FH47" s="117"/>
      <c r="FI47" s="117"/>
      <c r="FJ47" s="117"/>
      <c r="FK47" s="117"/>
      <c r="FL47" s="117"/>
      <c r="FM47" s="117"/>
      <c r="FN47" s="117"/>
      <c r="FO47" s="117"/>
      <c r="FP47" s="117"/>
      <c r="FQ47" s="117"/>
      <c r="FR47" s="117"/>
      <c r="FS47" s="117"/>
      <c r="FT47" s="117"/>
      <c r="FU47" s="117"/>
      <c r="FV47" s="117"/>
      <c r="FW47" s="117"/>
      <c r="FX47" s="117"/>
      <c r="FY47" s="117"/>
      <c r="FZ47" s="117"/>
      <c r="GA47" s="117"/>
      <c r="GB47" s="117"/>
      <c r="GC47" s="117"/>
      <c r="GD47" s="117"/>
      <c r="GE47" s="117"/>
      <c r="GF47" s="117"/>
      <c r="GG47" s="117"/>
      <c r="GH47" s="117"/>
      <c r="GI47" s="117"/>
      <c r="GJ47" s="117"/>
      <c r="GK47" s="117"/>
      <c r="GL47" s="117"/>
      <c r="GM47" s="117"/>
      <c r="GN47" s="117"/>
      <c r="GO47" s="117"/>
      <c r="GP47" s="117"/>
      <c r="GQ47" s="117"/>
      <c r="GR47" s="117"/>
      <c r="GS47" s="117"/>
      <c r="GT47" s="117"/>
      <c r="GU47" s="117"/>
      <c r="GV47" s="117"/>
      <c r="GW47" s="117"/>
      <c r="GX47" s="117"/>
      <c r="GY47" s="117"/>
      <c r="GZ47" s="117"/>
      <c r="HA47" s="117"/>
      <c r="HB47" s="117"/>
      <c r="HC47" s="117"/>
      <c r="HD47" s="117"/>
      <c r="HE47" s="117"/>
      <c r="HF47" s="117"/>
      <c r="HG47" s="117"/>
      <c r="HH47" s="117"/>
      <c r="HI47" s="117"/>
      <c r="HJ47" s="117"/>
      <c r="HK47" s="117"/>
      <c r="HL47" s="117"/>
      <c r="HM47" s="117"/>
      <c r="HN47" s="117"/>
      <c r="HO47" s="117"/>
      <c r="HP47" s="117"/>
      <c r="HQ47" s="117"/>
      <c r="HR47" s="117"/>
      <c r="HS47" s="117"/>
      <c r="HT47" s="117"/>
      <c r="HU47" s="117"/>
      <c r="HV47" s="117"/>
      <c r="HW47" s="117"/>
      <c r="HX47" s="117"/>
      <c r="HY47" s="117"/>
      <c r="HZ47" s="117"/>
      <c r="IA47" s="117"/>
      <c r="IB47" s="117"/>
      <c r="IC47" s="117"/>
      <c r="ID47" s="117"/>
      <c r="IE47" s="117"/>
      <c r="IF47" s="117"/>
      <c r="IG47" s="117"/>
      <c r="IH47" s="117"/>
      <c r="II47" s="117"/>
      <c r="IJ47" s="117"/>
      <c r="IK47" s="117"/>
      <c r="IL47" s="117"/>
      <c r="IM47" s="117"/>
      <c r="IN47" s="117"/>
      <c r="IO47" s="117"/>
      <c r="IP47" s="117"/>
      <c r="IQ47" s="117"/>
      <c r="IR47" s="117"/>
      <c r="IS47" s="117"/>
      <c r="IT47" s="117"/>
      <c r="IU47" s="117"/>
      <c r="IV47" s="117"/>
      <c r="IW47" s="117"/>
      <c r="IX47" s="117"/>
      <c r="IY47" s="117"/>
      <c r="IZ47" s="117"/>
      <c r="JA47" s="117"/>
      <c r="JB47" s="117"/>
      <c r="JC47" s="117"/>
      <c r="JD47" s="117"/>
      <c r="JE47" s="117"/>
      <c r="JF47" s="117"/>
      <c r="JG47" s="117"/>
      <c r="JH47" s="117"/>
      <c r="JI47" s="117"/>
      <c r="JJ47" s="117"/>
      <c r="JK47" s="117"/>
      <c r="JL47" s="117"/>
      <c r="JM47" s="117"/>
      <c r="JN47" s="117"/>
      <c r="JO47" s="117"/>
      <c r="JP47" s="117"/>
      <c r="JQ47" s="117"/>
      <c r="JR47" s="117"/>
      <c r="JS47" s="117"/>
      <c r="JT47" s="117"/>
      <c r="JU47" s="117"/>
      <c r="JV47" s="117"/>
      <c r="JW47" s="117"/>
      <c r="JX47" s="117"/>
      <c r="JY47" s="117"/>
      <c r="JZ47" s="117"/>
      <c r="KA47" s="117"/>
      <c r="KB47" s="117"/>
      <c r="KC47" s="117"/>
      <c r="KD47" s="117"/>
      <c r="KE47" s="117"/>
      <c r="KF47" s="117"/>
      <c r="KG47" s="117"/>
      <c r="KH47" s="117"/>
      <c r="KI47" s="117"/>
      <c r="KJ47" s="117"/>
      <c r="KK47" s="117"/>
      <c r="KL47" s="117"/>
      <c r="KM47" s="117"/>
      <c r="KN47" s="117"/>
      <c r="KO47" s="117"/>
      <c r="KP47" s="117"/>
      <c r="KQ47" s="117"/>
      <c r="KR47" s="117"/>
      <c r="KS47" s="117"/>
      <c r="KT47" s="117"/>
      <c r="KU47" s="117"/>
      <c r="KV47" s="117"/>
      <c r="KW47" s="117"/>
      <c r="KX47" s="117"/>
      <c r="KY47" s="117"/>
      <c r="KZ47" s="117"/>
      <c r="LA47" s="117"/>
      <c r="LB47" s="117"/>
      <c r="LC47" s="117"/>
      <c r="LD47" s="117"/>
      <c r="LE47" s="117"/>
      <c r="LF47" s="117"/>
      <c r="LG47" s="117"/>
      <c r="LH47" s="117"/>
      <c r="LI47" s="117"/>
      <c r="LJ47" s="117"/>
      <c r="LK47" s="117"/>
      <c r="LL47" s="117"/>
      <c r="LM47" s="117"/>
      <c r="LN47" s="117"/>
      <c r="LO47" s="117"/>
      <c r="LP47" s="117"/>
      <c r="LQ47" s="117"/>
      <c r="LR47" s="117"/>
      <c r="LS47" s="117"/>
      <c r="LT47" s="117"/>
      <c r="LU47" s="117"/>
      <c r="LV47" s="117"/>
      <c r="LW47" s="117"/>
      <c r="LX47" s="117"/>
      <c r="LY47" s="117"/>
      <c r="LZ47" s="117"/>
      <c r="MA47" s="117"/>
      <c r="MB47" s="117"/>
      <c r="MC47" s="117"/>
      <c r="MD47" s="117"/>
      <c r="ME47" s="117"/>
      <c r="MF47" s="117"/>
      <c r="MG47" s="117"/>
      <c r="MH47" s="117"/>
      <c r="MI47" s="117"/>
      <c r="MJ47" s="117"/>
      <c r="MK47" s="117"/>
      <c r="ML47" s="117"/>
      <c r="MM47" s="117"/>
      <c r="MN47" s="117"/>
      <c r="MO47" s="117"/>
      <c r="MP47" s="117"/>
      <c r="MQ47" s="117"/>
      <c r="MR47" s="117"/>
      <c r="MS47" s="117"/>
      <c r="MT47" s="117"/>
      <c r="MU47" s="117"/>
      <c r="MV47" s="117"/>
      <c r="MW47" s="117"/>
      <c r="MX47" s="117"/>
      <c r="MY47" s="117"/>
      <c r="MZ47" s="117"/>
      <c r="NA47" s="117"/>
      <c r="NB47" s="117"/>
      <c r="NC47" s="117"/>
      <c r="ND47" s="117"/>
      <c r="NE47" s="117"/>
      <c r="NF47" s="117"/>
      <c r="NG47" s="117"/>
      <c r="NH47" s="117"/>
      <c r="NI47" s="117"/>
      <c r="NJ47" s="117"/>
      <c r="NK47" s="117"/>
      <c r="NL47" s="117"/>
      <c r="NM47" s="117"/>
      <c r="NN47" s="117"/>
      <c r="NO47" s="117"/>
      <c r="NP47" s="117"/>
      <c r="NQ47" s="117"/>
      <c r="NR47" s="117"/>
      <c r="NS47" s="117"/>
      <c r="NT47" s="117"/>
      <c r="NU47" s="117"/>
      <c r="NV47" s="117"/>
      <c r="NW47" s="117"/>
      <c r="NX47" s="117"/>
      <c r="NY47" s="117"/>
      <c r="NZ47" s="117"/>
      <c r="OA47" s="117"/>
      <c r="OB47" s="117"/>
      <c r="OC47" s="117"/>
      <c r="OD47" s="117"/>
      <c r="OE47" s="117"/>
      <c r="OF47" s="117"/>
      <c r="OG47" s="117"/>
      <c r="OH47" s="117"/>
      <c r="OI47" s="117"/>
      <c r="OJ47" s="117"/>
      <c r="OK47" s="117"/>
      <c r="OL47" s="117"/>
      <c r="OM47" s="117"/>
      <c r="ON47" s="117"/>
      <c r="OO47" s="117"/>
      <c r="OP47" s="117"/>
      <c r="OQ47" s="117"/>
      <c r="OR47" s="117"/>
      <c r="OS47" s="117"/>
      <c r="OT47" s="117"/>
      <c r="OU47" s="117"/>
      <c r="OV47" s="117"/>
      <c r="OW47" s="117"/>
      <c r="OX47" s="117"/>
      <c r="OY47" s="117"/>
      <c r="OZ47" s="117"/>
      <c r="PA47" s="117"/>
      <c r="PB47" s="117"/>
      <c r="PC47" s="117"/>
      <c r="PD47" s="117"/>
      <c r="PE47" s="117"/>
      <c r="PF47" s="117"/>
      <c r="PG47" s="117"/>
      <c r="PH47" s="117"/>
      <c r="PI47" s="117"/>
      <c r="PJ47" s="117"/>
      <c r="PK47" s="117"/>
      <c r="PL47" s="117"/>
      <c r="PM47" s="117"/>
      <c r="PN47" s="117"/>
      <c r="PO47" s="117"/>
      <c r="PP47" s="117"/>
      <c r="PQ47" s="117"/>
      <c r="PR47" s="117"/>
      <c r="PS47" s="117"/>
      <c r="PT47" s="117"/>
      <c r="PU47" s="117"/>
      <c r="PV47" s="117"/>
      <c r="PW47" s="117"/>
      <c r="PX47" s="117"/>
      <c r="PY47" s="117"/>
      <c r="PZ47" s="117"/>
      <c r="QA47" s="117"/>
      <c r="QB47" s="117"/>
      <c r="QC47" s="117"/>
      <c r="QD47" s="117"/>
      <c r="QE47" s="117"/>
      <c r="QF47" s="117"/>
      <c r="QG47" s="117"/>
      <c r="QH47" s="117"/>
      <c r="QI47" s="117"/>
      <c r="QJ47" s="117"/>
      <c r="QK47" s="117"/>
      <c r="QL47" s="117"/>
      <c r="QM47" s="117"/>
      <c r="QN47" s="117"/>
      <c r="QO47" s="117"/>
      <c r="QP47" s="117"/>
      <c r="QQ47" s="117"/>
      <c r="QR47" s="117"/>
      <c r="QS47" s="117"/>
      <c r="QT47" s="117"/>
      <c r="QU47" s="117"/>
      <c r="QV47" s="117"/>
      <c r="QW47" s="117"/>
      <c r="QX47" s="117"/>
      <c r="QY47" s="117"/>
      <c r="QZ47" s="117"/>
      <c r="RA47" s="117"/>
      <c r="RB47" s="117"/>
      <c r="RC47" s="117"/>
      <c r="RD47" s="117"/>
      <c r="RE47" s="117"/>
      <c r="RF47" s="117"/>
      <c r="RG47" s="117"/>
      <c r="RH47" s="117"/>
      <c r="RI47" s="117"/>
      <c r="RJ47" s="117"/>
      <c r="RK47" s="117"/>
      <c r="RL47" s="117"/>
      <c r="RM47" s="117"/>
      <c r="RN47" s="117"/>
      <c r="RO47" s="117"/>
      <c r="RP47" s="117"/>
      <c r="RQ47" s="117"/>
      <c r="RR47" s="117"/>
      <c r="RS47" s="117"/>
      <c r="RT47" s="117"/>
      <c r="RU47" s="117"/>
      <c r="RV47" s="117"/>
      <c r="RW47" s="117"/>
      <c r="RX47" s="117"/>
      <c r="RY47" s="117"/>
      <c r="RZ47" s="117"/>
      <c r="SA47" s="117"/>
      <c r="SB47" s="117"/>
      <c r="SC47" s="117"/>
      <c r="SD47" s="117"/>
      <c r="SE47" s="117"/>
      <c r="SF47" s="117"/>
      <c r="SG47" s="117"/>
      <c r="SH47" s="117"/>
      <c r="SI47" s="117"/>
      <c r="SJ47" s="118"/>
    </row>
    <row r="48" spans="1:504" ht="18" x14ac:dyDescent="0.2">
      <c r="A48" s="42" t="s">
        <v>505</v>
      </c>
      <c r="B48" s="56" t="s">
        <v>547</v>
      </c>
      <c r="C48" s="131"/>
      <c r="D48" s="94">
        <f t="shared" si="3"/>
        <v>0</v>
      </c>
      <c r="E48" s="115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7"/>
      <c r="CB48" s="117"/>
      <c r="CC48" s="117"/>
      <c r="CD48" s="117"/>
      <c r="CE48" s="117"/>
      <c r="CF48" s="117"/>
      <c r="CG48" s="117"/>
      <c r="CH48" s="117"/>
      <c r="CI48" s="117"/>
      <c r="CJ48" s="117"/>
      <c r="CK48" s="117"/>
      <c r="CL48" s="117"/>
      <c r="CM48" s="117"/>
      <c r="CN48" s="117"/>
      <c r="CO48" s="117"/>
      <c r="CP48" s="117"/>
      <c r="CQ48" s="117"/>
      <c r="CR48" s="117"/>
      <c r="CS48" s="117"/>
      <c r="CT48" s="117"/>
      <c r="CU48" s="117"/>
      <c r="CV48" s="117"/>
      <c r="CW48" s="117"/>
      <c r="CX48" s="117"/>
      <c r="CY48" s="117"/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  <c r="DJ48" s="117"/>
      <c r="DK48" s="117"/>
      <c r="DL48" s="117"/>
      <c r="DM48" s="117"/>
      <c r="DN48" s="117"/>
      <c r="DO48" s="117"/>
      <c r="DP48" s="117"/>
      <c r="DQ48" s="117"/>
      <c r="DR48" s="117"/>
      <c r="DS48" s="117"/>
      <c r="DT48" s="117"/>
      <c r="DU48" s="117"/>
      <c r="DV48" s="117"/>
      <c r="DW48" s="117"/>
      <c r="DX48" s="117"/>
      <c r="DY48" s="117"/>
      <c r="DZ48" s="117"/>
      <c r="EA48" s="117"/>
      <c r="EB48" s="117"/>
      <c r="EC48" s="117"/>
      <c r="ED48" s="117"/>
      <c r="EE48" s="117"/>
      <c r="EF48" s="117"/>
      <c r="EG48" s="117"/>
      <c r="EH48" s="117"/>
      <c r="EI48" s="117"/>
      <c r="EJ48" s="117"/>
      <c r="EK48" s="117"/>
      <c r="EL48" s="117"/>
      <c r="EM48" s="117"/>
      <c r="EN48" s="117"/>
      <c r="EO48" s="117"/>
      <c r="EP48" s="117"/>
      <c r="EQ48" s="117"/>
      <c r="ER48" s="117"/>
      <c r="ES48" s="117"/>
      <c r="ET48" s="117"/>
      <c r="EU48" s="117"/>
      <c r="EV48" s="117"/>
      <c r="EW48" s="117"/>
      <c r="EX48" s="117"/>
      <c r="EY48" s="117"/>
      <c r="EZ48" s="117"/>
      <c r="FA48" s="117"/>
      <c r="FB48" s="117"/>
      <c r="FC48" s="117"/>
      <c r="FD48" s="117"/>
      <c r="FE48" s="117"/>
      <c r="FF48" s="117"/>
      <c r="FG48" s="117"/>
      <c r="FH48" s="117"/>
      <c r="FI48" s="117"/>
      <c r="FJ48" s="117"/>
      <c r="FK48" s="117"/>
      <c r="FL48" s="117"/>
      <c r="FM48" s="117"/>
      <c r="FN48" s="117"/>
      <c r="FO48" s="117"/>
      <c r="FP48" s="117"/>
      <c r="FQ48" s="117"/>
      <c r="FR48" s="117"/>
      <c r="FS48" s="117"/>
      <c r="FT48" s="117"/>
      <c r="FU48" s="117"/>
      <c r="FV48" s="117"/>
      <c r="FW48" s="117"/>
      <c r="FX48" s="117"/>
      <c r="FY48" s="117"/>
      <c r="FZ48" s="117"/>
      <c r="GA48" s="117"/>
      <c r="GB48" s="117"/>
      <c r="GC48" s="117"/>
      <c r="GD48" s="117"/>
      <c r="GE48" s="117"/>
      <c r="GF48" s="117"/>
      <c r="GG48" s="117"/>
      <c r="GH48" s="117"/>
      <c r="GI48" s="117"/>
      <c r="GJ48" s="117"/>
      <c r="GK48" s="117"/>
      <c r="GL48" s="117"/>
      <c r="GM48" s="117"/>
      <c r="GN48" s="117"/>
      <c r="GO48" s="117"/>
      <c r="GP48" s="117"/>
      <c r="GQ48" s="117"/>
      <c r="GR48" s="117"/>
      <c r="GS48" s="117"/>
      <c r="GT48" s="117"/>
      <c r="GU48" s="117"/>
      <c r="GV48" s="117"/>
      <c r="GW48" s="117"/>
      <c r="GX48" s="117"/>
      <c r="GY48" s="117"/>
      <c r="GZ48" s="117"/>
      <c r="HA48" s="117"/>
      <c r="HB48" s="117"/>
      <c r="HC48" s="117"/>
      <c r="HD48" s="117"/>
      <c r="HE48" s="117"/>
      <c r="HF48" s="117"/>
      <c r="HG48" s="117"/>
      <c r="HH48" s="117"/>
      <c r="HI48" s="117"/>
      <c r="HJ48" s="117"/>
      <c r="HK48" s="117"/>
      <c r="HL48" s="117"/>
      <c r="HM48" s="117"/>
      <c r="HN48" s="117"/>
      <c r="HO48" s="117"/>
      <c r="HP48" s="117"/>
      <c r="HQ48" s="117"/>
      <c r="HR48" s="117"/>
      <c r="HS48" s="117"/>
      <c r="HT48" s="117"/>
      <c r="HU48" s="117"/>
      <c r="HV48" s="117"/>
      <c r="HW48" s="117"/>
      <c r="HX48" s="117"/>
      <c r="HY48" s="117"/>
      <c r="HZ48" s="117"/>
      <c r="IA48" s="117"/>
      <c r="IB48" s="117"/>
      <c r="IC48" s="117"/>
      <c r="ID48" s="117"/>
      <c r="IE48" s="117"/>
      <c r="IF48" s="117"/>
      <c r="IG48" s="117"/>
      <c r="IH48" s="117"/>
      <c r="II48" s="117"/>
      <c r="IJ48" s="117"/>
      <c r="IK48" s="117"/>
      <c r="IL48" s="117"/>
      <c r="IM48" s="117"/>
      <c r="IN48" s="117"/>
      <c r="IO48" s="117"/>
      <c r="IP48" s="117"/>
      <c r="IQ48" s="117"/>
      <c r="IR48" s="117"/>
      <c r="IS48" s="117"/>
      <c r="IT48" s="117"/>
      <c r="IU48" s="117"/>
      <c r="IV48" s="117"/>
      <c r="IW48" s="117"/>
      <c r="IX48" s="117"/>
      <c r="IY48" s="117"/>
      <c r="IZ48" s="117"/>
      <c r="JA48" s="117"/>
      <c r="JB48" s="117"/>
      <c r="JC48" s="117"/>
      <c r="JD48" s="117"/>
      <c r="JE48" s="117"/>
      <c r="JF48" s="117"/>
      <c r="JG48" s="117"/>
      <c r="JH48" s="117"/>
      <c r="JI48" s="117"/>
      <c r="JJ48" s="117"/>
      <c r="JK48" s="117"/>
      <c r="JL48" s="117"/>
      <c r="JM48" s="117"/>
      <c r="JN48" s="117"/>
      <c r="JO48" s="117"/>
      <c r="JP48" s="117"/>
      <c r="JQ48" s="117"/>
      <c r="JR48" s="117"/>
      <c r="JS48" s="117"/>
      <c r="JT48" s="117"/>
      <c r="JU48" s="117"/>
      <c r="JV48" s="117"/>
      <c r="JW48" s="117"/>
      <c r="JX48" s="117"/>
      <c r="JY48" s="117"/>
      <c r="JZ48" s="117"/>
      <c r="KA48" s="117"/>
      <c r="KB48" s="117"/>
      <c r="KC48" s="117"/>
      <c r="KD48" s="117"/>
      <c r="KE48" s="117"/>
      <c r="KF48" s="117"/>
      <c r="KG48" s="117"/>
      <c r="KH48" s="117"/>
      <c r="KI48" s="117"/>
      <c r="KJ48" s="117"/>
      <c r="KK48" s="117"/>
      <c r="KL48" s="117"/>
      <c r="KM48" s="117"/>
      <c r="KN48" s="117"/>
      <c r="KO48" s="117"/>
      <c r="KP48" s="117"/>
      <c r="KQ48" s="117"/>
      <c r="KR48" s="117"/>
      <c r="KS48" s="117"/>
      <c r="KT48" s="117"/>
      <c r="KU48" s="117"/>
      <c r="KV48" s="117"/>
      <c r="KW48" s="117"/>
      <c r="KX48" s="117"/>
      <c r="KY48" s="117"/>
      <c r="KZ48" s="117"/>
      <c r="LA48" s="117"/>
      <c r="LB48" s="117"/>
      <c r="LC48" s="117"/>
      <c r="LD48" s="117"/>
      <c r="LE48" s="117"/>
      <c r="LF48" s="117"/>
      <c r="LG48" s="117"/>
      <c r="LH48" s="117"/>
      <c r="LI48" s="117"/>
      <c r="LJ48" s="117"/>
      <c r="LK48" s="117"/>
      <c r="LL48" s="117"/>
      <c r="LM48" s="117"/>
      <c r="LN48" s="117"/>
      <c r="LO48" s="117"/>
      <c r="LP48" s="117"/>
      <c r="LQ48" s="117"/>
      <c r="LR48" s="117"/>
      <c r="LS48" s="117"/>
      <c r="LT48" s="117"/>
      <c r="LU48" s="117"/>
      <c r="LV48" s="117"/>
      <c r="LW48" s="117"/>
      <c r="LX48" s="117"/>
      <c r="LY48" s="117"/>
      <c r="LZ48" s="117"/>
      <c r="MA48" s="117"/>
      <c r="MB48" s="117"/>
      <c r="MC48" s="117"/>
      <c r="MD48" s="117"/>
      <c r="ME48" s="117"/>
      <c r="MF48" s="117"/>
      <c r="MG48" s="117"/>
      <c r="MH48" s="117"/>
      <c r="MI48" s="117"/>
      <c r="MJ48" s="117"/>
      <c r="MK48" s="117"/>
      <c r="ML48" s="117"/>
      <c r="MM48" s="117"/>
      <c r="MN48" s="117"/>
      <c r="MO48" s="117"/>
      <c r="MP48" s="117"/>
      <c r="MQ48" s="117"/>
      <c r="MR48" s="117"/>
      <c r="MS48" s="117"/>
      <c r="MT48" s="117"/>
      <c r="MU48" s="117"/>
      <c r="MV48" s="117"/>
      <c r="MW48" s="117"/>
      <c r="MX48" s="117"/>
      <c r="MY48" s="117"/>
      <c r="MZ48" s="117"/>
      <c r="NA48" s="117"/>
      <c r="NB48" s="117"/>
      <c r="NC48" s="117"/>
      <c r="ND48" s="117"/>
      <c r="NE48" s="117"/>
      <c r="NF48" s="117"/>
      <c r="NG48" s="117"/>
      <c r="NH48" s="117"/>
      <c r="NI48" s="117"/>
      <c r="NJ48" s="117"/>
      <c r="NK48" s="117"/>
      <c r="NL48" s="117"/>
      <c r="NM48" s="117"/>
      <c r="NN48" s="117"/>
      <c r="NO48" s="117"/>
      <c r="NP48" s="117"/>
      <c r="NQ48" s="117"/>
      <c r="NR48" s="117"/>
      <c r="NS48" s="117"/>
      <c r="NT48" s="117"/>
      <c r="NU48" s="117"/>
      <c r="NV48" s="117"/>
      <c r="NW48" s="117"/>
      <c r="NX48" s="117"/>
      <c r="NY48" s="117"/>
      <c r="NZ48" s="117"/>
      <c r="OA48" s="117"/>
      <c r="OB48" s="117"/>
      <c r="OC48" s="117"/>
      <c r="OD48" s="117"/>
      <c r="OE48" s="117"/>
      <c r="OF48" s="117"/>
      <c r="OG48" s="117"/>
      <c r="OH48" s="117"/>
      <c r="OI48" s="117"/>
      <c r="OJ48" s="117"/>
      <c r="OK48" s="117"/>
      <c r="OL48" s="117"/>
      <c r="OM48" s="117"/>
      <c r="ON48" s="117"/>
      <c r="OO48" s="117"/>
      <c r="OP48" s="117"/>
      <c r="OQ48" s="117"/>
      <c r="OR48" s="117"/>
      <c r="OS48" s="117"/>
      <c r="OT48" s="117"/>
      <c r="OU48" s="117"/>
      <c r="OV48" s="117"/>
      <c r="OW48" s="117"/>
      <c r="OX48" s="117"/>
      <c r="OY48" s="117"/>
      <c r="OZ48" s="117"/>
      <c r="PA48" s="117"/>
      <c r="PB48" s="117"/>
      <c r="PC48" s="117"/>
      <c r="PD48" s="117"/>
      <c r="PE48" s="117"/>
      <c r="PF48" s="117"/>
      <c r="PG48" s="117"/>
      <c r="PH48" s="117"/>
      <c r="PI48" s="117"/>
      <c r="PJ48" s="117"/>
      <c r="PK48" s="117"/>
      <c r="PL48" s="117"/>
      <c r="PM48" s="117"/>
      <c r="PN48" s="117"/>
      <c r="PO48" s="117"/>
      <c r="PP48" s="117"/>
      <c r="PQ48" s="117"/>
      <c r="PR48" s="117"/>
      <c r="PS48" s="117"/>
      <c r="PT48" s="117"/>
      <c r="PU48" s="117"/>
      <c r="PV48" s="117"/>
      <c r="PW48" s="117"/>
      <c r="PX48" s="117"/>
      <c r="PY48" s="117"/>
      <c r="PZ48" s="117"/>
      <c r="QA48" s="117"/>
      <c r="QB48" s="117"/>
      <c r="QC48" s="117"/>
      <c r="QD48" s="117"/>
      <c r="QE48" s="117"/>
      <c r="QF48" s="117"/>
      <c r="QG48" s="117"/>
      <c r="QH48" s="117"/>
      <c r="QI48" s="117"/>
      <c r="QJ48" s="117"/>
      <c r="QK48" s="117"/>
      <c r="QL48" s="117"/>
      <c r="QM48" s="117"/>
      <c r="QN48" s="117"/>
      <c r="QO48" s="117"/>
      <c r="QP48" s="117"/>
      <c r="QQ48" s="117"/>
      <c r="QR48" s="117"/>
      <c r="QS48" s="117"/>
      <c r="QT48" s="117"/>
      <c r="QU48" s="117"/>
      <c r="QV48" s="117"/>
      <c r="QW48" s="117"/>
      <c r="QX48" s="117"/>
      <c r="QY48" s="117"/>
      <c r="QZ48" s="117"/>
      <c r="RA48" s="117"/>
      <c r="RB48" s="117"/>
      <c r="RC48" s="117"/>
      <c r="RD48" s="117"/>
      <c r="RE48" s="117"/>
      <c r="RF48" s="117"/>
      <c r="RG48" s="117"/>
      <c r="RH48" s="117"/>
      <c r="RI48" s="117"/>
      <c r="RJ48" s="117"/>
      <c r="RK48" s="117"/>
      <c r="RL48" s="117"/>
      <c r="RM48" s="117"/>
      <c r="RN48" s="117"/>
      <c r="RO48" s="117"/>
      <c r="RP48" s="117"/>
      <c r="RQ48" s="117"/>
      <c r="RR48" s="117"/>
      <c r="RS48" s="117"/>
      <c r="RT48" s="117"/>
      <c r="RU48" s="117"/>
      <c r="RV48" s="117"/>
      <c r="RW48" s="117"/>
      <c r="RX48" s="117"/>
      <c r="RY48" s="117"/>
      <c r="RZ48" s="117"/>
      <c r="SA48" s="117"/>
      <c r="SB48" s="117"/>
      <c r="SC48" s="117"/>
      <c r="SD48" s="117"/>
      <c r="SE48" s="117"/>
      <c r="SF48" s="117"/>
      <c r="SG48" s="117"/>
      <c r="SH48" s="117"/>
      <c r="SI48" s="117"/>
      <c r="SJ48" s="118"/>
    </row>
    <row r="49" spans="1:504" ht="18" x14ac:dyDescent="0.2">
      <c r="A49" s="42" t="s">
        <v>505</v>
      </c>
      <c r="B49" s="56" t="s">
        <v>548</v>
      </c>
      <c r="C49" s="131"/>
      <c r="D49" s="94">
        <f t="shared" si="3"/>
        <v>0</v>
      </c>
      <c r="E49" s="115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117"/>
      <c r="CS49" s="117"/>
      <c r="CT49" s="117"/>
      <c r="CU49" s="117"/>
      <c r="CV49" s="117"/>
      <c r="CW49" s="117"/>
      <c r="CX49" s="117"/>
      <c r="CY49" s="117"/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  <c r="DJ49" s="117"/>
      <c r="DK49" s="117"/>
      <c r="DL49" s="117"/>
      <c r="DM49" s="117"/>
      <c r="DN49" s="117"/>
      <c r="DO49" s="117"/>
      <c r="DP49" s="117"/>
      <c r="DQ49" s="117"/>
      <c r="DR49" s="117"/>
      <c r="DS49" s="117"/>
      <c r="DT49" s="117"/>
      <c r="DU49" s="117"/>
      <c r="DV49" s="117"/>
      <c r="DW49" s="117"/>
      <c r="DX49" s="117"/>
      <c r="DY49" s="117"/>
      <c r="DZ49" s="117"/>
      <c r="EA49" s="117"/>
      <c r="EB49" s="117"/>
      <c r="EC49" s="117"/>
      <c r="ED49" s="117"/>
      <c r="EE49" s="117"/>
      <c r="EF49" s="117"/>
      <c r="EG49" s="117"/>
      <c r="EH49" s="117"/>
      <c r="EI49" s="117"/>
      <c r="EJ49" s="117"/>
      <c r="EK49" s="117"/>
      <c r="EL49" s="117"/>
      <c r="EM49" s="117"/>
      <c r="EN49" s="117"/>
      <c r="EO49" s="117"/>
      <c r="EP49" s="117"/>
      <c r="EQ49" s="117"/>
      <c r="ER49" s="117"/>
      <c r="ES49" s="117"/>
      <c r="ET49" s="117"/>
      <c r="EU49" s="117"/>
      <c r="EV49" s="117"/>
      <c r="EW49" s="117"/>
      <c r="EX49" s="117"/>
      <c r="EY49" s="117"/>
      <c r="EZ49" s="117"/>
      <c r="FA49" s="117"/>
      <c r="FB49" s="117"/>
      <c r="FC49" s="117"/>
      <c r="FD49" s="117"/>
      <c r="FE49" s="117"/>
      <c r="FF49" s="117"/>
      <c r="FG49" s="117"/>
      <c r="FH49" s="117"/>
      <c r="FI49" s="117"/>
      <c r="FJ49" s="117"/>
      <c r="FK49" s="117"/>
      <c r="FL49" s="117"/>
      <c r="FM49" s="117"/>
      <c r="FN49" s="117"/>
      <c r="FO49" s="117"/>
      <c r="FP49" s="117"/>
      <c r="FQ49" s="117"/>
      <c r="FR49" s="117"/>
      <c r="FS49" s="117"/>
      <c r="FT49" s="117"/>
      <c r="FU49" s="117"/>
      <c r="FV49" s="117"/>
      <c r="FW49" s="117"/>
      <c r="FX49" s="117"/>
      <c r="FY49" s="117"/>
      <c r="FZ49" s="117"/>
      <c r="GA49" s="117"/>
      <c r="GB49" s="117"/>
      <c r="GC49" s="117"/>
      <c r="GD49" s="117"/>
      <c r="GE49" s="117"/>
      <c r="GF49" s="117"/>
      <c r="GG49" s="117"/>
      <c r="GH49" s="117"/>
      <c r="GI49" s="117"/>
      <c r="GJ49" s="117"/>
      <c r="GK49" s="117"/>
      <c r="GL49" s="117"/>
      <c r="GM49" s="117"/>
      <c r="GN49" s="117"/>
      <c r="GO49" s="117"/>
      <c r="GP49" s="117"/>
      <c r="GQ49" s="117"/>
      <c r="GR49" s="117"/>
      <c r="GS49" s="117"/>
      <c r="GT49" s="117"/>
      <c r="GU49" s="117"/>
      <c r="GV49" s="117"/>
      <c r="GW49" s="117"/>
      <c r="GX49" s="117"/>
      <c r="GY49" s="117"/>
      <c r="GZ49" s="117"/>
      <c r="HA49" s="117"/>
      <c r="HB49" s="117"/>
      <c r="HC49" s="117"/>
      <c r="HD49" s="117"/>
      <c r="HE49" s="117"/>
      <c r="HF49" s="117"/>
      <c r="HG49" s="117"/>
      <c r="HH49" s="117"/>
      <c r="HI49" s="117"/>
      <c r="HJ49" s="117"/>
      <c r="HK49" s="117"/>
      <c r="HL49" s="117"/>
      <c r="HM49" s="117"/>
      <c r="HN49" s="117"/>
      <c r="HO49" s="117"/>
      <c r="HP49" s="117"/>
      <c r="HQ49" s="117"/>
      <c r="HR49" s="117"/>
      <c r="HS49" s="117"/>
      <c r="HT49" s="117"/>
      <c r="HU49" s="117"/>
      <c r="HV49" s="117"/>
      <c r="HW49" s="117"/>
      <c r="HX49" s="117"/>
      <c r="HY49" s="117"/>
      <c r="HZ49" s="117"/>
      <c r="IA49" s="117"/>
      <c r="IB49" s="117"/>
      <c r="IC49" s="117"/>
      <c r="ID49" s="117"/>
      <c r="IE49" s="117"/>
      <c r="IF49" s="117"/>
      <c r="IG49" s="117"/>
      <c r="IH49" s="117"/>
      <c r="II49" s="117"/>
      <c r="IJ49" s="117"/>
      <c r="IK49" s="117"/>
      <c r="IL49" s="117"/>
      <c r="IM49" s="117"/>
      <c r="IN49" s="117"/>
      <c r="IO49" s="117"/>
      <c r="IP49" s="117"/>
      <c r="IQ49" s="117"/>
      <c r="IR49" s="117"/>
      <c r="IS49" s="117"/>
      <c r="IT49" s="117"/>
      <c r="IU49" s="117"/>
      <c r="IV49" s="117"/>
      <c r="IW49" s="117"/>
      <c r="IX49" s="117"/>
      <c r="IY49" s="117"/>
      <c r="IZ49" s="117"/>
      <c r="JA49" s="117"/>
      <c r="JB49" s="117"/>
      <c r="JC49" s="117"/>
      <c r="JD49" s="117"/>
      <c r="JE49" s="117"/>
      <c r="JF49" s="117"/>
      <c r="JG49" s="117"/>
      <c r="JH49" s="117"/>
      <c r="JI49" s="117"/>
      <c r="JJ49" s="117"/>
      <c r="JK49" s="117"/>
      <c r="JL49" s="117"/>
      <c r="JM49" s="117"/>
      <c r="JN49" s="117"/>
      <c r="JO49" s="117"/>
      <c r="JP49" s="117"/>
      <c r="JQ49" s="117"/>
      <c r="JR49" s="117"/>
      <c r="JS49" s="117"/>
      <c r="JT49" s="117"/>
      <c r="JU49" s="117"/>
      <c r="JV49" s="117"/>
      <c r="JW49" s="117"/>
      <c r="JX49" s="117"/>
      <c r="JY49" s="117"/>
      <c r="JZ49" s="117"/>
      <c r="KA49" s="117"/>
      <c r="KB49" s="117"/>
      <c r="KC49" s="117"/>
      <c r="KD49" s="117"/>
      <c r="KE49" s="117"/>
      <c r="KF49" s="117"/>
      <c r="KG49" s="117"/>
      <c r="KH49" s="117"/>
      <c r="KI49" s="117"/>
      <c r="KJ49" s="117"/>
      <c r="KK49" s="117"/>
      <c r="KL49" s="117"/>
      <c r="KM49" s="117"/>
      <c r="KN49" s="117"/>
      <c r="KO49" s="117"/>
      <c r="KP49" s="117"/>
      <c r="KQ49" s="117"/>
      <c r="KR49" s="117"/>
      <c r="KS49" s="117"/>
      <c r="KT49" s="117"/>
      <c r="KU49" s="117"/>
      <c r="KV49" s="117"/>
      <c r="KW49" s="117"/>
      <c r="KX49" s="117"/>
      <c r="KY49" s="117"/>
      <c r="KZ49" s="117"/>
      <c r="LA49" s="117"/>
      <c r="LB49" s="117"/>
      <c r="LC49" s="117"/>
      <c r="LD49" s="117"/>
      <c r="LE49" s="117"/>
      <c r="LF49" s="117"/>
      <c r="LG49" s="117"/>
      <c r="LH49" s="117"/>
      <c r="LI49" s="117"/>
      <c r="LJ49" s="117"/>
      <c r="LK49" s="117"/>
      <c r="LL49" s="117"/>
      <c r="LM49" s="117"/>
      <c r="LN49" s="117"/>
      <c r="LO49" s="117"/>
      <c r="LP49" s="117"/>
      <c r="LQ49" s="117"/>
      <c r="LR49" s="117"/>
      <c r="LS49" s="117"/>
      <c r="LT49" s="117"/>
      <c r="LU49" s="117"/>
      <c r="LV49" s="117"/>
      <c r="LW49" s="117"/>
      <c r="LX49" s="117"/>
      <c r="LY49" s="117"/>
      <c r="LZ49" s="117"/>
      <c r="MA49" s="117"/>
      <c r="MB49" s="117"/>
      <c r="MC49" s="117"/>
      <c r="MD49" s="117"/>
      <c r="ME49" s="117"/>
      <c r="MF49" s="117"/>
      <c r="MG49" s="117"/>
      <c r="MH49" s="117"/>
      <c r="MI49" s="117"/>
      <c r="MJ49" s="117"/>
      <c r="MK49" s="117"/>
      <c r="ML49" s="117"/>
      <c r="MM49" s="117"/>
      <c r="MN49" s="117"/>
      <c r="MO49" s="117"/>
      <c r="MP49" s="117"/>
      <c r="MQ49" s="117"/>
      <c r="MR49" s="117"/>
      <c r="MS49" s="117"/>
      <c r="MT49" s="117"/>
      <c r="MU49" s="117"/>
      <c r="MV49" s="117"/>
      <c r="MW49" s="117"/>
      <c r="MX49" s="117"/>
      <c r="MY49" s="117"/>
      <c r="MZ49" s="117"/>
      <c r="NA49" s="117"/>
      <c r="NB49" s="117"/>
      <c r="NC49" s="117"/>
      <c r="ND49" s="117"/>
      <c r="NE49" s="117"/>
      <c r="NF49" s="117"/>
      <c r="NG49" s="117"/>
      <c r="NH49" s="117"/>
      <c r="NI49" s="117"/>
      <c r="NJ49" s="117"/>
      <c r="NK49" s="117"/>
      <c r="NL49" s="117"/>
      <c r="NM49" s="117"/>
      <c r="NN49" s="117"/>
      <c r="NO49" s="117"/>
      <c r="NP49" s="117"/>
      <c r="NQ49" s="117"/>
      <c r="NR49" s="117"/>
      <c r="NS49" s="117"/>
      <c r="NT49" s="117"/>
      <c r="NU49" s="117"/>
      <c r="NV49" s="117"/>
      <c r="NW49" s="117"/>
      <c r="NX49" s="117"/>
      <c r="NY49" s="117"/>
      <c r="NZ49" s="117"/>
      <c r="OA49" s="117"/>
      <c r="OB49" s="117"/>
      <c r="OC49" s="117"/>
      <c r="OD49" s="117"/>
      <c r="OE49" s="117"/>
      <c r="OF49" s="117"/>
      <c r="OG49" s="117"/>
      <c r="OH49" s="117"/>
      <c r="OI49" s="117"/>
      <c r="OJ49" s="117"/>
      <c r="OK49" s="117"/>
      <c r="OL49" s="117"/>
      <c r="OM49" s="117"/>
      <c r="ON49" s="117"/>
      <c r="OO49" s="117"/>
      <c r="OP49" s="117"/>
      <c r="OQ49" s="117"/>
      <c r="OR49" s="117"/>
      <c r="OS49" s="117"/>
      <c r="OT49" s="117"/>
      <c r="OU49" s="117"/>
      <c r="OV49" s="117"/>
      <c r="OW49" s="117"/>
      <c r="OX49" s="117"/>
      <c r="OY49" s="117"/>
      <c r="OZ49" s="117"/>
      <c r="PA49" s="117"/>
      <c r="PB49" s="117"/>
      <c r="PC49" s="117"/>
      <c r="PD49" s="117"/>
      <c r="PE49" s="117"/>
      <c r="PF49" s="117"/>
      <c r="PG49" s="117"/>
      <c r="PH49" s="117"/>
      <c r="PI49" s="117"/>
      <c r="PJ49" s="117"/>
      <c r="PK49" s="117"/>
      <c r="PL49" s="117"/>
      <c r="PM49" s="117"/>
      <c r="PN49" s="117"/>
      <c r="PO49" s="117"/>
      <c r="PP49" s="117"/>
      <c r="PQ49" s="117"/>
      <c r="PR49" s="117"/>
      <c r="PS49" s="117"/>
      <c r="PT49" s="117"/>
      <c r="PU49" s="117"/>
      <c r="PV49" s="117"/>
      <c r="PW49" s="117"/>
      <c r="PX49" s="117"/>
      <c r="PY49" s="117"/>
      <c r="PZ49" s="117"/>
      <c r="QA49" s="117"/>
      <c r="QB49" s="117"/>
      <c r="QC49" s="117"/>
      <c r="QD49" s="117"/>
      <c r="QE49" s="117"/>
      <c r="QF49" s="117"/>
      <c r="QG49" s="117"/>
      <c r="QH49" s="117"/>
      <c r="QI49" s="117"/>
      <c r="QJ49" s="117"/>
      <c r="QK49" s="117"/>
      <c r="QL49" s="117"/>
      <c r="QM49" s="117"/>
      <c r="QN49" s="117"/>
      <c r="QO49" s="117"/>
      <c r="QP49" s="117"/>
      <c r="QQ49" s="117"/>
      <c r="QR49" s="117"/>
      <c r="QS49" s="117"/>
      <c r="QT49" s="117"/>
      <c r="QU49" s="117"/>
      <c r="QV49" s="117"/>
      <c r="QW49" s="117"/>
      <c r="QX49" s="117"/>
      <c r="QY49" s="117"/>
      <c r="QZ49" s="117"/>
      <c r="RA49" s="117"/>
      <c r="RB49" s="117"/>
      <c r="RC49" s="117"/>
      <c r="RD49" s="117"/>
      <c r="RE49" s="117"/>
      <c r="RF49" s="117"/>
      <c r="RG49" s="117"/>
      <c r="RH49" s="117"/>
      <c r="RI49" s="117"/>
      <c r="RJ49" s="117"/>
      <c r="RK49" s="117"/>
      <c r="RL49" s="117"/>
      <c r="RM49" s="117"/>
      <c r="RN49" s="117"/>
      <c r="RO49" s="117"/>
      <c r="RP49" s="117"/>
      <c r="RQ49" s="117"/>
      <c r="RR49" s="117"/>
      <c r="RS49" s="117"/>
      <c r="RT49" s="117"/>
      <c r="RU49" s="117"/>
      <c r="RV49" s="117"/>
      <c r="RW49" s="117"/>
      <c r="RX49" s="117"/>
      <c r="RY49" s="117"/>
      <c r="RZ49" s="117"/>
      <c r="SA49" s="117"/>
      <c r="SB49" s="117"/>
      <c r="SC49" s="117"/>
      <c r="SD49" s="115"/>
      <c r="SE49" s="117"/>
      <c r="SF49" s="117"/>
      <c r="SG49" s="117"/>
      <c r="SH49" s="117"/>
      <c r="SI49" s="117"/>
      <c r="SJ49" s="118"/>
    </row>
    <row r="50" spans="1:504" ht="18" x14ac:dyDescent="0.2">
      <c r="A50" s="42" t="s">
        <v>505</v>
      </c>
      <c r="B50" s="56" t="s">
        <v>549</v>
      </c>
      <c r="C50" s="131"/>
      <c r="D50" s="94">
        <f t="shared" si="3"/>
        <v>0</v>
      </c>
      <c r="E50" s="115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/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/>
      <c r="EA50" s="117"/>
      <c r="EB50" s="117"/>
      <c r="EC50" s="117"/>
      <c r="ED50" s="117"/>
      <c r="EE50" s="117"/>
      <c r="EF50" s="117"/>
      <c r="EG50" s="117"/>
      <c r="EH50" s="117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17"/>
      <c r="EY50" s="117"/>
      <c r="EZ50" s="117"/>
      <c r="FA50" s="117"/>
      <c r="FB50" s="117"/>
      <c r="FC50" s="117"/>
      <c r="FD50" s="117"/>
      <c r="FE50" s="117"/>
      <c r="FF50" s="117"/>
      <c r="FG50" s="117"/>
      <c r="FH50" s="117"/>
      <c r="FI50" s="117"/>
      <c r="FJ50" s="117"/>
      <c r="FK50" s="117"/>
      <c r="FL50" s="117"/>
      <c r="FM50" s="117"/>
      <c r="FN50" s="117"/>
      <c r="FO50" s="117"/>
      <c r="FP50" s="117"/>
      <c r="FQ50" s="117"/>
      <c r="FR50" s="117"/>
      <c r="FS50" s="117"/>
      <c r="FT50" s="117"/>
      <c r="FU50" s="117"/>
      <c r="FV50" s="117"/>
      <c r="FW50" s="117"/>
      <c r="FX50" s="117"/>
      <c r="FY50" s="117"/>
      <c r="FZ50" s="117"/>
      <c r="GA50" s="117"/>
      <c r="GB50" s="117"/>
      <c r="GC50" s="117"/>
      <c r="GD50" s="117"/>
      <c r="GE50" s="117"/>
      <c r="GF50" s="117"/>
      <c r="GG50" s="117"/>
      <c r="GH50" s="117"/>
      <c r="GI50" s="117"/>
      <c r="GJ50" s="117"/>
      <c r="GK50" s="117"/>
      <c r="GL50" s="117"/>
      <c r="GM50" s="117"/>
      <c r="GN50" s="117"/>
      <c r="GO50" s="117"/>
      <c r="GP50" s="117"/>
      <c r="GQ50" s="117"/>
      <c r="GR50" s="117"/>
      <c r="GS50" s="117"/>
      <c r="GT50" s="117"/>
      <c r="GU50" s="117"/>
      <c r="GV50" s="117"/>
      <c r="GW50" s="117"/>
      <c r="GX50" s="117"/>
      <c r="GY50" s="117"/>
      <c r="GZ50" s="117"/>
      <c r="HA50" s="117"/>
      <c r="HB50" s="117"/>
      <c r="HC50" s="117"/>
      <c r="HD50" s="117"/>
      <c r="HE50" s="117"/>
      <c r="HF50" s="117"/>
      <c r="HG50" s="117"/>
      <c r="HH50" s="117"/>
      <c r="HI50" s="117"/>
      <c r="HJ50" s="117"/>
      <c r="HK50" s="117"/>
      <c r="HL50" s="117"/>
      <c r="HM50" s="117"/>
      <c r="HN50" s="117"/>
      <c r="HO50" s="117"/>
      <c r="HP50" s="117"/>
      <c r="HQ50" s="117"/>
      <c r="HR50" s="117"/>
      <c r="HS50" s="117"/>
      <c r="HT50" s="117"/>
      <c r="HU50" s="117"/>
      <c r="HV50" s="117"/>
      <c r="HW50" s="117"/>
      <c r="HX50" s="117"/>
      <c r="HY50" s="117"/>
      <c r="HZ50" s="117"/>
      <c r="IA50" s="117"/>
      <c r="IB50" s="117"/>
      <c r="IC50" s="117"/>
      <c r="ID50" s="117"/>
      <c r="IE50" s="117"/>
      <c r="IF50" s="117"/>
      <c r="IG50" s="117"/>
      <c r="IH50" s="117"/>
      <c r="II50" s="117"/>
      <c r="IJ50" s="117"/>
      <c r="IK50" s="117"/>
      <c r="IL50" s="117"/>
      <c r="IM50" s="117"/>
      <c r="IN50" s="117"/>
      <c r="IO50" s="117"/>
      <c r="IP50" s="117"/>
      <c r="IQ50" s="117"/>
      <c r="IR50" s="117"/>
      <c r="IS50" s="117"/>
      <c r="IT50" s="117"/>
      <c r="IU50" s="117"/>
      <c r="IV50" s="117"/>
      <c r="IW50" s="117"/>
      <c r="IX50" s="117"/>
      <c r="IY50" s="117"/>
      <c r="IZ50" s="117"/>
      <c r="JA50" s="117"/>
      <c r="JB50" s="117"/>
      <c r="JC50" s="117"/>
      <c r="JD50" s="117"/>
      <c r="JE50" s="117"/>
      <c r="JF50" s="117"/>
      <c r="JG50" s="117"/>
      <c r="JH50" s="117"/>
      <c r="JI50" s="117"/>
      <c r="JJ50" s="117"/>
      <c r="JK50" s="117"/>
      <c r="JL50" s="117"/>
      <c r="JM50" s="117"/>
      <c r="JN50" s="117"/>
      <c r="JO50" s="117"/>
      <c r="JP50" s="117"/>
      <c r="JQ50" s="117"/>
      <c r="JR50" s="117"/>
      <c r="JS50" s="117"/>
      <c r="JT50" s="117"/>
      <c r="JU50" s="117"/>
      <c r="JV50" s="117"/>
      <c r="JW50" s="117"/>
      <c r="JX50" s="117"/>
      <c r="JY50" s="117"/>
      <c r="JZ50" s="117"/>
      <c r="KA50" s="117"/>
      <c r="KB50" s="117"/>
      <c r="KC50" s="117"/>
      <c r="KD50" s="117"/>
      <c r="KE50" s="117"/>
      <c r="KF50" s="117"/>
      <c r="KG50" s="117"/>
      <c r="KH50" s="117"/>
      <c r="KI50" s="117"/>
      <c r="KJ50" s="117"/>
      <c r="KK50" s="117"/>
      <c r="KL50" s="117"/>
      <c r="KM50" s="117"/>
      <c r="KN50" s="117"/>
      <c r="KO50" s="117"/>
      <c r="KP50" s="117"/>
      <c r="KQ50" s="117"/>
      <c r="KR50" s="117"/>
      <c r="KS50" s="117"/>
      <c r="KT50" s="117"/>
      <c r="KU50" s="117"/>
      <c r="KV50" s="117"/>
      <c r="KW50" s="117"/>
      <c r="KX50" s="117"/>
      <c r="KY50" s="117"/>
      <c r="KZ50" s="117"/>
      <c r="LA50" s="117"/>
      <c r="LB50" s="117"/>
      <c r="LC50" s="117"/>
      <c r="LD50" s="117"/>
      <c r="LE50" s="117"/>
      <c r="LF50" s="117"/>
      <c r="LG50" s="117"/>
      <c r="LH50" s="117"/>
      <c r="LI50" s="117"/>
      <c r="LJ50" s="117"/>
      <c r="LK50" s="117"/>
      <c r="LL50" s="117"/>
      <c r="LM50" s="117"/>
      <c r="LN50" s="117"/>
      <c r="LO50" s="117"/>
      <c r="LP50" s="117"/>
      <c r="LQ50" s="117"/>
      <c r="LR50" s="117"/>
      <c r="LS50" s="117"/>
      <c r="LT50" s="117"/>
      <c r="LU50" s="117"/>
      <c r="LV50" s="117"/>
      <c r="LW50" s="117"/>
      <c r="LX50" s="117"/>
      <c r="LY50" s="117"/>
      <c r="LZ50" s="117"/>
      <c r="MA50" s="117"/>
      <c r="MB50" s="117"/>
      <c r="MC50" s="117"/>
      <c r="MD50" s="117"/>
      <c r="ME50" s="117"/>
      <c r="MF50" s="117"/>
      <c r="MG50" s="117"/>
      <c r="MH50" s="117"/>
      <c r="MI50" s="117"/>
      <c r="MJ50" s="117"/>
      <c r="MK50" s="117"/>
      <c r="ML50" s="117"/>
      <c r="MM50" s="117"/>
      <c r="MN50" s="117"/>
      <c r="MO50" s="117"/>
      <c r="MP50" s="117"/>
      <c r="MQ50" s="117"/>
      <c r="MR50" s="117"/>
      <c r="MS50" s="117"/>
      <c r="MT50" s="117"/>
      <c r="MU50" s="117"/>
      <c r="MV50" s="117"/>
      <c r="MW50" s="117"/>
      <c r="MX50" s="117"/>
      <c r="MY50" s="117"/>
      <c r="MZ50" s="117"/>
      <c r="NA50" s="117"/>
      <c r="NB50" s="117"/>
      <c r="NC50" s="117"/>
      <c r="ND50" s="117"/>
      <c r="NE50" s="117"/>
      <c r="NF50" s="117"/>
      <c r="NG50" s="117"/>
      <c r="NH50" s="117"/>
      <c r="NI50" s="117"/>
      <c r="NJ50" s="117"/>
      <c r="NK50" s="117"/>
      <c r="NL50" s="117"/>
      <c r="NM50" s="117"/>
      <c r="NN50" s="117"/>
      <c r="NO50" s="117"/>
      <c r="NP50" s="117"/>
      <c r="NQ50" s="117"/>
      <c r="NR50" s="117"/>
      <c r="NS50" s="117"/>
      <c r="NT50" s="117"/>
      <c r="NU50" s="117"/>
      <c r="NV50" s="117"/>
      <c r="NW50" s="117"/>
      <c r="NX50" s="117"/>
      <c r="NY50" s="117"/>
      <c r="NZ50" s="117"/>
      <c r="OA50" s="117"/>
      <c r="OB50" s="117"/>
      <c r="OC50" s="117"/>
      <c r="OD50" s="117"/>
      <c r="OE50" s="117"/>
      <c r="OF50" s="117"/>
      <c r="OG50" s="117"/>
      <c r="OH50" s="117"/>
      <c r="OI50" s="117"/>
      <c r="OJ50" s="117"/>
      <c r="OK50" s="117"/>
      <c r="OL50" s="117"/>
      <c r="OM50" s="117"/>
      <c r="ON50" s="117"/>
      <c r="OO50" s="117"/>
      <c r="OP50" s="117"/>
      <c r="OQ50" s="117"/>
      <c r="OR50" s="117"/>
      <c r="OS50" s="117"/>
      <c r="OT50" s="117"/>
      <c r="OU50" s="117"/>
      <c r="OV50" s="117"/>
      <c r="OW50" s="117"/>
      <c r="OX50" s="117"/>
      <c r="OY50" s="117"/>
      <c r="OZ50" s="117"/>
      <c r="PA50" s="117"/>
      <c r="PB50" s="117"/>
      <c r="PC50" s="117"/>
      <c r="PD50" s="117"/>
      <c r="PE50" s="117"/>
      <c r="PF50" s="117"/>
      <c r="PG50" s="117"/>
      <c r="PH50" s="117"/>
      <c r="PI50" s="117"/>
      <c r="PJ50" s="117"/>
      <c r="PK50" s="117"/>
      <c r="PL50" s="117"/>
      <c r="PM50" s="117"/>
      <c r="PN50" s="117"/>
      <c r="PO50" s="117"/>
      <c r="PP50" s="117"/>
      <c r="PQ50" s="117"/>
      <c r="PR50" s="117"/>
      <c r="PS50" s="117"/>
      <c r="PT50" s="117"/>
      <c r="PU50" s="117"/>
      <c r="PV50" s="117"/>
      <c r="PW50" s="117"/>
      <c r="PX50" s="117"/>
      <c r="PY50" s="117"/>
      <c r="PZ50" s="117"/>
      <c r="QA50" s="117"/>
      <c r="QB50" s="117"/>
      <c r="QC50" s="117"/>
      <c r="QD50" s="117"/>
      <c r="QE50" s="117"/>
      <c r="QF50" s="117"/>
      <c r="QG50" s="117"/>
      <c r="QH50" s="117"/>
      <c r="QI50" s="117"/>
      <c r="QJ50" s="117"/>
      <c r="QK50" s="117"/>
      <c r="QL50" s="117"/>
      <c r="QM50" s="117"/>
      <c r="QN50" s="117"/>
      <c r="QO50" s="117"/>
      <c r="QP50" s="117"/>
      <c r="QQ50" s="117"/>
      <c r="QR50" s="117"/>
      <c r="QS50" s="117"/>
      <c r="QT50" s="117"/>
      <c r="QU50" s="117"/>
      <c r="QV50" s="117"/>
      <c r="QW50" s="117"/>
      <c r="QX50" s="117"/>
      <c r="QY50" s="117"/>
      <c r="QZ50" s="117"/>
      <c r="RA50" s="117"/>
      <c r="RB50" s="117"/>
      <c r="RC50" s="117"/>
      <c r="RD50" s="117"/>
      <c r="RE50" s="117"/>
      <c r="RF50" s="117"/>
      <c r="RG50" s="117"/>
      <c r="RH50" s="117"/>
      <c r="RI50" s="117"/>
      <c r="RJ50" s="117"/>
      <c r="RK50" s="117"/>
      <c r="RL50" s="117"/>
      <c r="RM50" s="117"/>
      <c r="RN50" s="117"/>
      <c r="RO50" s="117"/>
      <c r="RP50" s="117"/>
      <c r="RQ50" s="117"/>
      <c r="RR50" s="117"/>
      <c r="RS50" s="117"/>
      <c r="RT50" s="117"/>
      <c r="RU50" s="117"/>
      <c r="RV50" s="117"/>
      <c r="RW50" s="117"/>
      <c r="RX50" s="117"/>
      <c r="RY50" s="117"/>
      <c r="RZ50" s="117"/>
      <c r="SA50" s="117"/>
      <c r="SB50" s="117"/>
      <c r="SC50" s="117"/>
      <c r="SD50" s="115"/>
      <c r="SE50" s="117"/>
      <c r="SF50" s="117"/>
      <c r="SG50" s="117"/>
      <c r="SH50" s="117"/>
      <c r="SI50" s="117"/>
      <c r="SJ50" s="118"/>
    </row>
    <row r="51" spans="1:504" ht="18" x14ac:dyDescent="0.2">
      <c r="A51" s="42" t="s">
        <v>505</v>
      </c>
      <c r="B51" s="56" t="s">
        <v>550</v>
      </c>
      <c r="C51" s="131"/>
      <c r="D51" s="94">
        <f t="shared" si="3"/>
        <v>0</v>
      </c>
      <c r="E51" s="115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17"/>
      <c r="CU51" s="117"/>
      <c r="CV51" s="117"/>
      <c r="CW51" s="117"/>
      <c r="CX51" s="117"/>
      <c r="CY51" s="117"/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  <c r="DK51" s="117"/>
      <c r="DL51" s="117"/>
      <c r="DM51" s="117"/>
      <c r="DN51" s="117"/>
      <c r="DO51" s="117"/>
      <c r="DP51" s="117"/>
      <c r="DQ51" s="117"/>
      <c r="DR51" s="117"/>
      <c r="DS51" s="117"/>
      <c r="DT51" s="117"/>
      <c r="DU51" s="117"/>
      <c r="DV51" s="117"/>
      <c r="DW51" s="117"/>
      <c r="DX51" s="117"/>
      <c r="DY51" s="117"/>
      <c r="DZ51" s="117"/>
      <c r="EA51" s="117"/>
      <c r="EB51" s="117"/>
      <c r="EC51" s="117"/>
      <c r="ED51" s="117"/>
      <c r="EE51" s="117"/>
      <c r="EF51" s="117"/>
      <c r="EG51" s="117"/>
      <c r="EH51" s="117"/>
      <c r="EI51" s="117"/>
      <c r="EJ51" s="117"/>
      <c r="EK51" s="117"/>
      <c r="EL51" s="117"/>
      <c r="EM51" s="117"/>
      <c r="EN51" s="117"/>
      <c r="EO51" s="117"/>
      <c r="EP51" s="117"/>
      <c r="EQ51" s="117"/>
      <c r="ER51" s="117"/>
      <c r="ES51" s="117"/>
      <c r="ET51" s="117"/>
      <c r="EU51" s="117"/>
      <c r="EV51" s="117"/>
      <c r="EW51" s="117"/>
      <c r="EX51" s="117"/>
      <c r="EY51" s="117"/>
      <c r="EZ51" s="117"/>
      <c r="FA51" s="117"/>
      <c r="FB51" s="117"/>
      <c r="FC51" s="117"/>
      <c r="FD51" s="117"/>
      <c r="FE51" s="117"/>
      <c r="FF51" s="117"/>
      <c r="FG51" s="117"/>
      <c r="FH51" s="117"/>
      <c r="FI51" s="117"/>
      <c r="FJ51" s="117"/>
      <c r="FK51" s="117"/>
      <c r="FL51" s="117"/>
      <c r="FM51" s="117"/>
      <c r="FN51" s="117"/>
      <c r="FO51" s="117"/>
      <c r="FP51" s="117"/>
      <c r="FQ51" s="117"/>
      <c r="FR51" s="117"/>
      <c r="FS51" s="117"/>
      <c r="FT51" s="117"/>
      <c r="FU51" s="117"/>
      <c r="FV51" s="117"/>
      <c r="FW51" s="117"/>
      <c r="FX51" s="117"/>
      <c r="FY51" s="117"/>
      <c r="FZ51" s="117"/>
      <c r="GA51" s="117"/>
      <c r="GB51" s="117"/>
      <c r="GC51" s="117"/>
      <c r="GD51" s="117"/>
      <c r="GE51" s="117"/>
      <c r="GF51" s="117"/>
      <c r="GG51" s="117"/>
      <c r="GH51" s="117"/>
      <c r="GI51" s="117"/>
      <c r="GJ51" s="117"/>
      <c r="GK51" s="117"/>
      <c r="GL51" s="117"/>
      <c r="GM51" s="117"/>
      <c r="GN51" s="117"/>
      <c r="GO51" s="117"/>
      <c r="GP51" s="117"/>
      <c r="GQ51" s="117"/>
      <c r="GR51" s="117"/>
      <c r="GS51" s="117"/>
      <c r="GT51" s="117"/>
      <c r="GU51" s="117"/>
      <c r="GV51" s="117"/>
      <c r="GW51" s="117"/>
      <c r="GX51" s="117"/>
      <c r="GY51" s="117"/>
      <c r="GZ51" s="117"/>
      <c r="HA51" s="117"/>
      <c r="HB51" s="117"/>
      <c r="HC51" s="117"/>
      <c r="HD51" s="117"/>
      <c r="HE51" s="117"/>
      <c r="HF51" s="117"/>
      <c r="HG51" s="117"/>
      <c r="HH51" s="117"/>
      <c r="HI51" s="117"/>
      <c r="HJ51" s="117"/>
      <c r="HK51" s="117"/>
      <c r="HL51" s="117"/>
      <c r="HM51" s="117"/>
      <c r="HN51" s="117"/>
      <c r="HO51" s="117"/>
      <c r="HP51" s="117"/>
      <c r="HQ51" s="117"/>
      <c r="HR51" s="117"/>
      <c r="HS51" s="117"/>
      <c r="HT51" s="117"/>
      <c r="HU51" s="117"/>
      <c r="HV51" s="117"/>
      <c r="HW51" s="117"/>
      <c r="HX51" s="117"/>
      <c r="HY51" s="117"/>
      <c r="HZ51" s="117"/>
      <c r="IA51" s="117"/>
      <c r="IB51" s="117"/>
      <c r="IC51" s="117"/>
      <c r="ID51" s="117"/>
      <c r="IE51" s="117"/>
      <c r="IF51" s="117"/>
      <c r="IG51" s="117"/>
      <c r="IH51" s="117"/>
      <c r="II51" s="117"/>
      <c r="IJ51" s="117"/>
      <c r="IK51" s="117"/>
      <c r="IL51" s="117"/>
      <c r="IM51" s="117"/>
      <c r="IN51" s="117"/>
      <c r="IO51" s="117"/>
      <c r="IP51" s="117"/>
      <c r="IQ51" s="117"/>
      <c r="IR51" s="117"/>
      <c r="IS51" s="117"/>
      <c r="IT51" s="117"/>
      <c r="IU51" s="117"/>
      <c r="IV51" s="117"/>
      <c r="IW51" s="117"/>
      <c r="IX51" s="117"/>
      <c r="IY51" s="117"/>
      <c r="IZ51" s="117"/>
      <c r="JA51" s="117"/>
      <c r="JB51" s="117"/>
      <c r="JC51" s="117"/>
      <c r="JD51" s="117"/>
      <c r="JE51" s="117"/>
      <c r="JF51" s="117"/>
      <c r="JG51" s="117"/>
      <c r="JH51" s="117"/>
      <c r="JI51" s="117"/>
      <c r="JJ51" s="117"/>
      <c r="JK51" s="117"/>
      <c r="JL51" s="117"/>
      <c r="JM51" s="117"/>
      <c r="JN51" s="117"/>
      <c r="JO51" s="117"/>
      <c r="JP51" s="117"/>
      <c r="JQ51" s="117"/>
      <c r="JR51" s="117"/>
      <c r="JS51" s="117"/>
      <c r="JT51" s="117"/>
      <c r="JU51" s="117"/>
      <c r="JV51" s="117"/>
      <c r="JW51" s="117"/>
      <c r="JX51" s="117"/>
      <c r="JY51" s="117"/>
      <c r="JZ51" s="117"/>
      <c r="KA51" s="117"/>
      <c r="KB51" s="117"/>
      <c r="KC51" s="117"/>
      <c r="KD51" s="117"/>
      <c r="KE51" s="117"/>
      <c r="KF51" s="117"/>
      <c r="KG51" s="117"/>
      <c r="KH51" s="117"/>
      <c r="KI51" s="117"/>
      <c r="KJ51" s="117"/>
      <c r="KK51" s="117"/>
      <c r="KL51" s="117"/>
      <c r="KM51" s="117"/>
      <c r="KN51" s="117"/>
      <c r="KO51" s="117"/>
      <c r="KP51" s="117"/>
      <c r="KQ51" s="117"/>
      <c r="KR51" s="117"/>
      <c r="KS51" s="117"/>
      <c r="KT51" s="117"/>
      <c r="KU51" s="117"/>
      <c r="KV51" s="117"/>
      <c r="KW51" s="117"/>
      <c r="KX51" s="117"/>
      <c r="KY51" s="117"/>
      <c r="KZ51" s="117"/>
      <c r="LA51" s="117"/>
      <c r="LB51" s="117"/>
      <c r="LC51" s="117"/>
      <c r="LD51" s="117"/>
      <c r="LE51" s="117"/>
      <c r="LF51" s="117"/>
      <c r="LG51" s="117"/>
      <c r="LH51" s="117"/>
      <c r="LI51" s="117"/>
      <c r="LJ51" s="117"/>
      <c r="LK51" s="117"/>
      <c r="LL51" s="117"/>
      <c r="LM51" s="117"/>
      <c r="LN51" s="117"/>
      <c r="LO51" s="117"/>
      <c r="LP51" s="117"/>
      <c r="LQ51" s="117"/>
      <c r="LR51" s="117"/>
      <c r="LS51" s="117"/>
      <c r="LT51" s="117"/>
      <c r="LU51" s="117"/>
      <c r="LV51" s="117"/>
      <c r="LW51" s="117"/>
      <c r="LX51" s="117"/>
      <c r="LY51" s="117"/>
      <c r="LZ51" s="117"/>
      <c r="MA51" s="117"/>
      <c r="MB51" s="117"/>
      <c r="MC51" s="117"/>
      <c r="MD51" s="117"/>
      <c r="ME51" s="117"/>
      <c r="MF51" s="117"/>
      <c r="MG51" s="117"/>
      <c r="MH51" s="117"/>
      <c r="MI51" s="117"/>
      <c r="MJ51" s="117"/>
      <c r="MK51" s="117"/>
      <c r="ML51" s="117"/>
      <c r="MM51" s="117"/>
      <c r="MN51" s="117"/>
      <c r="MO51" s="117"/>
      <c r="MP51" s="117"/>
      <c r="MQ51" s="117"/>
      <c r="MR51" s="117"/>
      <c r="MS51" s="117"/>
      <c r="MT51" s="117"/>
      <c r="MU51" s="117"/>
      <c r="MV51" s="117"/>
      <c r="MW51" s="117"/>
      <c r="MX51" s="117"/>
      <c r="MY51" s="117"/>
      <c r="MZ51" s="117"/>
      <c r="NA51" s="117"/>
      <c r="NB51" s="117"/>
      <c r="NC51" s="117"/>
      <c r="ND51" s="117"/>
      <c r="NE51" s="117"/>
      <c r="NF51" s="117"/>
      <c r="NG51" s="117"/>
      <c r="NH51" s="117"/>
      <c r="NI51" s="117"/>
      <c r="NJ51" s="117"/>
      <c r="NK51" s="117"/>
      <c r="NL51" s="117"/>
      <c r="NM51" s="117"/>
      <c r="NN51" s="117"/>
      <c r="NO51" s="117"/>
      <c r="NP51" s="117"/>
      <c r="NQ51" s="117"/>
      <c r="NR51" s="117"/>
      <c r="NS51" s="117"/>
      <c r="NT51" s="117"/>
      <c r="NU51" s="117"/>
      <c r="NV51" s="117"/>
      <c r="NW51" s="117"/>
      <c r="NX51" s="117"/>
      <c r="NY51" s="117"/>
      <c r="NZ51" s="117"/>
      <c r="OA51" s="117"/>
      <c r="OB51" s="117"/>
      <c r="OC51" s="117"/>
      <c r="OD51" s="117"/>
      <c r="OE51" s="117"/>
      <c r="OF51" s="117"/>
      <c r="OG51" s="117"/>
      <c r="OH51" s="117"/>
      <c r="OI51" s="117"/>
      <c r="OJ51" s="117"/>
      <c r="OK51" s="117"/>
      <c r="OL51" s="117"/>
      <c r="OM51" s="117"/>
      <c r="ON51" s="117"/>
      <c r="OO51" s="117"/>
      <c r="OP51" s="117"/>
      <c r="OQ51" s="117"/>
      <c r="OR51" s="117"/>
      <c r="OS51" s="117"/>
      <c r="OT51" s="117"/>
      <c r="OU51" s="117"/>
      <c r="OV51" s="117"/>
      <c r="OW51" s="117"/>
      <c r="OX51" s="117"/>
      <c r="OY51" s="117"/>
      <c r="OZ51" s="117"/>
      <c r="PA51" s="117"/>
      <c r="PB51" s="117"/>
      <c r="PC51" s="117"/>
      <c r="PD51" s="117"/>
      <c r="PE51" s="117"/>
      <c r="PF51" s="117"/>
      <c r="PG51" s="117"/>
      <c r="PH51" s="117"/>
      <c r="PI51" s="117"/>
      <c r="PJ51" s="117"/>
      <c r="PK51" s="117"/>
      <c r="PL51" s="117"/>
      <c r="PM51" s="117"/>
      <c r="PN51" s="117"/>
      <c r="PO51" s="117"/>
      <c r="PP51" s="117"/>
      <c r="PQ51" s="117"/>
      <c r="PR51" s="117"/>
      <c r="PS51" s="117"/>
      <c r="PT51" s="117"/>
      <c r="PU51" s="117"/>
      <c r="PV51" s="117"/>
      <c r="PW51" s="117"/>
      <c r="PX51" s="117"/>
      <c r="PY51" s="117"/>
      <c r="PZ51" s="117"/>
      <c r="QA51" s="117"/>
      <c r="QB51" s="117"/>
      <c r="QC51" s="117"/>
      <c r="QD51" s="117"/>
      <c r="QE51" s="117"/>
      <c r="QF51" s="117"/>
      <c r="QG51" s="117"/>
      <c r="QH51" s="117"/>
      <c r="QI51" s="117"/>
      <c r="QJ51" s="117"/>
      <c r="QK51" s="117"/>
      <c r="QL51" s="117"/>
      <c r="QM51" s="117"/>
      <c r="QN51" s="117"/>
      <c r="QO51" s="117"/>
      <c r="QP51" s="117"/>
      <c r="QQ51" s="117"/>
      <c r="QR51" s="117"/>
      <c r="QS51" s="117"/>
      <c r="QT51" s="117"/>
      <c r="QU51" s="117"/>
      <c r="QV51" s="117"/>
      <c r="QW51" s="117"/>
      <c r="QX51" s="117"/>
      <c r="QY51" s="117"/>
      <c r="QZ51" s="117"/>
      <c r="RA51" s="117"/>
      <c r="RB51" s="117"/>
      <c r="RC51" s="117"/>
      <c r="RD51" s="117"/>
      <c r="RE51" s="117"/>
      <c r="RF51" s="117"/>
      <c r="RG51" s="117"/>
      <c r="RH51" s="117"/>
      <c r="RI51" s="117"/>
      <c r="RJ51" s="117"/>
      <c r="RK51" s="117"/>
      <c r="RL51" s="117"/>
      <c r="RM51" s="117"/>
      <c r="RN51" s="117"/>
      <c r="RO51" s="117"/>
      <c r="RP51" s="117"/>
      <c r="RQ51" s="117"/>
      <c r="RR51" s="117"/>
      <c r="RS51" s="117"/>
      <c r="RT51" s="117"/>
      <c r="RU51" s="117"/>
      <c r="RV51" s="117"/>
      <c r="RW51" s="117"/>
      <c r="RX51" s="117"/>
      <c r="RY51" s="117"/>
      <c r="RZ51" s="117"/>
      <c r="SA51" s="117"/>
      <c r="SB51" s="117"/>
      <c r="SC51" s="117"/>
      <c r="SD51" s="115"/>
      <c r="SE51" s="117"/>
      <c r="SF51" s="117"/>
      <c r="SG51" s="117"/>
      <c r="SH51" s="117"/>
      <c r="SI51" s="117"/>
      <c r="SJ51" s="118"/>
    </row>
    <row r="52" spans="1:504" ht="18" x14ac:dyDescent="0.2">
      <c r="A52" s="42" t="s">
        <v>505</v>
      </c>
      <c r="B52" s="56" t="s">
        <v>551</v>
      </c>
      <c r="C52" s="131"/>
      <c r="D52" s="94">
        <f t="shared" si="3"/>
        <v>0</v>
      </c>
      <c r="E52" s="115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/>
      <c r="CQ52" s="117"/>
      <c r="CR52" s="117"/>
      <c r="CS52" s="117"/>
      <c r="CT52" s="117"/>
      <c r="CU52" s="117"/>
      <c r="CV52" s="117"/>
      <c r="CW52" s="117"/>
      <c r="CX52" s="117"/>
      <c r="CY52" s="117"/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/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/>
      <c r="EA52" s="117"/>
      <c r="EB52" s="117"/>
      <c r="EC52" s="117"/>
      <c r="ED52" s="117"/>
      <c r="EE52" s="117"/>
      <c r="EF52" s="117"/>
      <c r="EG52" s="117"/>
      <c r="EH52" s="117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17"/>
      <c r="EY52" s="117"/>
      <c r="EZ52" s="117"/>
      <c r="FA52" s="117"/>
      <c r="FB52" s="117"/>
      <c r="FC52" s="117"/>
      <c r="FD52" s="117"/>
      <c r="FE52" s="117"/>
      <c r="FF52" s="117"/>
      <c r="FG52" s="117"/>
      <c r="FH52" s="117"/>
      <c r="FI52" s="117"/>
      <c r="FJ52" s="117"/>
      <c r="FK52" s="117"/>
      <c r="FL52" s="117"/>
      <c r="FM52" s="117"/>
      <c r="FN52" s="117"/>
      <c r="FO52" s="117"/>
      <c r="FP52" s="117"/>
      <c r="FQ52" s="117"/>
      <c r="FR52" s="117"/>
      <c r="FS52" s="117"/>
      <c r="FT52" s="117"/>
      <c r="FU52" s="117"/>
      <c r="FV52" s="117"/>
      <c r="FW52" s="117"/>
      <c r="FX52" s="117"/>
      <c r="FY52" s="117"/>
      <c r="FZ52" s="117"/>
      <c r="GA52" s="117"/>
      <c r="GB52" s="117"/>
      <c r="GC52" s="117"/>
      <c r="GD52" s="117"/>
      <c r="GE52" s="117"/>
      <c r="GF52" s="117"/>
      <c r="GG52" s="117"/>
      <c r="GH52" s="117"/>
      <c r="GI52" s="117"/>
      <c r="GJ52" s="117"/>
      <c r="GK52" s="117"/>
      <c r="GL52" s="117"/>
      <c r="GM52" s="117"/>
      <c r="GN52" s="117"/>
      <c r="GO52" s="117"/>
      <c r="GP52" s="117"/>
      <c r="GQ52" s="117"/>
      <c r="GR52" s="117"/>
      <c r="GS52" s="117"/>
      <c r="GT52" s="117"/>
      <c r="GU52" s="117"/>
      <c r="GV52" s="117"/>
      <c r="GW52" s="117"/>
      <c r="GX52" s="117"/>
      <c r="GY52" s="117"/>
      <c r="GZ52" s="117"/>
      <c r="HA52" s="117"/>
      <c r="HB52" s="117"/>
      <c r="HC52" s="117"/>
      <c r="HD52" s="117"/>
      <c r="HE52" s="117"/>
      <c r="HF52" s="117"/>
      <c r="HG52" s="117"/>
      <c r="HH52" s="117"/>
      <c r="HI52" s="117"/>
      <c r="HJ52" s="117"/>
      <c r="HK52" s="117"/>
      <c r="HL52" s="117"/>
      <c r="HM52" s="117"/>
      <c r="HN52" s="117"/>
      <c r="HO52" s="117"/>
      <c r="HP52" s="117"/>
      <c r="HQ52" s="117"/>
      <c r="HR52" s="117"/>
      <c r="HS52" s="117"/>
      <c r="HT52" s="117"/>
      <c r="HU52" s="117"/>
      <c r="HV52" s="117"/>
      <c r="HW52" s="117"/>
      <c r="HX52" s="117"/>
      <c r="HY52" s="117"/>
      <c r="HZ52" s="117"/>
      <c r="IA52" s="117"/>
      <c r="IB52" s="117"/>
      <c r="IC52" s="117"/>
      <c r="ID52" s="117"/>
      <c r="IE52" s="117"/>
      <c r="IF52" s="117"/>
      <c r="IG52" s="117"/>
      <c r="IH52" s="117"/>
      <c r="II52" s="117"/>
      <c r="IJ52" s="117"/>
      <c r="IK52" s="117"/>
      <c r="IL52" s="117"/>
      <c r="IM52" s="117"/>
      <c r="IN52" s="117"/>
      <c r="IO52" s="117"/>
      <c r="IP52" s="117"/>
      <c r="IQ52" s="117"/>
      <c r="IR52" s="117"/>
      <c r="IS52" s="117"/>
      <c r="IT52" s="117"/>
      <c r="IU52" s="117"/>
      <c r="IV52" s="117"/>
      <c r="IW52" s="117"/>
      <c r="IX52" s="117"/>
      <c r="IY52" s="117"/>
      <c r="IZ52" s="117"/>
      <c r="JA52" s="117"/>
      <c r="JB52" s="117"/>
      <c r="JC52" s="117"/>
      <c r="JD52" s="117"/>
      <c r="JE52" s="117"/>
      <c r="JF52" s="117"/>
      <c r="JG52" s="117"/>
      <c r="JH52" s="117"/>
      <c r="JI52" s="117"/>
      <c r="JJ52" s="117"/>
      <c r="JK52" s="117"/>
      <c r="JL52" s="117"/>
      <c r="JM52" s="117"/>
      <c r="JN52" s="117"/>
      <c r="JO52" s="117"/>
      <c r="JP52" s="117"/>
      <c r="JQ52" s="117"/>
      <c r="JR52" s="117"/>
      <c r="JS52" s="117"/>
      <c r="JT52" s="117"/>
      <c r="JU52" s="117"/>
      <c r="JV52" s="117"/>
      <c r="JW52" s="117"/>
      <c r="JX52" s="117"/>
      <c r="JY52" s="117"/>
      <c r="JZ52" s="117"/>
      <c r="KA52" s="117"/>
      <c r="KB52" s="117"/>
      <c r="KC52" s="117"/>
      <c r="KD52" s="117"/>
      <c r="KE52" s="117"/>
      <c r="KF52" s="117"/>
      <c r="KG52" s="117"/>
      <c r="KH52" s="117"/>
      <c r="KI52" s="117"/>
      <c r="KJ52" s="117"/>
      <c r="KK52" s="117"/>
      <c r="KL52" s="117"/>
      <c r="KM52" s="117"/>
      <c r="KN52" s="117"/>
      <c r="KO52" s="117"/>
      <c r="KP52" s="117"/>
      <c r="KQ52" s="117"/>
      <c r="KR52" s="117"/>
      <c r="KS52" s="117"/>
      <c r="KT52" s="117"/>
      <c r="KU52" s="117"/>
      <c r="KV52" s="117"/>
      <c r="KW52" s="117"/>
      <c r="KX52" s="117"/>
      <c r="KY52" s="117"/>
      <c r="KZ52" s="117"/>
      <c r="LA52" s="117"/>
      <c r="LB52" s="117"/>
      <c r="LC52" s="117"/>
      <c r="LD52" s="117"/>
      <c r="LE52" s="117"/>
      <c r="LF52" s="117"/>
      <c r="LG52" s="117"/>
      <c r="LH52" s="117"/>
      <c r="LI52" s="117"/>
      <c r="LJ52" s="117"/>
      <c r="LK52" s="117"/>
      <c r="LL52" s="117"/>
      <c r="LM52" s="117"/>
      <c r="LN52" s="117"/>
      <c r="LO52" s="117"/>
      <c r="LP52" s="117"/>
      <c r="LQ52" s="117"/>
      <c r="LR52" s="117"/>
      <c r="LS52" s="117"/>
      <c r="LT52" s="117"/>
      <c r="LU52" s="117"/>
      <c r="LV52" s="117"/>
      <c r="LW52" s="117"/>
      <c r="LX52" s="117"/>
      <c r="LY52" s="117"/>
      <c r="LZ52" s="117"/>
      <c r="MA52" s="117"/>
      <c r="MB52" s="117"/>
      <c r="MC52" s="117"/>
      <c r="MD52" s="117"/>
      <c r="ME52" s="117"/>
      <c r="MF52" s="117"/>
      <c r="MG52" s="117"/>
      <c r="MH52" s="117"/>
      <c r="MI52" s="117"/>
      <c r="MJ52" s="117"/>
      <c r="MK52" s="117"/>
      <c r="ML52" s="117"/>
      <c r="MM52" s="117"/>
      <c r="MN52" s="117"/>
      <c r="MO52" s="117"/>
      <c r="MP52" s="117"/>
      <c r="MQ52" s="117"/>
      <c r="MR52" s="117"/>
      <c r="MS52" s="117"/>
      <c r="MT52" s="117"/>
      <c r="MU52" s="117"/>
      <c r="MV52" s="117"/>
      <c r="MW52" s="117"/>
      <c r="MX52" s="117"/>
      <c r="MY52" s="117"/>
      <c r="MZ52" s="117"/>
      <c r="NA52" s="117"/>
      <c r="NB52" s="117"/>
      <c r="NC52" s="117"/>
      <c r="ND52" s="117"/>
      <c r="NE52" s="117"/>
      <c r="NF52" s="117"/>
      <c r="NG52" s="117"/>
      <c r="NH52" s="117"/>
      <c r="NI52" s="117"/>
      <c r="NJ52" s="117"/>
      <c r="NK52" s="117"/>
      <c r="NL52" s="117"/>
      <c r="NM52" s="117"/>
      <c r="NN52" s="117"/>
      <c r="NO52" s="117"/>
      <c r="NP52" s="117"/>
      <c r="NQ52" s="117"/>
      <c r="NR52" s="117"/>
      <c r="NS52" s="117"/>
      <c r="NT52" s="117"/>
      <c r="NU52" s="117"/>
      <c r="NV52" s="117"/>
      <c r="NW52" s="117"/>
      <c r="NX52" s="117"/>
      <c r="NY52" s="117"/>
      <c r="NZ52" s="117"/>
      <c r="OA52" s="117"/>
      <c r="OB52" s="117"/>
      <c r="OC52" s="117"/>
      <c r="OD52" s="117"/>
      <c r="OE52" s="117"/>
      <c r="OF52" s="117"/>
      <c r="OG52" s="117"/>
      <c r="OH52" s="117"/>
      <c r="OI52" s="117"/>
      <c r="OJ52" s="117"/>
      <c r="OK52" s="117"/>
      <c r="OL52" s="117"/>
      <c r="OM52" s="117"/>
      <c r="ON52" s="117"/>
      <c r="OO52" s="117"/>
      <c r="OP52" s="117"/>
      <c r="OQ52" s="117"/>
      <c r="OR52" s="117"/>
      <c r="OS52" s="117"/>
      <c r="OT52" s="117"/>
      <c r="OU52" s="117"/>
      <c r="OV52" s="117"/>
      <c r="OW52" s="117"/>
      <c r="OX52" s="117"/>
      <c r="OY52" s="117"/>
      <c r="OZ52" s="117"/>
      <c r="PA52" s="117"/>
      <c r="PB52" s="117"/>
      <c r="PC52" s="117"/>
      <c r="PD52" s="117"/>
      <c r="PE52" s="117"/>
      <c r="PF52" s="117"/>
      <c r="PG52" s="117"/>
      <c r="PH52" s="117"/>
      <c r="PI52" s="117"/>
      <c r="PJ52" s="117"/>
      <c r="PK52" s="117"/>
      <c r="PL52" s="117"/>
      <c r="PM52" s="117"/>
      <c r="PN52" s="117"/>
      <c r="PO52" s="117"/>
      <c r="PP52" s="117"/>
      <c r="PQ52" s="117"/>
      <c r="PR52" s="117"/>
      <c r="PS52" s="117"/>
      <c r="PT52" s="117"/>
      <c r="PU52" s="117"/>
      <c r="PV52" s="117"/>
      <c r="PW52" s="117"/>
      <c r="PX52" s="117"/>
      <c r="PY52" s="117"/>
      <c r="PZ52" s="117"/>
      <c r="QA52" s="117"/>
      <c r="QB52" s="117"/>
      <c r="QC52" s="117"/>
      <c r="QD52" s="117"/>
      <c r="QE52" s="117"/>
      <c r="QF52" s="117"/>
      <c r="QG52" s="117"/>
      <c r="QH52" s="117"/>
      <c r="QI52" s="117"/>
      <c r="QJ52" s="117"/>
      <c r="QK52" s="117"/>
      <c r="QL52" s="117"/>
      <c r="QM52" s="117"/>
      <c r="QN52" s="117"/>
      <c r="QO52" s="117"/>
      <c r="QP52" s="117"/>
      <c r="QQ52" s="117"/>
      <c r="QR52" s="117"/>
      <c r="QS52" s="117"/>
      <c r="QT52" s="117"/>
      <c r="QU52" s="117"/>
      <c r="QV52" s="117"/>
      <c r="QW52" s="117"/>
      <c r="QX52" s="117"/>
      <c r="QY52" s="117"/>
      <c r="QZ52" s="117"/>
      <c r="RA52" s="117"/>
      <c r="RB52" s="117"/>
      <c r="RC52" s="117"/>
      <c r="RD52" s="117"/>
      <c r="RE52" s="117"/>
      <c r="RF52" s="117"/>
      <c r="RG52" s="117"/>
      <c r="RH52" s="117"/>
      <c r="RI52" s="117"/>
      <c r="RJ52" s="117"/>
      <c r="RK52" s="117"/>
      <c r="RL52" s="117"/>
      <c r="RM52" s="117"/>
      <c r="RN52" s="117"/>
      <c r="RO52" s="117"/>
      <c r="RP52" s="117"/>
      <c r="RQ52" s="117"/>
      <c r="RR52" s="117"/>
      <c r="RS52" s="117"/>
      <c r="RT52" s="117"/>
      <c r="RU52" s="117"/>
      <c r="RV52" s="117"/>
      <c r="RW52" s="117"/>
      <c r="RX52" s="117"/>
      <c r="RY52" s="117"/>
      <c r="RZ52" s="117"/>
      <c r="SA52" s="117"/>
      <c r="SB52" s="117"/>
      <c r="SC52" s="117"/>
      <c r="SD52" s="117"/>
      <c r="SE52" s="117"/>
      <c r="SF52" s="117"/>
      <c r="SG52" s="117"/>
      <c r="SH52" s="117"/>
      <c r="SI52" s="117"/>
      <c r="SJ52" s="118"/>
    </row>
    <row r="53" spans="1:504" ht="18" x14ac:dyDescent="0.2">
      <c r="A53" s="42" t="s">
        <v>505</v>
      </c>
      <c r="B53" s="56" t="s">
        <v>552</v>
      </c>
      <c r="C53" s="131"/>
      <c r="D53" s="94">
        <f t="shared" si="3"/>
        <v>0</v>
      </c>
      <c r="E53" s="115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7"/>
      <c r="CB53" s="117"/>
      <c r="CC53" s="117"/>
      <c r="CD53" s="117"/>
      <c r="CE53" s="117"/>
      <c r="CF53" s="117"/>
      <c r="CG53" s="117"/>
      <c r="CH53" s="117"/>
      <c r="CI53" s="117"/>
      <c r="CJ53" s="117"/>
      <c r="CK53" s="117"/>
      <c r="CL53" s="117"/>
      <c r="CM53" s="117"/>
      <c r="CN53" s="117"/>
      <c r="CO53" s="117"/>
      <c r="CP53" s="117"/>
      <c r="CQ53" s="117"/>
      <c r="CR53" s="117"/>
      <c r="CS53" s="117"/>
      <c r="CT53" s="117"/>
      <c r="CU53" s="117"/>
      <c r="CV53" s="117"/>
      <c r="CW53" s="117"/>
      <c r="CX53" s="117"/>
      <c r="CY53" s="117"/>
      <c r="CZ53" s="117"/>
      <c r="DA53" s="117"/>
      <c r="DB53" s="117"/>
      <c r="DC53" s="117"/>
      <c r="DD53" s="117"/>
      <c r="DE53" s="117"/>
      <c r="DF53" s="117"/>
      <c r="DG53" s="117"/>
      <c r="DH53" s="117"/>
      <c r="DI53" s="117"/>
      <c r="DJ53" s="117"/>
      <c r="DK53" s="117"/>
      <c r="DL53" s="117"/>
      <c r="DM53" s="117"/>
      <c r="DN53" s="117"/>
      <c r="DO53" s="117"/>
      <c r="DP53" s="117"/>
      <c r="DQ53" s="117"/>
      <c r="DR53" s="117"/>
      <c r="DS53" s="117"/>
      <c r="DT53" s="117"/>
      <c r="DU53" s="117"/>
      <c r="DV53" s="117"/>
      <c r="DW53" s="117"/>
      <c r="DX53" s="117"/>
      <c r="DY53" s="117"/>
      <c r="DZ53" s="117"/>
      <c r="EA53" s="117"/>
      <c r="EB53" s="117"/>
      <c r="EC53" s="117"/>
      <c r="ED53" s="117"/>
      <c r="EE53" s="117"/>
      <c r="EF53" s="117"/>
      <c r="EG53" s="117"/>
      <c r="EH53" s="117"/>
      <c r="EI53" s="117"/>
      <c r="EJ53" s="117"/>
      <c r="EK53" s="117"/>
      <c r="EL53" s="117"/>
      <c r="EM53" s="117"/>
      <c r="EN53" s="117"/>
      <c r="EO53" s="117"/>
      <c r="EP53" s="117"/>
      <c r="EQ53" s="117"/>
      <c r="ER53" s="117"/>
      <c r="ES53" s="117"/>
      <c r="ET53" s="117"/>
      <c r="EU53" s="117"/>
      <c r="EV53" s="117"/>
      <c r="EW53" s="117"/>
      <c r="EX53" s="117"/>
      <c r="EY53" s="117"/>
      <c r="EZ53" s="117"/>
      <c r="FA53" s="117"/>
      <c r="FB53" s="117"/>
      <c r="FC53" s="117"/>
      <c r="FD53" s="117"/>
      <c r="FE53" s="117"/>
      <c r="FF53" s="117"/>
      <c r="FG53" s="117"/>
      <c r="FH53" s="117"/>
      <c r="FI53" s="117"/>
      <c r="FJ53" s="117"/>
      <c r="FK53" s="117"/>
      <c r="FL53" s="117"/>
      <c r="FM53" s="117"/>
      <c r="FN53" s="117"/>
      <c r="FO53" s="117"/>
      <c r="FP53" s="117"/>
      <c r="FQ53" s="117"/>
      <c r="FR53" s="117"/>
      <c r="FS53" s="117"/>
      <c r="FT53" s="117"/>
      <c r="FU53" s="117"/>
      <c r="FV53" s="117"/>
      <c r="FW53" s="117"/>
      <c r="FX53" s="117"/>
      <c r="FY53" s="117"/>
      <c r="FZ53" s="117"/>
      <c r="GA53" s="117"/>
      <c r="GB53" s="117"/>
      <c r="GC53" s="117"/>
      <c r="GD53" s="117"/>
      <c r="GE53" s="117"/>
      <c r="GF53" s="117"/>
      <c r="GG53" s="117"/>
      <c r="GH53" s="117"/>
      <c r="GI53" s="117"/>
      <c r="GJ53" s="117"/>
      <c r="GK53" s="117"/>
      <c r="GL53" s="117"/>
      <c r="GM53" s="117"/>
      <c r="GN53" s="117"/>
      <c r="GO53" s="117"/>
      <c r="GP53" s="117"/>
      <c r="GQ53" s="117"/>
      <c r="GR53" s="117"/>
      <c r="GS53" s="117"/>
      <c r="GT53" s="117"/>
      <c r="GU53" s="117"/>
      <c r="GV53" s="117"/>
      <c r="GW53" s="117"/>
      <c r="GX53" s="117"/>
      <c r="GY53" s="117"/>
      <c r="GZ53" s="117"/>
      <c r="HA53" s="117"/>
      <c r="HB53" s="117"/>
      <c r="HC53" s="117"/>
      <c r="HD53" s="117"/>
      <c r="HE53" s="117"/>
      <c r="HF53" s="117"/>
      <c r="HG53" s="117"/>
      <c r="HH53" s="117"/>
      <c r="HI53" s="117"/>
      <c r="HJ53" s="117"/>
      <c r="HK53" s="117"/>
      <c r="HL53" s="117"/>
      <c r="HM53" s="117"/>
      <c r="HN53" s="117"/>
      <c r="HO53" s="117"/>
      <c r="HP53" s="117"/>
      <c r="HQ53" s="117"/>
      <c r="HR53" s="117"/>
      <c r="HS53" s="117"/>
      <c r="HT53" s="117"/>
      <c r="HU53" s="117"/>
      <c r="HV53" s="117"/>
      <c r="HW53" s="117"/>
      <c r="HX53" s="117"/>
      <c r="HY53" s="117"/>
      <c r="HZ53" s="117"/>
      <c r="IA53" s="117"/>
      <c r="IB53" s="117"/>
      <c r="IC53" s="117"/>
      <c r="ID53" s="117"/>
      <c r="IE53" s="117"/>
      <c r="IF53" s="117"/>
      <c r="IG53" s="117"/>
      <c r="IH53" s="117"/>
      <c r="II53" s="117"/>
      <c r="IJ53" s="117"/>
      <c r="IK53" s="117"/>
      <c r="IL53" s="117"/>
      <c r="IM53" s="117"/>
      <c r="IN53" s="117"/>
      <c r="IO53" s="117"/>
      <c r="IP53" s="117"/>
      <c r="IQ53" s="117"/>
      <c r="IR53" s="117"/>
      <c r="IS53" s="117"/>
      <c r="IT53" s="117"/>
      <c r="IU53" s="117"/>
      <c r="IV53" s="117"/>
      <c r="IW53" s="117"/>
      <c r="IX53" s="117"/>
      <c r="IY53" s="117"/>
      <c r="IZ53" s="117"/>
      <c r="JA53" s="117"/>
      <c r="JB53" s="117"/>
      <c r="JC53" s="117"/>
      <c r="JD53" s="117"/>
      <c r="JE53" s="117"/>
      <c r="JF53" s="117"/>
      <c r="JG53" s="117"/>
      <c r="JH53" s="117"/>
      <c r="JI53" s="117"/>
      <c r="JJ53" s="117"/>
      <c r="JK53" s="117"/>
      <c r="JL53" s="117"/>
      <c r="JM53" s="117"/>
      <c r="JN53" s="117"/>
      <c r="JO53" s="117"/>
      <c r="JP53" s="117"/>
      <c r="JQ53" s="117"/>
      <c r="JR53" s="117"/>
      <c r="JS53" s="117"/>
      <c r="JT53" s="117"/>
      <c r="JU53" s="117"/>
      <c r="JV53" s="117"/>
      <c r="JW53" s="117"/>
      <c r="JX53" s="117"/>
      <c r="JY53" s="117"/>
      <c r="JZ53" s="117"/>
      <c r="KA53" s="117"/>
      <c r="KB53" s="117"/>
      <c r="KC53" s="117"/>
      <c r="KD53" s="117"/>
      <c r="KE53" s="117"/>
      <c r="KF53" s="117"/>
      <c r="KG53" s="117"/>
      <c r="KH53" s="117"/>
      <c r="KI53" s="117"/>
      <c r="KJ53" s="117"/>
      <c r="KK53" s="117"/>
      <c r="KL53" s="117"/>
      <c r="KM53" s="117"/>
      <c r="KN53" s="117"/>
      <c r="KO53" s="117"/>
      <c r="KP53" s="117"/>
      <c r="KQ53" s="117"/>
      <c r="KR53" s="117"/>
      <c r="KS53" s="117"/>
      <c r="KT53" s="117"/>
      <c r="KU53" s="117"/>
      <c r="KV53" s="117"/>
      <c r="KW53" s="117"/>
      <c r="KX53" s="117"/>
      <c r="KY53" s="117"/>
      <c r="KZ53" s="117"/>
      <c r="LA53" s="117"/>
      <c r="LB53" s="117"/>
      <c r="LC53" s="117"/>
      <c r="LD53" s="117"/>
      <c r="LE53" s="117"/>
      <c r="LF53" s="117"/>
      <c r="LG53" s="117"/>
      <c r="LH53" s="117"/>
      <c r="LI53" s="117"/>
      <c r="LJ53" s="117"/>
      <c r="LK53" s="117"/>
      <c r="LL53" s="117"/>
      <c r="LM53" s="117"/>
      <c r="LN53" s="117"/>
      <c r="LO53" s="117"/>
      <c r="LP53" s="117"/>
      <c r="LQ53" s="117"/>
      <c r="LR53" s="117"/>
      <c r="LS53" s="117"/>
      <c r="LT53" s="117"/>
      <c r="LU53" s="117"/>
      <c r="LV53" s="117"/>
      <c r="LW53" s="117"/>
      <c r="LX53" s="117"/>
      <c r="LY53" s="117"/>
      <c r="LZ53" s="117"/>
      <c r="MA53" s="117"/>
      <c r="MB53" s="117"/>
      <c r="MC53" s="117"/>
      <c r="MD53" s="117"/>
      <c r="ME53" s="117"/>
      <c r="MF53" s="117"/>
      <c r="MG53" s="117"/>
      <c r="MH53" s="117"/>
      <c r="MI53" s="117"/>
      <c r="MJ53" s="117"/>
      <c r="MK53" s="117"/>
      <c r="ML53" s="117"/>
      <c r="MM53" s="117"/>
      <c r="MN53" s="117"/>
      <c r="MO53" s="117"/>
      <c r="MP53" s="117"/>
      <c r="MQ53" s="117"/>
      <c r="MR53" s="117"/>
      <c r="MS53" s="117"/>
      <c r="MT53" s="117"/>
      <c r="MU53" s="117"/>
      <c r="MV53" s="117"/>
      <c r="MW53" s="117"/>
      <c r="MX53" s="117"/>
      <c r="MY53" s="117"/>
      <c r="MZ53" s="117"/>
      <c r="NA53" s="117"/>
      <c r="NB53" s="117"/>
      <c r="NC53" s="117"/>
      <c r="ND53" s="117"/>
      <c r="NE53" s="117"/>
      <c r="NF53" s="117"/>
      <c r="NG53" s="117"/>
      <c r="NH53" s="117"/>
      <c r="NI53" s="117"/>
      <c r="NJ53" s="117"/>
      <c r="NK53" s="117"/>
      <c r="NL53" s="117"/>
      <c r="NM53" s="117"/>
      <c r="NN53" s="117"/>
      <c r="NO53" s="117"/>
      <c r="NP53" s="117"/>
      <c r="NQ53" s="117"/>
      <c r="NR53" s="117"/>
      <c r="NS53" s="117"/>
      <c r="NT53" s="117"/>
      <c r="NU53" s="117"/>
      <c r="NV53" s="117"/>
      <c r="NW53" s="117"/>
      <c r="NX53" s="117"/>
      <c r="NY53" s="117"/>
      <c r="NZ53" s="117"/>
      <c r="OA53" s="117"/>
      <c r="OB53" s="117"/>
      <c r="OC53" s="117"/>
      <c r="OD53" s="117"/>
      <c r="OE53" s="117"/>
      <c r="OF53" s="117"/>
      <c r="OG53" s="117"/>
      <c r="OH53" s="117"/>
      <c r="OI53" s="117"/>
      <c r="OJ53" s="117"/>
      <c r="OK53" s="117"/>
      <c r="OL53" s="117"/>
      <c r="OM53" s="117"/>
      <c r="ON53" s="117"/>
      <c r="OO53" s="117"/>
      <c r="OP53" s="117"/>
      <c r="OQ53" s="117"/>
      <c r="OR53" s="117"/>
      <c r="OS53" s="117"/>
      <c r="OT53" s="117"/>
      <c r="OU53" s="117"/>
      <c r="OV53" s="117"/>
      <c r="OW53" s="117"/>
      <c r="OX53" s="117"/>
      <c r="OY53" s="117"/>
      <c r="OZ53" s="117"/>
      <c r="PA53" s="117"/>
      <c r="PB53" s="117"/>
      <c r="PC53" s="117"/>
      <c r="PD53" s="117"/>
      <c r="PE53" s="117"/>
      <c r="PF53" s="117"/>
      <c r="PG53" s="117"/>
      <c r="PH53" s="117"/>
      <c r="PI53" s="117"/>
      <c r="PJ53" s="117"/>
      <c r="PK53" s="117"/>
      <c r="PL53" s="117"/>
      <c r="PM53" s="117"/>
      <c r="PN53" s="117"/>
      <c r="PO53" s="117"/>
      <c r="PP53" s="117"/>
      <c r="PQ53" s="117"/>
      <c r="PR53" s="117"/>
      <c r="PS53" s="117"/>
      <c r="PT53" s="117"/>
      <c r="PU53" s="117"/>
      <c r="PV53" s="117"/>
      <c r="PW53" s="117"/>
      <c r="PX53" s="117"/>
      <c r="PY53" s="117"/>
      <c r="PZ53" s="117"/>
      <c r="QA53" s="117"/>
      <c r="QB53" s="117"/>
      <c r="QC53" s="117"/>
      <c r="QD53" s="117"/>
      <c r="QE53" s="117"/>
      <c r="QF53" s="117"/>
      <c r="QG53" s="117"/>
      <c r="QH53" s="117"/>
      <c r="QI53" s="117"/>
      <c r="QJ53" s="117"/>
      <c r="QK53" s="117"/>
      <c r="QL53" s="117"/>
      <c r="QM53" s="117"/>
      <c r="QN53" s="117"/>
      <c r="QO53" s="117"/>
      <c r="QP53" s="117"/>
      <c r="QQ53" s="117"/>
      <c r="QR53" s="117"/>
      <c r="QS53" s="117"/>
      <c r="QT53" s="117"/>
      <c r="QU53" s="117"/>
      <c r="QV53" s="117"/>
      <c r="QW53" s="117"/>
      <c r="QX53" s="117"/>
      <c r="QY53" s="117"/>
      <c r="QZ53" s="117"/>
      <c r="RA53" s="117"/>
      <c r="RB53" s="117"/>
      <c r="RC53" s="117"/>
      <c r="RD53" s="117"/>
      <c r="RE53" s="117"/>
      <c r="RF53" s="117"/>
      <c r="RG53" s="117"/>
      <c r="RH53" s="117"/>
      <c r="RI53" s="117"/>
      <c r="RJ53" s="117"/>
      <c r="RK53" s="117"/>
      <c r="RL53" s="117"/>
      <c r="RM53" s="117"/>
      <c r="RN53" s="117"/>
      <c r="RO53" s="117"/>
      <c r="RP53" s="117"/>
      <c r="RQ53" s="117"/>
      <c r="RR53" s="117"/>
      <c r="RS53" s="117"/>
      <c r="RT53" s="117"/>
      <c r="RU53" s="117"/>
      <c r="RV53" s="117"/>
      <c r="RW53" s="117"/>
      <c r="RX53" s="117"/>
      <c r="RY53" s="117"/>
      <c r="RZ53" s="117"/>
      <c r="SA53" s="117"/>
      <c r="SB53" s="117"/>
      <c r="SC53" s="117"/>
      <c r="SD53" s="117"/>
      <c r="SE53" s="117"/>
      <c r="SF53" s="117"/>
      <c r="SG53" s="117"/>
      <c r="SH53" s="117"/>
      <c r="SI53" s="117"/>
      <c r="SJ53" s="118"/>
    </row>
    <row r="54" spans="1:504" ht="18" x14ac:dyDescent="0.2">
      <c r="A54" s="42" t="s">
        <v>505</v>
      </c>
      <c r="B54" s="56" t="s">
        <v>553</v>
      </c>
      <c r="C54" s="131"/>
      <c r="D54" s="94">
        <f t="shared" si="3"/>
        <v>0</v>
      </c>
      <c r="E54" s="115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  <c r="BY54" s="117"/>
      <c r="BZ54" s="117"/>
      <c r="CA54" s="117"/>
      <c r="CB54" s="117"/>
      <c r="CC54" s="117"/>
      <c r="CD54" s="117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/>
      <c r="CQ54" s="117"/>
      <c r="CR54" s="117"/>
      <c r="CS54" s="117"/>
      <c r="CT54" s="117"/>
      <c r="CU54" s="117"/>
      <c r="CV54" s="117"/>
      <c r="CW54" s="117"/>
      <c r="CX54" s="117"/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/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/>
      <c r="EA54" s="117"/>
      <c r="EB54" s="117"/>
      <c r="EC54" s="117"/>
      <c r="ED54" s="117"/>
      <c r="EE54" s="117"/>
      <c r="EF54" s="117"/>
      <c r="EG54" s="117"/>
      <c r="EH54" s="117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17"/>
      <c r="EY54" s="117"/>
      <c r="EZ54" s="117"/>
      <c r="FA54" s="117"/>
      <c r="FB54" s="117"/>
      <c r="FC54" s="117"/>
      <c r="FD54" s="117"/>
      <c r="FE54" s="117"/>
      <c r="FF54" s="117"/>
      <c r="FG54" s="117"/>
      <c r="FH54" s="117"/>
      <c r="FI54" s="117"/>
      <c r="FJ54" s="117"/>
      <c r="FK54" s="117"/>
      <c r="FL54" s="117"/>
      <c r="FM54" s="117"/>
      <c r="FN54" s="117"/>
      <c r="FO54" s="117"/>
      <c r="FP54" s="117"/>
      <c r="FQ54" s="117"/>
      <c r="FR54" s="117"/>
      <c r="FS54" s="117"/>
      <c r="FT54" s="117"/>
      <c r="FU54" s="117"/>
      <c r="FV54" s="117"/>
      <c r="FW54" s="117"/>
      <c r="FX54" s="117"/>
      <c r="FY54" s="117"/>
      <c r="FZ54" s="117"/>
      <c r="GA54" s="117"/>
      <c r="GB54" s="117"/>
      <c r="GC54" s="117"/>
      <c r="GD54" s="117"/>
      <c r="GE54" s="117"/>
      <c r="GF54" s="117"/>
      <c r="GG54" s="117"/>
      <c r="GH54" s="117"/>
      <c r="GI54" s="117"/>
      <c r="GJ54" s="117"/>
      <c r="GK54" s="117"/>
      <c r="GL54" s="117"/>
      <c r="GM54" s="117"/>
      <c r="GN54" s="117"/>
      <c r="GO54" s="117"/>
      <c r="GP54" s="117"/>
      <c r="GQ54" s="117"/>
      <c r="GR54" s="117"/>
      <c r="GS54" s="117"/>
      <c r="GT54" s="117"/>
      <c r="GU54" s="117"/>
      <c r="GV54" s="117"/>
      <c r="GW54" s="117"/>
      <c r="GX54" s="117"/>
      <c r="GY54" s="117"/>
      <c r="GZ54" s="117"/>
      <c r="HA54" s="117"/>
      <c r="HB54" s="117"/>
      <c r="HC54" s="117"/>
      <c r="HD54" s="117"/>
      <c r="HE54" s="117"/>
      <c r="HF54" s="117"/>
      <c r="HG54" s="117"/>
      <c r="HH54" s="117"/>
      <c r="HI54" s="117"/>
      <c r="HJ54" s="117"/>
      <c r="HK54" s="117"/>
      <c r="HL54" s="117"/>
      <c r="HM54" s="117"/>
      <c r="HN54" s="117"/>
      <c r="HO54" s="117"/>
      <c r="HP54" s="117"/>
      <c r="HQ54" s="117"/>
      <c r="HR54" s="117"/>
      <c r="HS54" s="117"/>
      <c r="HT54" s="117"/>
      <c r="HU54" s="117"/>
      <c r="HV54" s="117"/>
      <c r="HW54" s="117"/>
      <c r="HX54" s="117"/>
      <c r="HY54" s="117"/>
      <c r="HZ54" s="117"/>
      <c r="IA54" s="117"/>
      <c r="IB54" s="117"/>
      <c r="IC54" s="117"/>
      <c r="ID54" s="117"/>
      <c r="IE54" s="117"/>
      <c r="IF54" s="117"/>
      <c r="IG54" s="117"/>
      <c r="IH54" s="117"/>
      <c r="II54" s="117"/>
      <c r="IJ54" s="117"/>
      <c r="IK54" s="117"/>
      <c r="IL54" s="117"/>
      <c r="IM54" s="117"/>
      <c r="IN54" s="117"/>
      <c r="IO54" s="117"/>
      <c r="IP54" s="117"/>
      <c r="IQ54" s="117"/>
      <c r="IR54" s="117"/>
      <c r="IS54" s="117"/>
      <c r="IT54" s="117"/>
      <c r="IU54" s="117"/>
      <c r="IV54" s="117"/>
      <c r="IW54" s="117"/>
      <c r="IX54" s="117"/>
      <c r="IY54" s="117"/>
      <c r="IZ54" s="117"/>
      <c r="JA54" s="117"/>
      <c r="JB54" s="117"/>
      <c r="JC54" s="117"/>
      <c r="JD54" s="117"/>
      <c r="JE54" s="117"/>
      <c r="JF54" s="117"/>
      <c r="JG54" s="117"/>
      <c r="JH54" s="117"/>
      <c r="JI54" s="117"/>
      <c r="JJ54" s="117"/>
      <c r="JK54" s="117"/>
      <c r="JL54" s="117"/>
      <c r="JM54" s="117"/>
      <c r="JN54" s="117"/>
      <c r="JO54" s="117"/>
      <c r="JP54" s="117"/>
      <c r="JQ54" s="117"/>
      <c r="JR54" s="117"/>
      <c r="JS54" s="117"/>
      <c r="JT54" s="117"/>
      <c r="JU54" s="117"/>
      <c r="JV54" s="117"/>
      <c r="JW54" s="117"/>
      <c r="JX54" s="117"/>
      <c r="JY54" s="117"/>
      <c r="JZ54" s="117"/>
      <c r="KA54" s="117"/>
      <c r="KB54" s="117"/>
      <c r="KC54" s="117"/>
      <c r="KD54" s="117"/>
      <c r="KE54" s="117"/>
      <c r="KF54" s="117"/>
      <c r="KG54" s="117"/>
      <c r="KH54" s="117"/>
      <c r="KI54" s="117"/>
      <c r="KJ54" s="117"/>
      <c r="KK54" s="117"/>
      <c r="KL54" s="117"/>
      <c r="KM54" s="117"/>
      <c r="KN54" s="117"/>
      <c r="KO54" s="117"/>
      <c r="KP54" s="117"/>
      <c r="KQ54" s="117"/>
      <c r="KR54" s="117"/>
      <c r="KS54" s="117"/>
      <c r="KT54" s="117"/>
      <c r="KU54" s="117"/>
      <c r="KV54" s="117"/>
      <c r="KW54" s="117"/>
      <c r="KX54" s="117"/>
      <c r="KY54" s="117"/>
      <c r="KZ54" s="117"/>
      <c r="LA54" s="117"/>
      <c r="LB54" s="117"/>
      <c r="LC54" s="117"/>
      <c r="LD54" s="117"/>
      <c r="LE54" s="117"/>
      <c r="LF54" s="117"/>
      <c r="LG54" s="117"/>
      <c r="LH54" s="117"/>
      <c r="LI54" s="117"/>
      <c r="LJ54" s="117"/>
      <c r="LK54" s="117"/>
      <c r="LL54" s="117"/>
      <c r="LM54" s="117"/>
      <c r="LN54" s="117"/>
      <c r="LO54" s="117"/>
      <c r="LP54" s="117"/>
      <c r="LQ54" s="117"/>
      <c r="LR54" s="117"/>
      <c r="LS54" s="117"/>
      <c r="LT54" s="117"/>
      <c r="LU54" s="117"/>
      <c r="LV54" s="117"/>
      <c r="LW54" s="117"/>
      <c r="LX54" s="117"/>
      <c r="LY54" s="117"/>
      <c r="LZ54" s="117"/>
      <c r="MA54" s="117"/>
      <c r="MB54" s="117"/>
      <c r="MC54" s="117"/>
      <c r="MD54" s="117"/>
      <c r="ME54" s="117"/>
      <c r="MF54" s="117"/>
      <c r="MG54" s="117"/>
      <c r="MH54" s="117"/>
      <c r="MI54" s="117"/>
      <c r="MJ54" s="117"/>
      <c r="MK54" s="117"/>
      <c r="ML54" s="117"/>
      <c r="MM54" s="117"/>
      <c r="MN54" s="117"/>
      <c r="MO54" s="117"/>
      <c r="MP54" s="117"/>
      <c r="MQ54" s="117"/>
      <c r="MR54" s="117"/>
      <c r="MS54" s="117"/>
      <c r="MT54" s="117"/>
      <c r="MU54" s="117"/>
      <c r="MV54" s="117"/>
      <c r="MW54" s="117"/>
      <c r="MX54" s="117"/>
      <c r="MY54" s="117"/>
      <c r="MZ54" s="117"/>
      <c r="NA54" s="117"/>
      <c r="NB54" s="117"/>
      <c r="NC54" s="117"/>
      <c r="ND54" s="117"/>
      <c r="NE54" s="117"/>
      <c r="NF54" s="117"/>
      <c r="NG54" s="117"/>
      <c r="NH54" s="117"/>
      <c r="NI54" s="117"/>
      <c r="NJ54" s="117"/>
      <c r="NK54" s="117"/>
      <c r="NL54" s="117"/>
      <c r="NM54" s="117"/>
      <c r="NN54" s="117"/>
      <c r="NO54" s="117"/>
      <c r="NP54" s="117"/>
      <c r="NQ54" s="117"/>
      <c r="NR54" s="117"/>
      <c r="NS54" s="117"/>
      <c r="NT54" s="117"/>
      <c r="NU54" s="117"/>
      <c r="NV54" s="117"/>
      <c r="NW54" s="117"/>
      <c r="NX54" s="117"/>
      <c r="NY54" s="117"/>
      <c r="NZ54" s="117"/>
      <c r="OA54" s="117"/>
      <c r="OB54" s="117"/>
      <c r="OC54" s="117"/>
      <c r="OD54" s="117"/>
      <c r="OE54" s="117"/>
      <c r="OF54" s="117"/>
      <c r="OG54" s="117"/>
      <c r="OH54" s="117"/>
      <c r="OI54" s="117"/>
      <c r="OJ54" s="117"/>
      <c r="OK54" s="117"/>
      <c r="OL54" s="117"/>
      <c r="OM54" s="117"/>
      <c r="ON54" s="117"/>
      <c r="OO54" s="117"/>
      <c r="OP54" s="117"/>
      <c r="OQ54" s="117"/>
      <c r="OR54" s="117"/>
      <c r="OS54" s="117"/>
      <c r="OT54" s="117"/>
      <c r="OU54" s="117"/>
      <c r="OV54" s="117"/>
      <c r="OW54" s="117"/>
      <c r="OX54" s="117"/>
      <c r="OY54" s="117"/>
      <c r="OZ54" s="117"/>
      <c r="PA54" s="117"/>
      <c r="PB54" s="117"/>
      <c r="PC54" s="117"/>
      <c r="PD54" s="117"/>
      <c r="PE54" s="117"/>
      <c r="PF54" s="117"/>
      <c r="PG54" s="117"/>
      <c r="PH54" s="117"/>
      <c r="PI54" s="117"/>
      <c r="PJ54" s="117"/>
      <c r="PK54" s="117"/>
      <c r="PL54" s="117"/>
      <c r="PM54" s="117"/>
      <c r="PN54" s="117"/>
      <c r="PO54" s="117"/>
      <c r="PP54" s="117"/>
      <c r="PQ54" s="117"/>
      <c r="PR54" s="117"/>
      <c r="PS54" s="117"/>
      <c r="PT54" s="117"/>
      <c r="PU54" s="117"/>
      <c r="PV54" s="117"/>
      <c r="PW54" s="117"/>
      <c r="PX54" s="117"/>
      <c r="PY54" s="117"/>
      <c r="PZ54" s="117"/>
      <c r="QA54" s="117"/>
      <c r="QB54" s="117"/>
      <c r="QC54" s="117"/>
      <c r="QD54" s="117"/>
      <c r="QE54" s="117"/>
      <c r="QF54" s="117"/>
      <c r="QG54" s="117"/>
      <c r="QH54" s="117"/>
      <c r="QI54" s="117"/>
      <c r="QJ54" s="117"/>
      <c r="QK54" s="117"/>
      <c r="QL54" s="117"/>
      <c r="QM54" s="117"/>
      <c r="QN54" s="117"/>
      <c r="QO54" s="117"/>
      <c r="QP54" s="117"/>
      <c r="QQ54" s="117"/>
      <c r="QR54" s="117"/>
      <c r="QS54" s="117"/>
      <c r="QT54" s="117"/>
      <c r="QU54" s="117"/>
      <c r="QV54" s="117"/>
      <c r="QW54" s="117"/>
      <c r="QX54" s="117"/>
      <c r="QY54" s="117"/>
      <c r="QZ54" s="117"/>
      <c r="RA54" s="117"/>
      <c r="RB54" s="117"/>
      <c r="RC54" s="117"/>
      <c r="RD54" s="117"/>
      <c r="RE54" s="117"/>
      <c r="RF54" s="117"/>
      <c r="RG54" s="117"/>
      <c r="RH54" s="117"/>
      <c r="RI54" s="117"/>
      <c r="RJ54" s="117"/>
      <c r="RK54" s="117"/>
      <c r="RL54" s="117"/>
      <c r="RM54" s="117"/>
      <c r="RN54" s="117"/>
      <c r="RO54" s="117"/>
      <c r="RP54" s="117"/>
      <c r="RQ54" s="117"/>
      <c r="RR54" s="117"/>
      <c r="RS54" s="117"/>
      <c r="RT54" s="117"/>
      <c r="RU54" s="117"/>
      <c r="RV54" s="117"/>
      <c r="RW54" s="117"/>
      <c r="RX54" s="117"/>
      <c r="RY54" s="117"/>
      <c r="RZ54" s="117"/>
      <c r="SA54" s="117"/>
      <c r="SB54" s="117"/>
      <c r="SC54" s="117"/>
      <c r="SD54" s="115"/>
      <c r="SE54" s="117"/>
      <c r="SF54" s="117"/>
      <c r="SG54" s="117"/>
      <c r="SH54" s="117"/>
      <c r="SI54" s="117"/>
      <c r="SJ54" s="118"/>
    </row>
    <row r="55" spans="1:504" ht="18" x14ac:dyDescent="0.2">
      <c r="A55" s="42" t="s">
        <v>505</v>
      </c>
      <c r="B55" s="56" t="s">
        <v>554</v>
      </c>
      <c r="C55" s="131"/>
      <c r="D55" s="94">
        <f t="shared" si="3"/>
        <v>0</v>
      </c>
      <c r="E55" s="115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17"/>
      <c r="CB55" s="117"/>
      <c r="CC55" s="117"/>
      <c r="CD55" s="117"/>
      <c r="CE55" s="117"/>
      <c r="CF55" s="117"/>
      <c r="CG55" s="117"/>
      <c r="CH55" s="117"/>
      <c r="CI55" s="117"/>
      <c r="CJ55" s="117"/>
      <c r="CK55" s="117"/>
      <c r="CL55" s="117"/>
      <c r="CM55" s="117"/>
      <c r="CN55" s="117"/>
      <c r="CO55" s="117"/>
      <c r="CP55" s="117"/>
      <c r="CQ55" s="117"/>
      <c r="CR55" s="117"/>
      <c r="CS55" s="117"/>
      <c r="CT55" s="117"/>
      <c r="CU55" s="117"/>
      <c r="CV55" s="117"/>
      <c r="CW55" s="117"/>
      <c r="CX55" s="117"/>
      <c r="CY55" s="117"/>
      <c r="CZ55" s="117"/>
      <c r="DA55" s="117"/>
      <c r="DB55" s="117"/>
      <c r="DC55" s="117"/>
      <c r="DD55" s="117"/>
      <c r="DE55" s="117"/>
      <c r="DF55" s="117"/>
      <c r="DG55" s="117"/>
      <c r="DH55" s="117"/>
      <c r="DI55" s="117"/>
      <c r="DJ55" s="117"/>
      <c r="DK55" s="117"/>
      <c r="DL55" s="117"/>
      <c r="DM55" s="117"/>
      <c r="DN55" s="117"/>
      <c r="DO55" s="117"/>
      <c r="DP55" s="117"/>
      <c r="DQ55" s="117"/>
      <c r="DR55" s="117"/>
      <c r="DS55" s="117"/>
      <c r="DT55" s="117"/>
      <c r="DU55" s="117"/>
      <c r="DV55" s="117"/>
      <c r="DW55" s="117"/>
      <c r="DX55" s="117"/>
      <c r="DY55" s="117"/>
      <c r="DZ55" s="117"/>
      <c r="EA55" s="117"/>
      <c r="EB55" s="117"/>
      <c r="EC55" s="117"/>
      <c r="ED55" s="117"/>
      <c r="EE55" s="117"/>
      <c r="EF55" s="117"/>
      <c r="EG55" s="117"/>
      <c r="EH55" s="117"/>
      <c r="EI55" s="117"/>
      <c r="EJ55" s="117"/>
      <c r="EK55" s="117"/>
      <c r="EL55" s="117"/>
      <c r="EM55" s="117"/>
      <c r="EN55" s="117"/>
      <c r="EO55" s="117"/>
      <c r="EP55" s="117"/>
      <c r="EQ55" s="117"/>
      <c r="ER55" s="117"/>
      <c r="ES55" s="117"/>
      <c r="ET55" s="117"/>
      <c r="EU55" s="117"/>
      <c r="EV55" s="117"/>
      <c r="EW55" s="117"/>
      <c r="EX55" s="117"/>
      <c r="EY55" s="117"/>
      <c r="EZ55" s="117"/>
      <c r="FA55" s="117"/>
      <c r="FB55" s="117"/>
      <c r="FC55" s="117"/>
      <c r="FD55" s="117"/>
      <c r="FE55" s="117"/>
      <c r="FF55" s="117"/>
      <c r="FG55" s="117"/>
      <c r="FH55" s="117"/>
      <c r="FI55" s="117"/>
      <c r="FJ55" s="117"/>
      <c r="FK55" s="117"/>
      <c r="FL55" s="117"/>
      <c r="FM55" s="117"/>
      <c r="FN55" s="117"/>
      <c r="FO55" s="117"/>
      <c r="FP55" s="117"/>
      <c r="FQ55" s="117"/>
      <c r="FR55" s="117"/>
      <c r="FS55" s="117"/>
      <c r="FT55" s="117"/>
      <c r="FU55" s="117"/>
      <c r="FV55" s="117"/>
      <c r="FW55" s="117"/>
      <c r="FX55" s="117"/>
      <c r="FY55" s="117"/>
      <c r="FZ55" s="117"/>
      <c r="GA55" s="117"/>
      <c r="GB55" s="117"/>
      <c r="GC55" s="117"/>
      <c r="GD55" s="117"/>
      <c r="GE55" s="117"/>
      <c r="GF55" s="117"/>
      <c r="GG55" s="117"/>
      <c r="GH55" s="117"/>
      <c r="GI55" s="117"/>
      <c r="GJ55" s="117"/>
      <c r="GK55" s="117"/>
      <c r="GL55" s="117"/>
      <c r="GM55" s="117"/>
      <c r="GN55" s="117"/>
      <c r="GO55" s="117"/>
      <c r="GP55" s="117"/>
      <c r="GQ55" s="117"/>
      <c r="GR55" s="117"/>
      <c r="GS55" s="117"/>
      <c r="GT55" s="117"/>
      <c r="GU55" s="117"/>
      <c r="GV55" s="117"/>
      <c r="GW55" s="117"/>
      <c r="GX55" s="117"/>
      <c r="GY55" s="117"/>
      <c r="GZ55" s="117"/>
      <c r="HA55" s="117"/>
      <c r="HB55" s="117"/>
      <c r="HC55" s="117"/>
      <c r="HD55" s="117"/>
      <c r="HE55" s="117"/>
      <c r="HF55" s="117"/>
      <c r="HG55" s="117"/>
      <c r="HH55" s="117"/>
      <c r="HI55" s="117"/>
      <c r="HJ55" s="117"/>
      <c r="HK55" s="117"/>
      <c r="HL55" s="117"/>
      <c r="HM55" s="117"/>
      <c r="HN55" s="117"/>
      <c r="HO55" s="117"/>
      <c r="HP55" s="117"/>
      <c r="HQ55" s="117"/>
      <c r="HR55" s="117"/>
      <c r="HS55" s="117"/>
      <c r="HT55" s="117"/>
      <c r="HU55" s="117"/>
      <c r="HV55" s="117"/>
      <c r="HW55" s="117"/>
      <c r="HX55" s="117"/>
      <c r="HY55" s="117"/>
      <c r="HZ55" s="117"/>
      <c r="IA55" s="117"/>
      <c r="IB55" s="117"/>
      <c r="IC55" s="117"/>
      <c r="ID55" s="117"/>
      <c r="IE55" s="117"/>
      <c r="IF55" s="117"/>
      <c r="IG55" s="117"/>
      <c r="IH55" s="117"/>
      <c r="II55" s="117"/>
      <c r="IJ55" s="117"/>
      <c r="IK55" s="117"/>
      <c r="IL55" s="117"/>
      <c r="IM55" s="117"/>
      <c r="IN55" s="117"/>
      <c r="IO55" s="117"/>
      <c r="IP55" s="117"/>
      <c r="IQ55" s="117"/>
      <c r="IR55" s="117"/>
      <c r="IS55" s="117"/>
      <c r="IT55" s="117"/>
      <c r="IU55" s="117"/>
      <c r="IV55" s="117"/>
      <c r="IW55" s="117"/>
      <c r="IX55" s="117"/>
      <c r="IY55" s="117"/>
      <c r="IZ55" s="117"/>
      <c r="JA55" s="117"/>
      <c r="JB55" s="117"/>
      <c r="JC55" s="117"/>
      <c r="JD55" s="117"/>
      <c r="JE55" s="117"/>
      <c r="JF55" s="117"/>
      <c r="JG55" s="117"/>
      <c r="JH55" s="117"/>
      <c r="JI55" s="117"/>
      <c r="JJ55" s="117"/>
      <c r="JK55" s="117"/>
      <c r="JL55" s="117"/>
      <c r="JM55" s="117"/>
      <c r="JN55" s="117"/>
      <c r="JO55" s="117"/>
      <c r="JP55" s="117"/>
      <c r="JQ55" s="117"/>
      <c r="JR55" s="117"/>
      <c r="JS55" s="117"/>
      <c r="JT55" s="117"/>
      <c r="JU55" s="117"/>
      <c r="JV55" s="117"/>
      <c r="JW55" s="117"/>
      <c r="JX55" s="117"/>
      <c r="JY55" s="117"/>
      <c r="JZ55" s="117"/>
      <c r="KA55" s="117"/>
      <c r="KB55" s="117"/>
      <c r="KC55" s="117"/>
      <c r="KD55" s="117"/>
      <c r="KE55" s="117"/>
      <c r="KF55" s="117"/>
      <c r="KG55" s="117"/>
      <c r="KH55" s="117"/>
      <c r="KI55" s="117"/>
      <c r="KJ55" s="117"/>
      <c r="KK55" s="117"/>
      <c r="KL55" s="117"/>
      <c r="KM55" s="117"/>
      <c r="KN55" s="117"/>
      <c r="KO55" s="117"/>
      <c r="KP55" s="117"/>
      <c r="KQ55" s="117"/>
      <c r="KR55" s="117"/>
      <c r="KS55" s="117"/>
      <c r="KT55" s="117"/>
      <c r="KU55" s="117"/>
      <c r="KV55" s="117"/>
      <c r="KW55" s="117"/>
      <c r="KX55" s="117"/>
      <c r="KY55" s="117"/>
      <c r="KZ55" s="117"/>
      <c r="LA55" s="117"/>
      <c r="LB55" s="117"/>
      <c r="LC55" s="117"/>
      <c r="LD55" s="117"/>
      <c r="LE55" s="117"/>
      <c r="LF55" s="117"/>
      <c r="LG55" s="117"/>
      <c r="LH55" s="117"/>
      <c r="LI55" s="117"/>
      <c r="LJ55" s="117"/>
      <c r="LK55" s="117"/>
      <c r="LL55" s="117"/>
      <c r="LM55" s="117"/>
      <c r="LN55" s="117"/>
      <c r="LO55" s="117"/>
      <c r="LP55" s="117"/>
      <c r="LQ55" s="117"/>
      <c r="LR55" s="117"/>
      <c r="LS55" s="117"/>
      <c r="LT55" s="117"/>
      <c r="LU55" s="117"/>
      <c r="LV55" s="117"/>
      <c r="LW55" s="117"/>
      <c r="LX55" s="117"/>
      <c r="LY55" s="117"/>
      <c r="LZ55" s="117"/>
      <c r="MA55" s="117"/>
      <c r="MB55" s="117"/>
      <c r="MC55" s="117"/>
      <c r="MD55" s="117"/>
      <c r="ME55" s="117"/>
      <c r="MF55" s="117"/>
      <c r="MG55" s="117"/>
      <c r="MH55" s="117"/>
      <c r="MI55" s="117"/>
      <c r="MJ55" s="117"/>
      <c r="MK55" s="117"/>
      <c r="ML55" s="117"/>
      <c r="MM55" s="117"/>
      <c r="MN55" s="117"/>
      <c r="MO55" s="117"/>
      <c r="MP55" s="117"/>
      <c r="MQ55" s="117"/>
      <c r="MR55" s="117"/>
      <c r="MS55" s="117"/>
      <c r="MT55" s="117"/>
      <c r="MU55" s="117"/>
      <c r="MV55" s="117"/>
      <c r="MW55" s="117"/>
      <c r="MX55" s="117"/>
      <c r="MY55" s="117"/>
      <c r="MZ55" s="117"/>
      <c r="NA55" s="117"/>
      <c r="NB55" s="117"/>
      <c r="NC55" s="117"/>
      <c r="ND55" s="117"/>
      <c r="NE55" s="117"/>
      <c r="NF55" s="117"/>
      <c r="NG55" s="117"/>
      <c r="NH55" s="117"/>
      <c r="NI55" s="117"/>
      <c r="NJ55" s="117"/>
      <c r="NK55" s="117"/>
      <c r="NL55" s="117"/>
      <c r="NM55" s="117"/>
      <c r="NN55" s="117"/>
      <c r="NO55" s="117"/>
      <c r="NP55" s="117"/>
      <c r="NQ55" s="117"/>
      <c r="NR55" s="117"/>
      <c r="NS55" s="117"/>
      <c r="NT55" s="117"/>
      <c r="NU55" s="117"/>
      <c r="NV55" s="117"/>
      <c r="NW55" s="117"/>
      <c r="NX55" s="117"/>
      <c r="NY55" s="117"/>
      <c r="NZ55" s="117"/>
      <c r="OA55" s="117"/>
      <c r="OB55" s="117"/>
      <c r="OC55" s="117"/>
      <c r="OD55" s="117"/>
      <c r="OE55" s="117"/>
      <c r="OF55" s="117"/>
      <c r="OG55" s="117"/>
      <c r="OH55" s="117"/>
      <c r="OI55" s="117"/>
      <c r="OJ55" s="117"/>
      <c r="OK55" s="117"/>
      <c r="OL55" s="117"/>
      <c r="OM55" s="117"/>
      <c r="ON55" s="117"/>
      <c r="OO55" s="117"/>
      <c r="OP55" s="117"/>
      <c r="OQ55" s="117"/>
      <c r="OR55" s="117"/>
      <c r="OS55" s="117"/>
      <c r="OT55" s="117"/>
      <c r="OU55" s="117"/>
      <c r="OV55" s="117"/>
      <c r="OW55" s="117"/>
      <c r="OX55" s="117"/>
      <c r="OY55" s="117"/>
      <c r="OZ55" s="117"/>
      <c r="PA55" s="117"/>
      <c r="PB55" s="117"/>
      <c r="PC55" s="117"/>
      <c r="PD55" s="117"/>
      <c r="PE55" s="117"/>
      <c r="PF55" s="117"/>
      <c r="PG55" s="117"/>
      <c r="PH55" s="117"/>
      <c r="PI55" s="117"/>
      <c r="PJ55" s="117"/>
      <c r="PK55" s="117"/>
      <c r="PL55" s="117"/>
      <c r="PM55" s="117"/>
      <c r="PN55" s="117"/>
      <c r="PO55" s="117"/>
      <c r="PP55" s="117"/>
      <c r="PQ55" s="117"/>
      <c r="PR55" s="117"/>
      <c r="PS55" s="117"/>
      <c r="PT55" s="117"/>
      <c r="PU55" s="117"/>
      <c r="PV55" s="117"/>
      <c r="PW55" s="117"/>
      <c r="PX55" s="117"/>
      <c r="PY55" s="117"/>
      <c r="PZ55" s="117"/>
      <c r="QA55" s="117"/>
      <c r="QB55" s="117"/>
      <c r="QC55" s="117"/>
      <c r="QD55" s="117"/>
      <c r="QE55" s="117"/>
      <c r="QF55" s="117"/>
      <c r="QG55" s="117"/>
      <c r="QH55" s="117"/>
      <c r="QI55" s="117"/>
      <c r="QJ55" s="117"/>
      <c r="QK55" s="117"/>
      <c r="QL55" s="117"/>
      <c r="QM55" s="117"/>
      <c r="QN55" s="117"/>
      <c r="QO55" s="117"/>
      <c r="QP55" s="117"/>
      <c r="QQ55" s="117"/>
      <c r="QR55" s="117"/>
      <c r="QS55" s="117"/>
      <c r="QT55" s="117"/>
      <c r="QU55" s="117"/>
      <c r="QV55" s="117"/>
      <c r="QW55" s="117"/>
      <c r="QX55" s="117"/>
      <c r="QY55" s="117"/>
      <c r="QZ55" s="117"/>
      <c r="RA55" s="117"/>
      <c r="RB55" s="117"/>
      <c r="RC55" s="117"/>
      <c r="RD55" s="117"/>
      <c r="RE55" s="117"/>
      <c r="RF55" s="117"/>
      <c r="RG55" s="117"/>
      <c r="RH55" s="117"/>
      <c r="RI55" s="117"/>
      <c r="RJ55" s="117"/>
      <c r="RK55" s="117"/>
      <c r="RL55" s="117"/>
      <c r="RM55" s="117"/>
      <c r="RN55" s="117"/>
      <c r="RO55" s="117"/>
      <c r="RP55" s="117"/>
      <c r="RQ55" s="117"/>
      <c r="RR55" s="117"/>
      <c r="RS55" s="117"/>
      <c r="RT55" s="117"/>
      <c r="RU55" s="117"/>
      <c r="RV55" s="117"/>
      <c r="RW55" s="117"/>
      <c r="RX55" s="117"/>
      <c r="RY55" s="117"/>
      <c r="RZ55" s="117"/>
      <c r="SA55" s="117"/>
      <c r="SB55" s="117"/>
      <c r="SC55" s="117"/>
      <c r="SD55" s="115"/>
      <c r="SE55" s="117"/>
      <c r="SF55" s="117"/>
      <c r="SG55" s="117"/>
      <c r="SH55" s="117"/>
      <c r="SI55" s="117"/>
      <c r="SJ55" s="118"/>
    </row>
    <row r="56" spans="1:504" ht="18" x14ac:dyDescent="0.2">
      <c r="A56" s="42" t="s">
        <v>505</v>
      </c>
      <c r="B56" s="56" t="s">
        <v>555</v>
      </c>
      <c r="C56" s="131"/>
      <c r="D56" s="94">
        <f t="shared" si="3"/>
        <v>0</v>
      </c>
      <c r="E56" s="115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  <c r="CA56" s="117"/>
      <c r="CB56" s="117"/>
      <c r="CC56" s="117"/>
      <c r="CD56" s="117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/>
      <c r="CQ56" s="117"/>
      <c r="CR56" s="117"/>
      <c r="CS56" s="117"/>
      <c r="CT56" s="117"/>
      <c r="CU56" s="117"/>
      <c r="CV56" s="117"/>
      <c r="CW56" s="117"/>
      <c r="CX56" s="117"/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/>
      <c r="EE56" s="117"/>
      <c r="EF56" s="117"/>
      <c r="EG56" s="117"/>
      <c r="EH56" s="117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17"/>
      <c r="EY56" s="117"/>
      <c r="EZ56" s="117"/>
      <c r="FA56" s="117"/>
      <c r="FB56" s="117"/>
      <c r="FC56" s="117"/>
      <c r="FD56" s="117"/>
      <c r="FE56" s="117"/>
      <c r="FF56" s="117"/>
      <c r="FG56" s="117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17"/>
      <c r="FW56" s="117"/>
      <c r="FX56" s="117"/>
      <c r="FY56" s="117"/>
      <c r="FZ56" s="117"/>
      <c r="GA56" s="117"/>
      <c r="GB56" s="117"/>
      <c r="GC56" s="117"/>
      <c r="GD56" s="117"/>
      <c r="GE56" s="117"/>
      <c r="GF56" s="117"/>
      <c r="GG56" s="117"/>
      <c r="GH56" s="117"/>
      <c r="GI56" s="117"/>
      <c r="GJ56" s="117"/>
      <c r="GK56" s="117"/>
      <c r="GL56" s="117"/>
      <c r="GM56" s="117"/>
      <c r="GN56" s="117"/>
      <c r="GO56" s="117"/>
      <c r="GP56" s="117"/>
      <c r="GQ56" s="117"/>
      <c r="GR56" s="117"/>
      <c r="GS56" s="117"/>
      <c r="GT56" s="117"/>
      <c r="GU56" s="117"/>
      <c r="GV56" s="117"/>
      <c r="GW56" s="117"/>
      <c r="GX56" s="117"/>
      <c r="GY56" s="117"/>
      <c r="GZ56" s="117"/>
      <c r="HA56" s="117"/>
      <c r="HB56" s="117"/>
      <c r="HC56" s="117"/>
      <c r="HD56" s="117"/>
      <c r="HE56" s="117"/>
      <c r="HF56" s="117"/>
      <c r="HG56" s="117"/>
      <c r="HH56" s="117"/>
      <c r="HI56" s="117"/>
      <c r="HJ56" s="117"/>
      <c r="HK56" s="117"/>
      <c r="HL56" s="117"/>
      <c r="HM56" s="117"/>
      <c r="HN56" s="117"/>
      <c r="HO56" s="117"/>
      <c r="HP56" s="117"/>
      <c r="HQ56" s="117"/>
      <c r="HR56" s="117"/>
      <c r="HS56" s="117"/>
      <c r="HT56" s="117"/>
      <c r="HU56" s="117"/>
      <c r="HV56" s="117"/>
      <c r="HW56" s="117"/>
      <c r="HX56" s="117"/>
      <c r="HY56" s="117"/>
      <c r="HZ56" s="117"/>
      <c r="IA56" s="117"/>
      <c r="IB56" s="117"/>
      <c r="IC56" s="117"/>
      <c r="ID56" s="117"/>
      <c r="IE56" s="117"/>
      <c r="IF56" s="117"/>
      <c r="IG56" s="117"/>
      <c r="IH56" s="117"/>
      <c r="II56" s="117"/>
      <c r="IJ56" s="117"/>
      <c r="IK56" s="117"/>
      <c r="IL56" s="117"/>
      <c r="IM56" s="117"/>
      <c r="IN56" s="117"/>
      <c r="IO56" s="117"/>
      <c r="IP56" s="117"/>
      <c r="IQ56" s="117"/>
      <c r="IR56" s="117"/>
      <c r="IS56" s="117"/>
      <c r="IT56" s="117"/>
      <c r="IU56" s="117"/>
      <c r="IV56" s="117"/>
      <c r="IW56" s="117"/>
      <c r="IX56" s="117"/>
      <c r="IY56" s="117"/>
      <c r="IZ56" s="117"/>
      <c r="JA56" s="117"/>
      <c r="JB56" s="117"/>
      <c r="JC56" s="117"/>
      <c r="JD56" s="117"/>
      <c r="JE56" s="117"/>
      <c r="JF56" s="117"/>
      <c r="JG56" s="117"/>
      <c r="JH56" s="117"/>
      <c r="JI56" s="117"/>
      <c r="JJ56" s="117"/>
      <c r="JK56" s="117"/>
      <c r="JL56" s="117"/>
      <c r="JM56" s="117"/>
      <c r="JN56" s="117"/>
      <c r="JO56" s="117"/>
      <c r="JP56" s="117"/>
      <c r="JQ56" s="117"/>
      <c r="JR56" s="117"/>
      <c r="JS56" s="117"/>
      <c r="JT56" s="117"/>
      <c r="JU56" s="117"/>
      <c r="JV56" s="117"/>
      <c r="JW56" s="117"/>
      <c r="JX56" s="117"/>
      <c r="JY56" s="117"/>
      <c r="JZ56" s="117"/>
      <c r="KA56" s="117"/>
      <c r="KB56" s="117"/>
      <c r="KC56" s="117"/>
      <c r="KD56" s="117"/>
      <c r="KE56" s="117"/>
      <c r="KF56" s="117"/>
      <c r="KG56" s="117"/>
      <c r="KH56" s="117"/>
      <c r="KI56" s="117"/>
      <c r="KJ56" s="117"/>
      <c r="KK56" s="117"/>
      <c r="KL56" s="117"/>
      <c r="KM56" s="117"/>
      <c r="KN56" s="117"/>
      <c r="KO56" s="117"/>
      <c r="KP56" s="117"/>
      <c r="KQ56" s="117"/>
      <c r="KR56" s="117"/>
      <c r="KS56" s="117"/>
      <c r="KT56" s="117"/>
      <c r="KU56" s="117"/>
      <c r="KV56" s="117"/>
      <c r="KW56" s="117"/>
      <c r="KX56" s="117"/>
      <c r="KY56" s="117"/>
      <c r="KZ56" s="117"/>
      <c r="LA56" s="117"/>
      <c r="LB56" s="117"/>
      <c r="LC56" s="117"/>
      <c r="LD56" s="117"/>
      <c r="LE56" s="117"/>
      <c r="LF56" s="117"/>
      <c r="LG56" s="117"/>
      <c r="LH56" s="117"/>
      <c r="LI56" s="117"/>
      <c r="LJ56" s="117"/>
      <c r="LK56" s="117"/>
      <c r="LL56" s="117"/>
      <c r="LM56" s="117"/>
      <c r="LN56" s="117"/>
      <c r="LO56" s="117"/>
      <c r="LP56" s="117"/>
      <c r="LQ56" s="117"/>
      <c r="LR56" s="117"/>
      <c r="LS56" s="117"/>
      <c r="LT56" s="117"/>
      <c r="LU56" s="117"/>
      <c r="LV56" s="117"/>
      <c r="LW56" s="117"/>
      <c r="LX56" s="117"/>
      <c r="LY56" s="117"/>
      <c r="LZ56" s="117"/>
      <c r="MA56" s="117"/>
      <c r="MB56" s="117"/>
      <c r="MC56" s="117"/>
      <c r="MD56" s="117"/>
      <c r="ME56" s="117"/>
      <c r="MF56" s="117"/>
      <c r="MG56" s="117"/>
      <c r="MH56" s="117"/>
      <c r="MI56" s="117"/>
      <c r="MJ56" s="117"/>
      <c r="MK56" s="117"/>
      <c r="ML56" s="117"/>
      <c r="MM56" s="117"/>
      <c r="MN56" s="117"/>
      <c r="MO56" s="117"/>
      <c r="MP56" s="117"/>
      <c r="MQ56" s="117"/>
      <c r="MR56" s="117"/>
      <c r="MS56" s="117"/>
      <c r="MT56" s="117"/>
      <c r="MU56" s="117"/>
      <c r="MV56" s="117"/>
      <c r="MW56" s="117"/>
      <c r="MX56" s="117"/>
      <c r="MY56" s="117"/>
      <c r="MZ56" s="117"/>
      <c r="NA56" s="117"/>
      <c r="NB56" s="117"/>
      <c r="NC56" s="117"/>
      <c r="ND56" s="117"/>
      <c r="NE56" s="117"/>
      <c r="NF56" s="117"/>
      <c r="NG56" s="117"/>
      <c r="NH56" s="117"/>
      <c r="NI56" s="117"/>
      <c r="NJ56" s="117"/>
      <c r="NK56" s="117"/>
      <c r="NL56" s="117"/>
      <c r="NM56" s="117"/>
      <c r="NN56" s="117"/>
      <c r="NO56" s="117"/>
      <c r="NP56" s="117"/>
      <c r="NQ56" s="117"/>
      <c r="NR56" s="117"/>
      <c r="NS56" s="117"/>
      <c r="NT56" s="117"/>
      <c r="NU56" s="117"/>
      <c r="NV56" s="117"/>
      <c r="NW56" s="117"/>
      <c r="NX56" s="117"/>
      <c r="NY56" s="117"/>
      <c r="NZ56" s="117"/>
      <c r="OA56" s="117"/>
      <c r="OB56" s="117"/>
      <c r="OC56" s="117"/>
      <c r="OD56" s="117"/>
      <c r="OE56" s="117"/>
      <c r="OF56" s="117"/>
      <c r="OG56" s="117"/>
      <c r="OH56" s="117"/>
      <c r="OI56" s="117"/>
      <c r="OJ56" s="117"/>
      <c r="OK56" s="117"/>
      <c r="OL56" s="117"/>
      <c r="OM56" s="117"/>
      <c r="ON56" s="117"/>
      <c r="OO56" s="117"/>
      <c r="OP56" s="117"/>
      <c r="OQ56" s="117"/>
      <c r="OR56" s="117"/>
      <c r="OS56" s="117"/>
      <c r="OT56" s="117"/>
      <c r="OU56" s="117"/>
      <c r="OV56" s="117"/>
      <c r="OW56" s="117"/>
      <c r="OX56" s="117"/>
      <c r="OY56" s="117"/>
      <c r="OZ56" s="117"/>
      <c r="PA56" s="117"/>
      <c r="PB56" s="117"/>
      <c r="PC56" s="117"/>
      <c r="PD56" s="117"/>
      <c r="PE56" s="117"/>
      <c r="PF56" s="117"/>
      <c r="PG56" s="117"/>
      <c r="PH56" s="117"/>
      <c r="PI56" s="117"/>
      <c r="PJ56" s="117"/>
      <c r="PK56" s="117"/>
      <c r="PL56" s="117"/>
      <c r="PM56" s="117"/>
      <c r="PN56" s="117"/>
      <c r="PO56" s="117"/>
      <c r="PP56" s="117"/>
      <c r="PQ56" s="117"/>
      <c r="PR56" s="117"/>
      <c r="PS56" s="117"/>
      <c r="PT56" s="117"/>
      <c r="PU56" s="117"/>
      <c r="PV56" s="117"/>
      <c r="PW56" s="117"/>
      <c r="PX56" s="117"/>
      <c r="PY56" s="117"/>
      <c r="PZ56" s="117"/>
      <c r="QA56" s="117"/>
      <c r="QB56" s="117"/>
      <c r="QC56" s="117"/>
      <c r="QD56" s="117"/>
      <c r="QE56" s="117"/>
      <c r="QF56" s="117"/>
      <c r="QG56" s="117"/>
      <c r="QH56" s="117"/>
      <c r="QI56" s="117"/>
      <c r="QJ56" s="117"/>
      <c r="QK56" s="117"/>
      <c r="QL56" s="117"/>
      <c r="QM56" s="117"/>
      <c r="QN56" s="117"/>
      <c r="QO56" s="117"/>
      <c r="QP56" s="117"/>
      <c r="QQ56" s="117"/>
      <c r="QR56" s="117"/>
      <c r="QS56" s="117"/>
      <c r="QT56" s="117"/>
      <c r="QU56" s="117"/>
      <c r="QV56" s="117"/>
      <c r="QW56" s="117"/>
      <c r="QX56" s="117"/>
      <c r="QY56" s="117"/>
      <c r="QZ56" s="117"/>
      <c r="RA56" s="117"/>
      <c r="RB56" s="117"/>
      <c r="RC56" s="117"/>
      <c r="RD56" s="117"/>
      <c r="RE56" s="117"/>
      <c r="RF56" s="117"/>
      <c r="RG56" s="117"/>
      <c r="RH56" s="117"/>
      <c r="RI56" s="117"/>
      <c r="RJ56" s="117"/>
      <c r="RK56" s="117"/>
      <c r="RL56" s="117"/>
      <c r="RM56" s="117"/>
      <c r="RN56" s="117"/>
      <c r="RO56" s="117"/>
      <c r="RP56" s="117"/>
      <c r="RQ56" s="117"/>
      <c r="RR56" s="117"/>
      <c r="RS56" s="117"/>
      <c r="RT56" s="117"/>
      <c r="RU56" s="117"/>
      <c r="RV56" s="117"/>
      <c r="RW56" s="117"/>
      <c r="RX56" s="117"/>
      <c r="RY56" s="117"/>
      <c r="RZ56" s="117"/>
      <c r="SA56" s="117"/>
      <c r="SB56" s="117"/>
      <c r="SC56" s="117"/>
      <c r="SD56" s="115"/>
      <c r="SE56" s="117"/>
      <c r="SF56" s="117"/>
      <c r="SG56" s="117"/>
      <c r="SH56" s="117"/>
      <c r="SI56" s="117"/>
      <c r="SJ56" s="118"/>
    </row>
    <row r="57" spans="1:504" ht="18" x14ac:dyDescent="0.2">
      <c r="A57" s="42" t="s">
        <v>505</v>
      </c>
      <c r="B57" s="56" t="s">
        <v>556</v>
      </c>
      <c r="C57" s="131"/>
      <c r="D57" s="94">
        <f t="shared" si="3"/>
        <v>0</v>
      </c>
      <c r="E57" s="115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  <c r="BW57" s="117"/>
      <c r="BX57" s="117"/>
      <c r="BY57" s="117"/>
      <c r="BZ57" s="117"/>
      <c r="CA57" s="117"/>
      <c r="CB57" s="117"/>
      <c r="CC57" s="117"/>
      <c r="CD57" s="117"/>
      <c r="CE57" s="117"/>
      <c r="CF57" s="117"/>
      <c r="CG57" s="117"/>
      <c r="CH57" s="117"/>
      <c r="CI57" s="117"/>
      <c r="CJ57" s="117"/>
      <c r="CK57" s="117"/>
      <c r="CL57" s="117"/>
      <c r="CM57" s="117"/>
      <c r="CN57" s="117"/>
      <c r="CO57" s="117"/>
      <c r="CP57" s="117"/>
      <c r="CQ57" s="117"/>
      <c r="CR57" s="117"/>
      <c r="CS57" s="117"/>
      <c r="CT57" s="117"/>
      <c r="CU57" s="117"/>
      <c r="CV57" s="117"/>
      <c r="CW57" s="117"/>
      <c r="CX57" s="117"/>
      <c r="CY57" s="117"/>
      <c r="CZ57" s="117"/>
      <c r="DA57" s="117"/>
      <c r="DB57" s="117"/>
      <c r="DC57" s="117"/>
      <c r="DD57" s="117"/>
      <c r="DE57" s="117"/>
      <c r="DF57" s="117"/>
      <c r="DG57" s="117"/>
      <c r="DH57" s="117"/>
      <c r="DI57" s="117"/>
      <c r="DJ57" s="117"/>
      <c r="DK57" s="117"/>
      <c r="DL57" s="117"/>
      <c r="DM57" s="117"/>
      <c r="DN57" s="117"/>
      <c r="DO57" s="117"/>
      <c r="DP57" s="117"/>
      <c r="DQ57" s="117"/>
      <c r="DR57" s="117"/>
      <c r="DS57" s="117"/>
      <c r="DT57" s="117"/>
      <c r="DU57" s="117"/>
      <c r="DV57" s="117"/>
      <c r="DW57" s="117"/>
      <c r="DX57" s="117"/>
      <c r="DY57" s="117"/>
      <c r="DZ57" s="117"/>
      <c r="EA57" s="117"/>
      <c r="EB57" s="117"/>
      <c r="EC57" s="117"/>
      <c r="ED57" s="117"/>
      <c r="EE57" s="117"/>
      <c r="EF57" s="117"/>
      <c r="EG57" s="117"/>
      <c r="EH57" s="117"/>
      <c r="EI57" s="117"/>
      <c r="EJ57" s="117"/>
      <c r="EK57" s="117"/>
      <c r="EL57" s="117"/>
      <c r="EM57" s="117"/>
      <c r="EN57" s="117"/>
      <c r="EO57" s="117"/>
      <c r="EP57" s="117"/>
      <c r="EQ57" s="117"/>
      <c r="ER57" s="117"/>
      <c r="ES57" s="117"/>
      <c r="ET57" s="117"/>
      <c r="EU57" s="117"/>
      <c r="EV57" s="117"/>
      <c r="EW57" s="117"/>
      <c r="EX57" s="117"/>
      <c r="EY57" s="117"/>
      <c r="EZ57" s="117"/>
      <c r="FA57" s="117"/>
      <c r="FB57" s="117"/>
      <c r="FC57" s="117"/>
      <c r="FD57" s="117"/>
      <c r="FE57" s="117"/>
      <c r="FF57" s="117"/>
      <c r="FG57" s="117"/>
      <c r="FH57" s="117"/>
      <c r="FI57" s="117"/>
      <c r="FJ57" s="117"/>
      <c r="FK57" s="117"/>
      <c r="FL57" s="117"/>
      <c r="FM57" s="117"/>
      <c r="FN57" s="117"/>
      <c r="FO57" s="117"/>
      <c r="FP57" s="117"/>
      <c r="FQ57" s="117"/>
      <c r="FR57" s="117"/>
      <c r="FS57" s="117"/>
      <c r="FT57" s="117"/>
      <c r="FU57" s="117"/>
      <c r="FV57" s="117"/>
      <c r="FW57" s="117"/>
      <c r="FX57" s="117"/>
      <c r="FY57" s="117"/>
      <c r="FZ57" s="117"/>
      <c r="GA57" s="117"/>
      <c r="GB57" s="117"/>
      <c r="GC57" s="117"/>
      <c r="GD57" s="117"/>
      <c r="GE57" s="117"/>
      <c r="GF57" s="117"/>
      <c r="GG57" s="117"/>
      <c r="GH57" s="117"/>
      <c r="GI57" s="117"/>
      <c r="GJ57" s="117"/>
      <c r="GK57" s="117"/>
      <c r="GL57" s="117"/>
      <c r="GM57" s="117"/>
      <c r="GN57" s="117"/>
      <c r="GO57" s="117"/>
      <c r="GP57" s="117"/>
      <c r="GQ57" s="117"/>
      <c r="GR57" s="117"/>
      <c r="GS57" s="117"/>
      <c r="GT57" s="117"/>
      <c r="GU57" s="117"/>
      <c r="GV57" s="117"/>
      <c r="GW57" s="117"/>
      <c r="GX57" s="117"/>
      <c r="GY57" s="117"/>
      <c r="GZ57" s="117"/>
      <c r="HA57" s="117"/>
      <c r="HB57" s="117"/>
      <c r="HC57" s="117"/>
      <c r="HD57" s="117"/>
      <c r="HE57" s="117"/>
      <c r="HF57" s="117"/>
      <c r="HG57" s="117"/>
      <c r="HH57" s="117"/>
      <c r="HI57" s="117"/>
      <c r="HJ57" s="117"/>
      <c r="HK57" s="117"/>
      <c r="HL57" s="117"/>
      <c r="HM57" s="117"/>
      <c r="HN57" s="117"/>
      <c r="HO57" s="117"/>
      <c r="HP57" s="117"/>
      <c r="HQ57" s="117"/>
      <c r="HR57" s="117"/>
      <c r="HS57" s="117"/>
      <c r="HT57" s="117"/>
      <c r="HU57" s="117"/>
      <c r="HV57" s="117"/>
      <c r="HW57" s="117"/>
      <c r="HX57" s="117"/>
      <c r="HY57" s="117"/>
      <c r="HZ57" s="117"/>
      <c r="IA57" s="117"/>
      <c r="IB57" s="117"/>
      <c r="IC57" s="117"/>
      <c r="ID57" s="117"/>
      <c r="IE57" s="117"/>
      <c r="IF57" s="117"/>
      <c r="IG57" s="117"/>
      <c r="IH57" s="117"/>
      <c r="II57" s="117"/>
      <c r="IJ57" s="117"/>
      <c r="IK57" s="117"/>
      <c r="IL57" s="117"/>
      <c r="IM57" s="117"/>
      <c r="IN57" s="117"/>
      <c r="IO57" s="117"/>
      <c r="IP57" s="117"/>
      <c r="IQ57" s="117"/>
      <c r="IR57" s="117"/>
      <c r="IS57" s="117"/>
      <c r="IT57" s="117"/>
      <c r="IU57" s="117"/>
      <c r="IV57" s="117"/>
      <c r="IW57" s="117"/>
      <c r="IX57" s="117"/>
      <c r="IY57" s="117"/>
      <c r="IZ57" s="117"/>
      <c r="JA57" s="117"/>
      <c r="JB57" s="117"/>
      <c r="JC57" s="117"/>
      <c r="JD57" s="117"/>
      <c r="JE57" s="117"/>
      <c r="JF57" s="117"/>
      <c r="JG57" s="117"/>
      <c r="JH57" s="117"/>
      <c r="JI57" s="117"/>
      <c r="JJ57" s="117"/>
      <c r="JK57" s="117"/>
      <c r="JL57" s="117"/>
      <c r="JM57" s="117"/>
      <c r="JN57" s="117"/>
      <c r="JO57" s="117"/>
      <c r="JP57" s="117"/>
      <c r="JQ57" s="117"/>
      <c r="JR57" s="117"/>
      <c r="JS57" s="117"/>
      <c r="JT57" s="117"/>
      <c r="JU57" s="117"/>
      <c r="JV57" s="117"/>
      <c r="JW57" s="117"/>
      <c r="JX57" s="117"/>
      <c r="JY57" s="117"/>
      <c r="JZ57" s="117"/>
      <c r="KA57" s="117"/>
      <c r="KB57" s="117"/>
      <c r="KC57" s="117"/>
      <c r="KD57" s="117"/>
      <c r="KE57" s="117"/>
      <c r="KF57" s="117"/>
      <c r="KG57" s="117"/>
      <c r="KH57" s="117"/>
      <c r="KI57" s="117"/>
      <c r="KJ57" s="117"/>
      <c r="KK57" s="117"/>
      <c r="KL57" s="117"/>
      <c r="KM57" s="117"/>
      <c r="KN57" s="117"/>
      <c r="KO57" s="117"/>
      <c r="KP57" s="117"/>
      <c r="KQ57" s="117"/>
      <c r="KR57" s="117"/>
      <c r="KS57" s="117"/>
      <c r="KT57" s="117"/>
      <c r="KU57" s="117"/>
      <c r="KV57" s="117"/>
      <c r="KW57" s="117"/>
      <c r="KX57" s="117"/>
      <c r="KY57" s="117"/>
      <c r="KZ57" s="117"/>
      <c r="LA57" s="117"/>
      <c r="LB57" s="117"/>
      <c r="LC57" s="117"/>
      <c r="LD57" s="117"/>
      <c r="LE57" s="117"/>
      <c r="LF57" s="117"/>
      <c r="LG57" s="117"/>
      <c r="LH57" s="117"/>
      <c r="LI57" s="117"/>
      <c r="LJ57" s="117"/>
      <c r="LK57" s="117"/>
      <c r="LL57" s="117"/>
      <c r="LM57" s="117"/>
      <c r="LN57" s="117"/>
      <c r="LO57" s="117"/>
      <c r="LP57" s="117"/>
      <c r="LQ57" s="117"/>
      <c r="LR57" s="117"/>
      <c r="LS57" s="117"/>
      <c r="LT57" s="117"/>
      <c r="LU57" s="117"/>
      <c r="LV57" s="117"/>
      <c r="LW57" s="117"/>
      <c r="LX57" s="117"/>
      <c r="LY57" s="117"/>
      <c r="LZ57" s="117"/>
      <c r="MA57" s="117"/>
      <c r="MB57" s="117"/>
      <c r="MC57" s="117"/>
      <c r="MD57" s="117"/>
      <c r="ME57" s="117"/>
      <c r="MF57" s="117"/>
      <c r="MG57" s="117"/>
      <c r="MH57" s="117"/>
      <c r="MI57" s="117"/>
      <c r="MJ57" s="117"/>
      <c r="MK57" s="117"/>
      <c r="ML57" s="117"/>
      <c r="MM57" s="117"/>
      <c r="MN57" s="117"/>
      <c r="MO57" s="117"/>
      <c r="MP57" s="117"/>
      <c r="MQ57" s="117"/>
      <c r="MR57" s="117"/>
      <c r="MS57" s="117"/>
      <c r="MT57" s="117"/>
      <c r="MU57" s="117"/>
      <c r="MV57" s="117"/>
      <c r="MW57" s="117"/>
      <c r="MX57" s="117"/>
      <c r="MY57" s="117"/>
      <c r="MZ57" s="117"/>
      <c r="NA57" s="117"/>
      <c r="NB57" s="117"/>
      <c r="NC57" s="117"/>
      <c r="ND57" s="117"/>
      <c r="NE57" s="117"/>
      <c r="NF57" s="117"/>
      <c r="NG57" s="117"/>
      <c r="NH57" s="117"/>
      <c r="NI57" s="117"/>
      <c r="NJ57" s="117"/>
      <c r="NK57" s="117"/>
      <c r="NL57" s="117"/>
      <c r="NM57" s="117"/>
      <c r="NN57" s="117"/>
      <c r="NO57" s="117"/>
      <c r="NP57" s="117"/>
      <c r="NQ57" s="117"/>
      <c r="NR57" s="117"/>
      <c r="NS57" s="117"/>
      <c r="NT57" s="117"/>
      <c r="NU57" s="117"/>
      <c r="NV57" s="117"/>
      <c r="NW57" s="117"/>
      <c r="NX57" s="117"/>
      <c r="NY57" s="117"/>
      <c r="NZ57" s="117"/>
      <c r="OA57" s="117"/>
      <c r="OB57" s="117"/>
      <c r="OC57" s="117"/>
      <c r="OD57" s="117"/>
      <c r="OE57" s="117"/>
      <c r="OF57" s="117"/>
      <c r="OG57" s="117"/>
      <c r="OH57" s="117"/>
      <c r="OI57" s="117"/>
      <c r="OJ57" s="117"/>
      <c r="OK57" s="117"/>
      <c r="OL57" s="117"/>
      <c r="OM57" s="117"/>
      <c r="ON57" s="117"/>
      <c r="OO57" s="117"/>
      <c r="OP57" s="117"/>
      <c r="OQ57" s="117"/>
      <c r="OR57" s="117"/>
      <c r="OS57" s="117"/>
      <c r="OT57" s="117"/>
      <c r="OU57" s="117"/>
      <c r="OV57" s="117"/>
      <c r="OW57" s="117"/>
      <c r="OX57" s="117"/>
      <c r="OY57" s="117"/>
      <c r="OZ57" s="117"/>
      <c r="PA57" s="117"/>
      <c r="PB57" s="117"/>
      <c r="PC57" s="117"/>
      <c r="PD57" s="117"/>
      <c r="PE57" s="117"/>
      <c r="PF57" s="117"/>
      <c r="PG57" s="117"/>
      <c r="PH57" s="117"/>
      <c r="PI57" s="117"/>
      <c r="PJ57" s="117"/>
      <c r="PK57" s="117"/>
      <c r="PL57" s="117"/>
      <c r="PM57" s="117"/>
      <c r="PN57" s="117"/>
      <c r="PO57" s="117"/>
      <c r="PP57" s="117"/>
      <c r="PQ57" s="117"/>
      <c r="PR57" s="117"/>
      <c r="PS57" s="117"/>
      <c r="PT57" s="117"/>
      <c r="PU57" s="117"/>
      <c r="PV57" s="117"/>
      <c r="PW57" s="117"/>
      <c r="PX57" s="117"/>
      <c r="PY57" s="117"/>
      <c r="PZ57" s="117"/>
      <c r="QA57" s="117"/>
      <c r="QB57" s="117"/>
      <c r="QC57" s="117"/>
      <c r="QD57" s="117"/>
      <c r="QE57" s="117"/>
      <c r="QF57" s="117"/>
      <c r="QG57" s="117"/>
      <c r="QH57" s="117"/>
      <c r="QI57" s="117"/>
      <c r="QJ57" s="117"/>
      <c r="QK57" s="117"/>
      <c r="QL57" s="117"/>
      <c r="QM57" s="117"/>
      <c r="QN57" s="117"/>
      <c r="QO57" s="117"/>
      <c r="QP57" s="117"/>
      <c r="QQ57" s="117"/>
      <c r="QR57" s="117"/>
      <c r="QS57" s="117"/>
      <c r="QT57" s="117"/>
      <c r="QU57" s="117"/>
      <c r="QV57" s="117"/>
      <c r="QW57" s="117"/>
      <c r="QX57" s="117"/>
      <c r="QY57" s="117"/>
      <c r="QZ57" s="117"/>
      <c r="RA57" s="117"/>
      <c r="RB57" s="117"/>
      <c r="RC57" s="117"/>
      <c r="RD57" s="117"/>
      <c r="RE57" s="117"/>
      <c r="RF57" s="117"/>
      <c r="RG57" s="117"/>
      <c r="RH57" s="117"/>
      <c r="RI57" s="117"/>
      <c r="RJ57" s="117"/>
      <c r="RK57" s="117"/>
      <c r="RL57" s="117"/>
      <c r="RM57" s="117"/>
      <c r="RN57" s="117"/>
      <c r="RO57" s="117"/>
      <c r="RP57" s="117"/>
      <c r="RQ57" s="117"/>
      <c r="RR57" s="117"/>
      <c r="RS57" s="117"/>
      <c r="RT57" s="117"/>
      <c r="RU57" s="117"/>
      <c r="RV57" s="117"/>
      <c r="RW57" s="117"/>
      <c r="RX57" s="117"/>
      <c r="RY57" s="117"/>
      <c r="RZ57" s="117"/>
      <c r="SA57" s="117"/>
      <c r="SB57" s="117"/>
      <c r="SC57" s="117"/>
      <c r="SD57" s="117"/>
      <c r="SE57" s="117"/>
      <c r="SF57" s="117"/>
      <c r="SG57" s="117"/>
      <c r="SH57" s="117"/>
      <c r="SI57" s="117"/>
      <c r="SJ57" s="118"/>
    </row>
    <row r="58" spans="1:504" ht="18" x14ac:dyDescent="0.2">
      <c r="A58" s="42" t="s">
        <v>505</v>
      </c>
      <c r="B58" s="56" t="s">
        <v>557</v>
      </c>
      <c r="C58" s="131"/>
      <c r="D58" s="94">
        <f>C58+SUM(E58:SJ58)</f>
        <v>0</v>
      </c>
      <c r="E58" s="115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7"/>
      <c r="BT58" s="117"/>
      <c r="BU58" s="117"/>
      <c r="BV58" s="117"/>
      <c r="BW58" s="117"/>
      <c r="BX58" s="117"/>
      <c r="BY58" s="117"/>
      <c r="BZ58" s="117"/>
      <c r="CA58" s="117"/>
      <c r="CB58" s="117"/>
      <c r="CC58" s="117"/>
      <c r="CD58" s="117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/>
      <c r="CQ58" s="117"/>
      <c r="CR58" s="117"/>
      <c r="CS58" s="117"/>
      <c r="CT58" s="117"/>
      <c r="CU58" s="117"/>
      <c r="CV58" s="117"/>
      <c r="CW58" s="117"/>
      <c r="CX58" s="117"/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/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/>
      <c r="EA58" s="117"/>
      <c r="EB58" s="117"/>
      <c r="EC58" s="117"/>
      <c r="ED58" s="117"/>
      <c r="EE58" s="117"/>
      <c r="EF58" s="117"/>
      <c r="EG58" s="117"/>
      <c r="EH58" s="117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17"/>
      <c r="EY58" s="117"/>
      <c r="EZ58" s="117"/>
      <c r="FA58" s="117"/>
      <c r="FB58" s="117"/>
      <c r="FC58" s="117"/>
      <c r="FD58" s="117"/>
      <c r="FE58" s="117"/>
      <c r="FF58" s="117"/>
      <c r="FG58" s="117"/>
      <c r="FH58" s="117"/>
      <c r="FI58" s="117"/>
      <c r="FJ58" s="117"/>
      <c r="FK58" s="117"/>
      <c r="FL58" s="117"/>
      <c r="FM58" s="117"/>
      <c r="FN58" s="117"/>
      <c r="FO58" s="117"/>
      <c r="FP58" s="117"/>
      <c r="FQ58" s="117"/>
      <c r="FR58" s="117"/>
      <c r="FS58" s="117"/>
      <c r="FT58" s="117"/>
      <c r="FU58" s="117"/>
      <c r="FV58" s="117"/>
      <c r="FW58" s="117"/>
      <c r="FX58" s="117"/>
      <c r="FY58" s="117"/>
      <c r="FZ58" s="117"/>
      <c r="GA58" s="117"/>
      <c r="GB58" s="117"/>
      <c r="GC58" s="117"/>
      <c r="GD58" s="117"/>
      <c r="GE58" s="117"/>
      <c r="GF58" s="117"/>
      <c r="GG58" s="117"/>
      <c r="GH58" s="117"/>
      <c r="GI58" s="117"/>
      <c r="GJ58" s="117"/>
      <c r="GK58" s="117"/>
      <c r="GL58" s="117"/>
      <c r="GM58" s="117"/>
      <c r="GN58" s="117"/>
      <c r="GO58" s="117"/>
      <c r="GP58" s="117"/>
      <c r="GQ58" s="117"/>
      <c r="GR58" s="117"/>
      <c r="GS58" s="117"/>
      <c r="GT58" s="117"/>
      <c r="GU58" s="117"/>
      <c r="GV58" s="117"/>
      <c r="GW58" s="117"/>
      <c r="GX58" s="117"/>
      <c r="GY58" s="117"/>
      <c r="GZ58" s="117"/>
      <c r="HA58" s="117"/>
      <c r="HB58" s="117"/>
      <c r="HC58" s="117"/>
      <c r="HD58" s="117"/>
      <c r="HE58" s="117"/>
      <c r="HF58" s="117"/>
      <c r="HG58" s="117"/>
      <c r="HH58" s="117"/>
      <c r="HI58" s="117"/>
      <c r="HJ58" s="117"/>
      <c r="HK58" s="117"/>
      <c r="HL58" s="117"/>
      <c r="HM58" s="117"/>
      <c r="HN58" s="117"/>
      <c r="HO58" s="117"/>
      <c r="HP58" s="117"/>
      <c r="HQ58" s="117"/>
      <c r="HR58" s="117"/>
      <c r="HS58" s="117"/>
      <c r="HT58" s="117"/>
      <c r="HU58" s="117"/>
      <c r="HV58" s="117"/>
      <c r="HW58" s="117"/>
      <c r="HX58" s="117"/>
      <c r="HY58" s="117"/>
      <c r="HZ58" s="117"/>
      <c r="IA58" s="117"/>
      <c r="IB58" s="117"/>
      <c r="IC58" s="117"/>
      <c r="ID58" s="117"/>
      <c r="IE58" s="117"/>
      <c r="IF58" s="117"/>
      <c r="IG58" s="117"/>
      <c r="IH58" s="117"/>
      <c r="II58" s="117"/>
      <c r="IJ58" s="117"/>
      <c r="IK58" s="117"/>
      <c r="IL58" s="117"/>
      <c r="IM58" s="117"/>
      <c r="IN58" s="117"/>
      <c r="IO58" s="117"/>
      <c r="IP58" s="117"/>
      <c r="IQ58" s="117"/>
      <c r="IR58" s="117"/>
      <c r="IS58" s="117"/>
      <c r="IT58" s="117"/>
      <c r="IU58" s="117"/>
      <c r="IV58" s="117"/>
      <c r="IW58" s="117"/>
      <c r="IX58" s="117"/>
      <c r="IY58" s="117"/>
      <c r="IZ58" s="117"/>
      <c r="JA58" s="117"/>
      <c r="JB58" s="117"/>
      <c r="JC58" s="117"/>
      <c r="JD58" s="117"/>
      <c r="JE58" s="117"/>
      <c r="JF58" s="117"/>
      <c r="JG58" s="117"/>
      <c r="JH58" s="117"/>
      <c r="JI58" s="117"/>
      <c r="JJ58" s="117"/>
      <c r="JK58" s="117"/>
      <c r="JL58" s="117"/>
      <c r="JM58" s="117"/>
      <c r="JN58" s="117"/>
      <c r="JO58" s="117"/>
      <c r="JP58" s="117"/>
      <c r="JQ58" s="117"/>
      <c r="JR58" s="117"/>
      <c r="JS58" s="117"/>
      <c r="JT58" s="117"/>
      <c r="JU58" s="117"/>
      <c r="JV58" s="117"/>
      <c r="JW58" s="117"/>
      <c r="JX58" s="117"/>
      <c r="JY58" s="117"/>
      <c r="JZ58" s="117"/>
      <c r="KA58" s="117"/>
      <c r="KB58" s="117"/>
      <c r="KC58" s="117"/>
      <c r="KD58" s="117"/>
      <c r="KE58" s="117"/>
      <c r="KF58" s="117"/>
      <c r="KG58" s="117"/>
      <c r="KH58" s="117"/>
      <c r="KI58" s="117"/>
      <c r="KJ58" s="117"/>
      <c r="KK58" s="117"/>
      <c r="KL58" s="117"/>
      <c r="KM58" s="117"/>
      <c r="KN58" s="117"/>
      <c r="KO58" s="117"/>
      <c r="KP58" s="117"/>
      <c r="KQ58" s="117"/>
      <c r="KR58" s="117"/>
      <c r="KS58" s="117"/>
      <c r="KT58" s="117"/>
      <c r="KU58" s="117"/>
      <c r="KV58" s="117"/>
      <c r="KW58" s="117"/>
      <c r="KX58" s="117"/>
      <c r="KY58" s="117"/>
      <c r="KZ58" s="117"/>
      <c r="LA58" s="117"/>
      <c r="LB58" s="117"/>
      <c r="LC58" s="117"/>
      <c r="LD58" s="117"/>
      <c r="LE58" s="117"/>
      <c r="LF58" s="117"/>
      <c r="LG58" s="117"/>
      <c r="LH58" s="117"/>
      <c r="LI58" s="117"/>
      <c r="LJ58" s="117"/>
      <c r="LK58" s="117"/>
      <c r="LL58" s="117"/>
      <c r="LM58" s="117"/>
      <c r="LN58" s="117"/>
      <c r="LO58" s="117"/>
      <c r="LP58" s="117"/>
      <c r="LQ58" s="117"/>
      <c r="LR58" s="117"/>
      <c r="LS58" s="117"/>
      <c r="LT58" s="117"/>
      <c r="LU58" s="117"/>
      <c r="LV58" s="117"/>
      <c r="LW58" s="117"/>
      <c r="LX58" s="117"/>
      <c r="LY58" s="117"/>
      <c r="LZ58" s="117"/>
      <c r="MA58" s="117"/>
      <c r="MB58" s="117"/>
      <c r="MC58" s="117"/>
      <c r="MD58" s="117"/>
      <c r="ME58" s="117"/>
      <c r="MF58" s="117"/>
      <c r="MG58" s="117"/>
      <c r="MH58" s="117"/>
      <c r="MI58" s="117"/>
      <c r="MJ58" s="117"/>
      <c r="MK58" s="117"/>
      <c r="ML58" s="117"/>
      <c r="MM58" s="117"/>
      <c r="MN58" s="117"/>
      <c r="MO58" s="117"/>
      <c r="MP58" s="117"/>
      <c r="MQ58" s="117"/>
      <c r="MR58" s="117"/>
      <c r="MS58" s="117"/>
      <c r="MT58" s="117"/>
      <c r="MU58" s="117"/>
      <c r="MV58" s="117"/>
      <c r="MW58" s="117"/>
      <c r="MX58" s="117"/>
      <c r="MY58" s="117"/>
      <c r="MZ58" s="117"/>
      <c r="NA58" s="117"/>
      <c r="NB58" s="117"/>
      <c r="NC58" s="117"/>
      <c r="ND58" s="117"/>
      <c r="NE58" s="117"/>
      <c r="NF58" s="117"/>
      <c r="NG58" s="117"/>
      <c r="NH58" s="117"/>
      <c r="NI58" s="117"/>
      <c r="NJ58" s="117"/>
      <c r="NK58" s="117"/>
      <c r="NL58" s="117"/>
      <c r="NM58" s="117"/>
      <c r="NN58" s="117"/>
      <c r="NO58" s="117"/>
      <c r="NP58" s="117"/>
      <c r="NQ58" s="117"/>
      <c r="NR58" s="117"/>
      <c r="NS58" s="117"/>
      <c r="NT58" s="117"/>
      <c r="NU58" s="117"/>
      <c r="NV58" s="117"/>
      <c r="NW58" s="117"/>
      <c r="NX58" s="117"/>
      <c r="NY58" s="117"/>
      <c r="NZ58" s="117"/>
      <c r="OA58" s="117"/>
      <c r="OB58" s="117"/>
      <c r="OC58" s="117"/>
      <c r="OD58" s="117"/>
      <c r="OE58" s="117"/>
      <c r="OF58" s="117"/>
      <c r="OG58" s="117"/>
      <c r="OH58" s="117"/>
      <c r="OI58" s="117"/>
      <c r="OJ58" s="117"/>
      <c r="OK58" s="117"/>
      <c r="OL58" s="117"/>
      <c r="OM58" s="117"/>
      <c r="ON58" s="117"/>
      <c r="OO58" s="117"/>
      <c r="OP58" s="117"/>
      <c r="OQ58" s="117"/>
      <c r="OR58" s="117"/>
      <c r="OS58" s="117"/>
      <c r="OT58" s="117"/>
      <c r="OU58" s="117"/>
      <c r="OV58" s="117"/>
      <c r="OW58" s="117"/>
      <c r="OX58" s="117"/>
      <c r="OY58" s="117"/>
      <c r="OZ58" s="117"/>
      <c r="PA58" s="117"/>
      <c r="PB58" s="117"/>
      <c r="PC58" s="117"/>
      <c r="PD58" s="117"/>
      <c r="PE58" s="117"/>
      <c r="PF58" s="117"/>
      <c r="PG58" s="117"/>
      <c r="PH58" s="117"/>
      <c r="PI58" s="117"/>
      <c r="PJ58" s="117"/>
      <c r="PK58" s="117"/>
      <c r="PL58" s="117"/>
      <c r="PM58" s="117"/>
      <c r="PN58" s="117"/>
      <c r="PO58" s="117"/>
      <c r="PP58" s="117"/>
      <c r="PQ58" s="117"/>
      <c r="PR58" s="117"/>
      <c r="PS58" s="117"/>
      <c r="PT58" s="117"/>
      <c r="PU58" s="117"/>
      <c r="PV58" s="117"/>
      <c r="PW58" s="117"/>
      <c r="PX58" s="117"/>
      <c r="PY58" s="117"/>
      <c r="PZ58" s="117"/>
      <c r="QA58" s="117"/>
      <c r="QB58" s="117"/>
      <c r="QC58" s="117"/>
      <c r="QD58" s="117"/>
      <c r="QE58" s="117"/>
      <c r="QF58" s="117"/>
      <c r="QG58" s="117"/>
      <c r="QH58" s="117"/>
      <c r="QI58" s="117"/>
      <c r="QJ58" s="117"/>
      <c r="QK58" s="117"/>
      <c r="QL58" s="117"/>
      <c r="QM58" s="117"/>
      <c r="QN58" s="117"/>
      <c r="QO58" s="117"/>
      <c r="QP58" s="117"/>
      <c r="QQ58" s="117"/>
      <c r="QR58" s="117"/>
      <c r="QS58" s="117"/>
      <c r="QT58" s="117"/>
      <c r="QU58" s="117"/>
      <c r="QV58" s="117"/>
      <c r="QW58" s="117"/>
      <c r="QX58" s="117"/>
      <c r="QY58" s="117"/>
      <c r="QZ58" s="117"/>
      <c r="RA58" s="117"/>
      <c r="RB58" s="117"/>
      <c r="RC58" s="117"/>
      <c r="RD58" s="117"/>
      <c r="RE58" s="117"/>
      <c r="RF58" s="117"/>
      <c r="RG58" s="117"/>
      <c r="RH58" s="117"/>
      <c r="RI58" s="117"/>
      <c r="RJ58" s="117"/>
      <c r="RK58" s="117"/>
      <c r="RL58" s="117"/>
      <c r="RM58" s="117"/>
      <c r="RN58" s="117"/>
      <c r="RO58" s="117"/>
      <c r="RP58" s="117"/>
      <c r="RQ58" s="117"/>
      <c r="RR58" s="117"/>
      <c r="RS58" s="117"/>
      <c r="RT58" s="117"/>
      <c r="RU58" s="117"/>
      <c r="RV58" s="117"/>
      <c r="RW58" s="117"/>
      <c r="RX58" s="117"/>
      <c r="RY58" s="117"/>
      <c r="RZ58" s="117"/>
      <c r="SA58" s="117"/>
      <c r="SB58" s="117"/>
      <c r="SC58" s="117"/>
      <c r="SD58" s="117"/>
      <c r="SE58" s="117"/>
      <c r="SF58" s="117"/>
      <c r="SG58" s="117"/>
      <c r="SH58" s="117"/>
      <c r="SI58" s="117"/>
      <c r="SJ58" s="118"/>
    </row>
    <row r="59" spans="1:504" ht="18" x14ac:dyDescent="0.2">
      <c r="A59" s="42" t="s">
        <v>505</v>
      </c>
      <c r="B59" s="56" t="s">
        <v>558</v>
      </c>
      <c r="C59" s="131"/>
      <c r="D59" s="94">
        <f t="shared" si="3"/>
        <v>0</v>
      </c>
      <c r="E59" s="115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7"/>
      <c r="BT59" s="117"/>
      <c r="BU59" s="117"/>
      <c r="BV59" s="117"/>
      <c r="BW59" s="117"/>
      <c r="BX59" s="117"/>
      <c r="BY59" s="117"/>
      <c r="BZ59" s="117"/>
      <c r="CA59" s="117"/>
      <c r="CB59" s="117"/>
      <c r="CC59" s="117"/>
      <c r="CD59" s="117"/>
      <c r="CE59" s="117"/>
      <c r="CF59" s="117"/>
      <c r="CG59" s="117"/>
      <c r="CH59" s="117"/>
      <c r="CI59" s="117"/>
      <c r="CJ59" s="117"/>
      <c r="CK59" s="117"/>
      <c r="CL59" s="117"/>
      <c r="CM59" s="117"/>
      <c r="CN59" s="117"/>
      <c r="CO59" s="117"/>
      <c r="CP59" s="117"/>
      <c r="CQ59" s="117"/>
      <c r="CR59" s="117"/>
      <c r="CS59" s="117"/>
      <c r="CT59" s="117"/>
      <c r="CU59" s="117"/>
      <c r="CV59" s="117"/>
      <c r="CW59" s="117"/>
      <c r="CX59" s="117"/>
      <c r="CY59" s="117"/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  <c r="DK59" s="117"/>
      <c r="DL59" s="117"/>
      <c r="DM59" s="117"/>
      <c r="DN59" s="117"/>
      <c r="DO59" s="117"/>
      <c r="DP59" s="117"/>
      <c r="DQ59" s="117"/>
      <c r="DR59" s="117"/>
      <c r="DS59" s="117"/>
      <c r="DT59" s="117"/>
      <c r="DU59" s="117"/>
      <c r="DV59" s="117"/>
      <c r="DW59" s="117"/>
      <c r="DX59" s="117"/>
      <c r="DY59" s="117"/>
      <c r="DZ59" s="117"/>
      <c r="EA59" s="117"/>
      <c r="EB59" s="117"/>
      <c r="EC59" s="117"/>
      <c r="ED59" s="117"/>
      <c r="EE59" s="117"/>
      <c r="EF59" s="117"/>
      <c r="EG59" s="117"/>
      <c r="EH59" s="117"/>
      <c r="EI59" s="117"/>
      <c r="EJ59" s="117"/>
      <c r="EK59" s="117"/>
      <c r="EL59" s="117"/>
      <c r="EM59" s="117"/>
      <c r="EN59" s="117"/>
      <c r="EO59" s="117"/>
      <c r="EP59" s="117"/>
      <c r="EQ59" s="117"/>
      <c r="ER59" s="117"/>
      <c r="ES59" s="117"/>
      <c r="ET59" s="117"/>
      <c r="EU59" s="117"/>
      <c r="EV59" s="117"/>
      <c r="EW59" s="117"/>
      <c r="EX59" s="117"/>
      <c r="EY59" s="117"/>
      <c r="EZ59" s="117"/>
      <c r="FA59" s="117"/>
      <c r="FB59" s="117"/>
      <c r="FC59" s="117"/>
      <c r="FD59" s="117"/>
      <c r="FE59" s="117"/>
      <c r="FF59" s="117"/>
      <c r="FG59" s="117"/>
      <c r="FH59" s="117"/>
      <c r="FI59" s="117"/>
      <c r="FJ59" s="117"/>
      <c r="FK59" s="117"/>
      <c r="FL59" s="117"/>
      <c r="FM59" s="117"/>
      <c r="FN59" s="117"/>
      <c r="FO59" s="117"/>
      <c r="FP59" s="117"/>
      <c r="FQ59" s="117"/>
      <c r="FR59" s="117"/>
      <c r="FS59" s="117"/>
      <c r="FT59" s="117"/>
      <c r="FU59" s="117"/>
      <c r="FV59" s="117"/>
      <c r="FW59" s="117"/>
      <c r="FX59" s="117"/>
      <c r="FY59" s="117"/>
      <c r="FZ59" s="117"/>
      <c r="GA59" s="117"/>
      <c r="GB59" s="117"/>
      <c r="GC59" s="117"/>
      <c r="GD59" s="117"/>
      <c r="GE59" s="117"/>
      <c r="GF59" s="117"/>
      <c r="GG59" s="117"/>
      <c r="GH59" s="117"/>
      <c r="GI59" s="117"/>
      <c r="GJ59" s="117"/>
      <c r="GK59" s="117"/>
      <c r="GL59" s="117"/>
      <c r="GM59" s="117"/>
      <c r="GN59" s="117"/>
      <c r="GO59" s="117"/>
      <c r="GP59" s="117"/>
      <c r="GQ59" s="117"/>
      <c r="GR59" s="117"/>
      <c r="GS59" s="117"/>
      <c r="GT59" s="117"/>
      <c r="GU59" s="117"/>
      <c r="GV59" s="117"/>
      <c r="GW59" s="117"/>
      <c r="GX59" s="117"/>
      <c r="GY59" s="117"/>
      <c r="GZ59" s="117"/>
      <c r="HA59" s="117"/>
      <c r="HB59" s="117"/>
      <c r="HC59" s="117"/>
      <c r="HD59" s="117"/>
      <c r="HE59" s="117"/>
      <c r="HF59" s="117"/>
      <c r="HG59" s="117"/>
      <c r="HH59" s="117"/>
      <c r="HI59" s="117"/>
      <c r="HJ59" s="117"/>
      <c r="HK59" s="117"/>
      <c r="HL59" s="117"/>
      <c r="HM59" s="117"/>
      <c r="HN59" s="117"/>
      <c r="HO59" s="117"/>
      <c r="HP59" s="117"/>
      <c r="HQ59" s="117"/>
      <c r="HR59" s="117"/>
      <c r="HS59" s="117"/>
      <c r="HT59" s="117"/>
      <c r="HU59" s="117"/>
      <c r="HV59" s="117"/>
      <c r="HW59" s="117"/>
      <c r="HX59" s="117"/>
      <c r="HY59" s="117"/>
      <c r="HZ59" s="117"/>
      <c r="IA59" s="117"/>
      <c r="IB59" s="117"/>
      <c r="IC59" s="117"/>
      <c r="ID59" s="117"/>
      <c r="IE59" s="117"/>
      <c r="IF59" s="117"/>
      <c r="IG59" s="117"/>
      <c r="IH59" s="117"/>
      <c r="II59" s="117"/>
      <c r="IJ59" s="117"/>
      <c r="IK59" s="117"/>
      <c r="IL59" s="117"/>
      <c r="IM59" s="117"/>
      <c r="IN59" s="117"/>
      <c r="IO59" s="117"/>
      <c r="IP59" s="117"/>
      <c r="IQ59" s="117"/>
      <c r="IR59" s="117"/>
      <c r="IS59" s="117"/>
      <c r="IT59" s="117"/>
      <c r="IU59" s="117"/>
      <c r="IV59" s="117"/>
      <c r="IW59" s="117"/>
      <c r="IX59" s="117"/>
      <c r="IY59" s="117"/>
      <c r="IZ59" s="117"/>
      <c r="JA59" s="117"/>
      <c r="JB59" s="117"/>
      <c r="JC59" s="117"/>
      <c r="JD59" s="117"/>
      <c r="JE59" s="117"/>
      <c r="JF59" s="117"/>
      <c r="JG59" s="117"/>
      <c r="JH59" s="117"/>
      <c r="JI59" s="117"/>
      <c r="JJ59" s="117"/>
      <c r="JK59" s="117"/>
      <c r="JL59" s="117"/>
      <c r="JM59" s="117"/>
      <c r="JN59" s="117"/>
      <c r="JO59" s="117"/>
      <c r="JP59" s="117"/>
      <c r="JQ59" s="117"/>
      <c r="JR59" s="117"/>
      <c r="JS59" s="117"/>
      <c r="JT59" s="117"/>
      <c r="JU59" s="117"/>
      <c r="JV59" s="117"/>
      <c r="JW59" s="117"/>
      <c r="JX59" s="117"/>
      <c r="JY59" s="117"/>
      <c r="JZ59" s="117"/>
      <c r="KA59" s="117"/>
      <c r="KB59" s="117"/>
      <c r="KC59" s="117"/>
      <c r="KD59" s="117"/>
      <c r="KE59" s="117"/>
      <c r="KF59" s="117"/>
      <c r="KG59" s="117"/>
      <c r="KH59" s="117"/>
      <c r="KI59" s="117"/>
      <c r="KJ59" s="117"/>
      <c r="KK59" s="117"/>
      <c r="KL59" s="117"/>
      <c r="KM59" s="117"/>
      <c r="KN59" s="117"/>
      <c r="KO59" s="117"/>
      <c r="KP59" s="117"/>
      <c r="KQ59" s="117"/>
      <c r="KR59" s="117"/>
      <c r="KS59" s="117"/>
      <c r="KT59" s="117"/>
      <c r="KU59" s="117"/>
      <c r="KV59" s="117"/>
      <c r="KW59" s="117"/>
      <c r="KX59" s="117"/>
      <c r="KY59" s="117"/>
      <c r="KZ59" s="117"/>
      <c r="LA59" s="117"/>
      <c r="LB59" s="117"/>
      <c r="LC59" s="117"/>
      <c r="LD59" s="117"/>
      <c r="LE59" s="117"/>
      <c r="LF59" s="117"/>
      <c r="LG59" s="117"/>
      <c r="LH59" s="117"/>
      <c r="LI59" s="117"/>
      <c r="LJ59" s="117"/>
      <c r="LK59" s="117"/>
      <c r="LL59" s="117"/>
      <c r="LM59" s="117"/>
      <c r="LN59" s="117"/>
      <c r="LO59" s="117"/>
      <c r="LP59" s="117"/>
      <c r="LQ59" s="117"/>
      <c r="LR59" s="117"/>
      <c r="LS59" s="117"/>
      <c r="LT59" s="117"/>
      <c r="LU59" s="117"/>
      <c r="LV59" s="117"/>
      <c r="LW59" s="117"/>
      <c r="LX59" s="117"/>
      <c r="LY59" s="117"/>
      <c r="LZ59" s="117"/>
      <c r="MA59" s="117"/>
      <c r="MB59" s="117"/>
      <c r="MC59" s="117"/>
      <c r="MD59" s="117"/>
      <c r="ME59" s="117"/>
      <c r="MF59" s="117"/>
      <c r="MG59" s="117"/>
      <c r="MH59" s="117"/>
      <c r="MI59" s="117"/>
      <c r="MJ59" s="117"/>
      <c r="MK59" s="117"/>
      <c r="ML59" s="117"/>
      <c r="MM59" s="117"/>
      <c r="MN59" s="117"/>
      <c r="MO59" s="117"/>
      <c r="MP59" s="117"/>
      <c r="MQ59" s="117"/>
      <c r="MR59" s="117"/>
      <c r="MS59" s="117"/>
      <c r="MT59" s="117"/>
      <c r="MU59" s="117"/>
      <c r="MV59" s="117"/>
      <c r="MW59" s="117"/>
      <c r="MX59" s="117"/>
      <c r="MY59" s="117"/>
      <c r="MZ59" s="117"/>
      <c r="NA59" s="117"/>
      <c r="NB59" s="117"/>
      <c r="NC59" s="117"/>
      <c r="ND59" s="117"/>
      <c r="NE59" s="117"/>
      <c r="NF59" s="117"/>
      <c r="NG59" s="117"/>
      <c r="NH59" s="117"/>
      <c r="NI59" s="117"/>
      <c r="NJ59" s="117"/>
      <c r="NK59" s="117"/>
      <c r="NL59" s="117"/>
      <c r="NM59" s="117"/>
      <c r="NN59" s="117"/>
      <c r="NO59" s="117"/>
      <c r="NP59" s="117"/>
      <c r="NQ59" s="117"/>
      <c r="NR59" s="117"/>
      <c r="NS59" s="117"/>
      <c r="NT59" s="117"/>
      <c r="NU59" s="117"/>
      <c r="NV59" s="117"/>
      <c r="NW59" s="117"/>
      <c r="NX59" s="117"/>
      <c r="NY59" s="117"/>
      <c r="NZ59" s="117"/>
      <c r="OA59" s="117"/>
      <c r="OB59" s="117"/>
      <c r="OC59" s="117"/>
      <c r="OD59" s="117"/>
      <c r="OE59" s="117"/>
      <c r="OF59" s="117"/>
      <c r="OG59" s="117"/>
      <c r="OH59" s="117"/>
      <c r="OI59" s="117"/>
      <c r="OJ59" s="117"/>
      <c r="OK59" s="117"/>
      <c r="OL59" s="117"/>
      <c r="OM59" s="117"/>
      <c r="ON59" s="117"/>
      <c r="OO59" s="117"/>
      <c r="OP59" s="117"/>
      <c r="OQ59" s="117"/>
      <c r="OR59" s="117"/>
      <c r="OS59" s="117"/>
      <c r="OT59" s="117"/>
      <c r="OU59" s="117"/>
      <c r="OV59" s="117"/>
      <c r="OW59" s="117"/>
      <c r="OX59" s="117"/>
      <c r="OY59" s="117"/>
      <c r="OZ59" s="117"/>
      <c r="PA59" s="117"/>
      <c r="PB59" s="117"/>
      <c r="PC59" s="117"/>
      <c r="PD59" s="117"/>
      <c r="PE59" s="117"/>
      <c r="PF59" s="117"/>
      <c r="PG59" s="117"/>
      <c r="PH59" s="117"/>
      <c r="PI59" s="117"/>
      <c r="PJ59" s="117"/>
      <c r="PK59" s="117"/>
      <c r="PL59" s="117"/>
      <c r="PM59" s="117"/>
      <c r="PN59" s="117"/>
      <c r="PO59" s="117"/>
      <c r="PP59" s="117"/>
      <c r="PQ59" s="117"/>
      <c r="PR59" s="117"/>
      <c r="PS59" s="117"/>
      <c r="PT59" s="117"/>
      <c r="PU59" s="117"/>
      <c r="PV59" s="117"/>
      <c r="PW59" s="117"/>
      <c r="PX59" s="117"/>
      <c r="PY59" s="117"/>
      <c r="PZ59" s="117"/>
      <c r="QA59" s="117"/>
      <c r="QB59" s="117"/>
      <c r="QC59" s="117"/>
      <c r="QD59" s="117"/>
      <c r="QE59" s="117"/>
      <c r="QF59" s="117"/>
      <c r="QG59" s="117"/>
      <c r="QH59" s="117"/>
      <c r="QI59" s="117"/>
      <c r="QJ59" s="117"/>
      <c r="QK59" s="117"/>
      <c r="QL59" s="117"/>
      <c r="QM59" s="117"/>
      <c r="QN59" s="117"/>
      <c r="QO59" s="117"/>
      <c r="QP59" s="117"/>
      <c r="QQ59" s="117"/>
      <c r="QR59" s="117"/>
      <c r="QS59" s="117"/>
      <c r="QT59" s="117"/>
      <c r="QU59" s="117"/>
      <c r="QV59" s="117"/>
      <c r="QW59" s="117"/>
      <c r="QX59" s="117"/>
      <c r="QY59" s="117"/>
      <c r="QZ59" s="117"/>
      <c r="RA59" s="117"/>
      <c r="RB59" s="117"/>
      <c r="RC59" s="117"/>
      <c r="RD59" s="117"/>
      <c r="RE59" s="117"/>
      <c r="RF59" s="117"/>
      <c r="RG59" s="117"/>
      <c r="RH59" s="117"/>
      <c r="RI59" s="117"/>
      <c r="RJ59" s="117"/>
      <c r="RK59" s="117"/>
      <c r="RL59" s="117"/>
      <c r="RM59" s="117"/>
      <c r="RN59" s="117"/>
      <c r="RO59" s="117"/>
      <c r="RP59" s="117"/>
      <c r="RQ59" s="117"/>
      <c r="RR59" s="117"/>
      <c r="RS59" s="117"/>
      <c r="RT59" s="117"/>
      <c r="RU59" s="117"/>
      <c r="RV59" s="117"/>
      <c r="RW59" s="117"/>
      <c r="RX59" s="117"/>
      <c r="RY59" s="117"/>
      <c r="RZ59" s="117"/>
      <c r="SA59" s="117"/>
      <c r="SB59" s="117"/>
      <c r="SC59" s="117"/>
      <c r="SD59" s="115"/>
      <c r="SE59" s="117"/>
      <c r="SF59" s="117"/>
      <c r="SG59" s="117"/>
      <c r="SH59" s="117"/>
      <c r="SI59" s="117"/>
      <c r="SJ59" s="118"/>
    </row>
    <row r="60" spans="1:504" ht="18" x14ac:dyDescent="0.2">
      <c r="A60" s="42" t="s">
        <v>505</v>
      </c>
      <c r="B60" s="56" t="s">
        <v>559</v>
      </c>
      <c r="C60" s="131"/>
      <c r="D60" s="94">
        <f t="shared" si="3"/>
        <v>0</v>
      </c>
      <c r="E60" s="115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117"/>
      <c r="CA60" s="117"/>
      <c r="CB60" s="117"/>
      <c r="CC60" s="117"/>
      <c r="CD60" s="117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/>
      <c r="CQ60" s="117"/>
      <c r="CR60" s="117"/>
      <c r="CS60" s="117"/>
      <c r="CT60" s="117"/>
      <c r="CU60" s="117"/>
      <c r="CV60" s="117"/>
      <c r="CW60" s="117"/>
      <c r="CX60" s="117"/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/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/>
      <c r="EA60" s="117"/>
      <c r="EB60" s="117"/>
      <c r="EC60" s="117"/>
      <c r="ED60" s="117"/>
      <c r="EE60" s="117"/>
      <c r="EF60" s="117"/>
      <c r="EG60" s="117"/>
      <c r="EH60" s="117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17"/>
      <c r="EY60" s="117"/>
      <c r="EZ60" s="117"/>
      <c r="FA60" s="117"/>
      <c r="FB60" s="117"/>
      <c r="FC60" s="117"/>
      <c r="FD60" s="117"/>
      <c r="FE60" s="117"/>
      <c r="FF60" s="117"/>
      <c r="FG60" s="117"/>
      <c r="FH60" s="117"/>
      <c r="FI60" s="117"/>
      <c r="FJ60" s="117"/>
      <c r="FK60" s="117"/>
      <c r="FL60" s="117"/>
      <c r="FM60" s="117"/>
      <c r="FN60" s="117"/>
      <c r="FO60" s="117"/>
      <c r="FP60" s="117"/>
      <c r="FQ60" s="117"/>
      <c r="FR60" s="117"/>
      <c r="FS60" s="117"/>
      <c r="FT60" s="117"/>
      <c r="FU60" s="117"/>
      <c r="FV60" s="117"/>
      <c r="FW60" s="117"/>
      <c r="FX60" s="117"/>
      <c r="FY60" s="117"/>
      <c r="FZ60" s="117"/>
      <c r="GA60" s="117"/>
      <c r="GB60" s="117"/>
      <c r="GC60" s="117"/>
      <c r="GD60" s="117"/>
      <c r="GE60" s="117"/>
      <c r="GF60" s="117"/>
      <c r="GG60" s="117"/>
      <c r="GH60" s="117"/>
      <c r="GI60" s="117"/>
      <c r="GJ60" s="117"/>
      <c r="GK60" s="117"/>
      <c r="GL60" s="117"/>
      <c r="GM60" s="117"/>
      <c r="GN60" s="117"/>
      <c r="GO60" s="117"/>
      <c r="GP60" s="117"/>
      <c r="GQ60" s="117"/>
      <c r="GR60" s="117"/>
      <c r="GS60" s="117"/>
      <c r="GT60" s="117"/>
      <c r="GU60" s="117"/>
      <c r="GV60" s="117"/>
      <c r="GW60" s="117"/>
      <c r="GX60" s="117"/>
      <c r="GY60" s="117"/>
      <c r="GZ60" s="117"/>
      <c r="HA60" s="117"/>
      <c r="HB60" s="117"/>
      <c r="HC60" s="117"/>
      <c r="HD60" s="117"/>
      <c r="HE60" s="117"/>
      <c r="HF60" s="117"/>
      <c r="HG60" s="117"/>
      <c r="HH60" s="117"/>
      <c r="HI60" s="117"/>
      <c r="HJ60" s="117"/>
      <c r="HK60" s="117"/>
      <c r="HL60" s="117"/>
      <c r="HM60" s="117"/>
      <c r="HN60" s="117"/>
      <c r="HO60" s="117"/>
      <c r="HP60" s="117"/>
      <c r="HQ60" s="117"/>
      <c r="HR60" s="117"/>
      <c r="HS60" s="117"/>
      <c r="HT60" s="117"/>
      <c r="HU60" s="117"/>
      <c r="HV60" s="117"/>
      <c r="HW60" s="117"/>
      <c r="HX60" s="117"/>
      <c r="HY60" s="117"/>
      <c r="HZ60" s="117"/>
      <c r="IA60" s="117"/>
      <c r="IB60" s="117"/>
      <c r="IC60" s="117"/>
      <c r="ID60" s="117"/>
      <c r="IE60" s="117"/>
      <c r="IF60" s="117"/>
      <c r="IG60" s="117"/>
      <c r="IH60" s="117"/>
      <c r="II60" s="117"/>
      <c r="IJ60" s="117"/>
      <c r="IK60" s="117"/>
      <c r="IL60" s="117"/>
      <c r="IM60" s="117"/>
      <c r="IN60" s="117"/>
      <c r="IO60" s="117"/>
      <c r="IP60" s="117"/>
      <c r="IQ60" s="117"/>
      <c r="IR60" s="117"/>
      <c r="IS60" s="117"/>
      <c r="IT60" s="117"/>
      <c r="IU60" s="117"/>
      <c r="IV60" s="117"/>
      <c r="IW60" s="117"/>
      <c r="IX60" s="117"/>
      <c r="IY60" s="117"/>
      <c r="IZ60" s="117"/>
      <c r="JA60" s="117"/>
      <c r="JB60" s="117"/>
      <c r="JC60" s="117"/>
      <c r="JD60" s="117"/>
      <c r="JE60" s="117"/>
      <c r="JF60" s="117"/>
      <c r="JG60" s="117"/>
      <c r="JH60" s="117"/>
      <c r="JI60" s="117"/>
      <c r="JJ60" s="117"/>
      <c r="JK60" s="117"/>
      <c r="JL60" s="117"/>
      <c r="JM60" s="117"/>
      <c r="JN60" s="117"/>
      <c r="JO60" s="117"/>
      <c r="JP60" s="117"/>
      <c r="JQ60" s="117"/>
      <c r="JR60" s="117"/>
      <c r="JS60" s="117"/>
      <c r="JT60" s="117"/>
      <c r="JU60" s="117"/>
      <c r="JV60" s="117"/>
      <c r="JW60" s="117"/>
      <c r="JX60" s="117"/>
      <c r="JY60" s="117"/>
      <c r="JZ60" s="117"/>
      <c r="KA60" s="117"/>
      <c r="KB60" s="117"/>
      <c r="KC60" s="117"/>
      <c r="KD60" s="117"/>
      <c r="KE60" s="117"/>
      <c r="KF60" s="117"/>
      <c r="KG60" s="117"/>
      <c r="KH60" s="117"/>
      <c r="KI60" s="117"/>
      <c r="KJ60" s="117"/>
      <c r="KK60" s="117"/>
      <c r="KL60" s="117"/>
      <c r="KM60" s="117"/>
      <c r="KN60" s="117"/>
      <c r="KO60" s="117"/>
      <c r="KP60" s="117"/>
      <c r="KQ60" s="117"/>
      <c r="KR60" s="117"/>
      <c r="KS60" s="117"/>
      <c r="KT60" s="117"/>
      <c r="KU60" s="117"/>
      <c r="KV60" s="117"/>
      <c r="KW60" s="117"/>
      <c r="KX60" s="117"/>
      <c r="KY60" s="117"/>
      <c r="KZ60" s="117"/>
      <c r="LA60" s="117"/>
      <c r="LB60" s="117"/>
      <c r="LC60" s="117"/>
      <c r="LD60" s="117"/>
      <c r="LE60" s="117"/>
      <c r="LF60" s="117"/>
      <c r="LG60" s="117"/>
      <c r="LH60" s="117"/>
      <c r="LI60" s="117"/>
      <c r="LJ60" s="117"/>
      <c r="LK60" s="117"/>
      <c r="LL60" s="117"/>
      <c r="LM60" s="117"/>
      <c r="LN60" s="117"/>
      <c r="LO60" s="117"/>
      <c r="LP60" s="117"/>
      <c r="LQ60" s="117"/>
      <c r="LR60" s="117"/>
      <c r="LS60" s="117"/>
      <c r="LT60" s="117"/>
      <c r="LU60" s="117"/>
      <c r="LV60" s="117"/>
      <c r="LW60" s="117"/>
      <c r="LX60" s="117"/>
      <c r="LY60" s="117"/>
      <c r="LZ60" s="117"/>
      <c r="MA60" s="117"/>
      <c r="MB60" s="117"/>
      <c r="MC60" s="117"/>
      <c r="MD60" s="117"/>
      <c r="ME60" s="117"/>
      <c r="MF60" s="117"/>
      <c r="MG60" s="117"/>
      <c r="MH60" s="117"/>
      <c r="MI60" s="117"/>
      <c r="MJ60" s="117"/>
      <c r="MK60" s="117"/>
      <c r="ML60" s="117"/>
      <c r="MM60" s="117"/>
      <c r="MN60" s="117"/>
      <c r="MO60" s="117"/>
      <c r="MP60" s="117"/>
      <c r="MQ60" s="117"/>
      <c r="MR60" s="117"/>
      <c r="MS60" s="117"/>
      <c r="MT60" s="117"/>
      <c r="MU60" s="117"/>
      <c r="MV60" s="117"/>
      <c r="MW60" s="117"/>
      <c r="MX60" s="117"/>
      <c r="MY60" s="117"/>
      <c r="MZ60" s="117"/>
      <c r="NA60" s="117"/>
      <c r="NB60" s="117"/>
      <c r="NC60" s="117"/>
      <c r="ND60" s="117"/>
      <c r="NE60" s="117"/>
      <c r="NF60" s="117"/>
      <c r="NG60" s="117"/>
      <c r="NH60" s="117"/>
      <c r="NI60" s="117"/>
      <c r="NJ60" s="117"/>
      <c r="NK60" s="117"/>
      <c r="NL60" s="117"/>
      <c r="NM60" s="117"/>
      <c r="NN60" s="117"/>
      <c r="NO60" s="117"/>
      <c r="NP60" s="117"/>
      <c r="NQ60" s="117"/>
      <c r="NR60" s="117"/>
      <c r="NS60" s="117"/>
      <c r="NT60" s="117"/>
      <c r="NU60" s="117"/>
      <c r="NV60" s="117"/>
      <c r="NW60" s="117"/>
      <c r="NX60" s="117"/>
      <c r="NY60" s="117"/>
      <c r="NZ60" s="117"/>
      <c r="OA60" s="117"/>
      <c r="OB60" s="117"/>
      <c r="OC60" s="117"/>
      <c r="OD60" s="117"/>
      <c r="OE60" s="117"/>
      <c r="OF60" s="117"/>
      <c r="OG60" s="117"/>
      <c r="OH60" s="117"/>
      <c r="OI60" s="117"/>
      <c r="OJ60" s="117"/>
      <c r="OK60" s="117"/>
      <c r="OL60" s="117"/>
      <c r="OM60" s="117"/>
      <c r="ON60" s="117"/>
      <c r="OO60" s="117"/>
      <c r="OP60" s="117"/>
      <c r="OQ60" s="117"/>
      <c r="OR60" s="117"/>
      <c r="OS60" s="117"/>
      <c r="OT60" s="117"/>
      <c r="OU60" s="117"/>
      <c r="OV60" s="117"/>
      <c r="OW60" s="117"/>
      <c r="OX60" s="117"/>
      <c r="OY60" s="117"/>
      <c r="OZ60" s="117"/>
      <c r="PA60" s="117"/>
      <c r="PB60" s="117"/>
      <c r="PC60" s="117"/>
      <c r="PD60" s="117"/>
      <c r="PE60" s="117"/>
      <c r="PF60" s="117"/>
      <c r="PG60" s="117"/>
      <c r="PH60" s="117"/>
      <c r="PI60" s="117"/>
      <c r="PJ60" s="117"/>
      <c r="PK60" s="117"/>
      <c r="PL60" s="117"/>
      <c r="PM60" s="117"/>
      <c r="PN60" s="117"/>
      <c r="PO60" s="117"/>
      <c r="PP60" s="117"/>
      <c r="PQ60" s="117"/>
      <c r="PR60" s="117"/>
      <c r="PS60" s="117"/>
      <c r="PT60" s="117"/>
      <c r="PU60" s="117"/>
      <c r="PV60" s="117"/>
      <c r="PW60" s="117"/>
      <c r="PX60" s="117"/>
      <c r="PY60" s="117"/>
      <c r="PZ60" s="117"/>
      <c r="QA60" s="117"/>
      <c r="QB60" s="117"/>
      <c r="QC60" s="117"/>
      <c r="QD60" s="117"/>
      <c r="QE60" s="117"/>
      <c r="QF60" s="117"/>
      <c r="QG60" s="117"/>
      <c r="QH60" s="117"/>
      <c r="QI60" s="117"/>
      <c r="QJ60" s="117"/>
      <c r="QK60" s="117"/>
      <c r="QL60" s="117"/>
      <c r="QM60" s="117"/>
      <c r="QN60" s="117"/>
      <c r="QO60" s="117"/>
      <c r="QP60" s="117"/>
      <c r="QQ60" s="117"/>
      <c r="QR60" s="117"/>
      <c r="QS60" s="117"/>
      <c r="QT60" s="117"/>
      <c r="QU60" s="117"/>
      <c r="QV60" s="117"/>
      <c r="QW60" s="117"/>
      <c r="QX60" s="117"/>
      <c r="QY60" s="117"/>
      <c r="QZ60" s="117"/>
      <c r="RA60" s="117"/>
      <c r="RB60" s="117"/>
      <c r="RC60" s="117"/>
      <c r="RD60" s="117"/>
      <c r="RE60" s="117"/>
      <c r="RF60" s="117"/>
      <c r="RG60" s="117"/>
      <c r="RH60" s="117"/>
      <c r="RI60" s="117"/>
      <c r="RJ60" s="117"/>
      <c r="RK60" s="117"/>
      <c r="RL60" s="117"/>
      <c r="RM60" s="117"/>
      <c r="RN60" s="117"/>
      <c r="RO60" s="117"/>
      <c r="RP60" s="117"/>
      <c r="RQ60" s="117"/>
      <c r="RR60" s="117"/>
      <c r="RS60" s="117"/>
      <c r="RT60" s="117"/>
      <c r="RU60" s="117"/>
      <c r="RV60" s="117"/>
      <c r="RW60" s="117"/>
      <c r="RX60" s="117"/>
      <c r="RY60" s="117"/>
      <c r="RZ60" s="117"/>
      <c r="SA60" s="117"/>
      <c r="SB60" s="117"/>
      <c r="SC60" s="117"/>
      <c r="SD60" s="115"/>
      <c r="SE60" s="117"/>
      <c r="SF60" s="117"/>
      <c r="SG60" s="117"/>
      <c r="SH60" s="117"/>
      <c r="SI60" s="117"/>
      <c r="SJ60" s="118"/>
    </row>
    <row r="61" spans="1:504" ht="18" x14ac:dyDescent="0.2">
      <c r="A61" s="60" t="s">
        <v>505</v>
      </c>
      <c r="B61" s="61" t="s">
        <v>560</v>
      </c>
      <c r="C61" s="134"/>
      <c r="D61" s="94">
        <f>C61+SUM(E61:SJ61)</f>
        <v>0</v>
      </c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1"/>
      <c r="EU61" s="121"/>
      <c r="EV61" s="121"/>
      <c r="EW61" s="121"/>
      <c r="EX61" s="121"/>
      <c r="EY61" s="121"/>
      <c r="EZ61" s="121"/>
      <c r="FA61" s="121"/>
      <c r="FB61" s="121"/>
      <c r="FC61" s="121"/>
      <c r="FD61" s="121"/>
      <c r="FE61" s="121"/>
      <c r="FF61" s="121"/>
      <c r="FG61" s="121"/>
      <c r="FH61" s="121"/>
      <c r="FI61" s="121"/>
      <c r="FJ61" s="121"/>
      <c r="FK61" s="121"/>
      <c r="FL61" s="121"/>
      <c r="FM61" s="121"/>
      <c r="FN61" s="121"/>
      <c r="FO61" s="121"/>
      <c r="FP61" s="121"/>
      <c r="FQ61" s="121"/>
      <c r="FR61" s="121"/>
      <c r="FS61" s="121"/>
      <c r="FT61" s="121"/>
      <c r="FU61" s="121"/>
      <c r="FV61" s="121"/>
      <c r="FW61" s="121"/>
      <c r="FX61" s="121"/>
      <c r="FY61" s="121"/>
      <c r="FZ61" s="121"/>
      <c r="GA61" s="121"/>
      <c r="GB61" s="121"/>
      <c r="GC61" s="121"/>
      <c r="GD61" s="121"/>
      <c r="GE61" s="121"/>
      <c r="GF61" s="121"/>
      <c r="GG61" s="121"/>
      <c r="GH61" s="121"/>
      <c r="GI61" s="121"/>
      <c r="GJ61" s="121"/>
      <c r="GK61" s="121"/>
      <c r="GL61" s="121"/>
      <c r="GM61" s="121"/>
      <c r="GN61" s="121"/>
      <c r="GO61" s="121"/>
      <c r="GP61" s="121"/>
      <c r="GQ61" s="121"/>
      <c r="GR61" s="121"/>
      <c r="GS61" s="121"/>
      <c r="GT61" s="121"/>
      <c r="GU61" s="121"/>
      <c r="GV61" s="121"/>
      <c r="GW61" s="121"/>
      <c r="GX61" s="121"/>
      <c r="GY61" s="121"/>
      <c r="GZ61" s="121"/>
      <c r="HA61" s="121"/>
      <c r="HB61" s="121"/>
      <c r="HC61" s="121"/>
      <c r="HD61" s="121"/>
      <c r="HE61" s="121"/>
      <c r="HF61" s="121"/>
      <c r="HG61" s="121"/>
      <c r="HH61" s="121"/>
      <c r="HI61" s="121"/>
      <c r="HJ61" s="121"/>
      <c r="HK61" s="121"/>
      <c r="HL61" s="121"/>
      <c r="HM61" s="121"/>
      <c r="HN61" s="121"/>
      <c r="HO61" s="121"/>
      <c r="HP61" s="121"/>
      <c r="HQ61" s="121"/>
      <c r="HR61" s="121"/>
      <c r="HS61" s="121"/>
      <c r="HT61" s="121"/>
      <c r="HU61" s="121"/>
      <c r="HV61" s="121"/>
      <c r="HW61" s="121"/>
      <c r="HX61" s="121"/>
      <c r="HY61" s="121"/>
      <c r="HZ61" s="121"/>
      <c r="IA61" s="121"/>
      <c r="IB61" s="121"/>
      <c r="IC61" s="121"/>
      <c r="ID61" s="121"/>
      <c r="IE61" s="121"/>
      <c r="IF61" s="121"/>
      <c r="IG61" s="121"/>
      <c r="IH61" s="121"/>
      <c r="II61" s="121"/>
      <c r="IJ61" s="121"/>
      <c r="IK61" s="121"/>
      <c r="IL61" s="121"/>
      <c r="IM61" s="121"/>
      <c r="IN61" s="121"/>
      <c r="IO61" s="121"/>
      <c r="IP61" s="121"/>
      <c r="IQ61" s="121"/>
      <c r="IR61" s="121"/>
      <c r="IS61" s="121"/>
      <c r="IT61" s="121"/>
      <c r="IU61" s="121"/>
      <c r="IV61" s="121"/>
      <c r="IW61" s="121"/>
      <c r="IX61" s="121"/>
      <c r="IY61" s="121"/>
      <c r="IZ61" s="121"/>
      <c r="JA61" s="121"/>
      <c r="JB61" s="121"/>
      <c r="JC61" s="121"/>
      <c r="JD61" s="121"/>
      <c r="JE61" s="121"/>
      <c r="JF61" s="121"/>
      <c r="JG61" s="121"/>
      <c r="JH61" s="121"/>
      <c r="JI61" s="121"/>
      <c r="JJ61" s="121"/>
      <c r="JK61" s="121"/>
      <c r="JL61" s="121"/>
      <c r="JM61" s="121"/>
      <c r="JN61" s="121"/>
      <c r="JO61" s="121"/>
      <c r="JP61" s="121"/>
      <c r="JQ61" s="121"/>
      <c r="JR61" s="121"/>
      <c r="JS61" s="121"/>
      <c r="JT61" s="121"/>
      <c r="JU61" s="121"/>
      <c r="JV61" s="121"/>
      <c r="JW61" s="121"/>
      <c r="JX61" s="121"/>
      <c r="JY61" s="121"/>
      <c r="JZ61" s="121"/>
      <c r="KA61" s="121"/>
      <c r="KB61" s="121"/>
      <c r="KC61" s="121"/>
      <c r="KD61" s="121"/>
      <c r="KE61" s="121"/>
      <c r="KF61" s="121"/>
      <c r="KG61" s="121"/>
      <c r="KH61" s="121"/>
      <c r="KI61" s="121"/>
      <c r="KJ61" s="121"/>
      <c r="KK61" s="121"/>
      <c r="KL61" s="121"/>
      <c r="KM61" s="121"/>
      <c r="KN61" s="121"/>
      <c r="KO61" s="121"/>
      <c r="KP61" s="121"/>
      <c r="KQ61" s="121"/>
      <c r="KR61" s="121"/>
      <c r="KS61" s="121"/>
      <c r="KT61" s="121"/>
      <c r="KU61" s="121"/>
      <c r="KV61" s="121"/>
      <c r="KW61" s="121"/>
      <c r="KX61" s="121"/>
      <c r="KY61" s="121"/>
      <c r="KZ61" s="121"/>
      <c r="LA61" s="121"/>
      <c r="LB61" s="121"/>
      <c r="LC61" s="121"/>
      <c r="LD61" s="121"/>
      <c r="LE61" s="121"/>
      <c r="LF61" s="121"/>
      <c r="LG61" s="121"/>
      <c r="LH61" s="121"/>
      <c r="LI61" s="121"/>
      <c r="LJ61" s="121"/>
      <c r="LK61" s="121"/>
      <c r="LL61" s="121"/>
      <c r="LM61" s="121"/>
      <c r="LN61" s="121"/>
      <c r="LO61" s="121"/>
      <c r="LP61" s="121"/>
      <c r="LQ61" s="121"/>
      <c r="LR61" s="121"/>
      <c r="LS61" s="121"/>
      <c r="LT61" s="121"/>
      <c r="LU61" s="121"/>
      <c r="LV61" s="121"/>
      <c r="LW61" s="121"/>
      <c r="LX61" s="121"/>
      <c r="LY61" s="121"/>
      <c r="LZ61" s="121"/>
      <c r="MA61" s="121"/>
      <c r="MB61" s="121"/>
      <c r="MC61" s="121"/>
      <c r="MD61" s="121"/>
      <c r="ME61" s="121"/>
      <c r="MF61" s="121"/>
      <c r="MG61" s="121"/>
      <c r="MH61" s="121"/>
      <c r="MI61" s="121"/>
      <c r="MJ61" s="121"/>
      <c r="MK61" s="121"/>
      <c r="ML61" s="121"/>
      <c r="MM61" s="121"/>
      <c r="MN61" s="121"/>
      <c r="MO61" s="121"/>
      <c r="MP61" s="121"/>
      <c r="MQ61" s="121"/>
      <c r="MR61" s="121"/>
      <c r="MS61" s="121"/>
      <c r="MT61" s="121"/>
      <c r="MU61" s="121"/>
      <c r="MV61" s="121"/>
      <c r="MW61" s="121"/>
      <c r="MX61" s="121"/>
      <c r="MY61" s="121"/>
      <c r="MZ61" s="121"/>
      <c r="NA61" s="121"/>
      <c r="NB61" s="121"/>
      <c r="NC61" s="121"/>
      <c r="ND61" s="121"/>
      <c r="NE61" s="121"/>
      <c r="NF61" s="121"/>
      <c r="NG61" s="121"/>
      <c r="NH61" s="121"/>
      <c r="NI61" s="121"/>
      <c r="NJ61" s="121"/>
      <c r="NK61" s="121"/>
      <c r="NL61" s="121"/>
      <c r="NM61" s="121"/>
      <c r="NN61" s="121"/>
      <c r="NO61" s="121"/>
      <c r="NP61" s="121"/>
      <c r="NQ61" s="121"/>
      <c r="NR61" s="121"/>
      <c r="NS61" s="121"/>
      <c r="NT61" s="121"/>
      <c r="NU61" s="121"/>
      <c r="NV61" s="121"/>
      <c r="NW61" s="121"/>
      <c r="NX61" s="121"/>
      <c r="NY61" s="121"/>
      <c r="NZ61" s="121"/>
      <c r="OA61" s="121"/>
      <c r="OB61" s="121"/>
      <c r="OC61" s="121"/>
      <c r="OD61" s="121"/>
      <c r="OE61" s="121"/>
      <c r="OF61" s="121"/>
      <c r="OG61" s="121"/>
      <c r="OH61" s="121"/>
      <c r="OI61" s="121"/>
      <c r="OJ61" s="121"/>
      <c r="OK61" s="121"/>
      <c r="OL61" s="121"/>
      <c r="OM61" s="121"/>
      <c r="ON61" s="121"/>
      <c r="OO61" s="121"/>
      <c r="OP61" s="121"/>
      <c r="OQ61" s="121"/>
      <c r="OR61" s="121"/>
      <c r="OS61" s="121"/>
      <c r="OT61" s="121"/>
      <c r="OU61" s="121"/>
      <c r="OV61" s="121"/>
      <c r="OW61" s="121"/>
      <c r="OX61" s="121"/>
      <c r="OY61" s="121"/>
      <c r="OZ61" s="121"/>
      <c r="PA61" s="121"/>
      <c r="PB61" s="121"/>
      <c r="PC61" s="121"/>
      <c r="PD61" s="121"/>
      <c r="PE61" s="121"/>
      <c r="PF61" s="121"/>
      <c r="PG61" s="121"/>
      <c r="PH61" s="121"/>
      <c r="PI61" s="121"/>
      <c r="PJ61" s="121"/>
      <c r="PK61" s="121"/>
      <c r="PL61" s="121"/>
      <c r="PM61" s="121"/>
      <c r="PN61" s="121"/>
      <c r="PO61" s="121"/>
      <c r="PP61" s="121"/>
      <c r="PQ61" s="121"/>
      <c r="PR61" s="121"/>
      <c r="PS61" s="121"/>
      <c r="PT61" s="121"/>
      <c r="PU61" s="121"/>
      <c r="PV61" s="121"/>
      <c r="PW61" s="121"/>
      <c r="PX61" s="121"/>
      <c r="PY61" s="121"/>
      <c r="PZ61" s="121"/>
      <c r="QA61" s="121"/>
      <c r="QB61" s="121"/>
      <c r="QC61" s="121"/>
      <c r="QD61" s="121"/>
      <c r="QE61" s="121"/>
      <c r="QF61" s="121"/>
      <c r="QG61" s="121"/>
      <c r="QH61" s="121"/>
      <c r="QI61" s="121"/>
      <c r="QJ61" s="121"/>
      <c r="QK61" s="121"/>
      <c r="QL61" s="121"/>
      <c r="QM61" s="121"/>
      <c r="QN61" s="121"/>
      <c r="QO61" s="121"/>
      <c r="QP61" s="121"/>
      <c r="QQ61" s="121"/>
      <c r="QR61" s="121"/>
      <c r="QS61" s="121"/>
      <c r="QT61" s="121"/>
      <c r="QU61" s="121"/>
      <c r="QV61" s="121"/>
      <c r="QW61" s="121"/>
      <c r="QX61" s="121"/>
      <c r="QY61" s="121"/>
      <c r="QZ61" s="121"/>
      <c r="RA61" s="121"/>
      <c r="RB61" s="121"/>
      <c r="RC61" s="121"/>
      <c r="RD61" s="121"/>
      <c r="RE61" s="121"/>
      <c r="RF61" s="121"/>
      <c r="RG61" s="121"/>
      <c r="RH61" s="121"/>
      <c r="RI61" s="121"/>
      <c r="RJ61" s="121"/>
      <c r="RK61" s="121"/>
      <c r="RL61" s="121"/>
      <c r="RM61" s="121"/>
      <c r="RN61" s="121"/>
      <c r="RO61" s="121"/>
      <c r="RP61" s="121"/>
      <c r="RQ61" s="121"/>
      <c r="RR61" s="121"/>
      <c r="RS61" s="121"/>
      <c r="RT61" s="121"/>
      <c r="RU61" s="121"/>
      <c r="RV61" s="121"/>
      <c r="RW61" s="121"/>
      <c r="RX61" s="121"/>
      <c r="RY61" s="121"/>
      <c r="RZ61" s="121"/>
      <c r="SA61" s="121"/>
      <c r="SB61" s="121"/>
      <c r="SC61" s="121"/>
      <c r="SD61" s="115"/>
      <c r="SE61" s="121"/>
      <c r="SF61" s="121"/>
      <c r="SG61" s="121"/>
      <c r="SH61" s="121"/>
      <c r="SI61" s="121"/>
      <c r="SJ61" s="122"/>
    </row>
    <row r="62" spans="1:504" ht="19" thickBot="1" x14ac:dyDescent="0.25">
      <c r="A62" s="62"/>
      <c r="B62" s="63" t="s">
        <v>561</v>
      </c>
      <c r="C62" s="138">
        <f>SUM(C6:C12)+SUM(C14:C17)+SUM(C20:C27)+SUM(C29:C61)</f>
        <v>0</v>
      </c>
      <c r="D62" s="99">
        <f>SUM(D6:D12)+SUM(D14:D17)+SUM(D20:D27)+SUM(D29:D61)</f>
        <v>0</v>
      </c>
      <c r="E62" s="124">
        <f t="shared" ref="E62:BP62" si="4">SUM(E6:E61)</f>
        <v>0</v>
      </c>
      <c r="F62" s="124">
        <f t="shared" si="4"/>
        <v>0</v>
      </c>
      <c r="G62" s="124">
        <f t="shared" si="4"/>
        <v>0</v>
      </c>
      <c r="H62" s="124">
        <f t="shared" si="4"/>
        <v>0</v>
      </c>
      <c r="I62" s="124">
        <f t="shared" si="4"/>
        <v>0</v>
      </c>
      <c r="J62" s="124">
        <f t="shared" si="4"/>
        <v>0</v>
      </c>
      <c r="K62" s="124">
        <f t="shared" si="4"/>
        <v>0</v>
      </c>
      <c r="L62" s="124">
        <f t="shared" si="4"/>
        <v>0</v>
      </c>
      <c r="M62" s="124">
        <f t="shared" si="4"/>
        <v>0</v>
      </c>
      <c r="N62" s="124">
        <f t="shared" si="4"/>
        <v>0</v>
      </c>
      <c r="O62" s="124">
        <f t="shared" si="4"/>
        <v>0</v>
      </c>
      <c r="P62" s="124">
        <f t="shared" si="4"/>
        <v>0</v>
      </c>
      <c r="Q62" s="124">
        <f t="shared" si="4"/>
        <v>0</v>
      </c>
      <c r="R62" s="124">
        <f t="shared" si="4"/>
        <v>0</v>
      </c>
      <c r="S62" s="124">
        <f t="shared" si="4"/>
        <v>0</v>
      </c>
      <c r="T62" s="124">
        <f t="shared" si="4"/>
        <v>0</v>
      </c>
      <c r="U62" s="124">
        <f t="shared" si="4"/>
        <v>0</v>
      </c>
      <c r="V62" s="124">
        <f t="shared" si="4"/>
        <v>0</v>
      </c>
      <c r="W62" s="124">
        <f t="shared" si="4"/>
        <v>0</v>
      </c>
      <c r="X62" s="124">
        <f t="shared" si="4"/>
        <v>0</v>
      </c>
      <c r="Y62" s="124">
        <f t="shared" si="4"/>
        <v>0</v>
      </c>
      <c r="Z62" s="124">
        <f t="shared" si="4"/>
        <v>0</v>
      </c>
      <c r="AA62" s="124">
        <f t="shared" si="4"/>
        <v>0</v>
      </c>
      <c r="AB62" s="124">
        <f t="shared" si="4"/>
        <v>0</v>
      </c>
      <c r="AC62" s="124">
        <f t="shared" si="4"/>
        <v>0</v>
      </c>
      <c r="AD62" s="124">
        <f t="shared" si="4"/>
        <v>0</v>
      </c>
      <c r="AE62" s="124">
        <f t="shared" si="4"/>
        <v>0</v>
      </c>
      <c r="AF62" s="124">
        <f t="shared" si="4"/>
        <v>0</v>
      </c>
      <c r="AG62" s="124">
        <f t="shared" si="4"/>
        <v>0</v>
      </c>
      <c r="AH62" s="124">
        <f t="shared" si="4"/>
        <v>0</v>
      </c>
      <c r="AI62" s="124">
        <f t="shared" si="4"/>
        <v>0</v>
      </c>
      <c r="AJ62" s="124">
        <f t="shared" si="4"/>
        <v>0</v>
      </c>
      <c r="AK62" s="124">
        <f t="shared" si="4"/>
        <v>0</v>
      </c>
      <c r="AL62" s="124">
        <f t="shared" si="4"/>
        <v>0</v>
      </c>
      <c r="AM62" s="124">
        <f t="shared" si="4"/>
        <v>0</v>
      </c>
      <c r="AN62" s="124">
        <f t="shared" si="4"/>
        <v>0</v>
      </c>
      <c r="AO62" s="124">
        <f t="shared" si="4"/>
        <v>0</v>
      </c>
      <c r="AP62" s="124">
        <f t="shared" si="4"/>
        <v>0</v>
      </c>
      <c r="AQ62" s="124">
        <f t="shared" si="4"/>
        <v>0</v>
      </c>
      <c r="AR62" s="124">
        <f t="shared" si="4"/>
        <v>0</v>
      </c>
      <c r="AS62" s="124">
        <f t="shared" si="4"/>
        <v>0</v>
      </c>
      <c r="AT62" s="124">
        <f t="shared" si="4"/>
        <v>0</v>
      </c>
      <c r="AU62" s="124">
        <f t="shared" si="4"/>
        <v>0</v>
      </c>
      <c r="AV62" s="124">
        <f t="shared" si="4"/>
        <v>0</v>
      </c>
      <c r="AW62" s="124">
        <f t="shared" si="4"/>
        <v>0</v>
      </c>
      <c r="AX62" s="124">
        <f t="shared" si="4"/>
        <v>0</v>
      </c>
      <c r="AY62" s="124">
        <f t="shared" si="4"/>
        <v>0</v>
      </c>
      <c r="AZ62" s="124">
        <f t="shared" si="4"/>
        <v>0</v>
      </c>
      <c r="BA62" s="124">
        <f t="shared" si="4"/>
        <v>0</v>
      </c>
      <c r="BB62" s="124">
        <f t="shared" si="4"/>
        <v>0</v>
      </c>
      <c r="BC62" s="124">
        <f t="shared" si="4"/>
        <v>0</v>
      </c>
      <c r="BD62" s="124">
        <f t="shared" si="4"/>
        <v>0</v>
      </c>
      <c r="BE62" s="124">
        <f t="shared" si="4"/>
        <v>0</v>
      </c>
      <c r="BF62" s="124">
        <f t="shared" si="4"/>
        <v>0</v>
      </c>
      <c r="BG62" s="124">
        <f t="shared" si="4"/>
        <v>0</v>
      </c>
      <c r="BH62" s="124">
        <f t="shared" si="4"/>
        <v>0</v>
      </c>
      <c r="BI62" s="124">
        <f t="shared" si="4"/>
        <v>0</v>
      </c>
      <c r="BJ62" s="124">
        <f t="shared" si="4"/>
        <v>0</v>
      </c>
      <c r="BK62" s="124">
        <f t="shared" si="4"/>
        <v>0</v>
      </c>
      <c r="BL62" s="124">
        <f t="shared" si="4"/>
        <v>0</v>
      </c>
      <c r="BM62" s="124">
        <f t="shared" si="4"/>
        <v>0</v>
      </c>
      <c r="BN62" s="124">
        <f t="shared" si="4"/>
        <v>0</v>
      </c>
      <c r="BO62" s="124">
        <f t="shared" si="4"/>
        <v>0</v>
      </c>
      <c r="BP62" s="124">
        <f t="shared" si="4"/>
        <v>0</v>
      </c>
      <c r="BQ62" s="124">
        <f t="shared" ref="BQ62:EB62" si="5">SUM(BQ6:BQ61)</f>
        <v>0</v>
      </c>
      <c r="BR62" s="124">
        <f t="shared" si="5"/>
        <v>0</v>
      </c>
      <c r="BS62" s="124">
        <f t="shared" si="5"/>
        <v>0</v>
      </c>
      <c r="BT62" s="124">
        <f t="shared" si="5"/>
        <v>0</v>
      </c>
      <c r="BU62" s="124">
        <f t="shared" si="5"/>
        <v>0</v>
      </c>
      <c r="BV62" s="124">
        <f t="shared" si="5"/>
        <v>0</v>
      </c>
      <c r="BW62" s="124">
        <f t="shared" si="5"/>
        <v>0</v>
      </c>
      <c r="BX62" s="124">
        <f t="shared" si="5"/>
        <v>0</v>
      </c>
      <c r="BY62" s="124">
        <f t="shared" si="5"/>
        <v>0</v>
      </c>
      <c r="BZ62" s="124">
        <f t="shared" si="5"/>
        <v>0</v>
      </c>
      <c r="CA62" s="124">
        <f t="shared" si="5"/>
        <v>0</v>
      </c>
      <c r="CB62" s="124">
        <f t="shared" si="5"/>
        <v>0</v>
      </c>
      <c r="CC62" s="124">
        <f t="shared" si="5"/>
        <v>0</v>
      </c>
      <c r="CD62" s="124">
        <f t="shared" si="5"/>
        <v>0</v>
      </c>
      <c r="CE62" s="124">
        <f t="shared" si="5"/>
        <v>0</v>
      </c>
      <c r="CF62" s="124">
        <f t="shared" si="5"/>
        <v>0</v>
      </c>
      <c r="CG62" s="124">
        <f t="shared" si="5"/>
        <v>0</v>
      </c>
      <c r="CH62" s="124">
        <f t="shared" si="5"/>
        <v>0</v>
      </c>
      <c r="CI62" s="124">
        <f t="shared" si="5"/>
        <v>0</v>
      </c>
      <c r="CJ62" s="124">
        <f t="shared" si="5"/>
        <v>0</v>
      </c>
      <c r="CK62" s="124">
        <f t="shared" si="5"/>
        <v>0</v>
      </c>
      <c r="CL62" s="124">
        <f t="shared" si="5"/>
        <v>0</v>
      </c>
      <c r="CM62" s="124">
        <f t="shared" si="5"/>
        <v>0</v>
      </c>
      <c r="CN62" s="124">
        <f t="shared" si="5"/>
        <v>0</v>
      </c>
      <c r="CO62" s="124">
        <f t="shared" si="5"/>
        <v>0</v>
      </c>
      <c r="CP62" s="124">
        <f t="shared" si="5"/>
        <v>0</v>
      </c>
      <c r="CQ62" s="124">
        <f t="shared" si="5"/>
        <v>0</v>
      </c>
      <c r="CR62" s="124">
        <f t="shared" si="5"/>
        <v>0</v>
      </c>
      <c r="CS62" s="124">
        <f t="shared" si="5"/>
        <v>0</v>
      </c>
      <c r="CT62" s="124">
        <f t="shared" si="5"/>
        <v>0</v>
      </c>
      <c r="CU62" s="124">
        <f t="shared" si="5"/>
        <v>0</v>
      </c>
      <c r="CV62" s="124">
        <f t="shared" si="5"/>
        <v>0</v>
      </c>
      <c r="CW62" s="124">
        <f t="shared" si="5"/>
        <v>0</v>
      </c>
      <c r="CX62" s="124">
        <f t="shared" si="5"/>
        <v>0</v>
      </c>
      <c r="CY62" s="124">
        <f t="shared" si="5"/>
        <v>0</v>
      </c>
      <c r="CZ62" s="124">
        <f t="shared" si="5"/>
        <v>0</v>
      </c>
      <c r="DA62" s="124">
        <f t="shared" si="5"/>
        <v>0</v>
      </c>
      <c r="DB62" s="124">
        <f t="shared" si="5"/>
        <v>0</v>
      </c>
      <c r="DC62" s="124">
        <f t="shared" si="5"/>
        <v>0</v>
      </c>
      <c r="DD62" s="124">
        <f t="shared" si="5"/>
        <v>0</v>
      </c>
      <c r="DE62" s="124">
        <f t="shared" si="5"/>
        <v>0</v>
      </c>
      <c r="DF62" s="124">
        <f t="shared" si="5"/>
        <v>0</v>
      </c>
      <c r="DG62" s="124">
        <f t="shared" si="5"/>
        <v>0</v>
      </c>
      <c r="DH62" s="124">
        <f t="shared" si="5"/>
        <v>0</v>
      </c>
      <c r="DI62" s="124">
        <f t="shared" si="5"/>
        <v>0</v>
      </c>
      <c r="DJ62" s="124">
        <f t="shared" si="5"/>
        <v>0</v>
      </c>
      <c r="DK62" s="124">
        <f t="shared" si="5"/>
        <v>0</v>
      </c>
      <c r="DL62" s="124">
        <f t="shared" si="5"/>
        <v>0</v>
      </c>
      <c r="DM62" s="124">
        <f t="shared" si="5"/>
        <v>0</v>
      </c>
      <c r="DN62" s="124">
        <f t="shared" si="5"/>
        <v>0</v>
      </c>
      <c r="DO62" s="124">
        <f t="shared" si="5"/>
        <v>0</v>
      </c>
      <c r="DP62" s="124">
        <f t="shared" si="5"/>
        <v>0</v>
      </c>
      <c r="DQ62" s="124">
        <f t="shared" si="5"/>
        <v>0</v>
      </c>
      <c r="DR62" s="124">
        <f t="shared" si="5"/>
        <v>0</v>
      </c>
      <c r="DS62" s="124">
        <f t="shared" si="5"/>
        <v>0</v>
      </c>
      <c r="DT62" s="124">
        <f t="shared" si="5"/>
        <v>0</v>
      </c>
      <c r="DU62" s="124">
        <f t="shared" si="5"/>
        <v>0</v>
      </c>
      <c r="DV62" s="124">
        <f t="shared" si="5"/>
        <v>0</v>
      </c>
      <c r="DW62" s="124">
        <f t="shared" si="5"/>
        <v>0</v>
      </c>
      <c r="DX62" s="124">
        <f t="shared" si="5"/>
        <v>0</v>
      </c>
      <c r="DY62" s="124">
        <f t="shared" si="5"/>
        <v>0</v>
      </c>
      <c r="DZ62" s="124">
        <f t="shared" si="5"/>
        <v>0</v>
      </c>
      <c r="EA62" s="124">
        <f t="shared" si="5"/>
        <v>0</v>
      </c>
      <c r="EB62" s="124">
        <f t="shared" si="5"/>
        <v>0</v>
      </c>
      <c r="EC62" s="124">
        <f t="shared" ref="EC62:GN62" si="6">SUM(EC6:EC61)</f>
        <v>0</v>
      </c>
      <c r="ED62" s="124">
        <f t="shared" si="6"/>
        <v>0</v>
      </c>
      <c r="EE62" s="124">
        <f t="shared" si="6"/>
        <v>0</v>
      </c>
      <c r="EF62" s="124">
        <f t="shared" si="6"/>
        <v>0</v>
      </c>
      <c r="EG62" s="124">
        <f t="shared" si="6"/>
        <v>0</v>
      </c>
      <c r="EH62" s="124">
        <f t="shared" si="6"/>
        <v>0</v>
      </c>
      <c r="EI62" s="124">
        <f t="shared" si="6"/>
        <v>0</v>
      </c>
      <c r="EJ62" s="124">
        <f t="shared" si="6"/>
        <v>0</v>
      </c>
      <c r="EK62" s="124">
        <f t="shared" si="6"/>
        <v>0</v>
      </c>
      <c r="EL62" s="124">
        <f t="shared" si="6"/>
        <v>0</v>
      </c>
      <c r="EM62" s="124">
        <f t="shared" si="6"/>
        <v>0</v>
      </c>
      <c r="EN62" s="124">
        <f t="shared" si="6"/>
        <v>0</v>
      </c>
      <c r="EO62" s="124">
        <f t="shared" si="6"/>
        <v>0</v>
      </c>
      <c r="EP62" s="124">
        <f t="shared" si="6"/>
        <v>0</v>
      </c>
      <c r="EQ62" s="124">
        <f t="shared" si="6"/>
        <v>0</v>
      </c>
      <c r="ER62" s="124">
        <f t="shared" si="6"/>
        <v>0</v>
      </c>
      <c r="ES62" s="124">
        <f t="shared" si="6"/>
        <v>0</v>
      </c>
      <c r="ET62" s="124">
        <f t="shared" si="6"/>
        <v>0</v>
      </c>
      <c r="EU62" s="124">
        <f t="shared" si="6"/>
        <v>0</v>
      </c>
      <c r="EV62" s="124">
        <f t="shared" si="6"/>
        <v>0</v>
      </c>
      <c r="EW62" s="124">
        <f t="shared" si="6"/>
        <v>0</v>
      </c>
      <c r="EX62" s="124">
        <f t="shared" si="6"/>
        <v>0</v>
      </c>
      <c r="EY62" s="124">
        <f t="shared" si="6"/>
        <v>0</v>
      </c>
      <c r="EZ62" s="124">
        <f t="shared" si="6"/>
        <v>0</v>
      </c>
      <c r="FA62" s="124">
        <f t="shared" si="6"/>
        <v>0</v>
      </c>
      <c r="FB62" s="124">
        <f t="shared" si="6"/>
        <v>0</v>
      </c>
      <c r="FC62" s="124">
        <f t="shared" si="6"/>
        <v>0</v>
      </c>
      <c r="FD62" s="124">
        <f t="shared" si="6"/>
        <v>0</v>
      </c>
      <c r="FE62" s="124">
        <f t="shared" si="6"/>
        <v>0</v>
      </c>
      <c r="FF62" s="124">
        <f t="shared" si="6"/>
        <v>0</v>
      </c>
      <c r="FG62" s="124">
        <f t="shared" si="6"/>
        <v>0</v>
      </c>
      <c r="FH62" s="124">
        <f t="shared" si="6"/>
        <v>0</v>
      </c>
      <c r="FI62" s="124">
        <f t="shared" si="6"/>
        <v>0</v>
      </c>
      <c r="FJ62" s="124">
        <f t="shared" si="6"/>
        <v>0</v>
      </c>
      <c r="FK62" s="124">
        <f t="shared" si="6"/>
        <v>0</v>
      </c>
      <c r="FL62" s="124">
        <f t="shared" si="6"/>
        <v>0</v>
      </c>
      <c r="FM62" s="124">
        <f t="shared" si="6"/>
        <v>0</v>
      </c>
      <c r="FN62" s="124">
        <f t="shared" si="6"/>
        <v>0</v>
      </c>
      <c r="FO62" s="124">
        <f t="shared" si="6"/>
        <v>0</v>
      </c>
      <c r="FP62" s="124">
        <f t="shared" si="6"/>
        <v>0</v>
      </c>
      <c r="FQ62" s="124">
        <f t="shared" si="6"/>
        <v>0</v>
      </c>
      <c r="FR62" s="124">
        <f t="shared" si="6"/>
        <v>0</v>
      </c>
      <c r="FS62" s="124">
        <f t="shared" si="6"/>
        <v>0</v>
      </c>
      <c r="FT62" s="124">
        <f t="shared" si="6"/>
        <v>0</v>
      </c>
      <c r="FU62" s="124">
        <f t="shared" si="6"/>
        <v>0</v>
      </c>
      <c r="FV62" s="124">
        <f t="shared" si="6"/>
        <v>0</v>
      </c>
      <c r="FW62" s="124">
        <f t="shared" si="6"/>
        <v>0</v>
      </c>
      <c r="FX62" s="124">
        <f t="shared" si="6"/>
        <v>0</v>
      </c>
      <c r="FY62" s="124">
        <f t="shared" si="6"/>
        <v>0</v>
      </c>
      <c r="FZ62" s="124">
        <f t="shared" si="6"/>
        <v>0</v>
      </c>
      <c r="GA62" s="124">
        <f t="shared" si="6"/>
        <v>0</v>
      </c>
      <c r="GB62" s="124">
        <f t="shared" si="6"/>
        <v>0</v>
      </c>
      <c r="GC62" s="124">
        <f t="shared" si="6"/>
        <v>0</v>
      </c>
      <c r="GD62" s="124">
        <f t="shared" si="6"/>
        <v>0</v>
      </c>
      <c r="GE62" s="124">
        <f t="shared" si="6"/>
        <v>0</v>
      </c>
      <c r="GF62" s="124">
        <f t="shared" si="6"/>
        <v>0</v>
      </c>
      <c r="GG62" s="124">
        <f t="shared" si="6"/>
        <v>0</v>
      </c>
      <c r="GH62" s="124">
        <f t="shared" si="6"/>
        <v>0</v>
      </c>
      <c r="GI62" s="124">
        <f t="shared" si="6"/>
        <v>0</v>
      </c>
      <c r="GJ62" s="124">
        <f t="shared" si="6"/>
        <v>0</v>
      </c>
      <c r="GK62" s="124">
        <f t="shared" si="6"/>
        <v>0</v>
      </c>
      <c r="GL62" s="124">
        <f t="shared" si="6"/>
        <v>0</v>
      </c>
      <c r="GM62" s="124">
        <f t="shared" si="6"/>
        <v>0</v>
      </c>
      <c r="GN62" s="124">
        <f t="shared" si="6"/>
        <v>0</v>
      </c>
      <c r="GO62" s="124">
        <f t="shared" ref="GO62:IZ62" si="7">SUM(GO6:GO61)</f>
        <v>0</v>
      </c>
      <c r="GP62" s="124">
        <f t="shared" si="7"/>
        <v>0</v>
      </c>
      <c r="GQ62" s="124">
        <f t="shared" si="7"/>
        <v>0</v>
      </c>
      <c r="GR62" s="124">
        <f t="shared" si="7"/>
        <v>0</v>
      </c>
      <c r="GS62" s="124">
        <f t="shared" si="7"/>
        <v>0</v>
      </c>
      <c r="GT62" s="124">
        <f t="shared" si="7"/>
        <v>0</v>
      </c>
      <c r="GU62" s="124">
        <f t="shared" si="7"/>
        <v>0</v>
      </c>
      <c r="GV62" s="124">
        <f t="shared" si="7"/>
        <v>0</v>
      </c>
      <c r="GW62" s="124">
        <f t="shared" si="7"/>
        <v>0</v>
      </c>
      <c r="GX62" s="124">
        <f t="shared" si="7"/>
        <v>0</v>
      </c>
      <c r="GY62" s="124">
        <f t="shared" si="7"/>
        <v>0</v>
      </c>
      <c r="GZ62" s="124">
        <f t="shared" si="7"/>
        <v>0</v>
      </c>
      <c r="HA62" s="124">
        <f t="shared" si="7"/>
        <v>0</v>
      </c>
      <c r="HB62" s="124">
        <f t="shared" si="7"/>
        <v>0</v>
      </c>
      <c r="HC62" s="124">
        <f t="shared" si="7"/>
        <v>0</v>
      </c>
      <c r="HD62" s="124">
        <f t="shared" si="7"/>
        <v>0</v>
      </c>
      <c r="HE62" s="124">
        <f t="shared" si="7"/>
        <v>0</v>
      </c>
      <c r="HF62" s="124">
        <f t="shared" si="7"/>
        <v>0</v>
      </c>
      <c r="HG62" s="124">
        <f t="shared" si="7"/>
        <v>0</v>
      </c>
      <c r="HH62" s="124">
        <f t="shared" si="7"/>
        <v>0</v>
      </c>
      <c r="HI62" s="124">
        <f t="shared" si="7"/>
        <v>0</v>
      </c>
      <c r="HJ62" s="124">
        <f t="shared" si="7"/>
        <v>0</v>
      </c>
      <c r="HK62" s="124">
        <f t="shared" si="7"/>
        <v>0</v>
      </c>
      <c r="HL62" s="124">
        <f t="shared" si="7"/>
        <v>0</v>
      </c>
      <c r="HM62" s="124">
        <f t="shared" si="7"/>
        <v>0</v>
      </c>
      <c r="HN62" s="124">
        <f t="shared" si="7"/>
        <v>0</v>
      </c>
      <c r="HO62" s="124">
        <f t="shared" si="7"/>
        <v>0</v>
      </c>
      <c r="HP62" s="124">
        <f t="shared" si="7"/>
        <v>0</v>
      </c>
      <c r="HQ62" s="124">
        <f t="shared" si="7"/>
        <v>0</v>
      </c>
      <c r="HR62" s="124">
        <f t="shared" si="7"/>
        <v>0</v>
      </c>
      <c r="HS62" s="124">
        <f t="shared" si="7"/>
        <v>0</v>
      </c>
      <c r="HT62" s="124">
        <f t="shared" si="7"/>
        <v>0</v>
      </c>
      <c r="HU62" s="124">
        <f t="shared" si="7"/>
        <v>0</v>
      </c>
      <c r="HV62" s="124">
        <f t="shared" si="7"/>
        <v>0</v>
      </c>
      <c r="HW62" s="124">
        <f t="shared" si="7"/>
        <v>0</v>
      </c>
      <c r="HX62" s="124">
        <f t="shared" si="7"/>
        <v>0</v>
      </c>
      <c r="HY62" s="124">
        <f t="shared" si="7"/>
        <v>0</v>
      </c>
      <c r="HZ62" s="124">
        <f t="shared" si="7"/>
        <v>0</v>
      </c>
      <c r="IA62" s="124">
        <f t="shared" si="7"/>
        <v>0</v>
      </c>
      <c r="IB62" s="124">
        <f t="shared" si="7"/>
        <v>0</v>
      </c>
      <c r="IC62" s="124">
        <f t="shared" si="7"/>
        <v>0</v>
      </c>
      <c r="ID62" s="124">
        <f t="shared" si="7"/>
        <v>0</v>
      </c>
      <c r="IE62" s="124">
        <f t="shared" si="7"/>
        <v>0</v>
      </c>
      <c r="IF62" s="124">
        <f t="shared" si="7"/>
        <v>0</v>
      </c>
      <c r="IG62" s="124">
        <f t="shared" si="7"/>
        <v>0</v>
      </c>
      <c r="IH62" s="124">
        <f t="shared" si="7"/>
        <v>0</v>
      </c>
      <c r="II62" s="124">
        <f t="shared" si="7"/>
        <v>0</v>
      </c>
      <c r="IJ62" s="124">
        <f t="shared" si="7"/>
        <v>0</v>
      </c>
      <c r="IK62" s="124">
        <f t="shared" si="7"/>
        <v>0</v>
      </c>
      <c r="IL62" s="124">
        <f t="shared" si="7"/>
        <v>0</v>
      </c>
      <c r="IM62" s="124">
        <f t="shared" si="7"/>
        <v>0</v>
      </c>
      <c r="IN62" s="124">
        <f t="shared" si="7"/>
        <v>0</v>
      </c>
      <c r="IO62" s="124">
        <f t="shared" si="7"/>
        <v>0</v>
      </c>
      <c r="IP62" s="124">
        <f t="shared" si="7"/>
        <v>0</v>
      </c>
      <c r="IQ62" s="124">
        <f t="shared" si="7"/>
        <v>0</v>
      </c>
      <c r="IR62" s="124">
        <f t="shared" si="7"/>
        <v>0</v>
      </c>
      <c r="IS62" s="124">
        <f t="shared" si="7"/>
        <v>0</v>
      </c>
      <c r="IT62" s="124">
        <f t="shared" si="7"/>
        <v>0</v>
      </c>
      <c r="IU62" s="124">
        <f t="shared" si="7"/>
        <v>0</v>
      </c>
      <c r="IV62" s="124">
        <f t="shared" si="7"/>
        <v>0</v>
      </c>
      <c r="IW62" s="124">
        <f t="shared" si="7"/>
        <v>0</v>
      </c>
      <c r="IX62" s="124">
        <f t="shared" si="7"/>
        <v>0</v>
      </c>
      <c r="IY62" s="124">
        <f t="shared" si="7"/>
        <v>0</v>
      </c>
      <c r="IZ62" s="124">
        <f t="shared" si="7"/>
        <v>0</v>
      </c>
      <c r="JA62" s="124">
        <f t="shared" ref="JA62:LL62" si="8">SUM(JA6:JA61)</f>
        <v>0</v>
      </c>
      <c r="JB62" s="124">
        <f t="shared" si="8"/>
        <v>0</v>
      </c>
      <c r="JC62" s="124">
        <f t="shared" si="8"/>
        <v>0</v>
      </c>
      <c r="JD62" s="124">
        <f t="shared" si="8"/>
        <v>0</v>
      </c>
      <c r="JE62" s="124">
        <f t="shared" si="8"/>
        <v>0</v>
      </c>
      <c r="JF62" s="124">
        <f t="shared" si="8"/>
        <v>0</v>
      </c>
      <c r="JG62" s="124">
        <f t="shared" si="8"/>
        <v>0</v>
      </c>
      <c r="JH62" s="124">
        <f t="shared" si="8"/>
        <v>0</v>
      </c>
      <c r="JI62" s="124">
        <f t="shared" si="8"/>
        <v>0</v>
      </c>
      <c r="JJ62" s="124">
        <f t="shared" si="8"/>
        <v>0</v>
      </c>
      <c r="JK62" s="124">
        <f t="shared" si="8"/>
        <v>0</v>
      </c>
      <c r="JL62" s="124">
        <f t="shared" si="8"/>
        <v>0</v>
      </c>
      <c r="JM62" s="124">
        <f t="shared" si="8"/>
        <v>0</v>
      </c>
      <c r="JN62" s="124">
        <f t="shared" si="8"/>
        <v>0</v>
      </c>
      <c r="JO62" s="124">
        <f t="shared" si="8"/>
        <v>0</v>
      </c>
      <c r="JP62" s="124">
        <f t="shared" si="8"/>
        <v>0</v>
      </c>
      <c r="JQ62" s="124">
        <f t="shared" si="8"/>
        <v>0</v>
      </c>
      <c r="JR62" s="124">
        <f t="shared" si="8"/>
        <v>0</v>
      </c>
      <c r="JS62" s="124">
        <f t="shared" si="8"/>
        <v>0</v>
      </c>
      <c r="JT62" s="124">
        <f t="shared" si="8"/>
        <v>0</v>
      </c>
      <c r="JU62" s="124">
        <f t="shared" si="8"/>
        <v>0</v>
      </c>
      <c r="JV62" s="124">
        <f t="shared" si="8"/>
        <v>0</v>
      </c>
      <c r="JW62" s="124">
        <f t="shared" si="8"/>
        <v>0</v>
      </c>
      <c r="JX62" s="124">
        <f t="shared" si="8"/>
        <v>0</v>
      </c>
      <c r="JY62" s="124">
        <f t="shared" si="8"/>
        <v>0</v>
      </c>
      <c r="JZ62" s="124">
        <f t="shared" si="8"/>
        <v>0</v>
      </c>
      <c r="KA62" s="124">
        <f t="shared" si="8"/>
        <v>0</v>
      </c>
      <c r="KB62" s="124">
        <f t="shared" si="8"/>
        <v>0</v>
      </c>
      <c r="KC62" s="124">
        <f t="shared" si="8"/>
        <v>0</v>
      </c>
      <c r="KD62" s="124">
        <f t="shared" si="8"/>
        <v>0</v>
      </c>
      <c r="KE62" s="124">
        <f t="shared" si="8"/>
        <v>0</v>
      </c>
      <c r="KF62" s="124">
        <f t="shared" si="8"/>
        <v>0</v>
      </c>
      <c r="KG62" s="124">
        <f t="shared" si="8"/>
        <v>0</v>
      </c>
      <c r="KH62" s="124">
        <f t="shared" si="8"/>
        <v>0</v>
      </c>
      <c r="KI62" s="124">
        <f t="shared" si="8"/>
        <v>0</v>
      </c>
      <c r="KJ62" s="124">
        <f t="shared" si="8"/>
        <v>0</v>
      </c>
      <c r="KK62" s="124">
        <f t="shared" si="8"/>
        <v>0</v>
      </c>
      <c r="KL62" s="124">
        <f t="shared" si="8"/>
        <v>0</v>
      </c>
      <c r="KM62" s="124">
        <f t="shared" si="8"/>
        <v>0</v>
      </c>
      <c r="KN62" s="124">
        <f t="shared" si="8"/>
        <v>0</v>
      </c>
      <c r="KO62" s="124">
        <f t="shared" si="8"/>
        <v>0</v>
      </c>
      <c r="KP62" s="124">
        <f t="shared" si="8"/>
        <v>0</v>
      </c>
      <c r="KQ62" s="124">
        <f t="shared" si="8"/>
        <v>0</v>
      </c>
      <c r="KR62" s="124">
        <f t="shared" si="8"/>
        <v>0</v>
      </c>
      <c r="KS62" s="124">
        <f t="shared" si="8"/>
        <v>0</v>
      </c>
      <c r="KT62" s="124">
        <f t="shared" si="8"/>
        <v>0</v>
      </c>
      <c r="KU62" s="124">
        <f t="shared" si="8"/>
        <v>0</v>
      </c>
      <c r="KV62" s="124">
        <f t="shared" si="8"/>
        <v>0</v>
      </c>
      <c r="KW62" s="124">
        <f t="shared" si="8"/>
        <v>0</v>
      </c>
      <c r="KX62" s="124">
        <f t="shared" si="8"/>
        <v>0</v>
      </c>
      <c r="KY62" s="124">
        <f t="shared" si="8"/>
        <v>0</v>
      </c>
      <c r="KZ62" s="124">
        <f t="shared" si="8"/>
        <v>0</v>
      </c>
      <c r="LA62" s="124">
        <f t="shared" si="8"/>
        <v>0</v>
      </c>
      <c r="LB62" s="124">
        <f t="shared" si="8"/>
        <v>0</v>
      </c>
      <c r="LC62" s="124">
        <f t="shared" si="8"/>
        <v>0</v>
      </c>
      <c r="LD62" s="124">
        <f t="shared" si="8"/>
        <v>0</v>
      </c>
      <c r="LE62" s="124">
        <f t="shared" si="8"/>
        <v>0</v>
      </c>
      <c r="LF62" s="124">
        <f t="shared" si="8"/>
        <v>0</v>
      </c>
      <c r="LG62" s="124">
        <f t="shared" si="8"/>
        <v>0</v>
      </c>
      <c r="LH62" s="124">
        <f t="shared" si="8"/>
        <v>0</v>
      </c>
      <c r="LI62" s="124">
        <f t="shared" si="8"/>
        <v>0</v>
      </c>
      <c r="LJ62" s="124">
        <f t="shared" si="8"/>
        <v>0</v>
      </c>
      <c r="LK62" s="124">
        <f t="shared" si="8"/>
        <v>0</v>
      </c>
      <c r="LL62" s="124">
        <f t="shared" si="8"/>
        <v>0</v>
      </c>
      <c r="LM62" s="124">
        <f t="shared" ref="LM62:NX62" si="9">SUM(LM6:LM61)</f>
        <v>0</v>
      </c>
      <c r="LN62" s="124">
        <f t="shared" si="9"/>
        <v>0</v>
      </c>
      <c r="LO62" s="124">
        <f t="shared" si="9"/>
        <v>0</v>
      </c>
      <c r="LP62" s="124">
        <f t="shared" si="9"/>
        <v>0</v>
      </c>
      <c r="LQ62" s="124">
        <f t="shared" si="9"/>
        <v>0</v>
      </c>
      <c r="LR62" s="124">
        <f t="shared" si="9"/>
        <v>0</v>
      </c>
      <c r="LS62" s="124">
        <f t="shared" si="9"/>
        <v>0</v>
      </c>
      <c r="LT62" s="124">
        <f t="shared" si="9"/>
        <v>0</v>
      </c>
      <c r="LU62" s="124">
        <f t="shared" si="9"/>
        <v>0</v>
      </c>
      <c r="LV62" s="124">
        <f t="shared" si="9"/>
        <v>0</v>
      </c>
      <c r="LW62" s="124">
        <f t="shared" si="9"/>
        <v>0</v>
      </c>
      <c r="LX62" s="124">
        <f t="shared" si="9"/>
        <v>0</v>
      </c>
      <c r="LY62" s="124">
        <f t="shared" si="9"/>
        <v>0</v>
      </c>
      <c r="LZ62" s="124">
        <f t="shared" si="9"/>
        <v>0</v>
      </c>
      <c r="MA62" s="124">
        <f t="shared" si="9"/>
        <v>0</v>
      </c>
      <c r="MB62" s="124">
        <f t="shared" si="9"/>
        <v>0</v>
      </c>
      <c r="MC62" s="124">
        <f t="shared" si="9"/>
        <v>0</v>
      </c>
      <c r="MD62" s="124">
        <f t="shared" si="9"/>
        <v>0</v>
      </c>
      <c r="ME62" s="124">
        <f t="shared" si="9"/>
        <v>0</v>
      </c>
      <c r="MF62" s="124">
        <f t="shared" si="9"/>
        <v>0</v>
      </c>
      <c r="MG62" s="124">
        <f t="shared" si="9"/>
        <v>0</v>
      </c>
      <c r="MH62" s="124">
        <f t="shared" si="9"/>
        <v>0</v>
      </c>
      <c r="MI62" s="124">
        <f t="shared" si="9"/>
        <v>0</v>
      </c>
      <c r="MJ62" s="124">
        <f t="shared" si="9"/>
        <v>0</v>
      </c>
      <c r="MK62" s="124">
        <f t="shared" si="9"/>
        <v>0</v>
      </c>
      <c r="ML62" s="124">
        <f t="shared" si="9"/>
        <v>0</v>
      </c>
      <c r="MM62" s="124">
        <f t="shared" si="9"/>
        <v>0</v>
      </c>
      <c r="MN62" s="124">
        <f t="shared" si="9"/>
        <v>0</v>
      </c>
      <c r="MO62" s="124">
        <f t="shared" si="9"/>
        <v>0</v>
      </c>
      <c r="MP62" s="124">
        <f t="shared" si="9"/>
        <v>0</v>
      </c>
      <c r="MQ62" s="124">
        <f t="shared" si="9"/>
        <v>0</v>
      </c>
      <c r="MR62" s="124">
        <f t="shared" si="9"/>
        <v>0</v>
      </c>
      <c r="MS62" s="124">
        <f t="shared" si="9"/>
        <v>0</v>
      </c>
      <c r="MT62" s="124">
        <f t="shared" si="9"/>
        <v>0</v>
      </c>
      <c r="MU62" s="124">
        <f t="shared" si="9"/>
        <v>0</v>
      </c>
      <c r="MV62" s="124">
        <f t="shared" si="9"/>
        <v>0</v>
      </c>
      <c r="MW62" s="124">
        <f t="shared" si="9"/>
        <v>0</v>
      </c>
      <c r="MX62" s="124">
        <f t="shared" si="9"/>
        <v>0</v>
      </c>
      <c r="MY62" s="124">
        <f t="shared" si="9"/>
        <v>0</v>
      </c>
      <c r="MZ62" s="124">
        <f t="shared" si="9"/>
        <v>0</v>
      </c>
      <c r="NA62" s="124">
        <f t="shared" si="9"/>
        <v>0</v>
      </c>
      <c r="NB62" s="124">
        <f t="shared" si="9"/>
        <v>0</v>
      </c>
      <c r="NC62" s="124">
        <f t="shared" si="9"/>
        <v>0</v>
      </c>
      <c r="ND62" s="124">
        <f t="shared" si="9"/>
        <v>0</v>
      </c>
      <c r="NE62" s="124">
        <f t="shared" si="9"/>
        <v>0</v>
      </c>
      <c r="NF62" s="124">
        <f t="shared" si="9"/>
        <v>0</v>
      </c>
      <c r="NG62" s="124">
        <f t="shared" si="9"/>
        <v>0</v>
      </c>
      <c r="NH62" s="124">
        <f t="shared" si="9"/>
        <v>0</v>
      </c>
      <c r="NI62" s="124">
        <f t="shared" si="9"/>
        <v>0</v>
      </c>
      <c r="NJ62" s="124">
        <f t="shared" si="9"/>
        <v>0</v>
      </c>
      <c r="NK62" s="124">
        <f t="shared" si="9"/>
        <v>0</v>
      </c>
      <c r="NL62" s="124">
        <f t="shared" si="9"/>
        <v>0</v>
      </c>
      <c r="NM62" s="124">
        <f t="shared" si="9"/>
        <v>0</v>
      </c>
      <c r="NN62" s="124">
        <f t="shared" si="9"/>
        <v>0</v>
      </c>
      <c r="NO62" s="124">
        <f t="shared" si="9"/>
        <v>0</v>
      </c>
      <c r="NP62" s="124">
        <f t="shared" si="9"/>
        <v>0</v>
      </c>
      <c r="NQ62" s="124">
        <f t="shared" si="9"/>
        <v>0</v>
      </c>
      <c r="NR62" s="124">
        <f t="shared" si="9"/>
        <v>0</v>
      </c>
      <c r="NS62" s="124">
        <f t="shared" si="9"/>
        <v>0</v>
      </c>
      <c r="NT62" s="124">
        <f t="shared" si="9"/>
        <v>0</v>
      </c>
      <c r="NU62" s="124">
        <f t="shared" si="9"/>
        <v>0</v>
      </c>
      <c r="NV62" s="124">
        <f t="shared" si="9"/>
        <v>0</v>
      </c>
      <c r="NW62" s="124">
        <f t="shared" si="9"/>
        <v>0</v>
      </c>
      <c r="NX62" s="124">
        <f t="shared" si="9"/>
        <v>0</v>
      </c>
      <c r="NY62" s="124">
        <f t="shared" ref="NY62:QJ62" si="10">SUM(NY6:NY61)</f>
        <v>0</v>
      </c>
      <c r="NZ62" s="124">
        <f t="shared" si="10"/>
        <v>0</v>
      </c>
      <c r="OA62" s="124">
        <f t="shared" si="10"/>
        <v>0</v>
      </c>
      <c r="OB62" s="124">
        <f t="shared" si="10"/>
        <v>0</v>
      </c>
      <c r="OC62" s="124">
        <f t="shared" si="10"/>
        <v>0</v>
      </c>
      <c r="OD62" s="124">
        <f t="shared" si="10"/>
        <v>0</v>
      </c>
      <c r="OE62" s="124">
        <f t="shared" si="10"/>
        <v>0</v>
      </c>
      <c r="OF62" s="124">
        <f t="shared" si="10"/>
        <v>0</v>
      </c>
      <c r="OG62" s="124">
        <f t="shared" si="10"/>
        <v>0</v>
      </c>
      <c r="OH62" s="124">
        <f t="shared" si="10"/>
        <v>0</v>
      </c>
      <c r="OI62" s="124">
        <f t="shared" si="10"/>
        <v>0</v>
      </c>
      <c r="OJ62" s="124">
        <f t="shared" si="10"/>
        <v>0</v>
      </c>
      <c r="OK62" s="124">
        <f t="shared" si="10"/>
        <v>0</v>
      </c>
      <c r="OL62" s="124">
        <f t="shared" si="10"/>
        <v>0</v>
      </c>
      <c r="OM62" s="124">
        <f t="shared" si="10"/>
        <v>0</v>
      </c>
      <c r="ON62" s="124">
        <f t="shared" si="10"/>
        <v>0</v>
      </c>
      <c r="OO62" s="124">
        <f t="shared" si="10"/>
        <v>0</v>
      </c>
      <c r="OP62" s="124">
        <f t="shared" si="10"/>
        <v>0</v>
      </c>
      <c r="OQ62" s="124">
        <f t="shared" si="10"/>
        <v>0</v>
      </c>
      <c r="OR62" s="124">
        <f t="shared" si="10"/>
        <v>0</v>
      </c>
      <c r="OS62" s="124">
        <f t="shared" si="10"/>
        <v>0</v>
      </c>
      <c r="OT62" s="124">
        <f t="shared" si="10"/>
        <v>0</v>
      </c>
      <c r="OU62" s="124">
        <f t="shared" si="10"/>
        <v>0</v>
      </c>
      <c r="OV62" s="124">
        <f t="shared" si="10"/>
        <v>0</v>
      </c>
      <c r="OW62" s="124">
        <f t="shared" si="10"/>
        <v>0</v>
      </c>
      <c r="OX62" s="124">
        <f t="shared" si="10"/>
        <v>0</v>
      </c>
      <c r="OY62" s="124">
        <f t="shared" si="10"/>
        <v>0</v>
      </c>
      <c r="OZ62" s="124">
        <f t="shared" si="10"/>
        <v>0</v>
      </c>
      <c r="PA62" s="124">
        <f t="shared" si="10"/>
        <v>0</v>
      </c>
      <c r="PB62" s="124">
        <f t="shared" si="10"/>
        <v>0</v>
      </c>
      <c r="PC62" s="124">
        <f t="shared" si="10"/>
        <v>0</v>
      </c>
      <c r="PD62" s="124">
        <f t="shared" si="10"/>
        <v>0</v>
      </c>
      <c r="PE62" s="124">
        <f t="shared" si="10"/>
        <v>0</v>
      </c>
      <c r="PF62" s="124">
        <f t="shared" si="10"/>
        <v>0</v>
      </c>
      <c r="PG62" s="124">
        <f t="shared" si="10"/>
        <v>0</v>
      </c>
      <c r="PH62" s="124">
        <f t="shared" si="10"/>
        <v>0</v>
      </c>
      <c r="PI62" s="124">
        <f t="shared" si="10"/>
        <v>0</v>
      </c>
      <c r="PJ62" s="124">
        <f t="shared" si="10"/>
        <v>0</v>
      </c>
      <c r="PK62" s="124">
        <f t="shared" si="10"/>
        <v>0</v>
      </c>
      <c r="PL62" s="124">
        <f t="shared" si="10"/>
        <v>0</v>
      </c>
      <c r="PM62" s="124">
        <f t="shared" si="10"/>
        <v>0</v>
      </c>
      <c r="PN62" s="124">
        <f t="shared" si="10"/>
        <v>0</v>
      </c>
      <c r="PO62" s="124">
        <f t="shared" si="10"/>
        <v>0</v>
      </c>
      <c r="PP62" s="124">
        <f t="shared" si="10"/>
        <v>0</v>
      </c>
      <c r="PQ62" s="124">
        <f t="shared" si="10"/>
        <v>0</v>
      </c>
      <c r="PR62" s="124">
        <f t="shared" si="10"/>
        <v>0</v>
      </c>
      <c r="PS62" s="124">
        <f t="shared" si="10"/>
        <v>0</v>
      </c>
      <c r="PT62" s="124">
        <f t="shared" si="10"/>
        <v>0</v>
      </c>
      <c r="PU62" s="124">
        <f t="shared" si="10"/>
        <v>0</v>
      </c>
      <c r="PV62" s="124">
        <f t="shared" si="10"/>
        <v>0</v>
      </c>
      <c r="PW62" s="124">
        <f t="shared" si="10"/>
        <v>0</v>
      </c>
      <c r="PX62" s="124">
        <f t="shared" si="10"/>
        <v>0</v>
      </c>
      <c r="PY62" s="124">
        <f t="shared" si="10"/>
        <v>0</v>
      </c>
      <c r="PZ62" s="124">
        <f t="shared" si="10"/>
        <v>0</v>
      </c>
      <c r="QA62" s="124">
        <f t="shared" si="10"/>
        <v>0</v>
      </c>
      <c r="QB62" s="124">
        <f t="shared" si="10"/>
        <v>0</v>
      </c>
      <c r="QC62" s="124">
        <f t="shared" si="10"/>
        <v>0</v>
      </c>
      <c r="QD62" s="124">
        <f t="shared" si="10"/>
        <v>0</v>
      </c>
      <c r="QE62" s="124">
        <f t="shared" si="10"/>
        <v>0</v>
      </c>
      <c r="QF62" s="124">
        <f t="shared" si="10"/>
        <v>0</v>
      </c>
      <c r="QG62" s="124">
        <f t="shared" si="10"/>
        <v>0</v>
      </c>
      <c r="QH62" s="124">
        <f t="shared" si="10"/>
        <v>0</v>
      </c>
      <c r="QI62" s="124">
        <f t="shared" si="10"/>
        <v>0</v>
      </c>
      <c r="QJ62" s="124">
        <f t="shared" si="10"/>
        <v>0</v>
      </c>
      <c r="QK62" s="124">
        <f t="shared" ref="QK62" si="11">SUM(QK6:QK61)</f>
        <v>0</v>
      </c>
      <c r="QL62" s="124">
        <f t="shared" ref="QL62:SJ62" si="12">SUM(QL6:QL61)</f>
        <v>0</v>
      </c>
      <c r="QM62" s="124">
        <f t="shared" si="12"/>
        <v>0</v>
      </c>
      <c r="QN62" s="124">
        <f t="shared" si="12"/>
        <v>0</v>
      </c>
      <c r="QO62" s="124">
        <f t="shared" si="12"/>
        <v>0</v>
      </c>
      <c r="QP62" s="124">
        <f t="shared" si="12"/>
        <v>0</v>
      </c>
      <c r="QQ62" s="124">
        <f t="shared" si="12"/>
        <v>0</v>
      </c>
      <c r="QR62" s="124">
        <f t="shared" si="12"/>
        <v>0</v>
      </c>
      <c r="QS62" s="124">
        <f t="shared" si="12"/>
        <v>0</v>
      </c>
      <c r="QT62" s="124">
        <f t="shared" si="12"/>
        <v>0</v>
      </c>
      <c r="QU62" s="124">
        <f t="shared" si="12"/>
        <v>0</v>
      </c>
      <c r="QV62" s="124">
        <f t="shared" si="12"/>
        <v>0</v>
      </c>
      <c r="QW62" s="124">
        <f t="shared" si="12"/>
        <v>0</v>
      </c>
      <c r="QX62" s="124">
        <f t="shared" si="12"/>
        <v>0</v>
      </c>
      <c r="QY62" s="124">
        <f t="shared" si="12"/>
        <v>0</v>
      </c>
      <c r="QZ62" s="124">
        <f t="shared" si="12"/>
        <v>0</v>
      </c>
      <c r="RA62" s="124">
        <f t="shared" si="12"/>
        <v>0</v>
      </c>
      <c r="RB62" s="124">
        <f t="shared" si="12"/>
        <v>0</v>
      </c>
      <c r="RC62" s="124">
        <f t="shared" si="12"/>
        <v>0</v>
      </c>
      <c r="RD62" s="124">
        <f t="shared" si="12"/>
        <v>0</v>
      </c>
      <c r="RE62" s="124">
        <f t="shared" si="12"/>
        <v>0</v>
      </c>
      <c r="RF62" s="124">
        <f t="shared" si="12"/>
        <v>0</v>
      </c>
      <c r="RG62" s="124">
        <f t="shared" si="12"/>
        <v>0</v>
      </c>
      <c r="RH62" s="124">
        <f t="shared" si="12"/>
        <v>0</v>
      </c>
      <c r="RI62" s="124">
        <f t="shared" si="12"/>
        <v>0</v>
      </c>
      <c r="RJ62" s="124">
        <f t="shared" si="12"/>
        <v>0</v>
      </c>
      <c r="RK62" s="124">
        <f t="shared" si="12"/>
        <v>0</v>
      </c>
      <c r="RL62" s="124">
        <f t="shared" si="12"/>
        <v>0</v>
      </c>
      <c r="RM62" s="124">
        <f t="shared" si="12"/>
        <v>0</v>
      </c>
      <c r="RN62" s="124">
        <f t="shared" si="12"/>
        <v>0</v>
      </c>
      <c r="RO62" s="124">
        <f t="shared" si="12"/>
        <v>0</v>
      </c>
      <c r="RP62" s="124">
        <f t="shared" si="12"/>
        <v>0</v>
      </c>
      <c r="RQ62" s="124">
        <f t="shared" si="12"/>
        <v>0</v>
      </c>
      <c r="RR62" s="124">
        <f t="shared" si="12"/>
        <v>0</v>
      </c>
      <c r="RS62" s="124">
        <f t="shared" si="12"/>
        <v>0</v>
      </c>
      <c r="RT62" s="124">
        <f t="shared" si="12"/>
        <v>0</v>
      </c>
      <c r="RU62" s="124">
        <f t="shared" si="12"/>
        <v>0</v>
      </c>
      <c r="RV62" s="124">
        <f t="shared" si="12"/>
        <v>0</v>
      </c>
      <c r="RW62" s="124">
        <f t="shared" si="12"/>
        <v>0</v>
      </c>
      <c r="RX62" s="124">
        <f t="shared" si="12"/>
        <v>0</v>
      </c>
      <c r="RY62" s="124">
        <f t="shared" si="12"/>
        <v>0</v>
      </c>
      <c r="RZ62" s="124">
        <f t="shared" si="12"/>
        <v>0</v>
      </c>
      <c r="SA62" s="124">
        <f t="shared" si="12"/>
        <v>0</v>
      </c>
      <c r="SB62" s="124">
        <f t="shared" si="12"/>
        <v>0</v>
      </c>
      <c r="SC62" s="124">
        <f t="shared" si="12"/>
        <v>0</v>
      </c>
      <c r="SD62" s="124">
        <f t="shared" si="12"/>
        <v>0</v>
      </c>
      <c r="SE62" s="124">
        <f t="shared" si="12"/>
        <v>0</v>
      </c>
      <c r="SF62" s="124">
        <f t="shared" si="12"/>
        <v>0</v>
      </c>
      <c r="SG62" s="124">
        <f t="shared" si="12"/>
        <v>0</v>
      </c>
      <c r="SH62" s="124">
        <f t="shared" si="12"/>
        <v>0</v>
      </c>
      <c r="SI62" s="124">
        <f t="shared" si="12"/>
        <v>0</v>
      </c>
      <c r="SJ62" s="124">
        <f t="shared" si="12"/>
        <v>0</v>
      </c>
    </row>
    <row r="63" spans="1:504" ht="16" thickTop="1" x14ac:dyDescent="0.2"/>
    <row r="64" spans="1:504" x14ac:dyDescent="0.2"/>
    <row r="65" x14ac:dyDescent="0.2"/>
    <row r="66" x14ac:dyDescent="0.2"/>
    <row r="67" x14ac:dyDescent="0.2"/>
    <row r="68" x14ac:dyDescent="0.2"/>
    <row r="69" x14ac:dyDescent="0.2"/>
  </sheetData>
  <sheetProtection formatCells="0" formatColumns="0" formatRows="0" insertColumns="0" insertRows="0" insertHyperlinks="0" deleteColumns="0" deleteRows="0" sort="0" autoFilter="0" pivotTables="0"/>
  <protectedRanges>
    <protectedRange sqref="E19:SJ27 E28:SJ61 E5:SJ17" name="Bokføring"/>
    <protectedRange sqref="E2:SJ3" name="Dato og kommentar"/>
  </protectedRanges>
  <dataValidations count="68">
    <dataValidation allowBlank="1" showInputMessage="1" showErrorMessage="1" promptTitle="Utgående balanse" prompt="Her skal det ikke tastes inn noe - denne raden kalkuleres automatisk! Utgående balanse viser total verdi på konto (Inngående balanse + alle transaksjoner)" sqref="D28 D19 D13 D4" xr:uid="{00000000-0002-0000-0100-000000000000}"/>
    <dataValidation allowBlank="1" showInputMessage="1" showErrorMessage="1" promptTitle="STOPP!" prompt="Her skal det ikke tastes inn noe - denne raden kalkuleres automatisk!" sqref="D6:D12 D20:D27 D29:D61 D3:D4 D14:D18" xr:uid="{00000000-0002-0000-0100-000001000000}"/>
    <dataValidation allowBlank="1" showInputMessage="1" showErrorMessage="1" promptTitle="Fortegnsoversikt" prompt="Denne kolonnen viser deg hvilket fortegn du må bruke for å &quot;øke verdien&quot; på en konto. Økning av eiendeler betyr MER eiendeler (eks. innbetaling), økning av inntekter betyr MER inntekter og økning av kostnader betyr MER kostnader. Motsatt for reduksjon._x000a_" sqref="A1" xr:uid="{00000000-0002-0000-0100-000002000000}"/>
    <dataValidation allowBlank="1" showInputMessage="1" showErrorMessage="1" promptTitle="Bilagsnummer" prompt="Påfør dette nummeret på den tilhørende dokumentasjonen. Ved bankavstemminger anbefaler vi også at bilagsnummeret påføres ved siden av den tilhørende transaksjonen." sqref="E1:SJ1" xr:uid="{00000000-0002-0000-0100-000003000000}"/>
    <dataValidation allowBlank="1" showInputMessage="1" showErrorMessage="1" promptTitle="Tips!" prompt="Dersom du vil legge inn en kommentar som denne boksen på et bilag i excel gjør du følgende:_x000d__x000d_1. Klikk på bilagsnummeret._x000d_2. Klikk på data_x000d_3. Validate_x000d_4. Velg &quot;allow any value&quot; under settings_x000d_5. Skriv inn notatet under &quot;input message&quot;." sqref="B1:D1" xr:uid="{00000000-0002-0000-0100-000004000000}"/>
    <dataValidation type="date" allowBlank="1" showInputMessage="1" showErrorMessage="1" errorTitle="Før inn dato!" error="Skill mellom dag, måned og år med comma, punktum eller bindestrek,_x000a_" promptTitle="Dato" prompt="Bruk formateringen dd.mm.åå" sqref="E2:SJ2" xr:uid="{00000000-0002-0000-0100-000005000000}">
      <formula1>41640</formula1>
      <formula2>46022</formula2>
    </dataValidation>
    <dataValidation type="textLength" allowBlank="1" showInputMessage="1" showErrorMessage="1" errorTitle="Skriv teksten kortere!" error="Det er begrenset med plass - skriv i korte trekk hva det gjelder._x000a_" promptTitle="Tekstfelt" prompt="Skriv en kort forklaring på transaksjonen. Maks 40 tegn!" sqref="E3:SJ3" xr:uid="{00000000-0002-0000-0100-000006000000}">
      <formula1>0</formula1>
      <formula2>40</formula2>
    </dataValidation>
    <dataValidation allowBlank="1" showInputMessage="1" showErrorMessage="1" promptTitle="Inngående balanse" prompt="Ikke tast noe her - denne kolonnen kalkuleres automatisk! Kolonnen viser inngående balanse (saldoen på konto 01. januar). _x000a_" sqref="C13 C4 C19" xr:uid="{00000000-0002-0000-0100-000007000000}"/>
    <dataValidation allowBlank="1" showInputMessage="1" showErrorMessage="1" promptTitle="Før inn IB!" prompt="Tast inn åpningsbalansen ved starten av perioden (typisk 1. januar - eller 1. august, hvis dere bruker regskapsår som går fra 1. aug til 31. juli). Husk at EK og Gjeld føres i kredit (-)" sqref="C14:C17" xr:uid="{00000000-0002-0000-0100-000008000000}"/>
    <dataValidation allowBlank="1" showInputMessage="1" showErrorMessage="1" promptTitle="Før inn IB!" prompt="Tast inn åpningsbalansen ved starten av perioden (typisk 1. januar - eller 1. august, hvis dere bruker regskapsår som går fra 1. aug til 31. juli)." sqref="C6:C12" xr:uid="{00000000-0002-0000-0100-000009000000}"/>
    <dataValidation allowBlank="1" showInputMessage="1" showErrorMessage="1" promptTitle="Summeringslinjen" prompt="Skal alltid gå i null!" sqref="B62:SJ62" xr:uid="{00000000-0002-0000-0100-00000A000000}"/>
    <dataValidation allowBlank="1" showInputMessage="1" showErrorMessage="1" promptTitle="Økning med debet (pluss)" prompt="Økning av kostnader føres med debet (+)" sqref="A29:A61" xr:uid="{00000000-0002-0000-0100-00000B000000}"/>
    <dataValidation allowBlank="1" showInputMessage="1" showErrorMessage="1" promptTitle="Økes med kredit (minus)" prompt="Økning i egenkapital og gjeld føres i kredit (-)" sqref="A14:A17" xr:uid="{00000000-0002-0000-0100-00000C000000}"/>
    <dataValidation allowBlank="1" showInputMessage="1" showErrorMessage="1" promptTitle="Økning med debet (pluss)" prompt="Økning av eiendeler føres med debet (+)" sqref="A6:A12" xr:uid="{00000000-0002-0000-0100-00000D000000}"/>
    <dataValidation allowBlank="1" showInputMessage="1" showErrorMessage="1" promptTitle="Økes med kredit (minus)" prompt="Økning i inntekter føres i kredit (-)" sqref="A20:A27" xr:uid="{00000000-0002-0000-0100-00000E000000}"/>
    <dataValidation allowBlank="1" showInputMessage="1" showErrorMessage="1" promptTitle="Interne fordringer" prompt="Hvis noen interne (frivillige eller styremedlemmer) skylder dere penger (gjeld til dere), føres det mot denne kontoen." sqref="B9" xr:uid="{00000000-0002-0000-0100-00000F000000}"/>
    <dataValidation allowBlank="1" showInputMessage="1" showErrorMessage="1" promptTitle="Varelager" prompt="Hvis du har en varebeholding som skal selges videre eller brukes på et senere tidspunkt brukes denne kontoen._x000a_" sqref="B7" xr:uid="{00000000-0002-0000-0100-000010000000}"/>
    <dataValidation allowBlank="1" showInputMessage="1" showErrorMessage="1" promptTitle="Lån til eksterne" prompt="Hvis dere har lånt penger til foreninger eller andre organisasjoner, føres det her._x000a_" sqref="B6" xr:uid="{00000000-0002-0000-0100-000011000000}"/>
    <dataValidation allowBlank="1" showInputMessage="1" showErrorMessage="1" promptTitle="Fordringer" prompt="Hvis noen (personer eller foreninger) skylder dere penger (gjeld til dere), føres det mot denne kontoen." sqref="B8" xr:uid="{00000000-0002-0000-0100-000012000000}"/>
    <dataValidation allowBlank="1" showInputMessage="1" showErrorMessage="1" promptTitle="Sparekonto" prompt="Alle inn- og utbetalinger på sparekontoen (i banken) føres mot denne kontoen. Hovedsakelig internøverføring fra 1910 Brukskonto." sqref="B12" xr:uid="{00000000-0002-0000-0100-000013000000}"/>
    <dataValidation allowBlank="1" showInputMessage="1" showErrorMessage="1" promptTitle="Brukskonto" prompt="Inn- og utbetalinger fra brukskontoen. Bruk av blant annet bankkort, fakturabetaling, internoverføring o.l. føres mot denne kontoen." sqref="B11" xr:uid="{00000000-0002-0000-0100-000014000000}"/>
    <dataValidation allowBlank="1" showInputMessage="1" showErrorMessage="1" promptTitle="Kontanter" prompt="Inn- og utbetalinger i kontanter føres mot denne kontoen." sqref="B10" xr:uid="{00000000-0002-0000-0100-000015000000}"/>
    <dataValidation allowBlank="1" showInputMessage="1" showErrorMessage="1" promptTitle="Egenkapital" prompt="Hvor mye av eiendelene som er finansiert med egne penger. Bruker denne kontoen kun ved årsavslutning og disponering av årsresultat. Årsoverskudd=økning i egenkapital (kredit). Årsunderskudd=reduksjon i egenkapital (debet)" sqref="B14" xr:uid="{00000000-0002-0000-0100-000016000000}"/>
    <dataValidation allowBlank="1" showInputMessage="1" showErrorMessage="1" promptTitle="Annen gjeld" prompt="Hvis dere skylder penger til noen som ikke er leverandører (faktura), da føres det her. Normalt til skole eller andre foreninger." sqref="B17" xr:uid="{00000000-0002-0000-0100-000017000000}"/>
    <dataValidation type="whole" allowBlank="1" showInputMessage="1" showErrorMessage="1" errorTitle="Feilmelding!" error="Bruk kun hele tall!" promptTitle="Leverandørgjeld" prompt="Denne kontoen brukes KUN til å registrere mottatte fakturaer HVIS dere fører reskontro. Hvis ikke kostnadsføres fakturaer direkte (K 1920 / D kostnadskonto (4-8***))_x000d_" sqref="B15" xr:uid="{00000000-0002-0000-0100-000018000000}">
      <formula1>-100000</formula1>
      <formula2>100000</formula2>
    </dataValidation>
    <dataValidation allowBlank="1" showInputMessage="1" showErrorMessage="1" promptTitle="Renteinntekter" prompt="Påløpte renter på bankkonto (tjener renter på å ha penger i banken)" sqref="B27" xr:uid="{00000000-0002-0000-0100-000019000000}"/>
    <dataValidation allowBlank="1" showInputMessage="1" showErrorMessage="1" promptTitle="Annen inntekt" prompt="Inntekt (innbetalinger) som ikke passer under de øvrige inntektskontoene." sqref="B26" xr:uid="{00000000-0002-0000-0100-00001A000000}"/>
    <dataValidation allowBlank="1" showInputMessage="1" showErrorMessage="1" promptTitle="Støtte fra andre støtteordninger" prompt="Innbetalt pengestøtte fra andre støtteordninger." sqref="B24:B25" xr:uid="{00000000-0002-0000-0100-00001B000000}"/>
    <dataValidation allowBlank="1" showInputMessage="1" showErrorMessage="1" promptTitle="Støtte fra Kulturstyret" prompt="Innbetalt pengestøtte fra Kulturstyret." sqref="B23" xr:uid="{00000000-0002-0000-0100-00001C000000}"/>
    <dataValidation allowBlank="1" showInputMessage="1" showErrorMessage="1" promptTitle="Billettinntekter" prompt="Inntekter fra innbetalte billettinntekter." sqref="B22" xr:uid="{00000000-0002-0000-0100-00001D000000}"/>
    <dataValidation allowBlank="1" showInputMessage="1" showErrorMessage="1" promptTitle="Medlemskontingent" prompt="Inntekter fra innbetalt medlemskontingent." sqref="B21" xr:uid="{00000000-0002-0000-0100-00001E000000}"/>
    <dataValidation allowBlank="1" showInputMessage="1" showErrorMessage="1" promptTitle="Salgsinntekter" prompt="Inntekter fra salg, som ikke går under de mer spesifiserte inntektskontoene." sqref="B20" xr:uid="{00000000-0002-0000-0100-00001F000000}"/>
    <dataValidation allowBlank="1" showInputMessage="1" showErrorMessage="1" promptTitle="Øredifferanse" prompt="Dersom betalinger avviker med noen øre (opptil NOK 1) sammenlignet med fakturabeløp, føres øredifferansen her." sqref="B57" xr:uid="{00000000-0002-0000-0100-000020000000}"/>
    <dataValidation allowBlank="1" showInputMessage="1" showErrorMessage="1" promptTitle="Lisenser og royalties" prompt="Kostnader knyttet til lisenser og royalties." sqref="B56" xr:uid="{00000000-0002-0000-0100-000021000000}"/>
    <dataValidation allowBlank="1" showInputMessage="1" showErrorMessage="1" promptTitle="Telefon" prompt="Kostnader knyttet til telefon." sqref="B52" xr:uid="{00000000-0002-0000-0100-000022000000}"/>
    <dataValidation allowBlank="1" showInputMessage="1" showErrorMessage="1" promptTitle="Internett" prompt="Kostnader knyttet til internett." sqref="B50" xr:uid="{00000000-0002-0000-0100-000023000000}"/>
    <dataValidation allowBlank="1" showInputMessage="1" showErrorMessage="1" promptTitle="Programvarer" prompt="Innkjøp og kostnader knyttet til programvarer føres mot denne kontoen." sqref="B42" xr:uid="{00000000-0002-0000-0100-000024000000}"/>
    <dataValidation allowBlank="1" showInputMessage="1" showErrorMessage="1" promptTitle="Datautstyr" prompt="Innkjøp av datautstyr føres mot denne kontoen." sqref="B41" xr:uid="{00000000-0002-0000-0100-000025000000}"/>
    <dataValidation allowBlank="1" showInputMessage="1" showErrorMessage="1" promptTitle="Gaver ansatte" prompt="Mindre gaver til styremedlemmer kan føres på denne kontoen." sqref="B35" xr:uid="{00000000-0002-0000-0100-000026000000}"/>
    <dataValidation allowBlank="1" showInputMessage="1" showErrorMessage="1" promptTitle="Beholdningsendring varer" prompt="Brukes til å registrere økt eller redusert beholdning på varelager." sqref="B31" xr:uid="{00000000-0002-0000-0100-000027000000}"/>
    <dataValidation allowBlank="1" showInputMessage="1" showErrorMessage="1" promptTitle="Forbruk" prompt="Brukes dersom noe dere har på varelager selges eller brukes opp - føres Kredit varelager og debet denne kontoen." sqref="B30" xr:uid="{00000000-0002-0000-0100-000028000000}"/>
    <dataValidation allowBlank="1" showInputMessage="1" showErrorMessage="1" promptTitle="Støtte til andre foreninger" prompt="Dersom dere støtter (ikke låner bort) foreninger med penger, brukes denne kontoen." sqref="B34" xr:uid="{00000000-0002-0000-0100-000029000000}"/>
    <dataValidation allowBlank="1" showInputMessage="1" showErrorMessage="1" promptTitle="Mat og drikke til styret" prompt="Innkjøp av mat og drikke til styret. Ikke til videresalg!" sqref="B37" xr:uid="{00000000-0002-0000-0100-00002A000000}"/>
    <dataValidation allowBlank="1" showInputMessage="1" showErrorMessage="1" promptTitle="Annen driftskostnad" prompt="Kostnader knyttet til driften av foreningen, som ikke inngår under andre spesifiserte konti. Eks. lisenskostnader." sqref="B44" xr:uid="{00000000-0002-0000-0100-00002B000000}"/>
    <dataValidation allowBlank="1" showInputMessage="1" showErrorMessage="1" promptTitle="Markedsføring og representasjon" prompt="Kostnader knyttet til markedsføring og representasjon av foreningen, som ikke gjelder trykksaker." sqref="B55" xr:uid="{00000000-0002-0000-0100-00002C000000}"/>
    <dataValidation allowBlank="1" showInputMessage="1" showErrorMessage="1" promptTitle="Annen kontorkostnad" prompt="Kjøp av utstyr og ting til &quot;kontoret&quot;, som ikke inngår i 6800. Eks. Printer, kaffemaskin, vanndispenser." sqref="B51" xr:uid="{00000000-0002-0000-0100-00002D000000}"/>
    <dataValidation allowBlank="1" showInputMessage="1" showErrorMessage="1" promptTitle="Disponering årsoppgjør" prompt="Årsresultatet beregnes, og føres på denne kontoen. Årsoverskudd føres D 8950 / K 2050, underskudd føres motsatt. Gjøres KUN ved årsavslutning!" sqref="B61" xr:uid="{00000000-0002-0000-0100-00002E000000}"/>
    <dataValidation allowBlank="1" showInputMessage="1" showErrorMessage="1" promptTitle="Rentekostnader" prompt="Påløpte rentekostnader. Eks: påløpte renter på forfalt faktura, renter på bruk av kredittkort, renter på gjeld o.l." sqref="B60" xr:uid="{00000000-0002-0000-0100-00002F000000}"/>
    <dataValidation allowBlank="1" showInputMessage="1" showErrorMessage="1" promptTitle="Annen kostnad" prompt="Gebyrer som ikke passer under 7770 og 8150. Eks: purregebyrer, inkassosalær o.l." sqref="B59" xr:uid="{00000000-0002-0000-0100-000030000000}"/>
    <dataValidation allowBlank="1" showInputMessage="1" showErrorMessage="1" promptTitle="Bank og kortgebyrer" prompt="Gebyrer som påløper ved bruk av bankkort (eks: uttak) og bank (eks: transaksjoner)" sqref="B58" xr:uid="{00000000-0002-0000-0100-000031000000}"/>
    <dataValidation allowBlank="1" showInputMessage="1" showErrorMessage="1" promptTitle="Reiser" prompt="Reisekostnader i forbindelse med foreningens drift. Eks: transport til møte eller kurs, taxi etter avtale o.l." sqref="B54" xr:uid="{00000000-0002-0000-0100-000032000000}"/>
    <dataValidation allowBlank="1" showInputMessage="1" showErrorMessage="1" promptTitle="Porto" prompt="Fraktkostnader i forbindelse med forsendelse av varer eller annen post." sqref="B53" xr:uid="{00000000-0002-0000-0100-000033000000}"/>
    <dataValidation allowBlank="1" showInputMessage="1" showErrorMessage="1" promptTitle="Rekvisita" prompt="Mindre artikler som ikke inngår i de øvrige spesifiserte kontoene. Eksempler: trykksaker og pynt." sqref="B43" xr:uid="{00000000-0002-0000-0100-000034000000}"/>
    <dataValidation allowBlank="1" showInputMessage="1" showErrorMessage="1" promptTitle="Kontorrekvisita" prompt="Kjøp av små-artikler til &quot;kontoret&quot;, som skrivesaker, kalkulator, stiftemaskin, hullemaskin, permer o.l." sqref="B49" xr:uid="{00000000-0002-0000-0100-000035000000}"/>
    <dataValidation allowBlank="1" showInputMessage="1" showErrorMessage="1" promptTitle="Andre fremmedtjenester" prompt="Kjøp av tjenester som ikke passer under de mer spesifiserte kontoene. Eks: IT-rågivning, innkjøp av konsulenttjenester og andre &quot;tjenester&quot;." sqref="B48" xr:uid="{00000000-0002-0000-0100-000036000000}"/>
    <dataValidation allowBlank="1" showInputMessage="1" showErrorMessage="1" promptTitle="Artist/underholdningshonorar" prompt="Betaling av artister og andre underholdere (komikere, foredragsholdere, og øvrige som brukes på scenen)" sqref="B47" xr:uid="{00000000-0002-0000-0100-000037000000}"/>
    <dataValidation allowBlank="1" showInputMessage="1" showErrorMessage="1" promptTitle="Arrangementkostnader" prompt="Alle kostnader knyttet til arrangementer, unntatt artisthonorar. Eks: leie av lokaler, innkjøp av pynt, mat og drikke o.l." sqref="B46" xr:uid="{00000000-0002-0000-0100-000038000000}"/>
    <dataValidation allowBlank="1" showInputMessage="1" showErrorMessage="1" promptTitle="Økonomiske / juridiske tjenester" prompt="Kjøp av advokat-, revisjon- eller regnskapstjenester." sqref="B45" xr:uid="{00000000-0002-0000-0100-000039000000}"/>
    <dataValidation allowBlank="1" showInputMessage="1" showErrorMessage="1" promptTitle="Driftsmaterialer" prompt="Innkjøp av forbruksvarer som går til daglig drift (ikke arrangement). Eks: renhold, arbeidstøy, kopper o.l." sqref="B40" xr:uid="{00000000-0002-0000-0100-00003A000000}"/>
    <dataValidation allowBlank="1" showInputMessage="1" showErrorMessage="1" promptTitle="Inventar" prompt="Innkjøp av møbler, bilder, dart, brettspill o.l. føres mot denne kontoen." sqref="B39" xr:uid="{00000000-0002-0000-0100-00003B000000}"/>
    <dataValidation allowBlank="1" showInputMessage="1" showErrorMessage="1" promptTitle="Leie av lokaler" prompt="Dersom dere har leiekostnader ifm. foreningens drift, brukes denne kontoen. Leie av lokaler til arrangementer føres mot 6750 Arrangementskostnader." sqref="B38" xr:uid="{00000000-0002-0000-0100-00003C000000}"/>
    <dataValidation allowBlank="1" showInputMessage="1" showErrorMessage="1" promptTitle="Mat og drikke til frivillige" prompt="Innkjøp av mat og drikke til frivillige og medlemmer. Ikke til videresalg!" sqref="B36" xr:uid="{00000000-0002-0000-0100-00003D000000}"/>
    <dataValidation allowBlank="1" showInputMessage="1" showErrorMessage="1" promptTitle="Lønn/honorar til andre" prompt="Dersom dere betaler skattefritt honorar til utenforstående (ikke-medlemmer) brukes denne kontoen. Husk å fylle ut skjema!" sqref="B33" xr:uid="{00000000-0002-0000-0100-00003E000000}"/>
    <dataValidation allowBlank="1" showInputMessage="1" showErrorMessage="1" promptTitle="Lønn/honorar til medlemmer" prompt="Dersom dere betaler skattefritt honorar til medlemmer av foreningen brukes denne. Husk å fylle ut skjema!" sqref="B32" xr:uid="{00000000-0002-0000-0100-00003F000000}"/>
    <dataValidation allowBlank="1" showInputMessage="1" showErrorMessage="1" promptTitle="Varekjøp til videresalg" prompt="Brukes kun til innkjøp av varer dere selger videre." sqref="B29" xr:uid="{00000000-0002-0000-0100-000040000000}"/>
    <dataValidation type="decimal" errorStyle="information" allowBlank="1" showInputMessage="1" showErrorMessage="1" errorTitle="Kun tall!" error="Tast inn et beløp!" sqref="E19:SJ27 E28:SJ61 E5:SJ17" xr:uid="{00000000-0002-0000-0100-000041000000}">
      <formula1>-10000000</formula1>
      <formula2>10000000</formula2>
    </dataValidation>
    <dataValidation allowBlank="1" showInputMessage="1" showErrorMessage="1" prompt="Bilagsnummer" sqref="E18" xr:uid="{00000000-0002-0000-0100-000042000000}"/>
    <dataValidation type="whole" allowBlank="1" showInputMessage="1" showErrorMessage="1" promptTitle="NB!" prompt="IB på resultatet bruken KUN hvis vi overfører mellom ulike perioder (eks. januar til februar). Dette arket har én periode og derfor ingen åpningsbalanse på resultatet. Verdien på alle kontoer på 3-8 seriene nulles ut ved hver årsavslutning." sqref="C20:C61" xr:uid="{00000000-0002-0000-0100-000043000000}">
      <formula1>-100000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C62"/>
  <sheetViews>
    <sheetView showGridLines="0" zoomScale="96" zoomScaleNormal="96" workbookViewId="0">
      <selection activeCell="C11" sqref="C11"/>
    </sheetView>
  </sheetViews>
  <sheetFormatPr baseColWidth="10" defaultColWidth="0" defaultRowHeight="15" x14ac:dyDescent="0.2"/>
  <cols>
    <col min="1" max="1" width="30.33203125" customWidth="1"/>
    <col min="2" max="2" width="4.5" customWidth="1"/>
    <col min="3" max="3" width="41.33203125" customWidth="1"/>
    <col min="4" max="4" width="41.1640625" customWidth="1"/>
    <col min="5" max="5" width="3.6640625" customWidth="1"/>
    <col min="6" max="6" width="26" customWidth="1"/>
    <col min="63" max="16383" width="8.83203125" hidden="1"/>
    <col min="16384" max="16384" width="16.5" hidden="1" customWidth="1"/>
  </cols>
  <sheetData>
    <row r="1" spans="1:6" ht="16" x14ac:dyDescent="0.2">
      <c r="A1" s="10"/>
      <c r="B1" s="11"/>
      <c r="C1" s="10"/>
      <c r="D1" s="10"/>
      <c r="E1" s="10"/>
      <c r="F1" s="10"/>
    </row>
    <row r="2" spans="1:6" ht="16" x14ac:dyDescent="0.2">
      <c r="A2" s="10"/>
      <c r="B2" s="11"/>
      <c r="C2" s="10"/>
      <c r="D2" s="10"/>
      <c r="E2" s="10"/>
      <c r="F2" s="10"/>
    </row>
    <row r="3" spans="1:6" ht="16" x14ac:dyDescent="0.2">
      <c r="A3" s="10"/>
      <c r="B3" s="25" t="s">
        <v>573</v>
      </c>
      <c r="C3" s="14"/>
      <c r="D3" s="14"/>
      <c r="E3" s="17"/>
      <c r="F3" s="10"/>
    </row>
    <row r="4" spans="1:6" ht="17" thickBot="1" x14ac:dyDescent="0.25">
      <c r="A4" s="10"/>
      <c r="B4" s="12"/>
      <c r="C4" s="9"/>
      <c r="D4" s="9"/>
      <c r="E4" s="18"/>
      <c r="F4" s="10"/>
    </row>
    <row r="5" spans="1:6" ht="30" x14ac:dyDescent="0.2">
      <c r="A5" s="10"/>
      <c r="B5" s="12"/>
      <c r="C5" s="82"/>
      <c r="D5" s="83"/>
      <c r="E5" s="18"/>
      <c r="F5" s="10"/>
    </row>
    <row r="6" spans="1:6" ht="30" x14ac:dyDescent="0.2">
      <c r="A6" s="10"/>
      <c r="B6" s="12"/>
      <c r="C6" s="212" t="s">
        <v>577</v>
      </c>
      <c r="D6" s="213"/>
      <c r="E6" s="18"/>
      <c r="F6" s="10"/>
    </row>
    <row r="7" spans="1:6" ht="30" x14ac:dyDescent="0.2">
      <c r="A7" s="10"/>
      <c r="B7" s="12"/>
      <c r="C7" s="75"/>
      <c r="D7" s="76"/>
      <c r="E7" s="18"/>
      <c r="F7" s="10"/>
    </row>
    <row r="8" spans="1:6" ht="17" thickBot="1" x14ac:dyDescent="0.25">
      <c r="A8" s="10"/>
      <c r="B8" s="12"/>
      <c r="C8" s="77"/>
      <c r="D8" s="78"/>
      <c r="E8" s="18"/>
      <c r="F8" s="10"/>
    </row>
    <row r="9" spans="1:6" ht="16" x14ac:dyDescent="0.2">
      <c r="A9" s="10"/>
      <c r="B9" s="12"/>
      <c r="C9" s="214">
        <f>Oversikt!C8</f>
        <v>2022</v>
      </c>
      <c r="D9" s="215"/>
      <c r="E9" s="18"/>
      <c r="F9" s="10"/>
    </row>
    <row r="10" spans="1:6" ht="16" x14ac:dyDescent="0.2">
      <c r="A10" s="10"/>
      <c r="B10" s="12"/>
      <c r="C10" s="216"/>
      <c r="D10" s="217"/>
      <c r="E10" s="18"/>
      <c r="F10" s="10"/>
    </row>
    <row r="11" spans="1:6" ht="16" x14ac:dyDescent="0.2">
      <c r="A11" s="10"/>
      <c r="B11" s="12"/>
      <c r="C11" s="66" t="s">
        <v>520</v>
      </c>
      <c r="D11" s="67"/>
      <c r="E11" s="18"/>
      <c r="F11" s="10"/>
    </row>
    <row r="12" spans="1:6" ht="16" x14ac:dyDescent="0.2">
      <c r="A12" s="10"/>
      <c r="B12" s="12"/>
      <c r="C12" s="68" t="str">
        <f>Regnskap!B20</f>
        <v>3000 Salgsinntekter</v>
      </c>
      <c r="D12" s="79">
        <f t="shared" ref="D12:D19" si="0">-VLOOKUP(C12,Regnskap,3,FALSE)</f>
        <v>0</v>
      </c>
      <c r="E12" s="18"/>
      <c r="F12" s="10"/>
    </row>
    <row r="13" spans="1:6" ht="16" x14ac:dyDescent="0.2">
      <c r="A13" s="10"/>
      <c r="B13" s="12"/>
      <c r="C13" s="69" t="str">
        <f>Regnskap!B21</f>
        <v>3100 Medlemskontingent</v>
      </c>
      <c r="D13" s="79">
        <f t="shared" si="0"/>
        <v>0</v>
      </c>
      <c r="E13" s="18"/>
      <c r="F13" s="10"/>
    </row>
    <row r="14" spans="1:6" ht="16" x14ac:dyDescent="0.2">
      <c r="A14" s="10"/>
      <c r="B14" s="12"/>
      <c r="C14" s="69" t="str">
        <f>Regnskap!B22</f>
        <v>3200 Billettinntekter</v>
      </c>
      <c r="D14" s="79">
        <f t="shared" si="0"/>
        <v>0</v>
      </c>
      <c r="E14" s="18"/>
      <c r="F14" s="10"/>
    </row>
    <row r="15" spans="1:6" ht="16" x14ac:dyDescent="0.2">
      <c r="A15" s="10"/>
      <c r="B15" s="12"/>
      <c r="C15" s="69" t="str">
        <f>Regnskap!B23</f>
        <v>3400 Støtte fra Kulturstyret</v>
      </c>
      <c r="D15" s="79">
        <f t="shared" si="0"/>
        <v>0</v>
      </c>
      <c r="E15" s="18"/>
      <c r="F15" s="10"/>
    </row>
    <row r="16" spans="1:6" ht="16" x14ac:dyDescent="0.2">
      <c r="A16" s="10"/>
      <c r="B16" s="12"/>
      <c r="C16" s="69" t="str">
        <f>Regnskap!B24</f>
        <v>3410 Støtte fra Fri Fond</v>
      </c>
      <c r="D16" s="79">
        <f t="shared" si="0"/>
        <v>0</v>
      </c>
      <c r="E16" s="18"/>
      <c r="F16" s="10"/>
    </row>
    <row r="17" spans="1:6" ht="16" x14ac:dyDescent="0.2">
      <c r="A17" s="10"/>
      <c r="B17" s="12"/>
      <c r="C17" s="69" t="str">
        <f>Regnskap!B25</f>
        <v>3420 Støtte fra annen støtteordning</v>
      </c>
      <c r="D17" s="79">
        <f t="shared" si="0"/>
        <v>0</v>
      </c>
      <c r="E17" s="18"/>
      <c r="F17" s="10"/>
    </row>
    <row r="18" spans="1:6" ht="16" x14ac:dyDescent="0.2">
      <c r="A18" s="10"/>
      <c r="B18" s="12"/>
      <c r="C18" s="70" t="str">
        <f>Regnskap!B26</f>
        <v>3900 Annen inntekt</v>
      </c>
      <c r="D18" s="79">
        <f t="shared" si="0"/>
        <v>0</v>
      </c>
      <c r="E18" s="18"/>
      <c r="F18" s="10"/>
    </row>
    <row r="19" spans="1:6" ht="16" x14ac:dyDescent="0.2">
      <c r="A19" s="10"/>
      <c r="B19" s="12"/>
      <c r="C19" s="71" t="str">
        <f>Regnskap!B27</f>
        <v>8050 Renteinntekter</v>
      </c>
      <c r="D19" s="79">
        <f t="shared" si="0"/>
        <v>0</v>
      </c>
      <c r="E19" s="18"/>
      <c r="F19" s="10"/>
    </row>
    <row r="20" spans="1:6" ht="16" x14ac:dyDescent="0.2">
      <c r="A20" s="10"/>
      <c r="B20" s="12"/>
      <c r="C20" s="72" t="s">
        <v>567</v>
      </c>
      <c r="D20" s="80">
        <f>SUM(D12:D19)</f>
        <v>0</v>
      </c>
      <c r="E20" s="18"/>
      <c r="F20" s="10"/>
    </row>
    <row r="21" spans="1:6" ht="16" x14ac:dyDescent="0.2">
      <c r="A21" s="10"/>
      <c r="B21" s="12"/>
      <c r="C21" s="218"/>
      <c r="D21" s="219"/>
      <c r="E21" s="18"/>
      <c r="F21" s="10"/>
    </row>
    <row r="22" spans="1:6" ht="16" x14ac:dyDescent="0.2">
      <c r="A22" s="10"/>
      <c r="B22" s="12"/>
      <c r="C22" s="73" t="s">
        <v>576</v>
      </c>
      <c r="D22" s="67"/>
      <c r="E22" s="18"/>
      <c r="F22" s="10"/>
    </row>
    <row r="23" spans="1:6" ht="16" x14ac:dyDescent="0.2">
      <c r="A23" s="10"/>
      <c r="B23" s="12"/>
      <c r="C23" s="69" t="str">
        <f>Regnskap!B29</f>
        <v>4000 Varekjøp til videresalg</v>
      </c>
      <c r="D23" s="79">
        <f t="shared" ref="D23:D54" si="1">VLOOKUP(C23,Regnskap,3,FALSE)</f>
        <v>0</v>
      </c>
      <c r="E23" s="18"/>
      <c r="F23" s="10"/>
    </row>
    <row r="24" spans="1:6" ht="16" x14ac:dyDescent="0.2">
      <c r="A24" s="10"/>
      <c r="B24" s="12"/>
      <c r="C24" s="69" t="str">
        <f>Regnskap!B30</f>
        <v>4300 Forbruk varelager</v>
      </c>
      <c r="D24" s="79">
        <f t="shared" si="1"/>
        <v>0</v>
      </c>
      <c r="E24" s="18"/>
      <c r="F24" s="10"/>
    </row>
    <row r="25" spans="1:6" ht="16" x14ac:dyDescent="0.2">
      <c r="A25" s="10"/>
      <c r="B25" s="12"/>
      <c r="C25" s="69" t="str">
        <f>Regnskap!B31</f>
        <v>4390 Beholdningsendring varer</v>
      </c>
      <c r="D25" s="79">
        <f t="shared" si="1"/>
        <v>0</v>
      </c>
      <c r="E25" s="18"/>
      <c r="F25" s="10"/>
    </row>
    <row r="26" spans="1:6" ht="16" x14ac:dyDescent="0.2">
      <c r="A26" s="10"/>
      <c r="B26" s="12"/>
      <c r="C26" s="69" t="str">
        <f>Regnskap!B32</f>
        <v>5000 Skattefritt honorar, interne</v>
      </c>
      <c r="D26" s="79">
        <f t="shared" si="1"/>
        <v>0</v>
      </c>
      <c r="E26" s="18"/>
      <c r="F26" s="10"/>
    </row>
    <row r="27" spans="1:6" ht="16" x14ac:dyDescent="0.2">
      <c r="A27" s="10"/>
      <c r="B27" s="12"/>
      <c r="C27" s="69" t="str">
        <f>Regnskap!B33</f>
        <v>5050 Skattefritt honorar, eksterne</v>
      </c>
      <c r="D27" s="79">
        <f t="shared" si="1"/>
        <v>0</v>
      </c>
      <c r="E27" s="18"/>
      <c r="F27" s="10"/>
    </row>
    <row r="28" spans="1:6" ht="16" x14ac:dyDescent="0.2">
      <c r="A28" s="10"/>
      <c r="B28" s="12"/>
      <c r="C28" s="69" t="str">
        <f>Regnskap!B34</f>
        <v>5700 Støtte til andre foreninger</v>
      </c>
      <c r="D28" s="79">
        <f t="shared" si="1"/>
        <v>0</v>
      </c>
      <c r="E28" s="18"/>
      <c r="F28" s="10"/>
    </row>
    <row r="29" spans="1:6" ht="16" x14ac:dyDescent="0.2">
      <c r="A29" s="10"/>
      <c r="B29" s="12"/>
      <c r="C29" s="69" t="str">
        <f>Regnskap!B35</f>
        <v>5900 Gaver ansatte</v>
      </c>
      <c r="D29" s="79">
        <f t="shared" si="1"/>
        <v>0</v>
      </c>
      <c r="E29" s="18"/>
      <c r="F29" s="10"/>
    </row>
    <row r="30" spans="1:6" ht="16" x14ac:dyDescent="0.2">
      <c r="A30" s="10"/>
      <c r="B30" s="12"/>
      <c r="C30" s="69" t="str">
        <f>Regnskap!B36</f>
        <v>5910 Mat og drikke til frivillige</v>
      </c>
      <c r="D30" s="79">
        <f t="shared" si="1"/>
        <v>0</v>
      </c>
      <c r="E30" s="18"/>
      <c r="F30" s="10"/>
    </row>
    <row r="31" spans="1:6" ht="16" x14ac:dyDescent="0.2">
      <c r="A31" s="10"/>
      <c r="B31" s="12"/>
      <c r="C31" s="69" t="str">
        <f>Regnskap!B37</f>
        <v>5920 Mat og drikke til styret</v>
      </c>
      <c r="D31" s="79">
        <f t="shared" si="1"/>
        <v>0</v>
      </c>
      <c r="E31" s="18"/>
      <c r="F31" s="10"/>
    </row>
    <row r="32" spans="1:6" ht="16" x14ac:dyDescent="0.2">
      <c r="A32" s="10"/>
      <c r="B32" s="12"/>
      <c r="C32" s="69" t="str">
        <f>Regnskap!B38</f>
        <v>6300 Leie av lokaler</v>
      </c>
      <c r="D32" s="79">
        <f t="shared" si="1"/>
        <v>0</v>
      </c>
      <c r="E32" s="18"/>
      <c r="F32" s="10"/>
    </row>
    <row r="33" spans="1:6" ht="16" x14ac:dyDescent="0.2">
      <c r="A33" s="10"/>
      <c r="B33" s="12"/>
      <c r="C33" s="69" t="str">
        <f>Regnskap!B39</f>
        <v>6450 Inventar</v>
      </c>
      <c r="D33" s="79">
        <f t="shared" si="1"/>
        <v>0</v>
      </c>
      <c r="E33" s="18"/>
      <c r="F33" s="10"/>
    </row>
    <row r="34" spans="1:6" ht="16" x14ac:dyDescent="0.2">
      <c r="A34" s="10"/>
      <c r="B34" s="12"/>
      <c r="C34" s="69" t="str">
        <f>Regnskap!B40</f>
        <v>6550 Driftsmaterialer</v>
      </c>
      <c r="D34" s="79">
        <f t="shared" si="1"/>
        <v>0</v>
      </c>
      <c r="E34" s="18"/>
      <c r="F34" s="10"/>
    </row>
    <row r="35" spans="1:6" ht="16" x14ac:dyDescent="0.2">
      <c r="A35" s="10"/>
      <c r="B35" s="12"/>
      <c r="C35" s="69" t="str">
        <f>Regnskap!B41</f>
        <v>6551 Datautstyr</v>
      </c>
      <c r="D35" s="79">
        <f t="shared" si="1"/>
        <v>0</v>
      </c>
      <c r="E35" s="18"/>
      <c r="F35" s="10"/>
    </row>
    <row r="36" spans="1:6" ht="16" x14ac:dyDescent="0.2">
      <c r="A36" s="10"/>
      <c r="B36" s="12"/>
      <c r="C36" s="69" t="str">
        <f>Regnskap!B42</f>
        <v>6552 Programvarer</v>
      </c>
      <c r="D36" s="79">
        <f t="shared" si="1"/>
        <v>0</v>
      </c>
      <c r="E36" s="18"/>
      <c r="F36" s="10"/>
    </row>
    <row r="37" spans="1:6" ht="16" x14ac:dyDescent="0.2">
      <c r="A37" s="10"/>
      <c r="B37" s="12"/>
      <c r="C37" s="69" t="str">
        <f>Regnskap!B43</f>
        <v>6560 Rekvisita</v>
      </c>
      <c r="D37" s="79">
        <f t="shared" si="1"/>
        <v>0</v>
      </c>
      <c r="E37" s="18"/>
      <c r="F37" s="10"/>
    </row>
    <row r="38" spans="1:6" ht="16" x14ac:dyDescent="0.2">
      <c r="A38" s="10"/>
      <c r="B38" s="12"/>
      <c r="C38" s="69" t="str">
        <f>Regnskap!B44</f>
        <v>6590 Annen driftskostnad</v>
      </c>
      <c r="D38" s="79">
        <f t="shared" si="1"/>
        <v>0</v>
      </c>
      <c r="E38" s="18"/>
      <c r="F38" s="10"/>
    </row>
    <row r="39" spans="1:6" ht="16" x14ac:dyDescent="0.2">
      <c r="A39" s="10"/>
      <c r="B39" s="12"/>
      <c r="C39" s="69" t="str">
        <f>Regnskap!B45</f>
        <v>6720 Økonomiske og juridiske tjenester</v>
      </c>
      <c r="D39" s="79">
        <f t="shared" si="1"/>
        <v>0</v>
      </c>
      <c r="E39" s="18"/>
      <c r="F39" s="10"/>
    </row>
    <row r="40" spans="1:6" ht="16" x14ac:dyDescent="0.2">
      <c r="A40" s="10"/>
      <c r="B40" s="12"/>
      <c r="C40" s="69" t="str">
        <f>Regnskap!B46</f>
        <v>6750 Arrangementkostnader</v>
      </c>
      <c r="D40" s="79">
        <f t="shared" si="1"/>
        <v>0</v>
      </c>
      <c r="E40" s="18"/>
      <c r="F40" s="10"/>
    </row>
    <row r="41" spans="1:6" ht="16" x14ac:dyDescent="0.2">
      <c r="A41" s="10"/>
      <c r="B41" s="12"/>
      <c r="C41" s="69" t="str">
        <f>Regnskap!B47</f>
        <v>6755 Artist/underholdningshonorar</v>
      </c>
      <c r="D41" s="79">
        <f t="shared" si="1"/>
        <v>0</v>
      </c>
      <c r="E41" s="18"/>
      <c r="F41" s="10"/>
    </row>
    <row r="42" spans="1:6" ht="16" x14ac:dyDescent="0.2">
      <c r="A42" s="10"/>
      <c r="B42" s="12"/>
      <c r="C42" s="69" t="str">
        <f>Regnskap!B48</f>
        <v>6790 Andre fremmedtjenester</v>
      </c>
      <c r="D42" s="79">
        <f t="shared" si="1"/>
        <v>0</v>
      </c>
      <c r="E42" s="18"/>
      <c r="F42" s="10"/>
    </row>
    <row r="43" spans="1:6" ht="16" x14ac:dyDescent="0.2">
      <c r="A43" s="10"/>
      <c r="B43" s="12"/>
      <c r="C43" s="69" t="str">
        <f>Regnskap!B49</f>
        <v>6800 Kontorrekvisita</v>
      </c>
      <c r="D43" s="79">
        <f t="shared" si="1"/>
        <v>0</v>
      </c>
      <c r="E43" s="18"/>
      <c r="F43" s="10"/>
    </row>
    <row r="44" spans="1:6" ht="16" x14ac:dyDescent="0.2">
      <c r="A44" s="10"/>
      <c r="B44" s="12"/>
      <c r="C44" s="69" t="str">
        <f>Regnskap!B50</f>
        <v>6815 Internett</v>
      </c>
      <c r="D44" s="79">
        <f t="shared" si="1"/>
        <v>0</v>
      </c>
      <c r="E44" s="18"/>
      <c r="F44" s="10"/>
    </row>
    <row r="45" spans="1:6" ht="16" x14ac:dyDescent="0.2">
      <c r="A45" s="10"/>
      <c r="B45" s="12"/>
      <c r="C45" s="69" t="str">
        <f>Regnskap!B51</f>
        <v>6890 Annen kontorkostnad</v>
      </c>
      <c r="D45" s="79">
        <f t="shared" si="1"/>
        <v>0</v>
      </c>
      <c r="E45" s="18"/>
      <c r="F45" s="10"/>
    </row>
    <row r="46" spans="1:6" ht="16" x14ac:dyDescent="0.2">
      <c r="A46" s="10"/>
      <c r="B46" s="12"/>
      <c r="C46" s="69" t="str">
        <f>Regnskap!B52</f>
        <v>6900 Telefon</v>
      </c>
      <c r="D46" s="79">
        <f t="shared" si="1"/>
        <v>0</v>
      </c>
      <c r="E46" s="18"/>
      <c r="F46" s="10"/>
    </row>
    <row r="47" spans="1:6" ht="16" x14ac:dyDescent="0.2">
      <c r="A47" s="10"/>
      <c r="B47" s="12"/>
      <c r="C47" s="69" t="str">
        <f>Regnskap!B53</f>
        <v>6940 Porto</v>
      </c>
      <c r="D47" s="79">
        <f t="shared" si="1"/>
        <v>0</v>
      </c>
      <c r="E47" s="18"/>
      <c r="F47" s="10"/>
    </row>
    <row r="48" spans="1:6" ht="16" x14ac:dyDescent="0.2">
      <c r="A48" s="10"/>
      <c r="B48" s="12"/>
      <c r="C48" s="69" t="str">
        <f>Regnskap!B54</f>
        <v>7100 Reisekostnad</v>
      </c>
      <c r="D48" s="79">
        <f t="shared" si="1"/>
        <v>0</v>
      </c>
      <c r="E48" s="18"/>
      <c r="F48" s="10"/>
    </row>
    <row r="49" spans="1:6" ht="16" x14ac:dyDescent="0.2">
      <c r="A49" s="10"/>
      <c r="B49" s="12"/>
      <c r="C49" s="69" t="str">
        <f>Regnskap!B55</f>
        <v>7300 Markedsføring og representasjon</v>
      </c>
      <c r="D49" s="79">
        <f t="shared" si="1"/>
        <v>0</v>
      </c>
      <c r="E49" s="18"/>
      <c r="F49" s="10"/>
    </row>
    <row r="50" spans="1:6" ht="16" x14ac:dyDescent="0.2">
      <c r="A50" s="10"/>
      <c r="B50" s="12"/>
      <c r="C50" s="69" t="str">
        <f>Regnskap!B56</f>
        <v>7600 Lisensavgift og royalties</v>
      </c>
      <c r="D50" s="79">
        <f t="shared" si="1"/>
        <v>0</v>
      </c>
      <c r="E50" s="18"/>
      <c r="F50" s="10"/>
    </row>
    <row r="51" spans="1:6" ht="16" x14ac:dyDescent="0.2">
      <c r="A51" s="10"/>
      <c r="B51" s="12"/>
      <c r="C51" s="69" t="str">
        <f>Regnskap!B57</f>
        <v>7740 Øredifferanse</v>
      </c>
      <c r="D51" s="79">
        <f t="shared" si="1"/>
        <v>0</v>
      </c>
      <c r="E51" s="18"/>
      <c r="F51" s="10"/>
    </row>
    <row r="52" spans="1:6" ht="16" x14ac:dyDescent="0.2">
      <c r="A52" s="10"/>
      <c r="B52" s="12"/>
      <c r="C52" s="69" t="str">
        <f>Regnskap!B58</f>
        <v>7770 Bank og kortgebyrer</v>
      </c>
      <c r="D52" s="79">
        <f t="shared" si="1"/>
        <v>0</v>
      </c>
      <c r="E52" s="18"/>
      <c r="F52" s="10"/>
    </row>
    <row r="53" spans="1:6" ht="16" x14ac:dyDescent="0.2">
      <c r="A53" s="10"/>
      <c r="B53" s="12"/>
      <c r="C53" s="69" t="str">
        <f>Regnskap!B59</f>
        <v>7790 Annen kostnad, fradragsberettiget</v>
      </c>
      <c r="D53" s="79">
        <f t="shared" si="1"/>
        <v>0</v>
      </c>
      <c r="E53" s="18"/>
      <c r="F53" s="10"/>
    </row>
    <row r="54" spans="1:6" ht="16" x14ac:dyDescent="0.2">
      <c r="A54" s="10"/>
      <c r="B54" s="12"/>
      <c r="C54" s="69" t="str">
        <f>Regnskap!B60</f>
        <v>8150 Rentekostnader</v>
      </c>
      <c r="D54" s="79">
        <f t="shared" si="1"/>
        <v>0</v>
      </c>
      <c r="E54" s="18"/>
      <c r="F54" s="10"/>
    </row>
    <row r="55" spans="1:6" ht="16" x14ac:dyDescent="0.2">
      <c r="A55" s="10"/>
      <c r="B55" s="12"/>
      <c r="C55" s="74" t="s">
        <v>570</v>
      </c>
      <c r="D55" s="81">
        <f>SUM(D23:D54)</f>
        <v>0</v>
      </c>
      <c r="E55" s="18"/>
      <c r="F55" s="10"/>
    </row>
    <row r="56" spans="1:6" ht="16" x14ac:dyDescent="0.2">
      <c r="A56" s="10"/>
      <c r="B56" s="12"/>
      <c r="C56" s="220"/>
      <c r="D56" s="221"/>
      <c r="E56" s="18"/>
      <c r="F56" s="10"/>
    </row>
    <row r="57" spans="1:6" ht="16" x14ac:dyDescent="0.2">
      <c r="A57" s="10"/>
      <c r="B57" s="12"/>
      <c r="C57" s="222" t="s">
        <v>571</v>
      </c>
      <c r="D57" s="224">
        <f>D20-D55</f>
        <v>0</v>
      </c>
      <c r="E57" s="18"/>
      <c r="F57" s="10"/>
    </row>
    <row r="58" spans="1:6" ht="17" thickBot="1" x14ac:dyDescent="0.25">
      <c r="A58" s="10"/>
      <c r="B58" s="12"/>
      <c r="C58" s="223"/>
      <c r="D58" s="225"/>
      <c r="E58" s="18"/>
      <c r="F58" s="10"/>
    </row>
    <row r="59" spans="1:6" ht="16" x14ac:dyDescent="0.2">
      <c r="A59" s="10"/>
      <c r="B59" s="13"/>
      <c r="C59" s="16"/>
      <c r="D59" s="16"/>
      <c r="E59" s="19"/>
      <c r="F59" s="10"/>
    </row>
    <row r="60" spans="1:6" ht="16" x14ac:dyDescent="0.2">
      <c r="A60" s="10"/>
      <c r="B60" s="10"/>
      <c r="C60" s="10"/>
      <c r="D60" s="10"/>
      <c r="E60" s="10"/>
      <c r="F60" s="10"/>
    </row>
    <row r="61" spans="1:6" ht="16" x14ac:dyDescent="0.2">
      <c r="A61" s="10"/>
      <c r="B61" s="10"/>
      <c r="C61" s="10"/>
      <c r="D61" s="10"/>
      <c r="E61" s="10"/>
      <c r="F61" s="10"/>
    </row>
    <row r="62" spans="1:6" ht="16" x14ac:dyDescent="0.2">
      <c r="A62" s="10"/>
      <c r="B62" s="10"/>
      <c r="C62" s="10"/>
      <c r="D62" s="10"/>
      <c r="E62" s="10"/>
      <c r="F62" s="10"/>
    </row>
  </sheetData>
  <sheetProtection formatCells="0" formatColumns="0" formatRows="0" insertColumns="0" insertRows="0" insertHyperlinks="0" deleteColumns="0" deleteRows="0" selectLockedCells="1" sort="0" autoFilter="0" pivotTables="0"/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dataValidations xWindow="1015" yWindow="238" count="1">
    <dataValidation allowBlank="1" showInputMessage="1" showErrorMessage="1" promptTitle="Endre overskrift / periode" prompt="Dette arket er beskyttet. Skal du endre overskrift/periode klikker du på &quot;Review&quot; (se gjennom), og &quot;Unprotect sheet&quot; (opphev arkbeskyttelse). Husk å beskytte igjen når du er ferdig! Klikk &quot;protect sheet&quot; og &quot;ok&quot;" sqref="B3" xr:uid="{00000000-0002-0000-0200-000000000000}"/>
  </dataValidation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3"/>
  <sheetViews>
    <sheetView showGridLines="0" tabSelected="1" topLeftCell="A5" zoomScaleNormal="100" workbookViewId="0">
      <selection activeCell="G54" sqref="G54"/>
    </sheetView>
  </sheetViews>
  <sheetFormatPr baseColWidth="10" defaultColWidth="0" defaultRowHeight="15" zeroHeight="1" x14ac:dyDescent="0.2"/>
  <cols>
    <col min="1" max="1" width="8.83203125" customWidth="1"/>
    <col min="2" max="2" width="3.5" customWidth="1"/>
    <col min="3" max="3" width="39.6640625" bestFit="1" customWidth="1"/>
    <col min="4" max="4" width="15" bestFit="1" customWidth="1"/>
    <col min="5" max="5" width="16" customWidth="1"/>
    <col min="6" max="6" width="33.5" customWidth="1"/>
    <col min="7" max="7" width="3.33203125" customWidth="1"/>
    <col min="8" max="8" width="8.83203125" customWidth="1"/>
    <col min="9" max="16384" width="8.83203125" hidden="1"/>
  </cols>
  <sheetData>
    <row r="1" spans="1:8" ht="16" x14ac:dyDescent="0.2">
      <c r="A1" s="10"/>
      <c r="B1" s="11"/>
      <c r="C1" s="10"/>
      <c r="D1" s="10"/>
      <c r="E1" s="10"/>
      <c r="F1" s="10"/>
      <c r="G1" s="10"/>
      <c r="H1" s="10"/>
    </row>
    <row r="2" spans="1:8" ht="16" x14ac:dyDescent="0.2">
      <c r="A2" s="10"/>
      <c r="B2" s="11"/>
      <c r="C2" s="10"/>
      <c r="D2" s="10"/>
      <c r="E2" s="10"/>
      <c r="F2" s="10"/>
      <c r="G2" s="10"/>
      <c r="H2" s="10"/>
    </row>
    <row r="3" spans="1:8" ht="21.5" customHeight="1" x14ac:dyDescent="0.2">
      <c r="A3" s="10"/>
      <c r="B3" s="26" t="s">
        <v>573</v>
      </c>
      <c r="C3" s="14"/>
      <c r="D3" s="14"/>
      <c r="E3" s="14"/>
      <c r="F3" s="14"/>
      <c r="G3" s="17"/>
      <c r="H3" s="10"/>
    </row>
    <row r="4" spans="1:8" ht="21.5" customHeight="1" x14ac:dyDescent="0.2">
      <c r="A4" s="10"/>
      <c r="B4" s="12"/>
      <c r="C4" s="226" t="s">
        <v>578</v>
      </c>
      <c r="D4" s="227"/>
      <c r="E4" s="227"/>
      <c r="F4" s="227"/>
      <c r="G4" s="18"/>
      <c r="H4" s="10"/>
    </row>
    <row r="5" spans="1:8" ht="21.5" customHeight="1" x14ac:dyDescent="0.2">
      <c r="A5" s="10"/>
      <c r="B5" s="12"/>
      <c r="C5" s="226"/>
      <c r="D5" s="227"/>
      <c r="E5" s="227"/>
      <c r="F5" s="227"/>
      <c r="G5" s="18"/>
      <c r="H5" s="10"/>
    </row>
    <row r="6" spans="1:8" ht="21.5" customHeight="1" x14ac:dyDescent="0.2">
      <c r="A6" s="10"/>
      <c r="B6" s="12"/>
      <c r="C6" s="226"/>
      <c r="D6" s="227"/>
      <c r="E6" s="227"/>
      <c r="F6" s="227"/>
      <c r="G6" s="18"/>
      <c r="H6" s="10"/>
    </row>
    <row r="7" spans="1:8" ht="15.5" customHeight="1" x14ac:dyDescent="0.2">
      <c r="A7" s="10"/>
      <c r="B7" s="12"/>
      <c r="C7" s="226"/>
      <c r="D7" s="227"/>
      <c r="E7" s="227"/>
      <c r="F7" s="227"/>
      <c r="G7" s="18"/>
      <c r="H7" s="10"/>
    </row>
    <row r="8" spans="1:8" ht="8" customHeight="1" x14ac:dyDescent="0.2">
      <c r="A8" s="10"/>
      <c r="B8" s="12"/>
      <c r="C8" s="9"/>
      <c r="D8" s="9"/>
      <c r="E8" s="9"/>
      <c r="F8" s="9"/>
      <c r="G8" s="18"/>
      <c r="H8" s="10"/>
    </row>
    <row r="9" spans="1:8" ht="15.5" customHeight="1" x14ac:dyDescent="0.2">
      <c r="A9" s="10"/>
      <c r="B9" s="12"/>
      <c r="C9" s="100"/>
      <c r="D9" s="101"/>
      <c r="E9" s="101"/>
      <c r="F9" s="102"/>
      <c r="G9" s="18"/>
      <c r="H9" s="10"/>
    </row>
    <row r="10" spans="1:8" ht="15.5" customHeight="1" x14ac:dyDescent="0.2">
      <c r="A10" s="10"/>
      <c r="B10" s="12"/>
      <c r="C10" s="103"/>
      <c r="D10" s="104"/>
      <c r="E10" s="104"/>
      <c r="F10" s="105"/>
      <c r="G10" s="18"/>
      <c r="H10" s="10"/>
    </row>
    <row r="11" spans="1:8" ht="16" x14ac:dyDescent="0.2">
      <c r="A11" s="10"/>
      <c r="B11" s="12"/>
      <c r="C11" s="88" t="s">
        <v>520</v>
      </c>
      <c r="D11" s="89">
        <f>Oversikt!$C$8</f>
        <v>2022</v>
      </c>
      <c r="E11" s="148">
        <f>D11</f>
        <v>2022</v>
      </c>
      <c r="F11" s="139" t="s">
        <v>572</v>
      </c>
      <c r="G11" s="18"/>
      <c r="H11" s="10"/>
    </row>
    <row r="12" spans="1:8" ht="16" x14ac:dyDescent="0.2">
      <c r="A12" s="10"/>
      <c r="B12" s="12"/>
      <c r="C12" s="4" t="str">
        <f>Regnskap!B20</f>
        <v>3000 Salgsinntekter</v>
      </c>
      <c r="D12" s="37">
        <f t="shared" ref="D12:D19" si="0">-VLOOKUP(C12,Regnskap,3,FALSE)</f>
        <v>0</v>
      </c>
      <c r="E12" s="113">
        <v>0</v>
      </c>
      <c r="F12" s="140"/>
      <c r="G12" s="18"/>
      <c r="H12" s="10"/>
    </row>
    <row r="13" spans="1:8" ht="16" x14ac:dyDescent="0.2">
      <c r="A13" s="10"/>
      <c r="B13" s="12"/>
      <c r="C13" s="5" t="str">
        <f>Regnskap!B21</f>
        <v>3100 Medlemskontingent</v>
      </c>
      <c r="D13" s="44">
        <f t="shared" si="0"/>
        <v>0</v>
      </c>
      <c r="E13" s="117">
        <f xml:space="preserve"> 50 * 50</f>
        <v>2500</v>
      </c>
      <c r="F13" s="141"/>
      <c r="G13" s="18"/>
      <c r="H13" s="10"/>
    </row>
    <row r="14" spans="1:8" ht="16" x14ac:dyDescent="0.2">
      <c r="A14" s="10"/>
      <c r="B14" s="12"/>
      <c r="C14" s="5" t="str">
        <f>Regnskap!B22</f>
        <v>3200 Billettinntekter</v>
      </c>
      <c r="D14" s="44">
        <f t="shared" si="0"/>
        <v>0</v>
      </c>
      <c r="E14" s="117">
        <v>0</v>
      </c>
      <c r="F14" s="141"/>
      <c r="G14" s="18"/>
      <c r="H14" s="10"/>
    </row>
    <row r="15" spans="1:8" ht="16" x14ac:dyDescent="0.2">
      <c r="A15" s="10"/>
      <c r="B15" s="12"/>
      <c r="C15" s="5" t="str">
        <f>Regnskap!B23</f>
        <v>3400 Støtte fra Kulturstyret</v>
      </c>
      <c r="D15" s="44">
        <f t="shared" si="0"/>
        <v>0</v>
      </c>
      <c r="E15" s="117">
        <v>10000</v>
      </c>
      <c r="F15" s="141"/>
      <c r="G15" s="18"/>
      <c r="H15" s="10"/>
    </row>
    <row r="16" spans="1:8" ht="16" x14ac:dyDescent="0.2">
      <c r="A16" s="10"/>
      <c r="B16" s="12"/>
      <c r="C16" s="5" t="str">
        <f>Regnskap!B24</f>
        <v>3410 Støtte fra Fri Fond</v>
      </c>
      <c r="D16" s="44">
        <f t="shared" si="0"/>
        <v>0</v>
      </c>
      <c r="E16" s="117">
        <f xml:space="preserve"> 500 * 100</f>
        <v>50000</v>
      </c>
      <c r="F16" s="141" t="s">
        <v>579</v>
      </c>
      <c r="G16" s="18"/>
      <c r="H16" s="10"/>
    </row>
    <row r="17" spans="1:8" ht="16" x14ac:dyDescent="0.2">
      <c r="A17" s="10"/>
      <c r="B17" s="12"/>
      <c r="C17" s="5" t="str">
        <f>Regnskap!B25</f>
        <v>3420 Støtte fra annen støtteordning</v>
      </c>
      <c r="D17" s="44">
        <f t="shared" si="0"/>
        <v>0</v>
      </c>
      <c r="E17" s="117">
        <v>5000</v>
      </c>
      <c r="F17" s="141"/>
      <c r="G17" s="18"/>
      <c r="H17" s="10"/>
    </row>
    <row r="18" spans="1:8" ht="16" x14ac:dyDescent="0.2">
      <c r="A18" s="10"/>
      <c r="B18" s="12"/>
      <c r="C18" s="7" t="str">
        <f>Regnskap!B26</f>
        <v>3900 Annen inntekt</v>
      </c>
      <c r="D18" s="44">
        <f t="shared" si="0"/>
        <v>0</v>
      </c>
      <c r="E18" s="117">
        <v>1000</v>
      </c>
      <c r="F18" s="141" t="s">
        <v>581</v>
      </c>
      <c r="G18" s="18"/>
      <c r="H18" s="10"/>
    </row>
    <row r="19" spans="1:8" ht="16" x14ac:dyDescent="0.2">
      <c r="A19" s="10"/>
      <c r="B19" s="12"/>
      <c r="C19" s="7" t="str">
        <f>Regnskap!B27</f>
        <v>8050 Renteinntekter</v>
      </c>
      <c r="D19" s="44">
        <f t="shared" si="0"/>
        <v>0</v>
      </c>
      <c r="E19" s="117">
        <v>0</v>
      </c>
      <c r="F19" s="141"/>
      <c r="G19" s="18"/>
      <c r="H19" s="10"/>
    </row>
    <row r="20" spans="1:8" ht="17" thickBot="1" x14ac:dyDescent="0.25">
      <c r="A20" s="10"/>
      <c r="B20" s="12"/>
      <c r="C20" s="20" t="s">
        <v>567</v>
      </c>
      <c r="D20" s="84">
        <f>SUM(D12:D19)</f>
        <v>0</v>
      </c>
      <c r="E20" s="142">
        <f>SUM(E12:E19)</f>
        <v>68500</v>
      </c>
      <c r="F20" s="143"/>
      <c r="G20" s="18"/>
      <c r="H20" s="10"/>
    </row>
    <row r="21" spans="1:8" ht="17" thickTop="1" x14ac:dyDescent="0.2">
      <c r="A21" s="10"/>
      <c r="B21" s="12"/>
      <c r="C21" s="21"/>
      <c r="D21" s="85"/>
      <c r="E21" s="146"/>
      <c r="F21" s="144"/>
      <c r="G21" s="18"/>
      <c r="H21" s="10"/>
    </row>
    <row r="22" spans="1:8" ht="16" x14ac:dyDescent="0.2">
      <c r="A22" s="10"/>
      <c r="B22" s="12"/>
      <c r="C22" s="88" t="s">
        <v>576</v>
      </c>
      <c r="D22" s="89">
        <f>D11</f>
        <v>2022</v>
      </c>
      <c r="E22" s="148">
        <f>E11</f>
        <v>2022</v>
      </c>
      <c r="F22" s="139" t="s">
        <v>572</v>
      </c>
      <c r="G22" s="18"/>
      <c r="H22" s="10"/>
    </row>
    <row r="23" spans="1:8" ht="16" x14ac:dyDescent="0.2">
      <c r="A23" s="10"/>
      <c r="B23" s="12"/>
      <c r="C23" s="3" t="str">
        <f>Regnskap!B29</f>
        <v>4000 Varekjøp til videresalg</v>
      </c>
      <c r="D23" s="86">
        <f t="shared" ref="D23:D53" si="1">VLOOKUP(C23,Regnskap,3,FALSE)</f>
        <v>0</v>
      </c>
      <c r="E23" s="117">
        <v>1000</v>
      </c>
      <c r="F23" s="141" t="s">
        <v>582</v>
      </c>
      <c r="G23" s="18"/>
      <c r="H23" s="10"/>
    </row>
    <row r="24" spans="1:8" ht="16" x14ac:dyDescent="0.2">
      <c r="A24" s="10"/>
      <c r="B24" s="12"/>
      <c r="C24" s="8" t="str">
        <f>Regnskap!B30</f>
        <v>4300 Forbruk varelager</v>
      </c>
      <c r="D24" s="86">
        <f t="shared" si="1"/>
        <v>0</v>
      </c>
      <c r="E24" s="117">
        <v>0</v>
      </c>
      <c r="F24" s="141"/>
      <c r="G24" s="18"/>
      <c r="H24" s="10"/>
    </row>
    <row r="25" spans="1:8" ht="16" x14ac:dyDescent="0.2">
      <c r="A25" s="10"/>
      <c r="B25" s="12"/>
      <c r="C25" s="1" t="str">
        <f>Regnskap!B31</f>
        <v>4390 Beholdningsendring varer</v>
      </c>
      <c r="D25" s="86">
        <f t="shared" si="1"/>
        <v>0</v>
      </c>
      <c r="E25" s="117">
        <v>250</v>
      </c>
      <c r="F25" s="141" t="s">
        <v>583</v>
      </c>
      <c r="G25" s="18"/>
      <c r="H25" s="10"/>
    </row>
    <row r="26" spans="1:8" ht="16" x14ac:dyDescent="0.2">
      <c r="A26" s="10"/>
      <c r="B26" s="12"/>
      <c r="C26" s="1" t="str">
        <f>Regnskap!B32</f>
        <v>5000 Skattefritt honorar, interne</v>
      </c>
      <c r="D26" s="86">
        <f t="shared" si="1"/>
        <v>0</v>
      </c>
      <c r="E26" s="117">
        <v>0</v>
      </c>
      <c r="F26" s="141"/>
      <c r="G26" s="18"/>
      <c r="H26" s="10"/>
    </row>
    <row r="27" spans="1:8" ht="16" x14ac:dyDescent="0.2">
      <c r="A27" s="10"/>
      <c r="B27" s="12"/>
      <c r="C27" s="1" t="str">
        <f>Regnskap!B33</f>
        <v>5050 Skattefritt honorar, eksterne</v>
      </c>
      <c r="D27" s="86">
        <f t="shared" si="1"/>
        <v>0</v>
      </c>
      <c r="E27" s="117">
        <v>0</v>
      </c>
      <c r="F27" s="141"/>
      <c r="G27" s="18"/>
      <c r="H27" s="10"/>
    </row>
    <row r="28" spans="1:8" ht="16" x14ac:dyDescent="0.2">
      <c r="A28" s="10"/>
      <c r="B28" s="12"/>
      <c r="C28" s="1" t="str">
        <f>Regnskap!B34</f>
        <v>5700 Støtte til andre foreninger</v>
      </c>
      <c r="D28" s="86">
        <f t="shared" si="1"/>
        <v>0</v>
      </c>
      <c r="E28" s="117">
        <v>0</v>
      </c>
      <c r="F28" s="141"/>
      <c r="G28" s="18"/>
      <c r="H28" s="10"/>
    </row>
    <row r="29" spans="1:8" ht="16" x14ac:dyDescent="0.2">
      <c r="A29" s="10"/>
      <c r="B29" s="12"/>
      <c r="C29" s="1" t="str">
        <f>Regnskap!B35</f>
        <v>5900 Gaver ansatte</v>
      </c>
      <c r="D29" s="86">
        <f t="shared" si="1"/>
        <v>0</v>
      </c>
      <c r="E29" s="117">
        <v>0</v>
      </c>
      <c r="F29" s="141"/>
      <c r="G29" s="18"/>
      <c r="H29" s="10"/>
    </row>
    <row r="30" spans="1:8" ht="16" x14ac:dyDescent="0.2">
      <c r="A30" s="10"/>
      <c r="B30" s="12"/>
      <c r="C30" s="1" t="str">
        <f>Regnskap!B36</f>
        <v>5910 Mat og drikke til frivillige</v>
      </c>
      <c r="D30" s="86">
        <f t="shared" si="1"/>
        <v>0</v>
      </c>
      <c r="E30" s="117">
        <v>2000</v>
      </c>
      <c r="F30" s="141"/>
      <c r="G30" s="18"/>
      <c r="H30" s="10"/>
    </row>
    <row r="31" spans="1:8" ht="16" x14ac:dyDescent="0.2">
      <c r="A31" s="10"/>
      <c r="B31" s="12"/>
      <c r="C31" s="1" t="str">
        <f>Regnskap!B37</f>
        <v>5920 Mat og drikke til styret</v>
      </c>
      <c r="D31" s="86">
        <f t="shared" si="1"/>
        <v>0</v>
      </c>
      <c r="E31" s="117">
        <v>2000</v>
      </c>
      <c r="F31" s="141"/>
      <c r="G31" s="18"/>
      <c r="H31" s="10"/>
    </row>
    <row r="32" spans="1:8" ht="16" x14ac:dyDescent="0.2">
      <c r="A32" s="10"/>
      <c r="B32" s="12"/>
      <c r="C32" s="1" t="str">
        <f>Regnskap!B38</f>
        <v>6300 Leie av lokaler</v>
      </c>
      <c r="D32" s="86">
        <f t="shared" si="1"/>
        <v>0</v>
      </c>
      <c r="E32" s="117">
        <v>0</v>
      </c>
      <c r="F32" s="141"/>
      <c r="G32" s="18"/>
      <c r="H32" s="10"/>
    </row>
    <row r="33" spans="1:8" ht="16" x14ac:dyDescent="0.2">
      <c r="A33" s="10"/>
      <c r="B33" s="12"/>
      <c r="C33" s="6" t="str">
        <f>Regnskap!B39</f>
        <v>6450 Inventar</v>
      </c>
      <c r="D33" s="86">
        <f t="shared" si="1"/>
        <v>0</v>
      </c>
      <c r="E33" s="117">
        <v>1000</v>
      </c>
      <c r="F33" s="141"/>
      <c r="G33" s="18"/>
      <c r="H33" s="10"/>
    </row>
    <row r="34" spans="1:8" ht="16" x14ac:dyDescent="0.2">
      <c r="A34" s="10"/>
      <c r="B34" s="12"/>
      <c r="C34" s="6" t="str">
        <f>Regnskap!B40</f>
        <v>6550 Driftsmaterialer</v>
      </c>
      <c r="D34" s="86">
        <f t="shared" si="1"/>
        <v>0</v>
      </c>
      <c r="E34" s="117">
        <v>100</v>
      </c>
      <c r="F34" s="141"/>
      <c r="G34" s="18"/>
      <c r="H34" s="10"/>
    </row>
    <row r="35" spans="1:8" ht="16" x14ac:dyDescent="0.2">
      <c r="A35" s="10"/>
      <c r="B35" s="12"/>
      <c r="C35" s="6" t="str">
        <f>Regnskap!B41</f>
        <v>6551 Datautstyr</v>
      </c>
      <c r="D35" s="86">
        <f t="shared" si="1"/>
        <v>0</v>
      </c>
      <c r="E35" s="117">
        <v>250</v>
      </c>
      <c r="F35" s="141"/>
      <c r="G35" s="18"/>
      <c r="H35" s="10"/>
    </row>
    <row r="36" spans="1:8" ht="16" x14ac:dyDescent="0.2">
      <c r="A36" s="10"/>
      <c r="B36" s="12"/>
      <c r="C36" s="6" t="str">
        <f>Regnskap!B42</f>
        <v>6552 Programvarer</v>
      </c>
      <c r="D36" s="86">
        <f t="shared" si="1"/>
        <v>0</v>
      </c>
      <c r="E36" s="117">
        <v>2500</v>
      </c>
      <c r="F36" s="141" t="s">
        <v>584</v>
      </c>
      <c r="G36" s="18"/>
      <c r="H36" s="10"/>
    </row>
    <row r="37" spans="1:8" ht="16" x14ac:dyDescent="0.2">
      <c r="A37" s="10"/>
      <c r="B37" s="12"/>
      <c r="C37" s="6" t="str">
        <f>Regnskap!B43</f>
        <v>6560 Rekvisita</v>
      </c>
      <c r="D37" s="86">
        <f t="shared" si="1"/>
        <v>0</v>
      </c>
      <c r="E37" s="117">
        <v>0</v>
      </c>
      <c r="F37" s="141"/>
      <c r="G37" s="18"/>
      <c r="H37" s="10"/>
    </row>
    <row r="38" spans="1:8" ht="16" x14ac:dyDescent="0.2">
      <c r="A38" s="10"/>
      <c r="B38" s="12"/>
      <c r="C38" s="6" t="str">
        <f>Regnskap!B44</f>
        <v>6590 Annen driftskostnad</v>
      </c>
      <c r="D38" s="86">
        <f t="shared" si="1"/>
        <v>0</v>
      </c>
      <c r="E38" s="117">
        <v>250</v>
      </c>
      <c r="F38" s="141" t="s">
        <v>585</v>
      </c>
      <c r="G38" s="18"/>
      <c r="H38" s="10"/>
    </row>
    <row r="39" spans="1:8" ht="16" x14ac:dyDescent="0.2">
      <c r="A39" s="10"/>
      <c r="B39" s="12"/>
      <c r="C39" s="6" t="str">
        <f>Regnskap!B45</f>
        <v>6720 Økonomiske og juridiske tjenester</v>
      </c>
      <c r="D39" s="86">
        <f t="shared" si="1"/>
        <v>0</v>
      </c>
      <c r="E39" s="117">
        <v>0</v>
      </c>
      <c r="F39" s="141"/>
      <c r="G39" s="18"/>
      <c r="H39" s="10"/>
    </row>
    <row r="40" spans="1:8" ht="16" x14ac:dyDescent="0.2">
      <c r="A40" s="10"/>
      <c r="B40" s="12"/>
      <c r="C40" s="6" t="str">
        <f>Regnskap!B46</f>
        <v>6750 Arrangementkostnader</v>
      </c>
      <c r="D40" s="86">
        <f t="shared" si="1"/>
        <v>0</v>
      </c>
      <c r="E40" s="117">
        <v>10000</v>
      </c>
      <c r="F40" s="141"/>
      <c r="G40" s="18"/>
      <c r="H40" s="10"/>
    </row>
    <row r="41" spans="1:8" ht="16" x14ac:dyDescent="0.2">
      <c r="A41" s="10"/>
      <c r="B41" s="12"/>
      <c r="C41" s="6" t="str">
        <f>Regnskap!B47</f>
        <v>6755 Artist/underholdningshonorar</v>
      </c>
      <c r="D41" s="86">
        <f t="shared" si="1"/>
        <v>0</v>
      </c>
      <c r="E41" s="117">
        <v>0</v>
      </c>
      <c r="F41" s="141"/>
      <c r="G41" s="18"/>
      <c r="H41" s="10"/>
    </row>
    <row r="42" spans="1:8" ht="16" x14ac:dyDescent="0.2">
      <c r="A42" s="10"/>
      <c r="B42" s="12"/>
      <c r="C42" s="6" t="str">
        <f>Regnskap!B48</f>
        <v>6790 Andre fremmedtjenester</v>
      </c>
      <c r="D42" s="86">
        <f t="shared" si="1"/>
        <v>0</v>
      </c>
      <c r="E42" s="117">
        <v>0</v>
      </c>
      <c r="F42" s="141"/>
      <c r="G42" s="18"/>
      <c r="H42" s="10"/>
    </row>
    <row r="43" spans="1:8" ht="16" x14ac:dyDescent="0.2">
      <c r="A43" s="10"/>
      <c r="B43" s="12"/>
      <c r="C43" s="6" t="str">
        <f>Regnskap!B49</f>
        <v>6800 Kontorrekvisita</v>
      </c>
      <c r="D43" s="86">
        <f t="shared" si="1"/>
        <v>0</v>
      </c>
      <c r="E43" s="117">
        <v>250</v>
      </c>
      <c r="F43" s="141"/>
      <c r="G43" s="18"/>
      <c r="H43" s="10"/>
    </row>
    <row r="44" spans="1:8" ht="16" x14ac:dyDescent="0.2">
      <c r="A44" s="10"/>
      <c r="B44" s="12"/>
      <c r="C44" s="6" t="str">
        <f>Regnskap!B50</f>
        <v>6815 Internett</v>
      </c>
      <c r="D44" s="86">
        <f t="shared" si="1"/>
        <v>0</v>
      </c>
      <c r="E44" s="117">
        <v>250</v>
      </c>
      <c r="F44" s="141" t="s">
        <v>586</v>
      </c>
      <c r="G44" s="18"/>
      <c r="H44" s="10"/>
    </row>
    <row r="45" spans="1:8" ht="16" x14ac:dyDescent="0.2">
      <c r="A45" s="10"/>
      <c r="B45" s="12"/>
      <c r="C45" s="6" t="str">
        <f>Regnskap!B51</f>
        <v>6890 Annen kontorkostnad</v>
      </c>
      <c r="D45" s="86">
        <f t="shared" si="1"/>
        <v>0</v>
      </c>
      <c r="E45" s="117">
        <v>0</v>
      </c>
      <c r="F45" s="141"/>
      <c r="G45" s="18"/>
      <c r="H45" s="10"/>
    </row>
    <row r="46" spans="1:8" ht="16" x14ac:dyDescent="0.2">
      <c r="A46" s="10"/>
      <c r="B46" s="12"/>
      <c r="C46" s="6" t="str">
        <f>Regnskap!B52</f>
        <v>6900 Telefon</v>
      </c>
      <c r="D46" s="86">
        <f t="shared" si="1"/>
        <v>0</v>
      </c>
      <c r="E46" s="117">
        <v>100</v>
      </c>
      <c r="F46" s="141" t="s">
        <v>587</v>
      </c>
      <c r="G46" s="18"/>
      <c r="H46" s="10"/>
    </row>
    <row r="47" spans="1:8" ht="16" x14ac:dyDescent="0.2">
      <c r="A47" s="10"/>
      <c r="B47" s="12"/>
      <c r="C47" s="6" t="str">
        <f>Regnskap!B53</f>
        <v>6940 Porto</v>
      </c>
      <c r="D47" s="86">
        <f t="shared" si="1"/>
        <v>0</v>
      </c>
      <c r="E47" s="117">
        <v>0</v>
      </c>
      <c r="F47" s="141"/>
      <c r="G47" s="18"/>
      <c r="H47" s="10"/>
    </row>
    <row r="48" spans="1:8" ht="16" x14ac:dyDescent="0.2">
      <c r="A48" s="10"/>
      <c r="B48" s="12"/>
      <c r="C48" s="6" t="str">
        <f>Regnskap!B54</f>
        <v>7100 Reisekostnad</v>
      </c>
      <c r="D48" s="86">
        <f t="shared" si="1"/>
        <v>0</v>
      </c>
      <c r="E48" s="117">
        <v>0</v>
      </c>
      <c r="F48" s="141"/>
      <c r="G48" s="18"/>
      <c r="H48" s="10"/>
    </row>
    <row r="49" spans="1:8" ht="16" x14ac:dyDescent="0.2">
      <c r="A49" s="10"/>
      <c r="B49" s="12"/>
      <c r="C49" s="6" t="str">
        <f>Regnskap!B55</f>
        <v>7300 Markedsføring og representasjon</v>
      </c>
      <c r="D49" s="86">
        <f t="shared" si="1"/>
        <v>0</v>
      </c>
      <c r="E49" s="117">
        <v>2000</v>
      </c>
      <c r="F49" s="141" t="s">
        <v>588</v>
      </c>
      <c r="G49" s="18"/>
      <c r="H49" s="10"/>
    </row>
    <row r="50" spans="1:8" ht="16" x14ac:dyDescent="0.2">
      <c r="A50" s="10"/>
      <c r="B50" s="12"/>
      <c r="C50" s="6" t="str">
        <f>Regnskap!B56</f>
        <v>7600 Lisensavgift og royalties</v>
      </c>
      <c r="D50" s="86">
        <f t="shared" si="1"/>
        <v>0</v>
      </c>
      <c r="E50" s="117">
        <v>0</v>
      </c>
      <c r="F50" s="141"/>
      <c r="G50" s="18"/>
      <c r="H50" s="10"/>
    </row>
    <row r="51" spans="1:8" ht="16" x14ac:dyDescent="0.2">
      <c r="A51" s="10"/>
      <c r="B51" s="12"/>
      <c r="C51" s="6" t="str">
        <f>Regnskap!B57</f>
        <v>7740 Øredifferanse</v>
      </c>
      <c r="D51" s="86">
        <f t="shared" si="1"/>
        <v>0</v>
      </c>
      <c r="E51" s="117">
        <v>0</v>
      </c>
      <c r="F51" s="141"/>
      <c r="G51" s="18"/>
      <c r="H51" s="10"/>
    </row>
    <row r="52" spans="1:8" ht="16" x14ac:dyDescent="0.2">
      <c r="A52" s="10"/>
      <c r="B52" s="12"/>
      <c r="C52" s="6" t="str">
        <f>Regnskap!B58</f>
        <v>7770 Bank og kortgebyrer</v>
      </c>
      <c r="D52" s="86">
        <f t="shared" si="1"/>
        <v>0</v>
      </c>
      <c r="E52" s="117">
        <v>500</v>
      </c>
      <c r="F52" s="141"/>
      <c r="G52" s="18"/>
      <c r="H52" s="10"/>
    </row>
    <row r="53" spans="1:8" ht="16" x14ac:dyDescent="0.2">
      <c r="A53" s="10"/>
      <c r="B53" s="24"/>
      <c r="C53" s="6" t="str">
        <f>Regnskap!B59</f>
        <v>7790 Annen kostnad, fradragsberettiget</v>
      </c>
      <c r="D53" s="86">
        <f t="shared" si="1"/>
        <v>0</v>
      </c>
      <c r="E53" s="117">
        <v>0</v>
      </c>
      <c r="F53" s="141"/>
      <c r="G53" s="23"/>
      <c r="H53" s="10"/>
    </row>
    <row r="54" spans="1:8" ht="16" x14ac:dyDescent="0.2">
      <c r="A54" s="10"/>
      <c r="B54" s="12"/>
      <c r="C54" s="6" t="s">
        <v>580</v>
      </c>
      <c r="D54" s="86"/>
      <c r="E54" s="117">
        <v>77602</v>
      </c>
      <c r="F54" s="141" t="s">
        <v>588</v>
      </c>
      <c r="G54" s="18"/>
      <c r="H54" s="10"/>
    </row>
    <row r="55" spans="1:8" ht="16" x14ac:dyDescent="0.2">
      <c r="A55" s="10"/>
      <c r="B55" s="12"/>
      <c r="C55" s="6" t="str">
        <f>Regnskap!B60</f>
        <v>8150 Rentekostnader</v>
      </c>
      <c r="D55" s="86">
        <f>VLOOKUP(C55,Regnskap,3,FALSE)</f>
        <v>0</v>
      </c>
      <c r="E55" s="117"/>
      <c r="F55" s="141"/>
      <c r="G55" s="18"/>
      <c r="H55" s="10"/>
    </row>
    <row r="56" spans="1:8" ht="16" x14ac:dyDescent="0.2">
      <c r="A56" s="10"/>
      <c r="B56" s="12"/>
      <c r="C56" s="15" t="s">
        <v>570</v>
      </c>
      <c r="D56" s="87">
        <f>SUM(D23:D55)</f>
        <v>0</v>
      </c>
      <c r="E56" s="147">
        <f>SUM(E23:E55)</f>
        <v>100052</v>
      </c>
      <c r="F56" s="145"/>
      <c r="G56" s="18"/>
      <c r="H56" s="10"/>
    </row>
    <row r="57" spans="1:8" ht="15.5" customHeight="1" x14ac:dyDescent="0.2">
      <c r="A57" s="10"/>
      <c r="B57" s="12"/>
      <c r="C57" s="2"/>
      <c r="D57" s="22"/>
      <c r="E57" s="22"/>
      <c r="F57" s="22"/>
      <c r="G57" s="18"/>
      <c r="H57" s="10"/>
    </row>
    <row r="58" spans="1:8" ht="15.5" customHeight="1" x14ac:dyDescent="0.2">
      <c r="A58" s="10"/>
      <c r="B58" s="12"/>
      <c r="C58" s="228" t="s">
        <v>571</v>
      </c>
      <c r="D58" s="230">
        <f>D20-D56</f>
        <v>0</v>
      </c>
      <c r="E58" s="232">
        <f>E20-E56</f>
        <v>-31552</v>
      </c>
      <c r="F58" s="234"/>
      <c r="G58" s="18"/>
      <c r="H58" s="10"/>
    </row>
    <row r="59" spans="1:8" ht="16" x14ac:dyDescent="0.2">
      <c r="A59" s="10"/>
      <c r="B59" s="12"/>
      <c r="C59" s="229"/>
      <c r="D59" s="231"/>
      <c r="E59" s="233"/>
      <c r="F59" s="235"/>
      <c r="G59" s="18"/>
      <c r="H59" s="10"/>
    </row>
    <row r="60" spans="1:8" ht="16" x14ac:dyDescent="0.2">
      <c r="A60" s="10"/>
      <c r="B60" s="13"/>
      <c r="C60" s="9"/>
      <c r="D60" s="9"/>
      <c r="E60" s="9"/>
      <c r="F60" s="9"/>
      <c r="G60" s="19"/>
      <c r="H60" s="10"/>
    </row>
    <row r="61" spans="1:8" ht="16" x14ac:dyDescent="0.2">
      <c r="A61" s="10"/>
      <c r="B61" s="10"/>
      <c r="C61" s="16"/>
      <c r="D61" s="16"/>
      <c r="E61" s="16"/>
      <c r="F61" s="16"/>
      <c r="G61" s="10"/>
      <c r="H61" s="10"/>
    </row>
    <row r="62" spans="1:8" ht="16" x14ac:dyDescent="0.2">
      <c r="A62" s="10"/>
      <c r="B62" s="10"/>
      <c r="C62" s="10"/>
      <c r="D62" s="10"/>
      <c r="E62" s="10"/>
      <c r="F62" s="10"/>
      <c r="G62" s="10"/>
      <c r="H62" s="10"/>
    </row>
    <row r="63" spans="1:8" ht="16" hidden="1" x14ac:dyDescent="0.2">
      <c r="C63" s="10"/>
      <c r="D63" s="10"/>
      <c r="E63" s="10"/>
      <c r="F63" s="10"/>
    </row>
  </sheetData>
  <sheetProtection formatCells="0" formatColumns="0" formatRows="0" insertColumns="0" insertRows="0" insertHyperlinks="0" deleteColumns="0" deleteRows="0" sort="0" autoFilter="0" pivotTables="0"/>
  <protectedRanges>
    <protectedRange sqref="E12:F19 E23:F55" name="Budsjett og kommentar"/>
    <protectedRange sqref="E22" name="Budsjett og kommentar_1"/>
    <protectedRange sqref="E11" name="Budsjett og kommentar_3"/>
  </protectedRanges>
  <mergeCells count="5">
    <mergeCell ref="C4:F7"/>
    <mergeCell ref="C58:C59"/>
    <mergeCell ref="D58:D59"/>
    <mergeCell ref="E58:E59"/>
    <mergeCell ref="F58:F59"/>
  </mergeCells>
  <dataValidations xWindow="865" yWindow="286" count="6">
    <dataValidation allowBlank="1" showInputMessage="1" showErrorMessage="1" promptTitle="Kommentar" prompt="Kommenter kort om poster som avviker mye fra året før. Eksempler kan være: Lengre åpningstider, større satsing, flere arrangementer, mindre/mer investeringer etc. Hold det kort her, og utfyll mer i et vedlegg." sqref="F11:F20 F22:F48 F56" xr:uid="{00000000-0002-0000-0300-000001000000}"/>
    <dataValidation allowBlank="1" showInputMessage="1" showErrorMessage="1" promptTitle="Ikke skriv her!" prompt="Disse tallene oppdateres automatisk fra regnskapet. På slutten av året representerer disse tallene resultatet for 2015." sqref="D58:D59" xr:uid="{00000000-0002-0000-0300-000002000000}"/>
    <dataValidation allowBlank="1" showInputMessage="1" showErrorMessage="1" promptTitle="Budsjettet" prompt="Skriv inn forventninger / mål for det kommende året!" sqref="E22 E11" xr:uid="{00000000-0002-0000-0300-000003000000}"/>
    <dataValidation allowBlank="1" showInputMessage="1" showErrorMessage="1" promptTitle="Endre overskrift / periode" prompt="Overskrifter og periode er beskyttet, slik at det i utgangspunktet ikke kan endres. Skal du endre klikker du på &quot;Review&quot; (se gjennom), og &quot;Unprotect sheet&quot; (opphev arkbeskyttelse). Husk å beskytte igjen når du er ferdig! Klikk &quot;protect sheet&quot; og &quot;ok&quot;" sqref="B3" xr:uid="{00000000-0002-0000-0300-000004000000}"/>
    <dataValidation type="decimal" allowBlank="1" showInputMessage="1" showErrorMessage="1" errorTitle="Kun tall" error="Tast inn et beløp. PS: Formler kan benyttes." sqref="E12:E19 E23:E55" xr:uid="{00000000-0002-0000-0300-000005000000}">
      <formula1>-100000000</formula1>
      <formula2>100000000</formula2>
    </dataValidation>
    <dataValidation allowBlank="1" showInputMessage="1" showErrorMessage="1" promptTitle="Ikke skriv her!" prompt="Disse tallene oppdateres automatisk fra regnskapet. På slutten av året representerer disse tallene resultatet for 2016." sqref="D11:D56" xr:uid="{00000000-0002-0000-0300-000000000000}"/>
  </dataValidations>
  <pageMargins left="0.7" right="0.7" top="0.75" bottom="0.75" header="0.3" footer="0.3"/>
  <pageSetup paperSize="9" scale="81" orientation="portrait" r:id="rId1"/>
  <colBreaks count="1" manualBreakCount="1">
    <brk id="7" min="2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4</vt:i4>
      </vt:variant>
    </vt:vector>
  </HeadingPairs>
  <TitlesOfParts>
    <vt:vector size="8" baseType="lpstr">
      <vt:lpstr>Oversikt</vt:lpstr>
      <vt:lpstr>Regnskap</vt:lpstr>
      <vt:lpstr>Resultatrapport</vt:lpstr>
      <vt:lpstr>Budsjett</vt:lpstr>
      <vt:lpstr>Bokføringsareale</vt:lpstr>
      <vt:lpstr>Regnskap</vt:lpstr>
      <vt:lpstr>Budsjett!Utskriftsområde</vt:lpstr>
      <vt:lpstr>Resultatrapport!Utskriftsområde</vt:lpstr>
    </vt:vector>
  </TitlesOfParts>
  <Company>KPMG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Freire, Henrik Alver</dc:creator>
  <cp:lastModifiedBy>Petter Stunner Sæterøy</cp:lastModifiedBy>
  <cp:lastPrinted>2020-11-10T21:40:05Z</cp:lastPrinted>
  <dcterms:created xsi:type="dcterms:W3CDTF">2016-04-28T14:36:15Z</dcterms:created>
  <dcterms:modified xsi:type="dcterms:W3CDTF">2022-09-19T13:31:23Z</dcterms:modified>
</cp:coreProperties>
</file>