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3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Rupp\source\repos\LCAMP\LCAMP_Library\01_PRODUCT\"/>
    </mc:Choice>
  </mc:AlternateContent>
  <xr:revisionPtr revIDLastSave="0" documentId="13_ncr:1_{EFD04824-1532-43BE-8F64-03BAC9F2E5C7}" xr6:coauthVersionLast="47" xr6:coauthVersionMax="47" xr10:uidLastSave="{00000000-0000-0000-0000-000000000000}"/>
  <bookViews>
    <workbookView xWindow="46248" yWindow="1620" windowWidth="39336" windowHeight="23244" firstSheet="1" activeTab="4" xr2:uid="{00000000-000D-0000-FFFF-FFFF00000000}"/>
  </bookViews>
  <sheets>
    <sheet name="BOM_Regular_System" sheetId="13" r:id="rId1"/>
    <sheet name="BOM_Mecanum_System" sheetId="14" r:id="rId2"/>
    <sheet name="BOM_Regular" sheetId="8" r:id="rId3"/>
    <sheet name="BOM_Mecanum" sheetId="12" r:id="rId4"/>
    <sheet name="Manufacturing Materials" sheetId="6" r:id="rId5"/>
    <sheet name="Nuts &amp; Bolts" sheetId="9" r:id="rId6"/>
    <sheet name="Critical parts" sheetId="7" r:id="rId7"/>
    <sheet name="Drawings - References - QC" sheetId="4" r:id="rId8"/>
    <sheet name="BOM_Electronics" sheetId="3" r:id="rId9"/>
    <sheet name="BOM_WS00_SensorBox" sheetId="5" r:id="rId10"/>
    <sheet name="BOM_WS01_Wheels" sheetId="1" r:id="rId11"/>
    <sheet name="BOM_WS02_Chassis" sheetId="2" r:id="rId12"/>
  </sheets>
  <definedNames>
    <definedName name="_xlnm._FilterDatabase" localSheetId="3" hidden="1">BOM_Mecanum!$A$1:$Q$1</definedName>
    <definedName name="_xlnm._FilterDatabase" localSheetId="1" hidden="1">BOM_Mecanum_System!$A$1:$R$1</definedName>
    <definedName name="_xlnm._FilterDatabase" localSheetId="2" hidden="1">BOM_Regular!$A$1:$Q$1</definedName>
    <definedName name="_xlnm._FilterDatabase" localSheetId="0" hidden="1">BOM_Regular_System!$A$1:$Q$1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14" l="1"/>
  <c r="B100" i="14"/>
  <c r="B96" i="13"/>
  <c r="B93" i="13"/>
  <c r="H5" i="12"/>
  <c r="H6" i="12"/>
  <c r="H7" i="12"/>
  <c r="H8" i="12"/>
  <c r="H9" i="12"/>
  <c r="H10" i="12"/>
  <c r="H11" i="12"/>
  <c r="H12" i="12"/>
  <c r="H13" i="12"/>
  <c r="H4" i="12"/>
  <c r="B22" i="12"/>
  <c r="B19" i="12"/>
  <c r="B32" i="8"/>
  <c r="B29" i="8"/>
  <c r="H20" i="8"/>
  <c r="H19" i="8"/>
  <c r="H18" i="8"/>
  <c r="H17" i="8"/>
  <c r="H16" i="8"/>
  <c r="H15" i="8"/>
  <c r="H12" i="8"/>
  <c r="H11" i="8"/>
  <c r="H10" i="8"/>
  <c r="H9" i="8"/>
  <c r="H8" i="8"/>
  <c r="H7" i="8"/>
  <c r="H6" i="8"/>
  <c r="H5" i="8"/>
  <c r="H4" i="8"/>
  <c r="H3" i="8"/>
  <c r="E27" i="1"/>
  <c r="E28" i="1"/>
  <c r="E29" i="1"/>
  <c r="E30" i="1"/>
  <c r="E31" i="1"/>
  <c r="E32" i="1"/>
  <c r="E33" i="1"/>
  <c r="E34" i="1"/>
  <c r="E35" i="1"/>
  <c r="E26" i="1"/>
  <c r="E5" i="1"/>
  <c r="E6" i="1"/>
  <c r="E7" i="1"/>
  <c r="E8" i="1"/>
  <c r="E9" i="1"/>
  <c r="E10" i="1"/>
  <c r="E11" i="1"/>
  <c r="E14" i="1"/>
  <c r="E15" i="1"/>
  <c r="E16" i="1"/>
  <c r="E17" i="1"/>
  <c r="E18" i="1"/>
  <c r="E19" i="1"/>
  <c r="E4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tc={C8132360-07FA-433F-9575-67FE38F5BA08}</author>
    <author>AdminPremiaLocal</author>
  </authors>
  <commentList>
    <comment ref="J1" authorId="0" shapeId="0" xr:uid="{C8132360-07FA-433F-9575-67FE38F5BA0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consumed</t>
      </text>
    </comment>
    <comment ref="D14" authorId="1" shapeId="0" xr:uid="{F5D3DDC5-0FFC-44B7-94D2-D5C6E7108E9F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caja vacia enganche del eje de la rueda</t>
        </r>
      </text>
    </comment>
    <comment ref="D15" authorId="1" shapeId="0" xr:uid="{C112B429-CF00-4919-B467-DA689F121588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 la caja del eje de la rueda
Sujeción al chasis</t>
        </r>
      </text>
    </comment>
    <comment ref="D27" authorId="1" shapeId="0" xr:uid="{ABACCB5C-A02D-42D8-A5E6-2AD6C6321DF1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caja vacia enganche del eje de la rueda</t>
        </r>
      </text>
    </comment>
    <comment ref="D28" authorId="1" shapeId="0" xr:uid="{01F7F296-F284-48E8-B205-9DCA197AAC89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 la caja del eje de la rueda
Sujeción al chasis</t>
        </r>
      </text>
    </comment>
    <comment ref="D42" authorId="1" shapeId="0" xr:uid="{3B3DA3BB-4AC6-475E-82F4-2FAF6E412E3C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del Stepmotor, para engancharlo al chasis</t>
        </r>
      </text>
    </comment>
    <comment ref="D44" authorId="1" shapeId="0" xr:uid="{2E61369C-32C1-4DCE-B75F-DE24040C2B58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Tapa del Stepmotor
(eliminado)</t>
        </r>
      </text>
    </comment>
    <comment ref="D60" authorId="1" shapeId="0" xr:uid="{E9BA78B2-4955-4694-A61B-82DA25F97CAE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del Stepmotor, para engancharlo al chasis</t>
        </r>
      </text>
    </comment>
    <comment ref="D62" authorId="1" shapeId="0" xr:uid="{451E1945-D22E-4185-8057-61D35FA6FF1A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Tapa del Stepmotor
(eliminado)</t>
        </r>
      </text>
    </comment>
    <comment ref="D99" authorId="1" shapeId="0" xr:uid="{0BF2F628-A1B2-4353-A3B7-85B65750659F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soporde ArduinoMega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tc={CFC9E65E-1B63-4F23-95E8-8AF5C0A912D1}</author>
    <author>tc={D3FA4FCB-95DB-4F61-BED4-7F7D6F35FC6E}</author>
    <author>tc={1FD67ABE-D9ED-4AC8-B499-60A1AC731339}</author>
    <author>tc={9EC3D3E2-4704-43FB-B7EA-EF51740C32F2}</author>
    <author>tc={D7638820-7A20-43CD-92BD-5B38CE93B954}</author>
    <author>AdminPremiaLocal</author>
  </authors>
  <commentList>
    <comment ref="J1" authorId="0" shapeId="0" xr:uid="{CFC9E65E-1B63-4F23-95E8-8AF5C0A912D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consumed</t>
      </text>
    </comment>
    <comment ref="B5" authorId="1" shapeId="0" xr:uid="{D3FA4FCB-95DB-4F61-BED4-7F7D6F35FC6E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redesign</t>
      </text>
    </comment>
    <comment ref="B22" authorId="2" shapeId="0" xr:uid="{1FD67ABE-D9ED-4AC8-B499-60A1AC731339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redesign</t>
      </text>
    </comment>
    <comment ref="B39" authorId="3" shapeId="0" xr:uid="{9EC3D3E2-4704-43FB-B7EA-EF51740C32F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redesign</t>
      </text>
    </comment>
    <comment ref="B56" authorId="4" shapeId="0" xr:uid="{D7638820-7A20-43CD-92BD-5B38CE93B954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redesign</t>
      </text>
    </comment>
    <comment ref="D106" authorId="5" shapeId="0" xr:uid="{2C496D95-1108-457D-8FC3-704D46972005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soporde ArduinoMega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tc={AD3F9B8D-D8AC-47B3-97AA-CEDA5F532167}</author>
    <author>tc={FFAEC7AF-3013-4772-821C-6FFA36C8F368}</author>
    <author>AdminPremiaLocal</author>
  </authors>
  <commentList>
    <comment ref="G1" authorId="0" shapeId="0" xr:uid="{AD3F9B8D-D8AC-47B3-97AA-CEDA5F5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consumed</t>
      </text>
    </comment>
    <comment ref="I1" authorId="1" shapeId="0" xr:uid="{FFAEC7AF-3013-4772-821C-6FFA36C8F36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consumed</t>
      </text>
    </comment>
    <comment ref="C9" authorId="2" shapeId="0" xr:uid="{DFE3C3B4-C5D8-4141-87E7-85988A77D85C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caja vacia enganche del eje de la rueda</t>
        </r>
      </text>
    </comment>
    <comment ref="C10" authorId="2" shapeId="0" xr:uid="{EFFEA19D-8895-4CFF-9D02-4937F9BBB75E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 la caja del eje de la rueda
Sujeción al chasis</t>
        </r>
      </text>
    </comment>
    <comment ref="C18" authorId="2" shapeId="0" xr:uid="{DFE73799-2F1B-42B6-9FCE-D34794DF3126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del Stepmotor, para engancharlo al chasis</t>
        </r>
      </text>
    </comment>
    <comment ref="C20" authorId="2" shapeId="0" xr:uid="{91050256-CE57-4C8E-B51A-CB266EEA488C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Tapa del Stepmotor
(eliminado)</t>
        </r>
      </text>
    </comment>
    <comment ref="C35" authorId="2" shapeId="0" xr:uid="{D6B8B7DF-BD5D-420B-8FCA-64B3D5CE90A0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soporde ArduinoMega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tc={FBE0FC6C-73CB-4BB7-8E8B-8C21AB67933D}</author>
    <author>tc={91C713C2-CCFE-420B-A223-03B6F1823BDA}</author>
    <author>tc={23B2F72F-A4F6-494E-8E77-7C5CA601A557}</author>
    <author>AdminPremiaLocal</author>
  </authors>
  <commentList>
    <comment ref="G1" authorId="0" shapeId="0" xr:uid="{FBE0FC6C-73CB-4BB7-8E8B-8C21AB67933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consumed</t>
      </text>
    </comment>
    <comment ref="I1" authorId="1" shapeId="0" xr:uid="{91C713C2-CCFE-420B-A223-03B6F1823BD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consumed</t>
      </text>
    </comment>
    <comment ref="B3" authorId="2" shapeId="0" xr:uid="{23B2F72F-A4F6-494E-8E77-7C5CA601A55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redesign</t>
      </text>
    </comment>
    <comment ref="C25" authorId="3" shapeId="0" xr:uid="{94002B4D-3294-4603-BF9F-0C5590F6F7F6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soporde ArduinoMega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tc={4AF1C407-3EBD-4115-A1E1-285B497708CB}</author>
    <author>tc={2F9B3CFE-BE55-467C-9AAA-9CD91450386F}</author>
  </authors>
  <commentList>
    <comment ref="D8" authorId="0" shapeId="0" xr:uid="{4AF1C407-3EBD-4115-A1E1-285B497708CB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 temperature resistance than PLA, doesn't bend easily</t>
      </text>
    </comment>
    <comment ref="E8" authorId="1" shapeId="0" xr:uid="{2F9B3CFE-BE55-467C-9AAA-9CD91450386F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 temperature resistance than PLA, doesn't bend easily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Steck</author>
    <author>AdminPremiaLocal</author>
  </authors>
  <commentList>
    <comment ref="G7" authorId="0" shapeId="0" xr:uid="{0B61ADBF-0A9A-4952-9D71-3C00E8479F60}">
      <text>
        <r>
          <rPr>
            <b/>
            <sz val="9"/>
            <color indexed="81"/>
            <rFont val="Segoe UI"/>
            <family val="2"/>
          </rPr>
          <t>Steck:</t>
        </r>
        <r>
          <rPr>
            <sz val="9"/>
            <color indexed="81"/>
            <rFont val="Segoe UI"/>
            <family val="2"/>
          </rPr>
          <t xml:space="preserve">
Multiple use part
</t>
        </r>
      </text>
    </comment>
    <comment ref="G10" authorId="1" shapeId="0" xr:uid="{A0DB1823-6497-43A1-BE68-49976E528B46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caja vacia enganche del eje de la rueda</t>
        </r>
      </text>
    </comment>
    <comment ref="G11" authorId="1" shapeId="0" xr:uid="{9CCB700A-5057-4CEA-8C8D-AFEEF9F6BAAA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 la caja del eje de la rueda
Sujeción al chasis</t>
        </r>
      </text>
    </comment>
    <comment ref="G14" authorId="1" shapeId="0" xr:uid="{03406D3B-DA12-4455-926E-6DAC4BA10859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del Stepmotor, para engancharlo al chasis</t>
        </r>
      </text>
    </comment>
    <comment ref="G15" authorId="1" shapeId="0" xr:uid="{408540B0-6396-46BD-B14A-FE9D62A417D6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Tapa del Stepmotor
(eliminado)</t>
        </r>
      </text>
    </comment>
    <comment ref="G18" authorId="0" shapeId="0" xr:uid="{8F5D2C3B-5C13-43F4-B479-D09901782916}">
      <text>
        <r>
          <rPr>
            <b/>
            <sz val="9"/>
            <color indexed="81"/>
            <rFont val="Segoe UI"/>
            <family val="2"/>
          </rPr>
          <t>Steck:</t>
        </r>
        <r>
          <rPr>
            <sz val="9"/>
            <color indexed="81"/>
            <rFont val="Segoe UI"/>
            <family val="2"/>
          </rPr>
          <t xml:space="preserve">
Multiple use part
</t>
        </r>
      </text>
    </comment>
    <comment ref="G21" authorId="1" shapeId="0" xr:uid="{7A011C15-7AD0-415B-AC06-C76E57206767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del Stepmotor, para engancharlo al chasis</t>
        </r>
      </text>
    </comment>
    <comment ref="G23" authorId="1" shapeId="0" xr:uid="{2DD46471-BC34-46E4-AF73-86D5758A25FB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Tapa del Stepmotor
(eliminado)</t>
        </r>
      </text>
    </comment>
    <comment ref="G28" authorId="1" shapeId="0" xr:uid="{23D93637-BCF2-4967-97C8-F1862A8FA2F7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soporde ArduinoMega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tc={661C88FA-D3FD-47D8-96C2-25356409DC87}</author>
    <author>tc={01E4E447-0408-416F-9C0A-A9D42FD5BB8B}</author>
  </authors>
  <commentList>
    <comment ref="B5" authorId="0" shapeId="0" xr:uid="{661C88FA-D3FD-47D8-96C2-25356409DC87}">
      <text>
        <t>[Threaded comment]
Your version of Excel allows you to read this threaded comment; however, any edits to it will get removed if the file is opened in a newer version of Excel. Learn more: https://go.microsoft.com/fwlink/?linkid=870924
Comment:
    Terminal lengüeta</t>
      </text>
    </comment>
    <comment ref="B7" authorId="1" shapeId="0" xr:uid="{01E4E447-0408-416F-9C0A-A9D42FD5BB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Conector compacto con palanca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AdminPremiaLocal</author>
  </authors>
  <commentList>
    <comment ref="C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caja vacia enganche del eje de la rueda</t>
        </r>
      </text>
    </comment>
    <comment ref="C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 la caja del eje de la rueda
Sujeción al chasis</t>
        </r>
      </text>
    </comment>
    <comment ref="C1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del Stepmotor, para engancharlo al chasis</t>
        </r>
      </text>
    </comment>
    <comment ref="C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Tapa del Stepmotor
(eliminado)</t>
        </r>
      </text>
    </comment>
    <comment ref="C3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Base del Stepmotor, para engancharlo al chasis</t>
        </r>
      </text>
    </comment>
    <comment ref="C3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Tapa del Stepmotor
(eliminado)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AdminPremiaLocal</author>
  </authors>
  <commentList>
    <comment ref="C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AdminPremiaLocal:</t>
        </r>
        <r>
          <rPr>
            <sz val="9"/>
            <color indexed="81"/>
            <rFont val="Tahoma"/>
            <family val="2"/>
          </rPr>
          <t xml:space="preserve">
soporde ArduinoMega</t>
        </r>
      </text>
    </comment>
  </commentList>
</comments>
</file>

<file path=xl/sharedStrings.xml><?xml version="1.0" encoding="utf-8"?>
<sst xmlns="http://schemas.openxmlformats.org/spreadsheetml/2006/main" count="2301" uniqueCount="494">
  <si>
    <t>LEVEL:</t>
  </si>
  <si>
    <t>REFERENCE</t>
  </si>
  <si>
    <t>OLD NAMING</t>
  </si>
  <si>
    <t>DESCRIPTION</t>
  </si>
  <si>
    <t>Version</t>
  </si>
  <si>
    <t>Quantity subasembly</t>
  </si>
  <si>
    <t>unit</t>
  </si>
  <si>
    <t>Quantity  TOTAL</t>
  </si>
  <si>
    <t>WS</t>
  </si>
  <si>
    <t>Purchased Manufactured</t>
  </si>
  <si>
    <t>Tornilleria</t>
  </si>
  <si>
    <t>Drawing</t>
  </si>
  <si>
    <t>R0001</t>
  </si>
  <si>
    <t>Remote-controlled robot + 2 stepper motors</t>
  </si>
  <si>
    <t>S0001</t>
  </si>
  <si>
    <t>Omni wheel</t>
  </si>
  <si>
    <t>Omni Wheel</t>
  </si>
  <si>
    <t>WS_01</t>
  </si>
  <si>
    <t>X</t>
  </si>
  <si>
    <t>P0001</t>
  </si>
  <si>
    <t>Star 1-1</t>
  </si>
  <si>
    <t>Star male - exterior</t>
  </si>
  <si>
    <t>M</t>
  </si>
  <si>
    <t>P0002</t>
  </si>
  <si>
    <t>Star 1-2</t>
  </si>
  <si>
    <t>Star female - interior</t>
  </si>
  <si>
    <t>P0003</t>
  </si>
  <si>
    <t>Pin</t>
  </si>
  <si>
    <t>Rod - varilla cortada</t>
  </si>
  <si>
    <t>P0004</t>
  </si>
  <si>
    <t>roller</t>
  </si>
  <si>
    <t>Roller - barrel</t>
  </si>
  <si>
    <t>P0005</t>
  </si>
  <si>
    <t>Axis for wheel</t>
  </si>
  <si>
    <t>Axis</t>
  </si>
  <si>
    <t>P0006</t>
  </si>
  <si>
    <t>Wheel_shaft_holder.11.10.2021</t>
  </si>
  <si>
    <t>Axis holder box</t>
  </si>
  <si>
    <t>P0007</t>
  </si>
  <si>
    <t>Top.2_05.11.21</t>
  </si>
  <si>
    <t>Axis holder box base</t>
  </si>
  <si>
    <t>P0008</t>
  </si>
  <si>
    <t>Hexagonal coupling</t>
  </si>
  <si>
    <t>Hexagonal Coupling</t>
  </si>
  <si>
    <t>P</t>
  </si>
  <si>
    <t>T0401</t>
  </si>
  <si>
    <t>din_916-m4x5</t>
  </si>
  <si>
    <t>DIN916 M4x5mm</t>
  </si>
  <si>
    <t>T</t>
  </si>
  <si>
    <t>T0402</t>
  </si>
  <si>
    <t>din_912-m4x0_12</t>
  </si>
  <si>
    <t>DIN912 M4x12mm</t>
  </si>
  <si>
    <t>S0002</t>
  </si>
  <si>
    <t>Regular wheel</t>
  </si>
  <si>
    <t>Regular Wheel</t>
  </si>
  <si>
    <t>P0009</t>
  </si>
  <si>
    <t>Wheel_04.05.2022</t>
  </si>
  <si>
    <t>Rim (llanta)</t>
  </si>
  <si>
    <t>P0010</t>
  </si>
  <si>
    <t>Tire 05.05.22</t>
  </si>
  <si>
    <t>Tire</t>
  </si>
  <si>
    <t>P0011</t>
  </si>
  <si>
    <t>Top_03.05.22</t>
  </si>
  <si>
    <t>Stepmotor base</t>
  </si>
  <si>
    <t>P0012</t>
  </si>
  <si>
    <t>Stepmotor nema 17</t>
  </si>
  <si>
    <t>Stepmotor - Nema 17</t>
  </si>
  <si>
    <t>P0013</t>
  </si>
  <si>
    <t>Stepmotor holder</t>
  </si>
  <si>
    <t>Stepmotor cover</t>
  </si>
  <si>
    <t>T0301</t>
  </si>
  <si>
    <t>din_912-m3x0_5-6-10_9</t>
  </si>
  <si>
    <t>DIN912 M3x5mm</t>
  </si>
  <si>
    <t>T0403</t>
  </si>
  <si>
    <t>din_912-m4x10</t>
  </si>
  <si>
    <t>DIN912 M4x10mm</t>
  </si>
  <si>
    <t>S0004</t>
  </si>
  <si>
    <t>Curved sensor box</t>
  </si>
  <si>
    <t>Sensorized Curved sensor box</t>
  </si>
  <si>
    <t>WS_00</t>
  </si>
  <si>
    <t>P0014</t>
  </si>
  <si>
    <t>Curved_sensor_box.05.05.2022</t>
  </si>
  <si>
    <t>P0015</t>
  </si>
  <si>
    <t>MADE_SensorBox_2023.06.07_part1</t>
  </si>
  <si>
    <t>Sensor carrier</t>
  </si>
  <si>
    <t>S0005</t>
  </si>
  <si>
    <t>Small USB conector sensorbox 11.09.2023</t>
  </si>
  <si>
    <t>Sensorized USB conector sensor box</t>
  </si>
  <si>
    <t>P0016</t>
  </si>
  <si>
    <t>Small Usb sensor  box 28.11.2023</t>
  </si>
  <si>
    <t>USB conector sensor box</t>
  </si>
  <si>
    <t>S0006</t>
  </si>
  <si>
    <t>Small 4pin conector sensorbox 11.09.2023</t>
  </si>
  <si>
    <t>Sensorized Battery conector sensor box</t>
  </si>
  <si>
    <t>P0017</t>
  </si>
  <si>
    <t>Small 4pin sensor box 11.09.2023</t>
  </si>
  <si>
    <t>Battery conector sensor box</t>
  </si>
  <si>
    <t>S0007</t>
  </si>
  <si>
    <t>Chassis</t>
  </si>
  <si>
    <t>Robot chassis</t>
  </si>
  <si>
    <t>WS_02</t>
  </si>
  <si>
    <t>P0018</t>
  </si>
  <si>
    <t>Main plate </t>
  </si>
  <si>
    <t>Main plate</t>
  </si>
  <si>
    <t>P0019</t>
  </si>
  <si>
    <t>Experimentier </t>
  </si>
  <si>
    <t>Arduino holder</t>
  </si>
  <si>
    <t>P0020</t>
  </si>
  <si>
    <t>Battery holder</t>
  </si>
  <si>
    <t>T0302</t>
  </si>
  <si>
    <t>3.2_din125.2.2</t>
  </si>
  <si>
    <t>DIN125-A M3</t>
  </si>
  <si>
    <t>T0303</t>
  </si>
  <si>
    <t>M3x12_DIN912</t>
  </si>
  <si>
    <t>DIN912 M3x12mm</t>
  </si>
  <si>
    <t>T0304</t>
  </si>
  <si>
    <t>M3_DIN934.2.3.1</t>
  </si>
  <si>
    <t>DIN934 M3</t>
  </si>
  <si>
    <t>T0501</t>
  </si>
  <si>
    <t>DIN 912 M5 x 10mm</t>
  </si>
  <si>
    <t>P0021</t>
  </si>
  <si>
    <t>Cover plate.07.04.2022 bot</t>
  </si>
  <si>
    <t>Cover plate</t>
  </si>
  <si>
    <t>WS_03</t>
  </si>
  <si>
    <t>S0008</t>
  </si>
  <si>
    <t>Fixed electronic part</t>
  </si>
  <si>
    <t>Power supply wiring</t>
  </si>
  <si>
    <t>P0022</t>
  </si>
  <si>
    <t>Battery</t>
  </si>
  <si>
    <t>P0023</t>
  </si>
  <si>
    <t>Switch</t>
  </si>
  <si>
    <t>P0024</t>
  </si>
  <si>
    <t>Arduino Mega</t>
  </si>
  <si>
    <t>Arduino Mega 2560</t>
  </si>
  <si>
    <t>S0009</t>
  </si>
  <si>
    <t>Power Driver</t>
  </si>
  <si>
    <t>P0025</t>
  </si>
  <si>
    <t>Power Driver DVR5</t>
  </si>
  <si>
    <t>Power Driver DRV8825</t>
  </si>
  <si>
    <t>P0026</t>
  </si>
  <si>
    <t>Power Driver BASE</t>
  </si>
  <si>
    <t>Driver Shield Expansion Board</t>
  </si>
  <si>
    <t>P0031</t>
  </si>
  <si>
    <t>Dupont wire | female-female</t>
  </si>
  <si>
    <t>S0010</t>
  </si>
  <si>
    <t>2 Stepper motor  wiring</t>
  </si>
  <si>
    <t>P0028</t>
  </si>
  <si>
    <t>Wire (0,5mm^2) black</t>
  </si>
  <si>
    <t>0,5mm2 BK wire</t>
  </si>
  <si>
    <t>60 mm</t>
  </si>
  <si>
    <t>P0029</t>
  </si>
  <si>
    <t>Wire (0,5mm^2) red</t>
  </si>
  <si>
    <t>0,5mm2 RED wire</t>
  </si>
  <si>
    <t>P0030</t>
  </si>
  <si>
    <t>Jack connector male</t>
  </si>
  <si>
    <t>Jack connector  - male</t>
  </si>
  <si>
    <t>150 mm</t>
  </si>
  <si>
    <t>P0032</t>
  </si>
  <si>
    <t xml:space="preserve">1-3 connetion terminal </t>
  </si>
  <si>
    <t>Lever wire connector 1-3</t>
  </si>
  <si>
    <t>P0033</t>
  </si>
  <si>
    <t>Cable dupont male -male</t>
  </si>
  <si>
    <t>Dupont wire | male-male</t>
  </si>
  <si>
    <t>P0034</t>
  </si>
  <si>
    <t>Cable dupont male-female</t>
  </si>
  <si>
    <t>Dupont wire | male-female</t>
  </si>
  <si>
    <t>P0027</t>
  </si>
  <si>
    <t>Bluetooth module</t>
  </si>
  <si>
    <t>Bluetooth shield</t>
  </si>
  <si>
    <t>terminales</t>
  </si>
  <si>
    <t>Conector Dean tipo T macho</t>
  </si>
  <si>
    <t>R0002</t>
  </si>
  <si>
    <t>Remote-controlled robot + 4 stepper motors</t>
  </si>
  <si>
    <t>S0003</t>
  </si>
  <si>
    <t>Mecanum Wheel</t>
  </si>
  <si>
    <t>P0036</t>
  </si>
  <si>
    <t>BM6_90</t>
  </si>
  <si>
    <t>P0037</t>
  </si>
  <si>
    <t>BM4_90_oold</t>
  </si>
  <si>
    <t>P0038</t>
  </si>
  <si>
    <t>Roller_Mecanum</t>
  </si>
  <si>
    <t>S0011</t>
  </si>
  <si>
    <t>4 Stepper motor  wiring</t>
  </si>
  <si>
    <t>P0035</t>
  </si>
  <si>
    <t xml:space="preserve">1-5 connetion terminal </t>
  </si>
  <si>
    <t>Lever wire connector 1-5</t>
  </si>
  <si>
    <t> </t>
  </si>
  <si>
    <t>Reference:</t>
  </si>
  <si>
    <t>TSCMB</t>
  </si>
  <si>
    <t>Zortrax Z-ULTRAT (ABS filament)</t>
  </si>
  <si>
    <t>PLA Strongman filament</t>
  </si>
  <si>
    <t>Carbon FIBER PATH filament</t>
  </si>
  <si>
    <t>Formlabs Black Resin</t>
  </si>
  <si>
    <t>MA</t>
  </si>
  <si>
    <t>Aluminium</t>
  </si>
  <si>
    <t>Delrin</t>
  </si>
  <si>
    <t>Steel (F-1140)</t>
  </si>
  <si>
    <t>PLA</t>
  </si>
  <si>
    <t>ABS</t>
  </si>
  <si>
    <t>Formlabs Draft</t>
  </si>
  <si>
    <t>Formlabs 3BL Rigid 10K</t>
  </si>
  <si>
    <t>Formlabs 3BL Rigid 4000</t>
  </si>
  <si>
    <t>Formlabs 3BL ESD</t>
  </si>
  <si>
    <t>Formlabs 3BL Flexible 80A</t>
  </si>
  <si>
    <t>Sinterit PA12</t>
  </si>
  <si>
    <t>CNG</t>
  </si>
  <si>
    <t>MADE</t>
  </si>
  <si>
    <t>Powder of Nylon PA12</t>
  </si>
  <si>
    <t>TPU</t>
  </si>
  <si>
    <t>CMQ</t>
  </si>
  <si>
    <t xml:space="preserve">PLA </t>
  </si>
  <si>
    <t>PP</t>
  </si>
  <si>
    <t>PS</t>
  </si>
  <si>
    <t>aluminum</t>
  </si>
  <si>
    <t>steel 1.1730 (c45)</t>
  </si>
  <si>
    <t>wood (chipboard)</t>
  </si>
  <si>
    <t>Comercial screws, bolts, dowels... naming:</t>
  </si>
  <si>
    <t>Prefix</t>
  </si>
  <si>
    <t>Metric/diametre 2 digit.</t>
  </si>
  <si>
    <t>Correlative 2 digit.</t>
  </si>
  <si>
    <t>05</t>
  </si>
  <si>
    <t>01</t>
  </si>
  <si>
    <t>04</t>
  </si>
  <si>
    <t>Existing references</t>
  </si>
  <si>
    <t>Ref.</t>
  </si>
  <si>
    <t>description:</t>
  </si>
  <si>
    <t>Considering the measures: @M</t>
  </si>
  <si>
    <t>for parts that require special attention due to their dimensions or the need to have better tolerances or special quality control</t>
  </si>
  <si>
    <t>Considering the environment: @E</t>
  </si>
  <si>
    <t>for parts that require special attention due to the use of environmentally harmful materials or need special treatment for this reason.</t>
  </si>
  <si>
    <t>Considering the suppliers: @S</t>
  </si>
  <si>
    <t>for parts that are not immediately available, that require non-standard suppliers or for which delivery times may affect robot assembly</t>
  </si>
  <si>
    <t>Subassembly</t>
  </si>
  <si>
    <t>Designation</t>
  </si>
  <si>
    <t>Elements</t>
  </si>
  <si>
    <t>Material</t>
  </si>
  <si>
    <t>Amount</t>
  </si>
  <si>
    <t>Responsible</t>
  </si>
  <si>
    <t>WHEELS ASSEMBLY WS</t>
  </si>
  <si>
    <t>OMNI WHEEL</t>
  </si>
  <si>
    <t>WS1S010</t>
  </si>
  <si>
    <t>WS1P010</t>
  </si>
  <si>
    <t>WS1P020</t>
  </si>
  <si>
    <t>WS1P030</t>
  </si>
  <si>
    <t>WS1P040</t>
  </si>
  <si>
    <t>WS1P050</t>
  </si>
  <si>
    <t>DHBW</t>
  </si>
  <si>
    <t>WS1P060</t>
  </si>
  <si>
    <t>WS1P070</t>
  </si>
  <si>
    <t>REGULAR WHEEL</t>
  </si>
  <si>
    <t>WS1S020</t>
  </si>
  <si>
    <t>WS1P090</t>
  </si>
  <si>
    <t>WS1P100</t>
  </si>
  <si>
    <t>WS1P120</t>
  </si>
  <si>
    <t>WS1P140</t>
  </si>
  <si>
    <t>MECANUM WHEEL</t>
  </si>
  <si>
    <t>WS1S030</t>
  </si>
  <si>
    <t>WS1P150</t>
  </si>
  <si>
    <t>WS1P160</t>
  </si>
  <si>
    <t>Roller</t>
  </si>
  <si>
    <t>WS1P170</t>
  </si>
  <si>
    <t>SENSOR ASSEMBLY WS</t>
  </si>
  <si>
    <t>ASSEMBLY CURVED SENSOR BOX_2</t>
  </si>
  <si>
    <t>WS2S010</t>
  </si>
  <si>
    <t>Curved sensor box 05.05.2022</t>
  </si>
  <si>
    <t>WS2P010</t>
  </si>
  <si>
    <t>MADE sensor box  2023.06.07 part1</t>
  </si>
  <si>
    <t>WS2P020</t>
  </si>
  <si>
    <t>MADE sensor box  2023.06.07 part2</t>
  </si>
  <si>
    <t>WS2P030</t>
  </si>
  <si>
    <t>CHASIS ASSEMBLY WS</t>
  </si>
  <si>
    <t>CHASIS SUBASSEMBLY OMNI/REGULAR</t>
  </si>
  <si>
    <t>WS3S010</t>
  </si>
  <si>
    <t>WS3P010</t>
  </si>
  <si>
    <t>Experimentier Halter</t>
  </si>
  <si>
    <t>WS3P020</t>
  </si>
  <si>
    <t>GEBKIM VET</t>
  </si>
  <si>
    <t>WS3P030</t>
  </si>
  <si>
    <t>WS3P040</t>
  </si>
  <si>
    <t>Assembly Curved Sensor box_2</t>
  </si>
  <si>
    <t>WS3P050</t>
  </si>
  <si>
    <t>WS3P060</t>
  </si>
  <si>
    <t>WS3P070</t>
  </si>
  <si>
    <t>Omni wheel subassembly</t>
  </si>
  <si>
    <t>Regular wheel subassembly</t>
  </si>
  <si>
    <t>CHASIS SUBASSEMBLY MECANUM</t>
  </si>
  <si>
    <t>WS3S020</t>
  </si>
  <si>
    <t>Mecanum wheel subassembly</t>
  </si>
  <si>
    <t>FINAL ASSEMBLY WS</t>
  </si>
  <si>
    <t>ELECTRICAL SUBASSEMBLY</t>
  </si>
  <si>
    <t>WS4S010</t>
  </si>
  <si>
    <t>Cover Plate</t>
  </si>
  <si>
    <t>WS4P010</t>
  </si>
  <si>
    <t>CAPTION:</t>
  </si>
  <si>
    <t>Kendu</t>
  </si>
  <si>
    <t>2 MOTOR Configuration</t>
  </si>
  <si>
    <t>4 MOTOR Configuration</t>
  </si>
  <si>
    <t>Aditional information</t>
  </si>
  <si>
    <t>Drawings - Schematic</t>
  </si>
  <si>
    <t>3S Lipo | 11.1V - 5200mAh</t>
  </si>
  <si>
    <t>https://www.amazon.es/dp/B089YQF28C/ref=sspa_dk_detail_6?psc=1&amp;pd_rd_i=B089YQF28C&amp;pd_rd_w=QuIyw&amp;content-id=amzn1.sym.9c67f205-18e7-4d34-beb2-37ec708092ed&amp;pf_rd_p=9c67f205-18e7-4d34-beb2-37ec708092ed&amp;pf_rd_r=FM6AGP98WKEC06CJ0CVH&amp;pd_rd_wg=o4RR5&amp;pd_rd_r=9e87291c-9aa8-48ef-9eaa-7601a6accab8&amp;s=electronics&amp;sp_csd=d2lkZ2V0TmFtZT1zcF9kZXRhaWw</t>
  </si>
  <si>
    <t>-</t>
  </si>
  <si>
    <t>Deans T male conector</t>
  </si>
  <si>
    <t>https://tienda.bricogeek.com/conectores/317-conector-dean-tipo-t-macho.html?gad_source=1&amp;gclid=Cj0KCQjw-r-vBhC-ARIsAGgUO2AqKM6gWtk5JjlHGavLr9KWTL9x1zEthWD0I8-k-blPPhLYRTZwNy4aAjcnEALw_wcB</t>
  </si>
  <si>
    <t>TE/Tav connector - female</t>
  </si>
  <si>
    <t>https://es.rs-online.com/web/p/terminales-de-lengueta/2055283?cm_mmc=ES-PLA-DS3A-_-google-_-CSS_ES_ES_Pmax_RS+PRO-_--_-2055283&amp;matchtype=&amp;&amp;gad_source=1&amp;gclid=Cj0KCQjw-r-vBhC-ARIsAGgUO2DoIkBBHlxJTNUhSsfmjG-9zmUffYdMYc46FqVJNNcWCUPEXPmX0KEaAgOIEALw_wcB&amp;gclsrc=aw.ds</t>
  </si>
  <si>
    <t>Lever wire connectors 1-3</t>
  </si>
  <si>
    <t>https://www.amazon.es/dp/B0BF9411SV/ref=sspa_dk_detail_1?psc=1&amp;pd_rd_i=B0BF9411SV&amp;pd_rd_w=o9HG3&amp;content-id=amzn1.sym.9c67f205-18e7-4d34-beb2-37ec708092ed&amp;pf_rd_p=9c67f205-18e7-4d34-beb2-37ec708092ed&amp;pf_rd_r=75TN17Z8D1VWVJ1PH88K&amp;pd_rd_wg=7Ctce&amp;pd_rd_r=79f129e0-3442-4424-98ff-5f2d0b8bf989&amp;s=industrial&amp;sp_csd=d2lkZ2V0TmFtZT1zcF9kZXRhaWw</t>
  </si>
  <si>
    <t>Lever wire connectors 1-5</t>
  </si>
  <si>
    <t>Jack connector - Male</t>
  </si>
  <si>
    <t>uController</t>
  </si>
  <si>
    <t>Crowduino UNO</t>
  </si>
  <si>
    <t>https://www.elecrow.com/crowduino-unosd-v15-p-840.html</t>
  </si>
  <si>
    <t>Crowduino Shield</t>
  </si>
  <si>
    <t>https://www.elecrow.com/crowtail-base-shield-p-1264.html</t>
  </si>
  <si>
    <t>BT shield HC-06</t>
  </si>
  <si>
    <t>https://tienda.bricogeek.com/modulos-bluetooth/1351-modulo-bluetooth-hc-06.html?gad_source=1&amp;gclid=CjwKCAiAi6uvBhADEiwAWiyRdhHnTpSM7jw1yZIHHeyKAvH1Joyq9VomGlYYcF-S30pWmooVOhLtzxoCprYQAvD_BwE</t>
  </si>
  <si>
    <t>Wire (0,5mm^2) | +12V</t>
  </si>
  <si>
    <t>Wire (0,5mm^2) | 0V</t>
  </si>
  <si>
    <t>Female-female connector Dupont</t>
  </si>
  <si>
    <t>https://www.amazon.com/-/es/cables-multicolor-alambre-tableros-arruinar/dp/B01EV70C78/ref=sr_1_9?crid=PYOLX81XP707&amp;dib=eyJ2IjoiMSJ9.1DVrynHja0cn403VYNq5ioBQX3ffGMz_VKEyXis35XLRw584-X_SiPIE4CXG46TkVVb_tegxlozlRRbxqje34Vbp0UYr6SmKB2YtyN3_KQpMmJhPSgf7xxbN-MdD243kaExoWR-3qGSD5YTuSB4W0y3D0RN3LsUzvIuqYRh6Z6eZCz3QGsrVOot0os1axusb73lrk4ECchGsqyWZM-NJuYj9ZaSM5CB_qMGMG2OfAoXP7gYazXXEhTIIgz6Jl5ruSm54x5rChSie230iryLbY9ecPeMDLY6qo00U3noUCcU.mpjsTmgO2psOj0Nahle_DWTml9S-Ic7CbsRfq9QO6iE&amp;dib_tag=se&amp;keywords=dupont%2Bconnector%2Bkit&amp;qid=1710265361&amp;sprefix=dupont%2B%2Caps%2C207&amp;sr=8-9&amp;th=1</t>
  </si>
  <si>
    <t>Male-female connector Dupont</t>
  </si>
  <si>
    <t>Male-male connector Dupont</t>
  </si>
  <si>
    <t>Power driver</t>
  </si>
  <si>
    <t>https://de.aliexpress.com/item/1005002905866436.html?src=google&amp;src=google&amp;albch=shopping&amp;acnt=439-079-4345&amp;slnk=&amp;plac=&amp;mtctp=&amp;albbt=Google_7_shopping&amp;albagn=888888&amp;isSmbAutoCall=false&amp;needSmbHouyi=false&amp;albcp=18928172568&amp;albag=&amp;trgt=&amp;crea=es1005002905866436&amp;netw=x&amp;device=c&amp;albpg=&amp;albpd=es1005002905866436&amp;gad_source=1&amp;gclid=CjwKCAiAq4KuBhA6EiwArMAw1JlFkpb23v-8PzaEfccq6yA44NVAhxCV5hlcuv3wuiPFPyH-1GrtyRoCny0QAvD_BwE&amp;gclsrc=aw.ds&amp;aff_fcid=eeb103eb07ff49628fe8ceb4719ea22c-1707129333566-00921-UneMJZVf&amp;aff_fsk=UneMJZVf&amp;aff_platform=aaf&amp;sk=UneMJZVf&amp;aff_trace_key=eeb103eb07ff49628fe8ceb4719ea22c-1707129333566-00921-UneMJZVf&amp;terminal_id=ba34f81602414d2abd1d9711008b7335&amp;afSmartRedirect=y</t>
  </si>
  <si>
    <t>https://moviltronics.com/control-de-motor-paso-a-paso-con-driver-drv8825-en-arduino/</t>
  </si>
  <si>
    <t>https://de.aliexpress.com/item/1005006153604777.html?src=google&amp;src=google&amp;albch=shopping&amp;acnt=439-079-4345&amp;slnk=&amp;plac=&amp;mtctp=&amp;albbt=Google_7_shopping&amp;albagn=888888&amp;isSmbAutoCall=false&amp;needSmbHouyi=false&amp;albcp=18928172568&amp;albag=&amp;trgt=&amp;crea=es1005006153604777&amp;netw=x&amp;device=c&amp;albpg=&amp;albpd=es1005006153604777&amp;gad_source=1&amp;gclid=CjwKCAiAq4KuBhA6EiwArMAw1MMSUG5JX43TWL7KXGeGZ2F_NsrLLYMn6ULYLK0QECPbviNvKiRo2BoCVg0QAvD_BwE&amp;gclsrc=aw.ds&amp;aff_fcid=c43ef43a8aa347f8a8daddcafa49e5a1-1707129243302-08076-UneMJZVf&amp;aff_fsk=UneMJZVf&amp;aff_platform=aaf&amp;sk=UneMJZVf&amp;aff_trace_key=c43ef43a8aa347f8a8daddcafa49e5a1-1707129243302-08076-UneMJZVf&amp;terminal_id=ba34f81602414d2abd1d9711008b7335&amp;afSmartRedirect=y</t>
  </si>
  <si>
    <t>Driver_Connection.png</t>
  </si>
  <si>
    <t>Stepper motor</t>
  </si>
  <si>
    <r>
      <t>17H</t>
    </r>
    <r>
      <rPr>
        <b/>
        <sz val="10"/>
        <color rgb="FF000000"/>
        <rFont val="Calibri"/>
        <family val="2"/>
        <scheme val="minor"/>
      </rPr>
      <t>E</t>
    </r>
    <r>
      <rPr>
        <sz val="10"/>
        <color rgb="FF000000"/>
        <rFont val="Calibri"/>
        <family val="2"/>
        <scheme val="minor"/>
      </rPr>
      <t>15-1504S</t>
    </r>
  </si>
  <si>
    <t>https://www.omc-stepperonline.com/es/e-series-nema-17-bipolar-42ncm-59-49oz-in-1-5a-42x42x38mm-4-hilos-con-1m-de-cable-y-conector-17he15-1504s</t>
  </si>
  <si>
    <r>
      <t>17H</t>
    </r>
    <r>
      <rPr>
        <b/>
        <sz val="10"/>
        <color rgb="FF000000"/>
        <rFont val="Calibri"/>
        <family val="2"/>
        <scheme val="minor"/>
      </rPr>
      <t>S</t>
    </r>
    <r>
      <rPr>
        <sz val="10"/>
        <color rgb="FF000000"/>
        <rFont val="Calibri"/>
        <family val="2"/>
        <scheme val="minor"/>
      </rPr>
      <t>15-1504S</t>
    </r>
  </si>
  <si>
    <t>https://www.omc-stepperonline.com/download/17HS15-1504S.pdf</t>
  </si>
  <si>
    <t>Basic schematic</t>
  </si>
  <si>
    <t>Electronic_Scheme_2_Motor</t>
  </si>
  <si>
    <t>Electronic_Scheme_4_Motor</t>
  </si>
  <si>
    <t>Optional Sensors</t>
  </si>
  <si>
    <t>Ultrasonic Sensor</t>
  </si>
  <si>
    <t>SFR02 | SKU_SEN0005</t>
  </si>
  <si>
    <t>4PINS - 2Power + 2Signal</t>
  </si>
  <si>
    <t>https://wiki.dfrobot.com/SRF02_Ultrasonic_sensor__SKU_SEN0005_</t>
  </si>
  <si>
    <t>Ultrasonic Sensor (Distance+tmp)</t>
  </si>
  <si>
    <t>URM09 | SKU_SEN0304</t>
  </si>
  <si>
    <t>https://wiki.dfrobot.com/URM09_Ultrasonic_Sensor_(Gravity-I2C)_(V1.0)_SKU_SEN0304</t>
  </si>
  <si>
    <t>Speech Synthesis module</t>
  </si>
  <si>
    <t>SKU_DFR0760</t>
  </si>
  <si>
    <t>https://wiki.dfrobot.com/Gravity_Speech_Synthesis_Module_SKU_DFR0760</t>
  </si>
  <si>
    <t>Temperature and humidity</t>
  </si>
  <si>
    <t>DHT22 | SKU_SEN0137</t>
  </si>
  <si>
    <t>3PINS - 2Power + 1Signal</t>
  </si>
  <si>
    <t>https://wiki.dfrobot.com/DHT22_Temperature_and_humidity_module_SKU_SEN0137</t>
  </si>
  <si>
    <t>Ambient light</t>
  </si>
  <si>
    <t>SKU_SEN0390</t>
  </si>
  <si>
    <t>4PINS - 2Power + 2Signal (5th conection in the PCB)</t>
  </si>
  <si>
    <t>https://wiki.dfrobot.com/Ambient_Light_Sensor_0_200klx_SKU_SEN0390</t>
  </si>
  <si>
    <t>RGB LED</t>
  </si>
  <si>
    <t>SKU_DFR0605</t>
  </si>
  <si>
    <t>https://wiki.dfrobot.com/Gravity:Digital_RGB_LED_Module_SKU:DFR0605</t>
  </si>
  <si>
    <t>Speaker module</t>
  </si>
  <si>
    <t>SKU__FIT0449</t>
  </si>
  <si>
    <t>https://wiki.dfrobot.com/DFRobot_Speaker_v1.0_SKU__FIT0449</t>
  </si>
  <si>
    <t>ELECROW Sensors</t>
  </si>
  <si>
    <t>Laser Ranging Sensor</t>
  </si>
  <si>
    <t>Crowtail- VL53L0x</t>
  </si>
  <si>
    <t>crowtail 4 wire cable</t>
  </si>
  <si>
    <t>https://www.elecrow.com/crowtail-vl53l0x-laser-ranging-sensor.html</t>
  </si>
  <si>
    <t>DC-DC Converter</t>
  </si>
  <si>
    <t>EPLZON DC 12V to DC 5V Downward Converter Module</t>
  </si>
  <si>
    <t>2INPUT + 2 OUTPUT PINS</t>
  </si>
  <si>
    <t>https://www.amazon.de/gp/product/B0B58T2YY8/ref=ppx_yo_dt_b_asin_title_o01_s00?ie=UTF8&amp;psc=1</t>
  </si>
  <si>
    <t>per unit</t>
  </si>
  <si>
    <t>per car</t>
  </si>
  <si>
    <t>Reference</t>
  </si>
  <si>
    <t>MADE_SensorBox_2023.06.07_part2?</t>
  </si>
  <si>
    <t>Sensor 1?</t>
  </si>
  <si>
    <t>Sensor2?</t>
  </si>
  <si>
    <t>Sensor3?</t>
  </si>
  <si>
    <t>Sensor4?</t>
  </si>
  <si>
    <t>Small USB connector sensor box</t>
  </si>
  <si>
    <t xml:space="preserve"> </t>
  </si>
  <si>
    <t>a-usb_b_smt</t>
  </si>
  <si>
    <t>Small 4pin connector sensorbox</t>
  </si>
  <si>
    <t>4 pin connector box</t>
  </si>
  <si>
    <t>per wheel</t>
  </si>
  <si>
    <t>OMNIWHEEL</t>
  </si>
  <si>
    <t>REGULARWHEEL</t>
  </si>
  <si>
    <t>WS1P130</t>
  </si>
  <si>
    <t>MECANUMWHEEL</t>
  </si>
  <si>
    <t>Fixed part</t>
  </si>
  <si>
    <t>Arduino</t>
  </si>
  <si>
    <t>Variant 1</t>
  </si>
  <si>
    <t>Variant 2</t>
  </si>
  <si>
    <t>Given. Nevertheless, the drawing is incomplete.</t>
  </si>
  <si>
    <t>Status Sub Assembly Drawing</t>
  </si>
  <si>
    <t>Unknown material allocation, this information is missing from every single part drawing.</t>
  </si>
  <si>
    <t>N.N.</t>
  </si>
  <si>
    <t>Assembly drawing is not existing</t>
  </si>
  <si>
    <t>Status Single Part Drawing</t>
  </si>
  <si>
    <t>The following are missing from the detail drawing
# Drawing header, including creation/release date, etc.
# Part number
# Sequential drawing number
# Material designation
# Descriptive part name
# Dimensions and specific drawing information</t>
  </si>
  <si>
    <t>The following are missing from the detail drawing
# Drawing header, including creation/release date, etc.
# Part number
# Sequential drawing number
# Material designation
# Descriptive part name
# Dimensions and specific drawing information
# Article name to BOM name unclear</t>
  </si>
  <si>
    <t>The following are missing from the detail drawing
# Drawing header, including creation/release date, etc.
# Part number
# Sequential drawing number
# Material designation
# Descriptive part name
# Article name to BOM name unclear</t>
  </si>
  <si>
    <t xml:space="preserve">The following are missing from the detail drawing
# Drawing header, including creation/release date, etc.
# Part number
# Sequential drawing number
# Material designation
# Descriptive part name
# Dimensions and specific drawing information
</t>
  </si>
  <si>
    <t>No assignment available</t>
  </si>
  <si>
    <t>No assignment available
 (e.g. WS1P050)</t>
  </si>
  <si>
    <t>No assignment available
(WS1P120)</t>
  </si>
  <si>
    <t>No assignment available
(WS1P140)</t>
  </si>
  <si>
    <t>No assignment available
(WS2S010)
(WS1P140)</t>
  </si>
  <si>
    <t>Drive vl</t>
  </si>
  <si>
    <t>Drive vr</t>
  </si>
  <si>
    <t>Drive hr</t>
  </si>
  <si>
    <t>Sensor 1  US-Sensor</t>
  </si>
  <si>
    <t>Sensor 2  US-Sensor</t>
  </si>
  <si>
    <t>Sensor Base</t>
  </si>
  <si>
    <t>Sensor PCB hc st04</t>
  </si>
  <si>
    <t>Sensor Cover</t>
  </si>
  <si>
    <t>StepperDriveSystem</t>
  </si>
  <si>
    <t>Stepper Holder</t>
  </si>
  <si>
    <t>Stepper Motor NEMA17</t>
  </si>
  <si>
    <t>Sensorized Curved sensor box front</t>
  </si>
  <si>
    <t xml:space="preserve">Sensorized USB conector sensor box </t>
  </si>
  <si>
    <t>Controller Power supply wiring</t>
  </si>
  <si>
    <t>LEVEL</t>
  </si>
  <si>
    <t>Name</t>
  </si>
  <si>
    <t>Drive</t>
  </si>
  <si>
    <t>Sensorbox</t>
  </si>
  <si>
    <t>Sensorized Curved sensor box rear</t>
  </si>
  <si>
    <t>Controller</t>
  </si>
  <si>
    <t>Stepper Power Driver</t>
  </si>
  <si>
    <t>ArduinoUno R4 WiFi</t>
  </si>
  <si>
    <t>Power VCC</t>
  </si>
  <si>
    <t>Power GNDVCC</t>
  </si>
  <si>
    <t>Sensor Cable</t>
  </si>
  <si>
    <t>Drive hl</t>
  </si>
  <si>
    <t>3S Lipo | 11.1V - 3200mAh</t>
  </si>
  <si>
    <t>Arduino UNO R4 Wifi</t>
  </si>
  <si>
    <t>DC-Motor</t>
  </si>
  <si>
    <t>PLA  white</t>
  </si>
  <si>
    <t>white</t>
  </si>
  <si>
    <t>EOS-3D Powder Printer</t>
  </si>
  <si>
    <t>blue</t>
  </si>
  <si>
    <t>Aluminum</t>
  </si>
  <si>
    <t>grey</t>
  </si>
  <si>
    <t>Milling</t>
  </si>
  <si>
    <t>brown</t>
  </si>
  <si>
    <t>Laser cutter</t>
  </si>
  <si>
    <t>Color</t>
  </si>
  <si>
    <t>Technology</t>
  </si>
  <si>
    <t>3D Filament Printer</t>
  </si>
  <si>
    <t>Water jet cutter</t>
  </si>
  <si>
    <t>EOS Formiga P110 SLS-printer</t>
  </si>
  <si>
    <t>POM</t>
  </si>
  <si>
    <t>black</t>
  </si>
  <si>
    <t>Template</t>
  </si>
  <si>
    <t>Sensorbox  1</t>
  </si>
  <si>
    <t>Sensor 2</t>
  </si>
  <si>
    <t>Sensorbox 2</t>
  </si>
  <si>
    <t>Sensorbox 3</t>
  </si>
  <si>
    <t xml:space="preserve">Mobile Robot </t>
  </si>
  <si>
    <t>Wheel Holder</t>
  </si>
  <si>
    <t>Sensorbox front</t>
  </si>
  <si>
    <t>Sensorbox rear</t>
  </si>
  <si>
    <t>Sensor 1</t>
  </si>
  <si>
    <t>Mobile Robot</t>
  </si>
  <si>
    <t>Stepper-Drive</t>
  </si>
  <si>
    <t>US_Sensor_hc_Sr04</t>
  </si>
  <si>
    <t>Omni-Wheel</t>
  </si>
  <si>
    <t>Regular-Wheel</t>
  </si>
  <si>
    <t>Wheel-Holder</t>
  </si>
  <si>
    <t>IdCode</t>
  </si>
  <si>
    <t>Description</t>
  </si>
  <si>
    <t>Center</t>
  </si>
  <si>
    <t>PP blue</t>
  </si>
  <si>
    <t>Powder white</t>
  </si>
  <si>
    <t>steel</t>
  </si>
  <si>
    <t>Robot-Chassis</t>
  </si>
  <si>
    <t>pcbBoard</t>
  </si>
  <si>
    <t>pcb or Controller Board</t>
  </si>
  <si>
    <t>pcb</t>
  </si>
  <si>
    <t>green</t>
  </si>
  <si>
    <t>PCB</t>
  </si>
  <si>
    <t>Cable</t>
  </si>
  <si>
    <t>cupper, pvc</t>
  </si>
  <si>
    <t>wire</t>
  </si>
  <si>
    <t>other</t>
  </si>
  <si>
    <t>any other Material</t>
  </si>
  <si>
    <t>procure</t>
  </si>
  <si>
    <t>WaterJet Cut</t>
  </si>
  <si>
    <t>rgba</t>
  </si>
  <si>
    <t>lightblue</t>
  </si>
  <si>
    <t>add8e6</t>
  </si>
  <si>
    <t>82898f</t>
  </si>
  <si>
    <t>whithe</t>
  </si>
  <si>
    <t>f4f4f4</t>
  </si>
  <si>
    <t>Table of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</si>
</sst>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E699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6" tint="0.7999816888943144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8ECE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EEECE1"/>
        <bgColor rgb="FF0000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89">
    <xf numFmtId="0" fontId="0" fillId="0" borderId="0" xfId="0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49" fontId="0" fillId="0" borderId="0" xfId="0" applyNumberFormat="1"/>
    <xf numFmtId="0" fontId="8" fillId="0" borderId="0" xfId="0" applyFont="1"/>
    <xf numFmtId="0" fontId="8" fillId="0" borderId="1" xfId="0" applyFont="1" applyBorder="1"/>
    <xf numFmtId="0" fontId="0" fillId="0" borderId="2" xfId="0" applyBorder="1"/>
    <xf numFmtId="0" fontId="0" fillId="0" borderId="9" xfId="0" applyBorder="1"/>
    <xf numFmtId="0" fontId="0" fillId="6" borderId="0" xfId="0" applyFill="1"/>
    <xf numFmtId="0" fontId="10" fillId="0" borderId="0" xfId="0" applyFont="1"/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1" fillId="8" borderId="0" xfId="0" applyFont="1" applyFill="1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0" fillId="0" borderId="1" xfId="0" applyBorder="1" applyAlignment="1">
      <alignment horizontal="right" vertical="top"/>
    </xf>
    <xf numFmtId="0" fontId="4" fillId="0" borderId="1" xfId="0" applyFont="1" applyBorder="1" applyAlignment="1">
      <alignment horizontal="left" vertical="center" wrapText="1"/>
    </xf>
    <xf numFmtId="0" fontId="8" fillId="9" borderId="2" xfId="0" applyFont="1" applyFill="1" applyBorder="1"/>
    <xf numFmtId="0" fontId="8" fillId="9" borderId="2" xfId="0" applyFont="1" applyFill="1" applyBorder="1" applyAlignment="1">
      <alignment wrapText="1"/>
    </xf>
    <xf numFmtId="0" fontId="8" fillId="0" borderId="1" xfId="0" applyFont="1" applyBorder="1" applyAlignment="1">
      <alignment horizontal="left"/>
    </xf>
    <xf numFmtId="0" fontId="12" fillId="0" borderId="1" xfId="0" applyFont="1" applyBorder="1"/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13" fillId="0" borderId="1" xfId="0" applyFont="1" applyBorder="1"/>
    <xf numFmtId="0" fontId="12" fillId="0" borderId="0" xfId="0" applyFont="1"/>
    <xf numFmtId="0" fontId="14" fillId="0" borderId="1" xfId="0" applyFont="1" applyBorder="1" applyAlignment="1">
      <alignment horizontal="right" vertical="center"/>
    </xf>
    <xf numFmtId="0" fontId="14" fillId="0" borderId="1" xfId="0" applyFont="1" applyBorder="1"/>
    <xf numFmtId="0" fontId="8" fillId="0" borderId="9" xfId="0" applyFont="1" applyBorder="1"/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0" fillId="0" borderId="5" xfId="0" applyBorder="1"/>
    <xf numFmtId="0" fontId="0" fillId="0" borderId="0" xfId="0" applyAlignment="1">
      <alignment horizontal="left" vertical="center"/>
    </xf>
    <xf numFmtId="0" fontId="16" fillId="0" borderId="0" xfId="0" applyFont="1"/>
    <xf numFmtId="0" fontId="17" fillId="0" borderId="0" xfId="0" applyFont="1"/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/>
    </xf>
    <xf numFmtId="0" fontId="16" fillId="12" borderId="1" xfId="0" applyFont="1" applyFill="1" applyBorder="1"/>
    <xf numFmtId="0" fontId="18" fillId="12" borderId="1" xfId="0" applyFont="1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15" fillId="12" borderId="1" xfId="1" applyFill="1" applyBorder="1"/>
    <xf numFmtId="0" fontId="0" fillId="9" borderId="0" xfId="0" applyFill="1"/>
    <xf numFmtId="0" fontId="1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left" wrapText="1"/>
    </xf>
    <xf numFmtId="0" fontId="15" fillId="0" borderId="1" xfId="1" applyBorder="1"/>
    <xf numFmtId="0" fontId="21" fillId="0" borderId="1" xfId="0" applyFont="1" applyBorder="1"/>
    <xf numFmtId="0" fontId="17" fillId="0" borderId="1" xfId="0" applyFont="1" applyBorder="1"/>
    <xf numFmtId="0" fontId="22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24" fillId="0" borderId="0" xfId="0" applyFont="1"/>
    <xf numFmtId="0" fontId="1" fillId="0" borderId="1" xfId="0" applyFont="1" applyBorder="1"/>
    <xf numFmtId="0" fontId="8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3" xfId="0" applyBorder="1"/>
    <xf numFmtId="0" fontId="8" fillId="12" borderId="1" xfId="0" applyFont="1" applyFill="1" applyBorder="1" applyAlignment="1">
      <alignment horizontal="left"/>
    </xf>
    <xf numFmtId="0" fontId="8" fillId="12" borderId="1" xfId="0" applyFont="1" applyFill="1" applyBorder="1"/>
    <xf numFmtId="0" fontId="12" fillId="12" borderId="1" xfId="0" applyFont="1" applyFill="1" applyBorder="1"/>
    <xf numFmtId="0" fontId="8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right" vertical="center"/>
    </xf>
    <xf numFmtId="0" fontId="12" fillId="12" borderId="1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12" xfId="0" applyBorder="1"/>
    <xf numFmtId="0" fontId="8" fillId="0" borderId="12" xfId="0" applyFont="1" applyBorder="1"/>
    <xf numFmtId="0" fontId="8" fillId="9" borderId="0" xfId="0" applyFont="1" applyFill="1"/>
    <xf numFmtId="0" fontId="8" fillId="15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8" fillId="15" borderId="1" xfId="0" applyFont="1" applyFill="1" applyBorder="1"/>
    <xf numFmtId="0" fontId="0" fillId="15" borderId="1" xfId="0" applyFill="1" applyBorder="1"/>
    <xf numFmtId="0" fontId="12" fillId="15" borderId="0" xfId="0" applyFont="1" applyFill="1"/>
    <xf numFmtId="0" fontId="8" fillId="15" borderId="12" xfId="0" applyFont="1" applyFill="1" applyBorder="1" applyAlignment="1">
      <alignment horizontal="center"/>
    </xf>
    <xf numFmtId="0" fontId="0" fillId="15" borderId="12" xfId="0" applyFill="1" applyBorder="1"/>
    <xf numFmtId="0" fontId="8" fillId="15" borderId="12" xfId="0" applyFont="1" applyFill="1" applyBorder="1"/>
    <xf numFmtId="0" fontId="8" fillId="16" borderId="1" xfId="0" applyFont="1" applyFill="1" applyBorder="1" applyAlignment="1">
      <alignment horizontal="left"/>
    </xf>
    <xf numFmtId="0" fontId="8" fillId="16" borderId="1" xfId="0" applyFont="1" applyFill="1" applyBorder="1"/>
    <xf numFmtId="0" fontId="12" fillId="16" borderId="1" xfId="0" applyFont="1" applyFill="1" applyBorder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/>
    </xf>
    <xf numFmtId="0" fontId="1" fillId="0" borderId="9" xfId="0" applyFont="1" applyBorder="1"/>
    <xf numFmtId="0" fontId="20" fillId="0" borderId="9" xfId="0" applyFont="1" applyBorder="1"/>
    <xf numFmtId="0" fontId="1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8" fillId="9" borderId="2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0" fillId="0" borderId="13" xfId="0" applyFont="1" applyBorder="1"/>
    <xf numFmtId="0" fontId="20" fillId="0" borderId="10" xfId="0" applyFont="1" applyBorder="1"/>
    <xf numFmtId="0" fontId="20" fillId="0" borderId="14" xfId="0" applyFont="1" applyBorder="1"/>
    <xf numFmtId="0" fontId="20" fillId="0" borderId="11" xfId="0" applyFont="1" applyBorder="1"/>
    <xf numFmtId="0" fontId="20" fillId="0" borderId="12" xfId="0" applyFont="1" applyBorder="1"/>
    <xf numFmtId="0" fontId="0" fillId="0" borderId="16" xfId="0" applyBorder="1"/>
    <xf numFmtId="0" fontId="20" fillId="0" borderId="16" xfId="0" applyFont="1" applyBorder="1"/>
    <xf numFmtId="0" fontId="0" fillId="10" borderId="17" xfId="0" applyFill="1" applyBorder="1"/>
    <xf numFmtId="0" fontId="0" fillId="10" borderId="18" xfId="0" applyFill="1" applyBorder="1"/>
    <xf numFmtId="0" fontId="0" fillId="0" borderId="19" xfId="0" applyBorder="1"/>
    <xf numFmtId="0" fontId="20" fillId="0" borderId="19" xfId="0" applyFont="1" applyBorder="1"/>
    <xf numFmtId="0" fontId="0" fillId="10" borderId="20" xfId="0" applyFill="1" applyBorder="1"/>
    <xf numFmtId="0" fontId="20" fillId="0" borderId="23" xfId="0" applyFont="1" applyBorder="1"/>
    <xf numFmtId="0" fontId="20" fillId="0" borderId="24" xfId="0" applyFont="1" applyBorder="1"/>
    <xf numFmtId="0" fontId="20" fillId="19" borderId="25" xfId="0" applyFont="1" applyFill="1" applyBorder="1"/>
    <xf numFmtId="0" fontId="20" fillId="19" borderId="26" xfId="0" applyFont="1" applyFill="1" applyBorder="1"/>
    <xf numFmtId="0" fontId="8" fillId="9" borderId="3" xfId="0" applyFont="1" applyFill="1" applyBorder="1"/>
    <xf numFmtId="0" fontId="8" fillId="11" borderId="15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center" vertical="center"/>
    </xf>
    <xf numFmtId="0" fontId="8" fillId="6" borderId="3" xfId="0" applyFont="1" applyFill="1" applyBorder="1"/>
    <xf numFmtId="0" fontId="8" fillId="6" borderId="7" xfId="0" applyFont="1" applyFill="1" applyBorder="1"/>
    <xf numFmtId="0" fontId="20" fillId="19" borderId="27" xfId="0" applyFont="1" applyFill="1" applyBorder="1"/>
    <xf numFmtId="0" fontId="0" fillId="10" borderId="28" xfId="0" applyFill="1" applyBorder="1"/>
    <xf numFmtId="0" fontId="27" fillId="11" borderId="15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wrapText="1"/>
    </xf>
    <xf numFmtId="0" fontId="20" fillId="19" borderId="11" xfId="0" applyFont="1" applyFill="1" applyBorder="1"/>
    <xf numFmtId="0" fontId="9" fillId="18" borderId="2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/>
    <xf numFmtId="0" fontId="0" fillId="0" borderId="4" xfId="0" applyBorder="1"/>
    <xf numFmtId="0" fontId="0" fillId="0" borderId="2" xfId="0" applyBorder="1"/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2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/>
    </xf>
    <xf numFmtId="0" fontId="20" fillId="0" borderId="30" xfId="0" applyFont="1" applyBorder="1"/>
    <xf numFmtId="0" fontId="9" fillId="18" borderId="31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0">
    <dxf>
      <fill>
        <patternFill>
          <bgColor theme="6" tint="0.79998168889431442"/>
        </patternFill>
      </fill>
    </dxf>
    <dxf>
      <font>
        <b/>
        <i/>
        <strike val="0"/>
        <color theme="4" tint="-0.499984740745262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strike val="0"/>
        <color theme="4" tint="-0.499984740745262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EECE1"/>
        </patternFill>
      </fill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EECE1"/>
        </patternFill>
      </fill>
      <border diagonalUp="0" diagonalDown="0">
        <left style="thin">
          <color rgb="FF000000"/>
        </left>
        <right style="medium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BF1DE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E8ECE9"/>
      <color rgb="FFB54C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42</xdr:row>
      <xdr:rowOff>133350</xdr:rowOff>
    </xdr:from>
    <xdr:to>
      <xdr:col>3</xdr:col>
      <xdr:colOff>971550</xdr:colOff>
      <xdr:row>54</xdr:row>
      <xdr:rowOff>9525</xdr:rowOff>
    </xdr:to>
    <xdr:pic>
      <xdr:nvPicPr>
        <xdr:cNvPr id="2" name="Irudia 1">
          <a:extLst>
            <a:ext uri="{FF2B5EF4-FFF2-40B4-BE49-F238E27FC236}">
              <a16:creationId xmlns:a16="http://schemas.microsoft.com/office/drawing/2014/main" id="{0B800078-376D-909B-2106-08FB36103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0201275"/>
          <a:ext cx="3257550" cy="21812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</xdr:colOff>
      <xdr:row>14</xdr:row>
      <xdr:rowOff>171450</xdr:rowOff>
    </xdr:from>
    <xdr:to>
      <xdr:col>15</xdr:col>
      <xdr:colOff>600075</xdr:colOff>
      <xdr:row>14</xdr:row>
      <xdr:rowOff>1857375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EA2F3-FF5A-4A10-E7EF-762274A00085}"/>
            </a:ext>
            <a:ext uri="{147F2762-F138-4A5C-976F-8EAC2B608ADB}">
              <a16:predDERef xmlns:a16="http://schemas.microsoft.com/office/drawing/2014/main" pred="{0B800078-376D-909B-2106-08FB36103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82875" y="2705100"/>
          <a:ext cx="2219325" cy="1619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22</xdr:row>
      <xdr:rowOff>285750</xdr:rowOff>
    </xdr:from>
    <xdr:to>
      <xdr:col>14</xdr:col>
      <xdr:colOff>457200</xdr:colOff>
      <xdr:row>22</xdr:row>
      <xdr:rowOff>1409700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776E00-FC0C-EB20-EB08-13B356EC1640}"/>
            </a:ext>
            <a:ext uri="{147F2762-F138-4A5C-976F-8EAC2B608ADB}">
              <a16:predDERef xmlns:a16="http://schemas.microsoft.com/office/drawing/2014/main" pred="{2D4EA2F3-FF5A-4A10-E7EF-762274A00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9525" y="4267200"/>
          <a:ext cx="1600200" cy="111442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26</xdr:row>
      <xdr:rowOff>123825</xdr:rowOff>
    </xdr:from>
    <xdr:to>
      <xdr:col>16</xdr:col>
      <xdr:colOff>133350</xdr:colOff>
      <xdr:row>26</xdr:row>
      <xdr:rowOff>2009775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BBAA8A-5C71-4D24-37D0-D517E126AA00}"/>
            </a:ext>
            <a:ext uri="{147F2762-F138-4A5C-976F-8EAC2B608ADB}">
              <a16:predDERef xmlns:a16="http://schemas.microsoft.com/office/drawing/2014/main" pred="{3C776E00-FC0C-EB20-EB08-13B356EC1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01900" y="5381625"/>
          <a:ext cx="2543175" cy="181927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39</xdr:row>
      <xdr:rowOff>571500</xdr:rowOff>
    </xdr:from>
    <xdr:to>
      <xdr:col>16</xdr:col>
      <xdr:colOff>514350</xdr:colOff>
      <xdr:row>49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C74C7B-7E9B-47F0-30C3-7D9244820FF8}"/>
            </a:ext>
            <a:ext uri="{147F2762-F138-4A5C-976F-8EAC2B608ADB}">
              <a16:predDERef xmlns:a16="http://schemas.microsoft.com/office/drawing/2014/main" pred="{5BBBAA8A-5C71-4D24-37D0-D517E126A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21000" y="8229600"/>
          <a:ext cx="2505075" cy="1800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sther Trebolazabala" id="{682234C8-8BD7-46C0-8B78-8353391CA4C5}" userId="S::etrebolazabala@tknika.eus::a3503172-1d7b-451f-872c-43aeebd228a9" providerId="AD"/>
  <person displayName="jetcheverry" id="{BC2FD6B2-7863-4573-ACF4-7FB3320136BC}" userId="S::jetcheverry_maltuna.eus#ext#@tknika.onmicrosoft.com::23348306-fbcc-4c2b-878d-3aa90655346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6D8345-A3B7-4786-BC6C-5E4440BC83E0}" name="Table2" displayName="Table2" ref="A1:P1048576" totalsRowShown="0" headerRowDxfId="19" tableBorderDxfId="18">
  <autoFilter ref="A1:P1048576" xr:uid="{F66D8345-A3B7-4786-BC6C-5E4440BC83E0}"/>
  <tableColumns count="16">
    <tableColumn id="1" xr3:uid="{FC2849BA-8D59-4FC3-B4CB-0D7707474D2F}" name="LEVEL:"/>
    <tableColumn id="2" xr3:uid="{ED59E11F-1CF9-4E34-89B0-8DCA15AFBE49}" name="Reference"/>
    <tableColumn id="3" xr3:uid="{7F152206-91C6-4455-8C85-659F7D8F3FCE}" name="IdCode"/>
    <tableColumn id="4" xr3:uid="{3E36FEC2-9F18-4E7D-A4B9-5A0FC68BFDFB}" name="OLD NAMING"/>
    <tableColumn id="5" xr3:uid="{8BAC113C-B672-4176-AE7E-49137707A4AB}" name="Name"/>
    <tableColumn id="6" xr3:uid="{C62BB916-E174-4C29-88FA-4711162877A5}" name="Description"/>
    <tableColumn id="7" xr3:uid="{9AA49B65-2226-451D-B046-CDD1891B5F4D}" name="Template"/>
    <tableColumn id="8" xr3:uid="{5D8E0C71-BAF3-41E9-A0FA-8A04398E4879}" name="Version"/>
    <tableColumn id="9" xr3:uid="{AB6DD2A7-CFBB-4705-B4E3-9DDAF828FD7B}" name="Quantity subasembly"/>
    <tableColumn id="10" xr3:uid="{A922A4FF-97F6-4B01-8351-88E8A50B0930}" name="unit"/>
    <tableColumn id="11" xr3:uid="{A3AAC4FA-8A42-4341-8CB3-E7E88E40C67F}" name="WS"/>
    <tableColumn id="12" xr3:uid="{53102CE2-9CFC-4020-88D9-53C7311319F0}" name="Purchased Manufactured"/>
    <tableColumn id="13" xr3:uid="{6ACAF863-5114-4EB7-8923-FCFE5A212E5D}" name="Tornilleria"/>
    <tableColumn id="14" xr3:uid="{9347E446-D1FF-4702-BCA8-CF11E14077D5}" name="Drawing"/>
    <tableColumn id="15" xr3:uid="{1C9129C7-E869-42EE-844B-0467902F215D}" name="Material"/>
    <tableColumn id="16" xr3:uid="{6E931027-67AF-46BD-9B33-C7F5187DB733}" name="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87AEF3-67A7-4ED9-B965-63ADC4049DD4}" name="Table3" displayName="Table3" ref="A1:P1048576" totalsRowShown="0" headerRowDxfId="17">
  <autoFilter ref="A1:P1048576" xr:uid="{D687AEF3-67A7-4ED9-B965-63ADC4049DD4}"/>
  <tableColumns count="16">
    <tableColumn id="1" xr3:uid="{FDFC0650-867F-45FF-900C-2A5919BAEFA5}" name="LEVEL:"/>
    <tableColumn id="2" xr3:uid="{A8860478-59EF-49C4-8751-927798F1B6ED}" name="REFERENCE"/>
    <tableColumn id="3" xr3:uid="{B3BD412B-8634-4D18-BC05-D1F834879988}" name="IdCode"/>
    <tableColumn id="4" xr3:uid="{33090140-8884-4DE7-A767-9E208AC38006}" name="OLD NAMING"/>
    <tableColumn id="5" xr3:uid="{E128D09A-C417-4B70-9A5B-F960AFB6ED58}" name="Name"/>
    <tableColumn id="6" xr3:uid="{8415E4F2-A26E-4FD1-BC3A-46A4BAB4B702}" name="Description"/>
    <tableColumn id="7" xr3:uid="{A28A5953-81AD-4CF3-9A36-F8C1BE68F2A3}" name="Template"/>
    <tableColumn id="8" xr3:uid="{E024C55E-5F9E-4B0E-AD76-221D38AC7D5B}" name="Version"/>
    <tableColumn id="9" xr3:uid="{39DB809C-F505-48DC-9830-83678457480A}" name="Quantity subasembly"/>
    <tableColumn id="10" xr3:uid="{E56E7F77-4E78-4FD8-9EB5-8C7951401767}" name="unit"/>
    <tableColumn id="11" xr3:uid="{DAEDB260-1667-42D1-AFCD-D5B5E6F37437}" name="WS"/>
    <tableColumn id="12" xr3:uid="{C55AA9C3-204E-48C3-B96A-A17BC8039895}" name="Purchased Manufactured"/>
    <tableColumn id="13" xr3:uid="{F9216D05-8A86-41DD-9E27-ABDC046F13E2}" name="Tornilleria"/>
    <tableColumn id="14" xr3:uid="{00F5B933-CFB9-44FC-B0EC-A96BA9D21E79}" name="Drawing"/>
    <tableColumn id="15" xr3:uid="{8ABF44CB-48B2-4445-9E5A-57820C7377DF}" name="Material"/>
    <tableColumn id="16" xr3:uid="{CA570048-569C-43F6-A5EA-DE902BC8BC1A}" name="Co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932B1-76DB-4BD9-8A94-21BE74C75EA1}" name="TableMaterials" displayName="TableMaterials" ref="B6:I45" totalsRowShown="0" headerRowDxfId="16" dataDxfId="15" tableBorderDxfId="14">
  <autoFilter ref="B6:I45" xr:uid="{3A5932B1-76DB-4BD9-8A94-21BE74C75EA1}"/>
  <tableColumns count="8">
    <tableColumn id="1" xr3:uid="{4D6296F4-B320-45CC-964A-C65145843B2F}" name="Center" dataDxfId="13"/>
    <tableColumn id="2" xr3:uid="{9C5C2E89-7125-49BF-BF3A-99C4791BFBA7}" name="Reference:" dataDxfId="12"/>
    <tableColumn id="7" xr3:uid="{D6D1CD79-3F1F-43FF-821C-468235651C83}" name="Name" dataDxfId="11"/>
    <tableColumn id="3" xr3:uid="{3EFCE37A-23FB-4BBC-9F13-C29F60B09483}" name="Description" dataDxfId="10"/>
    <tableColumn id="4" xr3:uid="{2D588042-4B3F-4FCF-B546-77E9676E68F4}" name="Material" dataDxfId="9"/>
    <tableColumn id="5" xr3:uid="{C710420B-BB49-470C-809F-FD31FD0D60AE}" name="Color" dataDxfId="8"/>
    <tableColumn id="8" xr3:uid="{F87CEEE8-3B14-4E31-9080-F987B8326F88}" name="rgba" dataDxfId="6"/>
    <tableColumn id="6" xr3:uid="{9559802D-F030-4383-B2CD-AEC4ADFF978D}" name="Technolog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4-02-23T11:50:07.85" personId="{682234C8-8BD7-46C0-8B78-8353391CA4C5}" id="{C8132360-07FA-433F-9575-67FE38F5BA08}">
    <text>consumed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4-02-23T11:50:07.85" personId="{682234C8-8BD7-46C0-8B78-8353391CA4C5}" id="{CFC9E65E-1B63-4F23-95E8-8AF5C0A912D1}">
    <text>consumed</text>
  </threadedComment>
  <threadedComment ref="B5" dT="2024-02-29T13:52:10.60" personId="{BC2FD6B2-7863-4573-ACF4-7FB3320136BC}" id="{D3FA4FCB-95DB-4F61-BED4-7F7D6F35FC6E}">
    <text>To be redesign</text>
  </threadedComment>
  <threadedComment ref="B22" dT="2024-02-29T13:52:10.60" personId="{BC2FD6B2-7863-4573-ACF4-7FB3320136BC}" id="{1FD67ABE-D9ED-4AC8-B499-60A1AC731339}">
    <text>To be redesign</text>
  </threadedComment>
  <threadedComment ref="B39" dT="2024-02-29T13:52:10.60" personId="{BC2FD6B2-7863-4573-ACF4-7FB3320136BC}" id="{9EC3D3E2-4704-43FB-B7EA-EF51740C32F2}">
    <text>To be redesign</text>
  </threadedComment>
  <threadedComment ref="B56" dT="2024-02-29T13:52:10.60" personId="{BC2FD6B2-7863-4573-ACF4-7FB3320136BC}" id="{D7638820-7A20-43CD-92BD-5B38CE93B954}">
    <text>To be redesign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4-02-23T11:50:07.85" personId="{682234C8-8BD7-46C0-8B78-8353391CA4C5}" id="{AD3F9B8D-D8AC-47B3-97AA-CEDA5F532167}">
    <text>consumed</text>
  </threadedComment>
  <threadedComment ref="I1" dT="2024-02-23T11:50:18.24" personId="{682234C8-8BD7-46C0-8B78-8353391CA4C5}" id="{FFAEC7AF-3013-4772-821C-6FFA36C8F368}">
    <text>consumed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4-02-23T11:50:07.85" personId="{682234C8-8BD7-46C0-8B78-8353391CA4C5}" id="{FBE0FC6C-73CB-4BB7-8E8B-8C21AB67933D}">
    <text>consumed</text>
  </threadedComment>
  <threadedComment ref="I1" dT="2024-02-23T11:50:18.24" personId="{682234C8-8BD7-46C0-8B78-8353391CA4C5}" id="{91C713C2-CCFE-420B-A223-03B6F1823BDA}">
    <text>consumed</text>
  </threadedComment>
  <threadedComment ref="B3" dT="2024-02-29T13:52:10.60" personId="{BC2FD6B2-7863-4573-ACF4-7FB3320136BC}" id="{23B2F72F-A4F6-494E-8E77-7C5CA601A557}">
    <text>To be redesign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8" dT="2024-03-08T10:30:38.34" personId="{BC2FD6B2-7863-4573-ACF4-7FB3320136BC}" id="{4AF1C407-3EBD-4115-A1E1-285B497708CB}">
    <text>higher temperature resistance than PLA, doesn't bend easily</text>
  </threadedComment>
  <threadedComment ref="E8" dT="2024-03-08T10:30:38.34" personId="{BC2FD6B2-7863-4573-ACF4-7FB3320136BC}" id="{2F9B3CFE-BE55-467C-9AAA-9CD91450386F}">
    <text>higher temperature resistance than PLA, doesn't bend easily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5" dT="2024-03-13T09:18:36.57" personId="{BC2FD6B2-7863-4573-ACF4-7FB3320136BC}" id="{661C88FA-D3FD-47D8-96C2-25356409DC87}">
    <text>Terminal lengüeta</text>
  </threadedComment>
  <threadedComment ref="B7" dT="2024-03-08T10:53:51.42" personId="{BC2FD6B2-7863-4573-ACF4-7FB3320136BC}" id="{01E4E447-0408-416F-9C0A-A9D42FD5BB8B}">
    <text>Conector compacto con palanca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e.aliexpress.com/item/1005006153604777.html?src=google&amp;src=google&amp;albch=shopping&amp;acnt=439-079-4345&amp;slnk=&amp;plac=&amp;mtctp=&amp;albbt=Google_7_shopping&amp;albagn=888888&amp;isSmbAutoCall=false&amp;needSmbHouyi=false&amp;albcp=18928172568&amp;albag=&amp;trgt=&amp;crea=es1005006153604777&amp;netw=x&amp;device=c&amp;albpg=&amp;albpd=es1005006153604777&amp;gad_source=1&amp;gclid=CjwKCAiAq4KuBhA6EiwArMAw1MMSUG5JX43TWL7KXGeGZ2F_NsrLLYMn6ULYLK0QECPbviNvKiRo2BoCVg0QAvD_BwE&amp;gclsrc=aw.ds&amp;aff_fcid=c43ef43a8aa347f8a8daddcafa49e5a1-1707129243302-08076-UneMJZVf&amp;aff_fsk=UneMJZVf&amp;aff_platform=aaf&amp;sk=UneMJZVf&amp;aff_trace_key=c43ef43a8aa347f8a8daddcafa49e5a1-1707129243302-08076-UneMJZVf&amp;terminal_id=ba34f81602414d2abd1d9711008b7335&amp;afSmartRedirect=y" TargetMode="External"/><Relationship Id="rId13" Type="http://schemas.openxmlformats.org/officeDocument/2006/relationships/hyperlink" Target="https://wiki.dfrobot.com/Gravity_Speech_Synthesis_Module_SKU_DFR0760" TargetMode="External"/><Relationship Id="rId18" Type="http://schemas.openxmlformats.org/officeDocument/2006/relationships/hyperlink" Target="https://www.elecrow.com/crowtail-vl53l0x-laser-ranging-sensor.html" TargetMode="External"/><Relationship Id="rId26" Type="http://schemas.openxmlformats.org/officeDocument/2006/relationships/vmlDrawing" Target="../drawings/vmlDrawing7.vml"/><Relationship Id="rId3" Type="http://schemas.openxmlformats.org/officeDocument/2006/relationships/hyperlink" Target="https://moviltronics.com/control-de-motor-paso-a-paso-con-driver-drv8825-en-arduino/" TargetMode="External"/><Relationship Id="rId21" Type="http://schemas.openxmlformats.org/officeDocument/2006/relationships/hyperlink" Target="https://www.amazon.com/-/es/cables-multicolor-alambre-tableros-arruinar/dp/B01EV70C78/ref=sr_1_9?crid=PYOLX81XP707&amp;dib=eyJ2IjoiMSJ9.1DVrynHja0cn403VYNq5ioBQX3ffGMz_VKEyXis35XLRw584-X_SiPIE4CXG46TkVVb_tegxlozlRRbxqje34Vbp0UYr6SmKB2YtyN3_KQpMmJhPSgf7xxbN-MdD243kaExoWR-3qGSD5YTuSB4W0y3D0RN3LsUzvIuqYRh6Z6eZCz3QGsrVOot0os1axusb73lrk4ECchGsqyWZM-NJuYj9ZaSM5CB_qMGMG2OfAoXP7gYazXXEhTIIgz6Jl5ruSm54x5rChSie230iryLbY9ecPeMDLY6qo00U3noUCcU.mpjsTmgO2psOj0Nahle_DWTml9S-Ic7CbsRfq9QO6iE&amp;dib_tag=se&amp;keywords=dupont%2Bconnector%2Bkit&amp;qid=1710265361&amp;sprefix=dupont%2B%2Caps%2C207&amp;sr=8-9&amp;th=1" TargetMode="External"/><Relationship Id="rId7" Type="http://schemas.openxmlformats.org/officeDocument/2006/relationships/hyperlink" Target="https://www.elecrow.com/crowtail-base-shield-p-1264.html" TargetMode="External"/><Relationship Id="rId12" Type="http://schemas.openxmlformats.org/officeDocument/2006/relationships/hyperlink" Target="https://wiki.dfrobot.com/URM09_Ultrasonic_Sensor_(Gravity-I2C)_(V1.0)_SKU_SEN0304" TargetMode="External"/><Relationship Id="rId17" Type="http://schemas.openxmlformats.org/officeDocument/2006/relationships/hyperlink" Target="https://wiki.dfrobot.com/DFRobot_Speaker_v1.0_SKU__FIT0449" TargetMode="External"/><Relationship Id="rId25" Type="http://schemas.openxmlformats.org/officeDocument/2006/relationships/hyperlink" Target="https://tknika.sharepoint.com/:i:/r/sites/LCAMP2/Documentos%20compartidos/WPs/WP06%20CLF/WORKING%20DOCUMENTS/D6_1partII-CLF%20morphology_related%20documents/02_Product_Electronics/Electronic_Scheme_2_Motor.png?csf=1&amp;web=1&amp;e=lkg6hq" TargetMode="External"/><Relationship Id="rId2" Type="http://schemas.openxmlformats.org/officeDocument/2006/relationships/hyperlink" Target="https://www.omc-stepperonline.com/download/17HS15-1504S.pdf" TargetMode="External"/><Relationship Id="rId16" Type="http://schemas.openxmlformats.org/officeDocument/2006/relationships/hyperlink" Target="https://wiki.dfrobot.com/Gravity:Digital_RGB_LED_Module_SKU:DFR0605" TargetMode="External"/><Relationship Id="rId20" Type="http://schemas.openxmlformats.org/officeDocument/2006/relationships/hyperlink" Target="https://tienda.bricogeek.com/conectores/317-conector-dean-tipo-t-macho.html?gad_source=1&amp;gclid=Cj0KCQjw-r-vBhC-ARIsAGgUO2AqKM6gWtk5JjlHGavLr9KWTL9x1zEthWD0I8-k-blPPhLYRTZwNy4aAjcnEALw_wcB" TargetMode="External"/><Relationship Id="rId1" Type="http://schemas.openxmlformats.org/officeDocument/2006/relationships/hyperlink" Target="https://www.omc-stepperonline.com/es/e-series-nema-17-bipolar-42ncm-59-49oz-in-1-5a-42x42x38mm-4-hilos-con-1m-de-cable-y-conector-17he15-1504s" TargetMode="External"/><Relationship Id="rId6" Type="http://schemas.openxmlformats.org/officeDocument/2006/relationships/hyperlink" Target="https://www.elecrow.com/crowduino-unosd-v15-p-840.html" TargetMode="External"/><Relationship Id="rId11" Type="http://schemas.openxmlformats.org/officeDocument/2006/relationships/hyperlink" Target="https://wiki.dfrobot.com/SRF02_Ultrasonic_sensor__SKU_SEN0005_" TargetMode="External"/><Relationship Id="rId24" Type="http://schemas.openxmlformats.org/officeDocument/2006/relationships/hyperlink" Target="https://tknika.sharepoint.com/:i:/r/sites/LCAMP2/Documentos%20compartidos/WPs/WP06%20CLF/WORKING%20DOCUMENTS/D6_1partII-CLF%20morphology_related%20documents/02_Product_Electronics/Electronic_Scheme_4_Motor.png?csf=1&amp;web=1&amp;e=VmiLef" TargetMode="External"/><Relationship Id="rId5" Type="http://schemas.openxmlformats.org/officeDocument/2006/relationships/hyperlink" Target="https://www.amazon.es/dp/B089YQF28C/ref=sspa_dk_detail_6?psc=1&amp;pd_rd_i=B089YQF28C&amp;pd_rd_w=QuIyw&amp;content-id=amzn1.sym.9c67f205-18e7-4d34-beb2-37ec708092ed&amp;pf_rd_p=9c67f205-18e7-4d34-beb2-37ec708092ed&amp;pf_rd_r=FM6AGP98WKEC06CJ0CVH&amp;pd_rd_wg=o4RR5&amp;pd_rd_r=9e87291c-9aa8-48ef-9eaa-7601a6accab8&amp;s=electronics&amp;sp_csd=d2lkZ2V0TmFtZT1zcF9kZXRhaWw" TargetMode="External"/><Relationship Id="rId15" Type="http://schemas.openxmlformats.org/officeDocument/2006/relationships/hyperlink" Target="https://wiki.dfrobot.com/Ambient_Light_Sensor_0_200klx_SKU_SEN0390" TargetMode="External"/><Relationship Id="rId23" Type="http://schemas.openxmlformats.org/officeDocument/2006/relationships/hyperlink" Target="https://tknika.sharepoint.com/:i:/r/sites/LCAMP2/Documentos%20compartidos/WPs/WP06%20CLF/WORKING%20DOCUMENTS/D6_1partII-CLF%20morphology_related%20documents/02_Product_Electronics/Driver_Connection.png?csf=1&amp;web=1&amp;e=Wiff1b" TargetMode="External"/><Relationship Id="rId28" Type="http://schemas.microsoft.com/office/2017/10/relationships/threadedComment" Target="../threadedComments/threadedComment6.xml"/><Relationship Id="rId10" Type="http://schemas.openxmlformats.org/officeDocument/2006/relationships/hyperlink" Target="https://www.amazon.de/gp/product/B0B58T2YY8/ref=ppx_yo_dt_b_asin_title_o01_s00?ie=UTF8&amp;psc=1" TargetMode="External"/><Relationship Id="rId19" Type="http://schemas.openxmlformats.org/officeDocument/2006/relationships/hyperlink" Target="https://www.amazon.es/dp/B0BF9411SV/ref=sspa_dk_detail_1?psc=1&amp;pd_rd_i=B0BF9411SV&amp;pd_rd_w=o9HG3&amp;content-id=amzn1.sym.9c67f205-18e7-4d34-beb2-37ec708092ed&amp;pf_rd_p=9c67f205-18e7-4d34-beb2-37ec708092ed&amp;pf_rd_r=75TN17Z8D1VWVJ1PH88K&amp;pd_rd_wg=7Ctce&amp;pd_rd_r=79f129e0-3442-4424-98ff-5f2d0b8bf989&amp;s=industrial&amp;sp_csd=d2lkZ2V0TmFtZT1zcF9kZXRhaWw" TargetMode="External"/><Relationship Id="rId4" Type="http://schemas.openxmlformats.org/officeDocument/2006/relationships/hyperlink" Target="https://tienda.bricogeek.com/modulos-bluetooth/1351-modulo-bluetooth-hc-06.html?gad_source=1&amp;gclid=CjwKCAiAi6uvBhADEiwAWiyRdhHnTpSM7jw1yZIHHeyKAvH1Joyq9VomGlYYcF-S30pWmooVOhLtzxoCprYQAvD_BwE" TargetMode="External"/><Relationship Id="rId9" Type="http://schemas.openxmlformats.org/officeDocument/2006/relationships/hyperlink" Target="https://de.aliexpress.com/item/1005002905866436.html?src=google&amp;src=google&amp;albch=shopping&amp;acnt=439-079-4345&amp;slnk=&amp;plac=&amp;mtctp=&amp;albbt=Google_7_shopping&amp;albagn=888888&amp;isSmbAutoCall=false&amp;needSmbHouyi=false&amp;albcp=18928172568&amp;albag=&amp;trgt=&amp;crea=es1005002905866436&amp;netw=x&amp;device=c&amp;albpg=&amp;albpd=es1005002905866436&amp;gad_source=1&amp;gclid=CjwKCAiAq4KuBhA6EiwArMAw1JlFkpb23v-8PzaEfccq6yA44NVAhxCV5hlcuv3wuiPFPyH-1GrtyRoCny0QAvD_BwE&amp;gclsrc=aw.ds&amp;aff_fcid=eeb103eb07ff49628fe8ceb4719ea22c-1707129333566-00921-UneMJZVf&amp;aff_fsk=UneMJZVf&amp;aff_platform=aaf&amp;sk=UneMJZVf&amp;aff_trace_key=eeb103eb07ff49628fe8ceb4719ea22c-1707129333566-00921-UneMJZVf&amp;terminal_id=ba34f81602414d2abd1d9711008b7335&amp;afSmartRedirect=y" TargetMode="External"/><Relationship Id="rId14" Type="http://schemas.openxmlformats.org/officeDocument/2006/relationships/hyperlink" Target="https://wiki.dfrobot.com/DHT22_Temperature_and_humidity_module_SKU_SEN0137" TargetMode="External"/><Relationship Id="rId22" Type="http://schemas.openxmlformats.org/officeDocument/2006/relationships/hyperlink" Target="https://es.rs-online.com/web/p/terminales-de-lengueta/2055283?cm_mmc=ES-PLA-DS3A-_-google-_-CSS_ES_ES_Pmax_RS+PRO-_--_-2055283&amp;matchtype=&amp;&amp;gad_source=1&amp;gclid=Cj0KCQjw-r-vBhC-ARIsAGgUO2DoIkBBHlxJTNUhSsfmjG-9zmUffYdMYc46FqVJNNcWCUPEXPmX0KEaAgOIEALw_wcB&amp;gclsrc=aw.ds" TargetMode="External"/><Relationship Id="rId27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2E74-7235-4032-94AD-D2EA50D1B2D7}">
  <sheetPr>
    <tabColor theme="8" tint="0.59999389629810485"/>
  </sheetPr>
  <dimension ref="A1:P123"/>
  <sheetViews>
    <sheetView workbookViewId="0">
      <pane ySplit="1" topLeftCell="A105" activePane="bottomLeft" state="frozen"/>
      <selection pane="bottomLeft" activeCell="F13" sqref="F13"/>
    </sheetView>
  </sheetViews>
  <sheetFormatPr defaultColWidth="9.109375" defaultRowHeight="14.4" x14ac:dyDescent="0.3"/>
  <cols>
    <col min="1" max="1" width="8.44140625" customWidth="1"/>
    <col min="2" max="3" width="15.6640625" customWidth="1"/>
    <col min="4" max="4" width="45.5546875" customWidth="1"/>
    <col min="5" max="5" width="25.77734375" customWidth="1"/>
    <col min="6" max="6" width="45.5546875" customWidth="1"/>
    <col min="7" max="7" width="18" customWidth="1"/>
    <col min="8" max="8" width="9.21875" customWidth="1"/>
    <col min="9" max="9" width="20.6640625" customWidth="1"/>
    <col min="12" max="12" width="24.21875" customWidth="1"/>
    <col min="13" max="13" width="11.21875" customWidth="1"/>
    <col min="14" max="14" width="11.5546875" customWidth="1"/>
    <col min="15" max="16" width="14.33203125" customWidth="1"/>
  </cols>
  <sheetData>
    <row r="1" spans="1:16" ht="33.75" customHeight="1" x14ac:dyDescent="0.3">
      <c r="A1" s="131" t="s">
        <v>0</v>
      </c>
      <c r="B1" s="131" t="s">
        <v>372</v>
      </c>
      <c r="C1" s="131" t="s">
        <v>468</v>
      </c>
      <c r="D1" s="131" t="s">
        <v>2</v>
      </c>
      <c r="E1" s="131" t="s">
        <v>422</v>
      </c>
      <c r="F1" s="131" t="s">
        <v>469</v>
      </c>
      <c r="G1" s="131" t="s">
        <v>452</v>
      </c>
      <c r="H1" s="131" t="s">
        <v>4</v>
      </c>
      <c r="I1" s="141" t="s">
        <v>5</v>
      </c>
      <c r="J1" s="131" t="s">
        <v>6</v>
      </c>
      <c r="K1" s="131" t="s">
        <v>8</v>
      </c>
      <c r="L1" s="141" t="s">
        <v>9</v>
      </c>
      <c r="M1" s="131" t="s">
        <v>10</v>
      </c>
      <c r="N1" s="131" t="s">
        <v>11</v>
      </c>
      <c r="O1" s="131" t="s">
        <v>235</v>
      </c>
      <c r="P1" s="131" t="s">
        <v>445</v>
      </c>
    </row>
    <row r="2" spans="1:16" s="22" customFormat="1" x14ac:dyDescent="0.3">
      <c r="A2" s="100">
        <v>0</v>
      </c>
      <c r="B2" s="101" t="s">
        <v>12</v>
      </c>
      <c r="C2" s="101"/>
      <c r="D2" s="101" t="s">
        <v>13</v>
      </c>
      <c r="E2" s="101" t="s">
        <v>462</v>
      </c>
      <c r="F2" s="102" t="s">
        <v>13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</row>
    <row r="3" spans="1:16" s="22" customFormat="1" x14ac:dyDescent="0.3">
      <c r="A3" s="82">
        <v>1</v>
      </c>
      <c r="B3" s="83"/>
      <c r="C3" s="83"/>
      <c r="D3" s="83"/>
      <c r="E3" s="83" t="s">
        <v>407</v>
      </c>
      <c r="F3" s="84" t="s">
        <v>407</v>
      </c>
      <c r="G3" s="83"/>
      <c r="H3" s="83"/>
      <c r="I3" s="83"/>
      <c r="J3" s="83"/>
      <c r="K3" s="83"/>
      <c r="L3" s="83"/>
      <c r="M3" s="83"/>
      <c r="N3" s="83"/>
      <c r="O3" s="83"/>
      <c r="P3" s="83"/>
    </row>
    <row r="4" spans="1:16" s="22" customFormat="1" x14ac:dyDescent="0.3">
      <c r="A4" s="45">
        <v>2</v>
      </c>
      <c r="B4" s="46" t="s">
        <v>14</v>
      </c>
      <c r="C4" s="46"/>
      <c r="D4" s="23" t="s">
        <v>15</v>
      </c>
      <c r="E4" s="23" t="s">
        <v>465</v>
      </c>
      <c r="F4" s="23" t="s">
        <v>16</v>
      </c>
      <c r="G4" s="23"/>
      <c r="H4" s="23"/>
      <c r="I4" s="23"/>
      <c r="J4" s="23"/>
      <c r="K4" s="8" t="s">
        <v>17</v>
      </c>
      <c r="L4" s="8"/>
      <c r="M4" s="8"/>
      <c r="N4" s="8" t="s">
        <v>18</v>
      </c>
      <c r="O4" s="23"/>
      <c r="P4" s="23"/>
    </row>
    <row r="5" spans="1:16" x14ac:dyDescent="0.3">
      <c r="A5" s="8">
        <v>3</v>
      </c>
      <c r="B5" s="33" t="s">
        <v>19</v>
      </c>
      <c r="C5" s="33"/>
      <c r="D5" s="8" t="s">
        <v>20</v>
      </c>
      <c r="E5" s="8"/>
      <c r="F5" s="8" t="s">
        <v>21</v>
      </c>
      <c r="G5" s="8"/>
      <c r="H5" s="8"/>
      <c r="I5" s="8">
        <v>2</v>
      </c>
      <c r="J5" s="8"/>
      <c r="K5" s="8" t="s">
        <v>17</v>
      </c>
      <c r="L5" s="8" t="s">
        <v>22</v>
      </c>
      <c r="M5" s="8"/>
      <c r="N5" s="8" t="s">
        <v>18</v>
      </c>
      <c r="O5" s="8"/>
      <c r="P5" s="8"/>
    </row>
    <row r="6" spans="1:16" x14ac:dyDescent="0.3">
      <c r="A6" s="8">
        <v>3</v>
      </c>
      <c r="B6" s="33" t="s">
        <v>23</v>
      </c>
      <c r="C6" s="33"/>
      <c r="D6" s="8" t="s">
        <v>24</v>
      </c>
      <c r="E6" s="8"/>
      <c r="F6" s="8" t="s">
        <v>25</v>
      </c>
      <c r="G6" s="8"/>
      <c r="H6" s="8"/>
      <c r="I6" s="8">
        <v>2</v>
      </c>
      <c r="J6" s="8"/>
      <c r="K6" s="8" t="s">
        <v>17</v>
      </c>
      <c r="L6" s="8" t="s">
        <v>22</v>
      </c>
      <c r="M6" s="8"/>
      <c r="N6" s="8" t="s">
        <v>18</v>
      </c>
      <c r="O6" s="8"/>
      <c r="P6" s="8"/>
    </row>
    <row r="7" spans="1:16" x14ac:dyDescent="0.3">
      <c r="A7" s="8">
        <v>3</v>
      </c>
      <c r="B7" s="33" t="s">
        <v>26</v>
      </c>
      <c r="C7" s="33"/>
      <c r="D7" s="8" t="s">
        <v>27</v>
      </c>
      <c r="E7" s="8"/>
      <c r="F7" s="8" t="s">
        <v>28</v>
      </c>
      <c r="G7" s="8"/>
      <c r="H7" s="8"/>
      <c r="I7" s="8">
        <v>10</v>
      </c>
      <c r="J7" s="8"/>
      <c r="K7" s="8" t="s">
        <v>17</v>
      </c>
      <c r="L7" s="8" t="s">
        <v>22</v>
      </c>
      <c r="M7" s="8"/>
      <c r="N7" s="8" t="s">
        <v>18</v>
      </c>
      <c r="O7" s="8"/>
      <c r="P7" s="8"/>
    </row>
    <row r="8" spans="1:16" x14ac:dyDescent="0.3">
      <c r="A8" s="8">
        <v>3</v>
      </c>
      <c r="B8" s="33" t="s">
        <v>29</v>
      </c>
      <c r="C8" s="33"/>
      <c r="D8" s="8" t="s">
        <v>30</v>
      </c>
      <c r="E8" s="8"/>
      <c r="F8" s="8" t="s">
        <v>31</v>
      </c>
      <c r="G8" s="8"/>
      <c r="H8" s="8"/>
      <c r="I8" s="8">
        <v>10</v>
      </c>
      <c r="J8" s="8"/>
      <c r="K8" s="8" t="s">
        <v>17</v>
      </c>
      <c r="L8" s="8" t="s">
        <v>22</v>
      </c>
      <c r="M8" s="8"/>
      <c r="N8" s="8" t="s">
        <v>18</v>
      </c>
      <c r="O8" s="8"/>
      <c r="P8" s="8"/>
    </row>
    <row r="9" spans="1:16" x14ac:dyDescent="0.3">
      <c r="A9" s="8">
        <v>3</v>
      </c>
      <c r="B9" s="33" t="s">
        <v>32</v>
      </c>
      <c r="C9" s="33"/>
      <c r="D9" s="8" t="s">
        <v>33</v>
      </c>
      <c r="E9" s="8"/>
      <c r="F9" s="8" t="s">
        <v>34</v>
      </c>
      <c r="G9" s="8"/>
      <c r="H9" s="8"/>
      <c r="I9" s="8">
        <v>1</v>
      </c>
      <c r="J9" s="8"/>
      <c r="K9" s="8" t="s">
        <v>17</v>
      </c>
      <c r="L9" s="8" t="s">
        <v>22</v>
      </c>
      <c r="M9" s="8"/>
      <c r="N9" s="8" t="s">
        <v>18</v>
      </c>
      <c r="O9" s="8"/>
      <c r="P9" s="8"/>
    </row>
    <row r="10" spans="1:16" x14ac:dyDescent="0.3">
      <c r="A10" s="8">
        <v>3</v>
      </c>
      <c r="B10" s="33" t="s">
        <v>41</v>
      </c>
      <c r="C10" s="33"/>
      <c r="D10" s="8" t="s">
        <v>42</v>
      </c>
      <c r="E10" s="8"/>
      <c r="F10" s="8" t="s">
        <v>43</v>
      </c>
      <c r="G10" s="8"/>
      <c r="H10" s="8"/>
      <c r="I10" s="8">
        <v>1</v>
      </c>
      <c r="J10" s="8"/>
      <c r="K10" s="8" t="s">
        <v>17</v>
      </c>
      <c r="L10" s="8" t="s">
        <v>44</v>
      </c>
      <c r="M10" s="8"/>
      <c r="N10" s="8"/>
      <c r="O10" s="8"/>
      <c r="P10" s="8"/>
    </row>
    <row r="11" spans="1:16" x14ac:dyDescent="0.3">
      <c r="A11" s="8">
        <v>3</v>
      </c>
      <c r="B11" s="33" t="s">
        <v>45</v>
      </c>
      <c r="C11" s="33"/>
      <c r="D11" s="8" t="s">
        <v>46</v>
      </c>
      <c r="E11" s="8"/>
      <c r="F11" s="8" t="s">
        <v>47</v>
      </c>
      <c r="G11" s="8"/>
      <c r="H11" s="8"/>
      <c r="I11" s="8">
        <v>1</v>
      </c>
      <c r="J11" s="8"/>
      <c r="K11" s="8" t="s">
        <v>17</v>
      </c>
      <c r="L11" s="8" t="s">
        <v>44</v>
      </c>
      <c r="M11" s="8" t="s">
        <v>48</v>
      </c>
      <c r="N11" s="8"/>
      <c r="O11" s="8"/>
      <c r="P11" s="8"/>
    </row>
    <row r="12" spans="1:16" x14ac:dyDescent="0.3">
      <c r="A12" s="8">
        <v>3</v>
      </c>
      <c r="B12" s="33" t="s">
        <v>49</v>
      </c>
      <c r="C12" s="33"/>
      <c r="D12" s="8" t="s">
        <v>50</v>
      </c>
      <c r="E12" s="8"/>
      <c r="F12" s="8" t="s">
        <v>51</v>
      </c>
      <c r="G12" s="8"/>
      <c r="H12" s="8"/>
      <c r="I12" s="8">
        <v>1</v>
      </c>
      <c r="J12" s="8"/>
      <c r="K12" s="8" t="s">
        <v>17</v>
      </c>
      <c r="L12" s="8" t="s">
        <v>44</v>
      </c>
      <c r="M12" s="8" t="s">
        <v>48</v>
      </c>
      <c r="N12" s="8"/>
      <c r="O12" s="8"/>
      <c r="P12" s="8"/>
    </row>
    <row r="13" spans="1:16" s="22" customFormat="1" x14ac:dyDescent="0.3">
      <c r="A13" s="45">
        <v>2</v>
      </c>
      <c r="B13" s="46" t="s">
        <v>14</v>
      </c>
      <c r="C13" s="46"/>
      <c r="D13" s="23" t="s">
        <v>458</v>
      </c>
      <c r="E13" s="23" t="s">
        <v>467</v>
      </c>
      <c r="F13" s="23" t="s">
        <v>458</v>
      </c>
      <c r="G13" s="23"/>
      <c r="H13" s="23"/>
      <c r="I13" s="23"/>
      <c r="J13" s="23"/>
      <c r="K13" s="8" t="s">
        <v>17</v>
      </c>
      <c r="L13" s="8"/>
      <c r="M13" s="8"/>
      <c r="N13" s="8" t="s">
        <v>18</v>
      </c>
      <c r="O13" s="23"/>
      <c r="P13" s="23"/>
    </row>
    <row r="14" spans="1:16" x14ac:dyDescent="0.3">
      <c r="A14" s="8">
        <v>3</v>
      </c>
      <c r="B14" s="33" t="s">
        <v>35</v>
      </c>
      <c r="C14" s="33"/>
      <c r="D14" s="8" t="s">
        <v>36</v>
      </c>
      <c r="E14" s="8"/>
      <c r="F14" s="8" t="s">
        <v>37</v>
      </c>
      <c r="G14" s="8"/>
      <c r="H14" s="8"/>
      <c r="I14" s="8">
        <v>1</v>
      </c>
      <c r="J14" s="8"/>
      <c r="K14" s="8" t="s">
        <v>17</v>
      </c>
      <c r="L14" s="8" t="s">
        <v>22</v>
      </c>
      <c r="M14" s="8"/>
      <c r="N14" s="8" t="s">
        <v>18</v>
      </c>
      <c r="O14" s="8"/>
      <c r="P14" s="8"/>
    </row>
    <row r="15" spans="1:16" x14ac:dyDescent="0.3">
      <c r="A15" s="8">
        <v>3</v>
      </c>
      <c r="B15" s="33" t="s">
        <v>38</v>
      </c>
      <c r="C15" s="33"/>
      <c r="D15" s="8" t="s">
        <v>39</v>
      </c>
      <c r="E15" s="8"/>
      <c r="F15" s="8" t="s">
        <v>40</v>
      </c>
      <c r="G15" s="8"/>
      <c r="H15" s="8"/>
      <c r="I15" s="8">
        <v>1</v>
      </c>
      <c r="J15" s="8"/>
      <c r="K15" s="8" t="s">
        <v>17</v>
      </c>
      <c r="L15" s="8" t="s">
        <v>22</v>
      </c>
      <c r="M15" s="8"/>
      <c r="N15" s="8" t="s">
        <v>18</v>
      </c>
      <c r="O15" s="8"/>
      <c r="P15" s="8"/>
    </row>
    <row r="16" spans="1:16" x14ac:dyDescent="0.3">
      <c r="A16" s="85">
        <v>1</v>
      </c>
      <c r="B16" s="86"/>
      <c r="C16" s="86"/>
      <c r="D16" s="64"/>
      <c r="E16" s="83" t="s">
        <v>408</v>
      </c>
      <c r="F16" s="84" t="s">
        <v>408</v>
      </c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 s="22" customFormat="1" x14ac:dyDescent="0.3">
      <c r="A17" s="45">
        <v>2</v>
      </c>
      <c r="B17" s="46" t="s">
        <v>14</v>
      </c>
      <c r="C17" s="46"/>
      <c r="D17" s="23" t="s">
        <v>15</v>
      </c>
      <c r="E17" s="23" t="s">
        <v>465</v>
      </c>
      <c r="F17" s="23" t="s">
        <v>16</v>
      </c>
      <c r="G17" s="23"/>
      <c r="H17" s="23"/>
      <c r="I17" s="23"/>
      <c r="J17" s="23"/>
      <c r="K17" s="8" t="s">
        <v>17</v>
      </c>
      <c r="L17" s="8"/>
      <c r="M17" s="8"/>
      <c r="N17" s="8" t="s">
        <v>18</v>
      </c>
      <c r="O17" s="23"/>
      <c r="P17" s="23"/>
    </row>
    <row r="18" spans="1:16" x14ac:dyDescent="0.3">
      <c r="A18" s="8">
        <v>3</v>
      </c>
      <c r="B18" s="33" t="s">
        <v>19</v>
      </c>
      <c r="C18" s="33"/>
      <c r="D18" s="8" t="s">
        <v>20</v>
      </c>
      <c r="E18" s="8"/>
      <c r="F18" s="8" t="s">
        <v>21</v>
      </c>
      <c r="G18" s="8"/>
      <c r="H18" s="8"/>
      <c r="I18" s="8">
        <v>2</v>
      </c>
      <c r="J18" s="8"/>
      <c r="K18" s="8" t="s">
        <v>17</v>
      </c>
      <c r="L18" s="8" t="s">
        <v>22</v>
      </c>
      <c r="M18" s="8"/>
      <c r="N18" s="8" t="s">
        <v>18</v>
      </c>
      <c r="O18" s="8"/>
      <c r="P18" s="8"/>
    </row>
    <row r="19" spans="1:16" x14ac:dyDescent="0.3">
      <c r="A19" s="8">
        <v>3</v>
      </c>
      <c r="B19" s="33" t="s">
        <v>23</v>
      </c>
      <c r="C19" s="33"/>
      <c r="D19" s="8" t="s">
        <v>24</v>
      </c>
      <c r="E19" s="8"/>
      <c r="F19" s="8" t="s">
        <v>25</v>
      </c>
      <c r="G19" s="8"/>
      <c r="H19" s="8"/>
      <c r="I19" s="8">
        <v>2</v>
      </c>
      <c r="J19" s="8"/>
      <c r="K19" s="8" t="s">
        <v>17</v>
      </c>
      <c r="L19" s="8" t="s">
        <v>22</v>
      </c>
      <c r="M19" s="8"/>
      <c r="N19" s="8" t="s">
        <v>18</v>
      </c>
      <c r="O19" s="8"/>
      <c r="P19" s="8"/>
    </row>
    <row r="20" spans="1:16" x14ac:dyDescent="0.3">
      <c r="A20" s="8">
        <v>3</v>
      </c>
      <c r="B20" s="33" t="s">
        <v>26</v>
      </c>
      <c r="C20" s="33"/>
      <c r="D20" s="8" t="s">
        <v>27</v>
      </c>
      <c r="E20" s="8"/>
      <c r="F20" s="8" t="s">
        <v>28</v>
      </c>
      <c r="G20" s="8"/>
      <c r="H20" s="8"/>
      <c r="I20" s="8">
        <v>10</v>
      </c>
      <c r="J20" s="8"/>
      <c r="K20" s="8" t="s">
        <v>17</v>
      </c>
      <c r="L20" s="8" t="s">
        <v>22</v>
      </c>
      <c r="M20" s="8"/>
      <c r="N20" s="8" t="s">
        <v>18</v>
      </c>
      <c r="O20" s="8"/>
      <c r="P20" s="8"/>
    </row>
    <row r="21" spans="1:16" x14ac:dyDescent="0.3">
      <c r="A21" s="8">
        <v>3</v>
      </c>
      <c r="B21" s="33" t="s">
        <v>29</v>
      </c>
      <c r="C21" s="33"/>
      <c r="D21" s="8" t="s">
        <v>30</v>
      </c>
      <c r="E21" s="8"/>
      <c r="F21" s="8" t="s">
        <v>31</v>
      </c>
      <c r="G21" s="8"/>
      <c r="H21" s="8"/>
      <c r="I21" s="8">
        <v>10</v>
      </c>
      <c r="J21" s="8"/>
      <c r="K21" s="8" t="s">
        <v>17</v>
      </c>
      <c r="L21" s="8" t="s">
        <v>22</v>
      </c>
      <c r="M21" s="8"/>
      <c r="N21" s="8" t="s">
        <v>18</v>
      </c>
      <c r="O21" s="8"/>
      <c r="P21" s="8"/>
    </row>
    <row r="22" spans="1:16" x14ac:dyDescent="0.3">
      <c r="A22" s="8">
        <v>3</v>
      </c>
      <c r="B22" s="33" t="s">
        <v>32</v>
      </c>
      <c r="C22" s="33"/>
      <c r="D22" s="8" t="s">
        <v>33</v>
      </c>
      <c r="E22" s="8"/>
      <c r="F22" s="8" t="s">
        <v>34</v>
      </c>
      <c r="G22" s="8"/>
      <c r="H22" s="8"/>
      <c r="I22" s="8">
        <v>1</v>
      </c>
      <c r="J22" s="8"/>
      <c r="K22" s="8" t="s">
        <v>17</v>
      </c>
      <c r="L22" s="8" t="s">
        <v>22</v>
      </c>
      <c r="M22" s="8"/>
      <c r="N22" s="8" t="s">
        <v>18</v>
      </c>
      <c r="O22" s="8"/>
      <c r="P22" s="8"/>
    </row>
    <row r="23" spans="1:16" x14ac:dyDescent="0.3">
      <c r="A23" s="8">
        <v>3</v>
      </c>
      <c r="B23" s="33" t="s">
        <v>41</v>
      </c>
      <c r="C23" s="33"/>
      <c r="D23" s="8" t="s">
        <v>42</v>
      </c>
      <c r="E23" s="8"/>
      <c r="F23" s="8" t="s">
        <v>43</v>
      </c>
      <c r="G23" s="8"/>
      <c r="H23" s="8"/>
      <c r="I23" s="8">
        <v>1</v>
      </c>
      <c r="J23" s="8"/>
      <c r="K23" s="8" t="s">
        <v>17</v>
      </c>
      <c r="L23" s="8" t="s">
        <v>44</v>
      </c>
      <c r="M23" s="8"/>
      <c r="N23" s="8"/>
      <c r="O23" s="8"/>
      <c r="P23" s="8"/>
    </row>
    <row r="24" spans="1:16" x14ac:dyDescent="0.3">
      <c r="A24" s="8">
        <v>3</v>
      </c>
      <c r="B24" s="33" t="s">
        <v>45</v>
      </c>
      <c r="C24" s="33"/>
      <c r="D24" s="8" t="s">
        <v>46</v>
      </c>
      <c r="E24" s="8"/>
      <c r="F24" s="8" t="s">
        <v>47</v>
      </c>
      <c r="G24" s="8"/>
      <c r="H24" s="8"/>
      <c r="I24" s="8">
        <v>1</v>
      </c>
      <c r="J24" s="8"/>
      <c r="K24" s="8" t="s">
        <v>17</v>
      </c>
      <c r="L24" s="8" t="s">
        <v>44</v>
      </c>
      <c r="M24" s="8" t="s">
        <v>48</v>
      </c>
      <c r="N24" s="8"/>
      <c r="O24" s="8"/>
      <c r="P24" s="8"/>
    </row>
    <row r="25" spans="1:16" x14ac:dyDescent="0.3">
      <c r="A25" s="8">
        <v>3</v>
      </c>
      <c r="B25" s="33" t="s">
        <v>49</v>
      </c>
      <c r="C25" s="33"/>
      <c r="D25" s="8" t="s">
        <v>50</v>
      </c>
      <c r="E25" s="8"/>
      <c r="F25" s="8" t="s">
        <v>51</v>
      </c>
      <c r="G25" s="8"/>
      <c r="H25" s="8"/>
      <c r="I25" s="8">
        <v>1</v>
      </c>
      <c r="J25" s="8"/>
      <c r="K25" s="8" t="s">
        <v>17</v>
      </c>
      <c r="L25" s="8" t="s">
        <v>44</v>
      </c>
      <c r="M25" s="8" t="s">
        <v>48</v>
      </c>
      <c r="N25" s="8"/>
      <c r="O25" s="8"/>
      <c r="P25" s="8"/>
    </row>
    <row r="26" spans="1:16" s="22" customFormat="1" x14ac:dyDescent="0.3">
      <c r="A26" s="45">
        <v>2</v>
      </c>
      <c r="B26" s="46" t="s">
        <v>14</v>
      </c>
      <c r="C26" s="46"/>
      <c r="D26" s="23" t="s">
        <v>458</v>
      </c>
      <c r="E26" s="23" t="s">
        <v>467</v>
      </c>
      <c r="F26" s="23" t="s">
        <v>458</v>
      </c>
      <c r="G26" s="23"/>
      <c r="H26" s="23"/>
      <c r="I26" s="23"/>
      <c r="J26" s="23"/>
      <c r="K26" s="8" t="s">
        <v>17</v>
      </c>
      <c r="L26" s="8"/>
      <c r="M26" s="8"/>
      <c r="N26" s="8" t="s">
        <v>18</v>
      </c>
      <c r="O26" s="23"/>
      <c r="P26" s="23"/>
    </row>
    <row r="27" spans="1:16" x14ac:dyDescent="0.3">
      <c r="A27" s="8">
        <v>3</v>
      </c>
      <c r="B27" s="33" t="s">
        <v>35</v>
      </c>
      <c r="C27" s="33"/>
      <c r="D27" s="8" t="s">
        <v>36</v>
      </c>
      <c r="E27" s="8"/>
      <c r="F27" s="8" t="s">
        <v>37</v>
      </c>
      <c r="G27" s="8"/>
      <c r="H27" s="8"/>
      <c r="I27" s="8">
        <v>1</v>
      </c>
      <c r="J27" s="8"/>
      <c r="K27" s="8" t="s">
        <v>17</v>
      </c>
      <c r="L27" s="8" t="s">
        <v>22</v>
      </c>
      <c r="M27" s="8"/>
      <c r="N27" s="8" t="s">
        <v>18</v>
      </c>
      <c r="O27" s="8"/>
      <c r="P27" s="8"/>
    </row>
    <row r="28" spans="1:16" x14ac:dyDescent="0.3">
      <c r="A28" s="8">
        <v>3</v>
      </c>
      <c r="B28" s="33" t="s">
        <v>38</v>
      </c>
      <c r="C28" s="33"/>
      <c r="D28" s="8" t="s">
        <v>39</v>
      </c>
      <c r="E28" s="8"/>
      <c r="F28" s="8" t="s">
        <v>40</v>
      </c>
      <c r="G28" s="8"/>
      <c r="H28" s="8"/>
      <c r="I28" s="8">
        <v>1</v>
      </c>
      <c r="J28" s="8"/>
      <c r="K28" s="8" t="s">
        <v>17</v>
      </c>
      <c r="L28" s="8" t="s">
        <v>22</v>
      </c>
      <c r="M28" s="8"/>
      <c r="N28" s="8" t="s">
        <v>18</v>
      </c>
      <c r="O28" s="8"/>
      <c r="P28" s="8"/>
    </row>
    <row r="29" spans="1:16" x14ac:dyDescent="0.3">
      <c r="A29" s="8"/>
      <c r="B29" s="33"/>
      <c r="C29" s="3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3">
      <c r="A30" s="85">
        <v>1</v>
      </c>
      <c r="B30" s="86"/>
      <c r="C30" s="86"/>
      <c r="D30" s="64"/>
      <c r="E30" s="83" t="s">
        <v>432</v>
      </c>
      <c r="F30" s="84" t="s">
        <v>432</v>
      </c>
      <c r="G30" s="64"/>
      <c r="H30" s="64"/>
      <c r="I30" s="64"/>
      <c r="J30" s="64"/>
      <c r="K30" s="64"/>
      <c r="L30" s="64"/>
      <c r="M30" s="64"/>
      <c r="N30" s="64"/>
      <c r="O30" s="64"/>
      <c r="P30" s="64"/>
    </row>
    <row r="31" spans="1:16" x14ac:dyDescent="0.3">
      <c r="A31" s="45">
        <v>2</v>
      </c>
      <c r="B31" s="46" t="s">
        <v>14</v>
      </c>
      <c r="C31" s="46"/>
      <c r="D31" s="23" t="s">
        <v>415</v>
      </c>
      <c r="E31" s="23" t="s">
        <v>463</v>
      </c>
      <c r="F31" s="23" t="s">
        <v>415</v>
      </c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3">
      <c r="A32" s="8">
        <v>3</v>
      </c>
      <c r="B32" s="46"/>
      <c r="C32" s="46"/>
      <c r="D32" s="23"/>
      <c r="E32" s="23"/>
      <c r="F32" s="8" t="s">
        <v>417</v>
      </c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3">
      <c r="A33" s="8">
        <v>3</v>
      </c>
      <c r="B33" s="33"/>
      <c r="C33" s="33"/>
      <c r="D33" s="8"/>
      <c r="E33" s="8"/>
      <c r="F33" s="8" t="s">
        <v>416</v>
      </c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s="22" customFormat="1" ht="17.25" customHeight="1" x14ac:dyDescent="0.3">
      <c r="A34" s="92">
        <v>2</v>
      </c>
      <c r="B34" s="93" t="s">
        <v>134</v>
      </c>
      <c r="C34" s="93"/>
      <c r="D34" s="94" t="s">
        <v>135</v>
      </c>
      <c r="E34" s="94" t="s">
        <v>135</v>
      </c>
      <c r="F34" s="94" t="s">
        <v>427</v>
      </c>
      <c r="G34" s="94"/>
      <c r="H34" s="94"/>
      <c r="I34" s="94"/>
      <c r="J34" s="94"/>
      <c r="K34" s="95" t="s">
        <v>123</v>
      </c>
      <c r="L34" s="95"/>
      <c r="M34" s="95"/>
      <c r="N34" s="95"/>
      <c r="O34" s="94"/>
      <c r="P34" s="94"/>
    </row>
    <row r="35" spans="1:16" x14ac:dyDescent="0.3">
      <c r="A35" s="8">
        <v>3</v>
      </c>
      <c r="B35" s="37" t="s">
        <v>136</v>
      </c>
      <c r="C35" s="37"/>
      <c r="D35" s="8" t="s">
        <v>137</v>
      </c>
      <c r="E35" s="8"/>
      <c r="F35" s="8" t="s">
        <v>138</v>
      </c>
      <c r="G35" s="8" t="s">
        <v>463</v>
      </c>
      <c r="H35" s="8"/>
      <c r="I35" s="8">
        <v>1</v>
      </c>
      <c r="J35" s="8"/>
      <c r="K35" s="8" t="s">
        <v>123</v>
      </c>
      <c r="L35" s="8" t="s">
        <v>44</v>
      </c>
      <c r="M35" s="8"/>
      <c r="N35" s="8"/>
      <c r="O35" s="8"/>
      <c r="P35" s="8"/>
    </row>
    <row r="36" spans="1:16" x14ac:dyDescent="0.3">
      <c r="A36" s="8">
        <v>3</v>
      </c>
      <c r="B36" s="37" t="s">
        <v>139</v>
      </c>
      <c r="C36" s="37"/>
      <c r="D36" s="8" t="s">
        <v>140</v>
      </c>
      <c r="E36" s="8"/>
      <c r="F36" s="8" t="s">
        <v>141</v>
      </c>
      <c r="G36" s="8"/>
      <c r="H36" s="8"/>
      <c r="I36" s="8">
        <v>1</v>
      </c>
      <c r="J36" s="8"/>
      <c r="K36" s="8" t="s">
        <v>123</v>
      </c>
      <c r="L36" s="8" t="s">
        <v>44</v>
      </c>
      <c r="M36" s="8"/>
      <c r="N36" s="8"/>
      <c r="O36" s="8"/>
      <c r="P36" s="8"/>
    </row>
    <row r="37" spans="1:16" x14ac:dyDescent="0.3">
      <c r="A37" s="8">
        <v>3</v>
      </c>
      <c r="B37" s="37" t="s">
        <v>142</v>
      </c>
      <c r="C37" s="37"/>
      <c r="D37" s="8"/>
      <c r="E37" s="8"/>
      <c r="F37" s="8" t="s">
        <v>143</v>
      </c>
      <c r="G37" s="8"/>
      <c r="H37" s="8"/>
      <c r="I37" s="8">
        <v>2</v>
      </c>
      <c r="J37" s="8"/>
      <c r="K37" s="8" t="s">
        <v>123</v>
      </c>
      <c r="L37" s="8" t="s">
        <v>44</v>
      </c>
      <c r="M37" s="8"/>
      <c r="N37" s="8"/>
      <c r="O37" s="8"/>
      <c r="P37" s="8"/>
    </row>
    <row r="38" spans="1:16" s="22" customFormat="1" x14ac:dyDescent="0.3">
      <c r="A38" s="45">
        <v>2</v>
      </c>
      <c r="B38" s="46" t="s">
        <v>52</v>
      </c>
      <c r="C38" s="46"/>
      <c r="D38" s="23" t="s">
        <v>53</v>
      </c>
      <c r="E38" s="23" t="s">
        <v>466</v>
      </c>
      <c r="F38" s="49" t="s">
        <v>54</v>
      </c>
      <c r="G38" s="23"/>
      <c r="H38" s="23"/>
      <c r="I38" s="23"/>
      <c r="J38" s="23"/>
      <c r="K38" s="8" t="s">
        <v>17</v>
      </c>
      <c r="L38" s="8" t="s">
        <v>44</v>
      </c>
      <c r="M38" s="8"/>
      <c r="N38" s="8" t="s">
        <v>18</v>
      </c>
      <c r="O38" s="23"/>
      <c r="P38" s="23"/>
    </row>
    <row r="39" spans="1:16" x14ac:dyDescent="0.3">
      <c r="A39" s="8">
        <v>3</v>
      </c>
      <c r="B39" s="33" t="s">
        <v>55</v>
      </c>
      <c r="C39" s="33"/>
      <c r="D39" s="8" t="s">
        <v>56</v>
      </c>
      <c r="E39" s="8"/>
      <c r="F39" s="8" t="s">
        <v>57</v>
      </c>
      <c r="G39" s="8"/>
      <c r="H39" s="8"/>
      <c r="I39" s="8">
        <v>1</v>
      </c>
      <c r="J39" s="8"/>
      <c r="K39" s="8" t="s">
        <v>17</v>
      </c>
      <c r="L39" s="8"/>
      <c r="M39" s="8"/>
      <c r="N39" s="8"/>
      <c r="O39" s="8"/>
      <c r="P39" s="8"/>
    </row>
    <row r="40" spans="1:16" x14ac:dyDescent="0.3">
      <c r="A40" s="8">
        <v>3</v>
      </c>
      <c r="B40" s="33" t="s">
        <v>58</v>
      </c>
      <c r="C40" s="33"/>
      <c r="D40" s="8" t="s">
        <v>59</v>
      </c>
      <c r="E40" s="8"/>
      <c r="F40" s="8" t="s">
        <v>60</v>
      </c>
      <c r="G40" s="8"/>
      <c r="H40" s="8"/>
      <c r="I40" s="8">
        <v>1</v>
      </c>
      <c r="J40" s="8"/>
      <c r="K40" s="8" t="s">
        <v>17</v>
      </c>
      <c r="L40" s="8" t="s">
        <v>22</v>
      </c>
      <c r="M40" s="8"/>
      <c r="N40" s="8" t="s">
        <v>18</v>
      </c>
      <c r="O40" s="8"/>
      <c r="P40" s="8"/>
    </row>
    <row r="41" spans="1:16" x14ac:dyDescent="0.3">
      <c r="A41" s="8">
        <v>3</v>
      </c>
      <c r="B41" s="34" t="s">
        <v>41</v>
      </c>
      <c r="C41" s="34"/>
      <c r="D41" s="35" t="s">
        <v>42</v>
      </c>
      <c r="E41" s="35"/>
      <c r="F41" s="35" t="s">
        <v>43</v>
      </c>
      <c r="G41" s="8"/>
      <c r="H41" s="8"/>
      <c r="I41" s="8">
        <v>1</v>
      </c>
      <c r="J41" s="8"/>
      <c r="K41" s="8" t="s">
        <v>17</v>
      </c>
      <c r="L41" s="8" t="s">
        <v>44</v>
      </c>
      <c r="M41" s="8"/>
      <c r="N41" s="8"/>
      <c r="O41" s="8"/>
      <c r="P41" s="8"/>
    </row>
    <row r="42" spans="1:16" x14ac:dyDescent="0.3">
      <c r="A42" s="8">
        <v>3</v>
      </c>
      <c r="B42" s="33" t="s">
        <v>61</v>
      </c>
      <c r="C42" s="33"/>
      <c r="D42" s="8" t="s">
        <v>62</v>
      </c>
      <c r="E42" s="8"/>
      <c r="F42" s="8" t="s">
        <v>63</v>
      </c>
      <c r="G42" s="8"/>
      <c r="H42" s="8"/>
      <c r="I42" s="8">
        <v>1</v>
      </c>
      <c r="J42" s="8"/>
      <c r="K42" s="8" t="s">
        <v>17</v>
      </c>
      <c r="L42" s="8" t="s">
        <v>22</v>
      </c>
      <c r="M42" s="8"/>
      <c r="N42" s="8" t="s">
        <v>18</v>
      </c>
      <c r="O42" s="8"/>
      <c r="P42" s="8"/>
    </row>
    <row r="43" spans="1:16" x14ac:dyDescent="0.3">
      <c r="A43" s="8">
        <v>3</v>
      </c>
      <c r="B43" s="33" t="s">
        <v>64</v>
      </c>
      <c r="C43" s="33"/>
      <c r="D43" s="8" t="s">
        <v>65</v>
      </c>
      <c r="E43" s="8"/>
      <c r="F43" s="8" t="s">
        <v>66</v>
      </c>
      <c r="G43" s="8"/>
      <c r="H43" s="8"/>
      <c r="I43" s="8">
        <v>1</v>
      </c>
      <c r="J43" s="8"/>
      <c r="K43" s="8" t="s">
        <v>17</v>
      </c>
      <c r="L43" s="8" t="s">
        <v>44</v>
      </c>
      <c r="M43" s="8"/>
      <c r="N43" s="8"/>
      <c r="O43" s="8"/>
      <c r="P43" s="8"/>
    </row>
    <row r="44" spans="1:16" x14ac:dyDescent="0.3">
      <c r="A44" s="8">
        <v>3</v>
      </c>
      <c r="B44" s="50" t="s">
        <v>67</v>
      </c>
      <c r="C44" s="50"/>
      <c r="D44" s="51" t="s">
        <v>68</v>
      </c>
      <c r="E44" s="51"/>
      <c r="F44" s="51" t="s">
        <v>69</v>
      </c>
      <c r="G44" s="8"/>
      <c r="H44" s="8"/>
      <c r="I44" s="8">
        <v>1</v>
      </c>
      <c r="J44" s="8"/>
      <c r="K44" s="8" t="s">
        <v>17</v>
      </c>
      <c r="L44" s="8" t="s">
        <v>22</v>
      </c>
      <c r="M44" s="8"/>
      <c r="N44" s="8" t="s">
        <v>18</v>
      </c>
      <c r="O44" s="8"/>
      <c r="P44" s="8"/>
    </row>
    <row r="45" spans="1:16" x14ac:dyDescent="0.3">
      <c r="A45" s="8">
        <v>3</v>
      </c>
      <c r="B45" s="33" t="s">
        <v>70</v>
      </c>
      <c r="C45" s="33"/>
      <c r="D45" s="8" t="s">
        <v>71</v>
      </c>
      <c r="E45" s="8"/>
      <c r="F45" s="8" t="s">
        <v>72</v>
      </c>
      <c r="G45" s="8"/>
      <c r="H45" s="8"/>
      <c r="I45" s="8">
        <v>2</v>
      </c>
      <c r="J45" s="8"/>
      <c r="K45" s="8" t="s">
        <v>17</v>
      </c>
      <c r="L45" s="8" t="s">
        <v>44</v>
      </c>
      <c r="M45" s="8" t="s">
        <v>48</v>
      </c>
      <c r="N45" s="8"/>
      <c r="O45" s="8"/>
      <c r="P45" s="8"/>
    </row>
    <row r="46" spans="1:16" x14ac:dyDescent="0.3">
      <c r="A46" s="8">
        <v>3</v>
      </c>
      <c r="B46" s="33" t="s">
        <v>73</v>
      </c>
      <c r="C46" s="33"/>
      <c r="D46" s="8" t="s">
        <v>74</v>
      </c>
      <c r="E46" s="8"/>
      <c r="F46" s="8" t="s">
        <v>75</v>
      </c>
      <c r="G46" s="8"/>
      <c r="H46" s="8"/>
      <c r="I46" s="8">
        <v>1</v>
      </c>
      <c r="J46" s="8"/>
      <c r="K46" s="8" t="s">
        <v>17</v>
      </c>
      <c r="L46" s="8" t="s">
        <v>44</v>
      </c>
      <c r="M46" s="8" t="s">
        <v>48</v>
      </c>
      <c r="N46" s="8"/>
      <c r="O46" s="8"/>
      <c r="P46" s="8"/>
    </row>
    <row r="47" spans="1:16" x14ac:dyDescent="0.3">
      <c r="A47" s="8">
        <v>3</v>
      </c>
      <c r="B47" s="36" t="s">
        <v>45</v>
      </c>
      <c r="C47" s="36"/>
      <c r="D47" s="35" t="s">
        <v>46</v>
      </c>
      <c r="E47" s="35"/>
      <c r="F47" s="35" t="s">
        <v>46</v>
      </c>
      <c r="G47" s="8"/>
      <c r="H47" s="8"/>
      <c r="I47" s="8">
        <v>1</v>
      </c>
      <c r="J47" s="8"/>
      <c r="K47" s="8" t="s">
        <v>17</v>
      </c>
      <c r="L47" s="8" t="s">
        <v>44</v>
      </c>
      <c r="M47" s="8" t="s">
        <v>48</v>
      </c>
      <c r="N47" s="8"/>
      <c r="O47" s="8"/>
      <c r="P47" s="8"/>
    </row>
    <row r="48" spans="1:16" x14ac:dyDescent="0.3">
      <c r="A48" s="85">
        <v>1</v>
      </c>
      <c r="B48" s="86"/>
      <c r="C48" s="86"/>
      <c r="D48" s="64"/>
      <c r="E48" s="83" t="s">
        <v>409</v>
      </c>
      <c r="F48" s="84" t="s">
        <v>409</v>
      </c>
      <c r="G48" s="64"/>
      <c r="H48" s="64"/>
      <c r="I48" s="64"/>
      <c r="J48" s="64"/>
      <c r="K48" s="64"/>
      <c r="L48" s="64"/>
      <c r="M48" s="64"/>
      <c r="N48" s="64"/>
      <c r="O48" s="64"/>
      <c r="P48" s="64"/>
    </row>
    <row r="49" spans="1:16" x14ac:dyDescent="0.3">
      <c r="A49" s="92">
        <v>2</v>
      </c>
      <c r="B49" s="93" t="s">
        <v>14</v>
      </c>
      <c r="C49" s="93"/>
      <c r="D49" s="94" t="s">
        <v>415</v>
      </c>
      <c r="E49" s="23" t="s">
        <v>463</v>
      </c>
      <c r="F49" s="94" t="s">
        <v>415</v>
      </c>
      <c r="G49" s="95"/>
      <c r="H49" s="95"/>
      <c r="I49" s="95"/>
      <c r="J49" s="95"/>
      <c r="K49" s="95"/>
      <c r="L49" s="95"/>
      <c r="M49" s="95"/>
      <c r="N49" s="95"/>
      <c r="O49" s="95"/>
      <c r="P49" s="95"/>
    </row>
    <row r="50" spans="1:16" x14ac:dyDescent="0.3">
      <c r="A50" s="8">
        <v>3</v>
      </c>
      <c r="B50" s="46"/>
      <c r="C50" s="46"/>
      <c r="D50" s="23"/>
      <c r="E50" s="23"/>
      <c r="F50" s="8" t="s">
        <v>417</v>
      </c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3">
      <c r="A51" s="8">
        <v>3</v>
      </c>
      <c r="B51" s="33"/>
      <c r="C51" s="33"/>
      <c r="D51" s="8"/>
      <c r="E51" s="8"/>
      <c r="F51" s="8" t="s">
        <v>416</v>
      </c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s="22" customFormat="1" ht="17.25" customHeight="1" x14ac:dyDescent="0.3">
      <c r="A52" s="92">
        <v>2</v>
      </c>
      <c r="B52" s="93" t="s">
        <v>134</v>
      </c>
      <c r="C52" s="93"/>
      <c r="D52" s="94" t="s">
        <v>135</v>
      </c>
      <c r="E52" s="94" t="s">
        <v>135</v>
      </c>
      <c r="F52" s="94" t="s">
        <v>427</v>
      </c>
      <c r="G52" s="94"/>
      <c r="H52" s="94"/>
      <c r="I52" s="94"/>
      <c r="J52" s="94"/>
      <c r="K52" s="95" t="s">
        <v>123</v>
      </c>
      <c r="L52" s="95"/>
      <c r="M52" s="95"/>
      <c r="N52" s="95"/>
      <c r="O52" s="94"/>
      <c r="P52" s="94"/>
    </row>
    <row r="53" spans="1:16" x14ac:dyDescent="0.3">
      <c r="A53" s="8">
        <v>3</v>
      </c>
      <c r="B53" s="37" t="s">
        <v>136</v>
      </c>
      <c r="C53" s="37"/>
      <c r="D53" s="8" t="s">
        <v>137</v>
      </c>
      <c r="E53" s="8"/>
      <c r="F53" s="8" t="s">
        <v>138</v>
      </c>
      <c r="G53" s="8" t="s">
        <v>463</v>
      </c>
      <c r="H53" s="8"/>
      <c r="I53" s="8">
        <v>1</v>
      </c>
      <c r="J53" s="8"/>
      <c r="K53" s="8" t="s">
        <v>123</v>
      </c>
      <c r="L53" s="8" t="s">
        <v>44</v>
      </c>
      <c r="M53" s="8"/>
      <c r="N53" s="8"/>
      <c r="O53" s="8"/>
      <c r="P53" s="8"/>
    </row>
    <row r="54" spans="1:16" x14ac:dyDescent="0.3">
      <c r="A54" s="8">
        <v>3</v>
      </c>
      <c r="B54" s="37" t="s">
        <v>139</v>
      </c>
      <c r="C54" s="37"/>
      <c r="D54" s="8" t="s">
        <v>140</v>
      </c>
      <c r="E54" s="8"/>
      <c r="F54" s="8" t="s">
        <v>141</v>
      </c>
      <c r="G54" s="8"/>
      <c r="H54" s="8"/>
      <c r="I54" s="8">
        <v>1</v>
      </c>
      <c r="J54" s="8"/>
      <c r="K54" s="8" t="s">
        <v>123</v>
      </c>
      <c r="L54" s="8" t="s">
        <v>44</v>
      </c>
      <c r="M54" s="8"/>
      <c r="N54" s="8"/>
      <c r="O54" s="8"/>
      <c r="P54" s="8"/>
    </row>
    <row r="55" spans="1:16" x14ac:dyDescent="0.3">
      <c r="A55" s="8">
        <v>3</v>
      </c>
      <c r="B55" s="37" t="s">
        <v>142</v>
      </c>
      <c r="C55" s="37"/>
      <c r="D55" s="8"/>
      <c r="E55" s="8"/>
      <c r="F55" s="8" t="s">
        <v>143</v>
      </c>
      <c r="G55" s="8"/>
      <c r="H55" s="8"/>
      <c r="I55" s="8">
        <v>2</v>
      </c>
      <c r="J55" s="8"/>
      <c r="K55" s="8" t="s">
        <v>123</v>
      </c>
      <c r="L55" s="8" t="s">
        <v>44</v>
      </c>
      <c r="M55" s="8"/>
      <c r="N55" s="8"/>
      <c r="O55" s="8"/>
      <c r="P55" s="8"/>
    </row>
    <row r="56" spans="1:16" s="22" customFormat="1" x14ac:dyDescent="0.3">
      <c r="A56" s="92">
        <v>2</v>
      </c>
      <c r="B56" s="93" t="s">
        <v>52</v>
      </c>
      <c r="C56" s="93"/>
      <c r="D56" s="94" t="s">
        <v>53</v>
      </c>
      <c r="E56" s="23" t="s">
        <v>466</v>
      </c>
      <c r="F56" s="96" t="s">
        <v>54</v>
      </c>
      <c r="G56" s="94"/>
      <c r="H56" s="94"/>
      <c r="I56" s="94"/>
      <c r="J56" s="94"/>
      <c r="K56" s="95" t="s">
        <v>17</v>
      </c>
      <c r="L56" s="95" t="s">
        <v>44</v>
      </c>
      <c r="M56" s="95"/>
      <c r="N56" s="95" t="s">
        <v>18</v>
      </c>
      <c r="O56" s="94"/>
      <c r="P56" s="94"/>
    </row>
    <row r="57" spans="1:16" x14ac:dyDescent="0.3">
      <c r="A57" s="8">
        <v>3</v>
      </c>
      <c r="B57" s="33" t="s">
        <v>55</v>
      </c>
      <c r="C57" s="33"/>
      <c r="D57" s="8" t="s">
        <v>56</v>
      </c>
      <c r="E57" s="8"/>
      <c r="F57" s="8" t="s">
        <v>57</v>
      </c>
      <c r="G57" s="8"/>
      <c r="H57" s="8"/>
      <c r="I57" s="8">
        <v>1</v>
      </c>
      <c r="J57" s="8"/>
      <c r="K57" s="8" t="s">
        <v>17</v>
      </c>
      <c r="L57" s="8"/>
      <c r="M57" s="8"/>
      <c r="N57" s="8"/>
      <c r="O57" s="8"/>
      <c r="P57" s="8"/>
    </row>
    <row r="58" spans="1:16" x14ac:dyDescent="0.3">
      <c r="A58" s="8">
        <v>3</v>
      </c>
      <c r="B58" s="33" t="s">
        <v>58</v>
      </c>
      <c r="C58" s="33"/>
      <c r="D58" s="8" t="s">
        <v>59</v>
      </c>
      <c r="E58" s="8"/>
      <c r="F58" s="8" t="s">
        <v>60</v>
      </c>
      <c r="G58" s="8"/>
      <c r="H58" s="8"/>
      <c r="I58" s="8">
        <v>1</v>
      </c>
      <c r="J58" s="8"/>
      <c r="K58" s="8" t="s">
        <v>17</v>
      </c>
      <c r="L58" s="8" t="s">
        <v>22</v>
      </c>
      <c r="M58" s="8"/>
      <c r="N58" s="8" t="s">
        <v>18</v>
      </c>
      <c r="O58" s="8"/>
      <c r="P58" s="8"/>
    </row>
    <row r="59" spans="1:16" x14ac:dyDescent="0.3">
      <c r="A59" s="8">
        <v>3</v>
      </c>
      <c r="B59" s="34" t="s">
        <v>41</v>
      </c>
      <c r="C59" s="34"/>
      <c r="D59" s="35" t="s">
        <v>42</v>
      </c>
      <c r="E59" s="35"/>
      <c r="F59" s="35" t="s">
        <v>43</v>
      </c>
      <c r="G59" s="8"/>
      <c r="H59" s="8"/>
      <c r="I59" s="8">
        <v>1</v>
      </c>
      <c r="J59" s="8"/>
      <c r="K59" s="8" t="s">
        <v>17</v>
      </c>
      <c r="L59" s="8" t="s">
        <v>44</v>
      </c>
      <c r="M59" s="8"/>
      <c r="N59" s="8"/>
      <c r="O59" s="8"/>
      <c r="P59" s="8"/>
    </row>
    <row r="60" spans="1:16" x14ac:dyDescent="0.3">
      <c r="A60" s="8">
        <v>3</v>
      </c>
      <c r="B60" s="33" t="s">
        <v>61</v>
      </c>
      <c r="C60" s="33"/>
      <c r="D60" s="8" t="s">
        <v>62</v>
      </c>
      <c r="E60" s="8"/>
      <c r="F60" s="8" t="s">
        <v>63</v>
      </c>
      <c r="G60" s="8"/>
      <c r="H60" s="8"/>
      <c r="I60" s="8">
        <v>1</v>
      </c>
      <c r="J60" s="8"/>
      <c r="K60" s="8" t="s">
        <v>17</v>
      </c>
      <c r="L60" s="8" t="s">
        <v>22</v>
      </c>
      <c r="M60" s="8"/>
      <c r="N60" s="8" t="s">
        <v>18</v>
      </c>
      <c r="O60" s="8"/>
      <c r="P60" s="8"/>
    </row>
    <row r="61" spans="1:16" x14ac:dyDescent="0.3">
      <c r="A61" s="8">
        <v>3</v>
      </c>
      <c r="B61" s="33" t="s">
        <v>64</v>
      </c>
      <c r="C61" s="33"/>
      <c r="D61" s="8" t="s">
        <v>65</v>
      </c>
      <c r="E61" s="8"/>
      <c r="F61" s="8" t="s">
        <v>66</v>
      </c>
      <c r="G61" s="8"/>
      <c r="H61" s="8"/>
      <c r="I61" s="8">
        <v>1</v>
      </c>
      <c r="J61" s="8"/>
      <c r="K61" s="8" t="s">
        <v>17</v>
      </c>
      <c r="L61" s="8" t="s">
        <v>44</v>
      </c>
      <c r="M61" s="8"/>
      <c r="N61" s="8"/>
      <c r="O61" s="8"/>
      <c r="P61" s="8"/>
    </row>
    <row r="62" spans="1:16" x14ac:dyDescent="0.3">
      <c r="A62" s="8">
        <v>3</v>
      </c>
      <c r="B62" s="50" t="s">
        <v>67</v>
      </c>
      <c r="C62" s="50"/>
      <c r="D62" s="51" t="s">
        <v>68</v>
      </c>
      <c r="E62" s="51"/>
      <c r="F62" s="51" t="s">
        <v>69</v>
      </c>
      <c r="G62" s="8"/>
      <c r="H62" s="8"/>
      <c r="I62" s="8">
        <v>1</v>
      </c>
      <c r="J62" s="8"/>
      <c r="K62" s="8" t="s">
        <v>17</v>
      </c>
      <c r="L62" s="8" t="s">
        <v>22</v>
      </c>
      <c r="M62" s="8"/>
      <c r="N62" s="8" t="s">
        <v>18</v>
      </c>
      <c r="O62" s="8"/>
      <c r="P62" s="8"/>
    </row>
    <row r="63" spans="1:16" x14ac:dyDescent="0.3">
      <c r="A63" s="8">
        <v>3</v>
      </c>
      <c r="B63" s="33" t="s">
        <v>70</v>
      </c>
      <c r="C63" s="33"/>
      <c r="D63" s="8" t="s">
        <v>71</v>
      </c>
      <c r="E63" s="8"/>
      <c r="F63" s="8" t="s">
        <v>72</v>
      </c>
      <c r="G63" s="8"/>
      <c r="H63" s="8"/>
      <c r="I63" s="8">
        <v>2</v>
      </c>
      <c r="J63" s="8"/>
      <c r="K63" s="8" t="s">
        <v>17</v>
      </c>
      <c r="L63" s="8" t="s">
        <v>44</v>
      </c>
      <c r="M63" s="8" t="s">
        <v>48</v>
      </c>
      <c r="N63" s="8"/>
      <c r="O63" s="8"/>
      <c r="P63" s="8"/>
    </row>
    <row r="64" spans="1:16" x14ac:dyDescent="0.3">
      <c r="A64" s="8">
        <v>3</v>
      </c>
      <c r="B64" s="33" t="s">
        <v>73</v>
      </c>
      <c r="C64" s="33"/>
      <c r="D64" s="8" t="s">
        <v>74</v>
      </c>
      <c r="E64" s="8"/>
      <c r="F64" s="8" t="s">
        <v>75</v>
      </c>
      <c r="G64" s="8"/>
      <c r="H64" s="8"/>
      <c r="I64" s="8">
        <v>1</v>
      </c>
      <c r="J64" s="8"/>
      <c r="K64" s="8" t="s">
        <v>17</v>
      </c>
      <c r="L64" s="8" t="s">
        <v>44</v>
      </c>
      <c r="M64" s="8" t="s">
        <v>48</v>
      </c>
      <c r="N64" s="8"/>
      <c r="O64" s="8"/>
      <c r="P64" s="8"/>
    </row>
    <row r="65" spans="1:16" x14ac:dyDescent="0.3">
      <c r="A65" s="8">
        <v>3</v>
      </c>
      <c r="B65" s="36" t="s">
        <v>45</v>
      </c>
      <c r="C65" s="36"/>
      <c r="D65" s="35" t="s">
        <v>46</v>
      </c>
      <c r="E65" s="35"/>
      <c r="F65" s="35" t="s">
        <v>46</v>
      </c>
      <c r="G65" s="8"/>
      <c r="H65" s="8"/>
      <c r="I65" s="8">
        <v>1</v>
      </c>
      <c r="J65" s="8"/>
      <c r="K65" s="8" t="s">
        <v>17</v>
      </c>
      <c r="L65" s="8" t="s">
        <v>44</v>
      </c>
      <c r="M65" s="8" t="s">
        <v>48</v>
      </c>
      <c r="N65" s="8"/>
      <c r="O65" s="8"/>
      <c r="P65" s="8"/>
    </row>
    <row r="66" spans="1:16" s="22" customFormat="1" ht="17.25" customHeight="1" x14ac:dyDescent="0.3">
      <c r="A66" s="85">
        <v>1</v>
      </c>
      <c r="B66" s="87" t="s">
        <v>76</v>
      </c>
      <c r="C66" s="87"/>
      <c r="D66" s="83" t="s">
        <v>77</v>
      </c>
      <c r="E66" s="83" t="s">
        <v>459</v>
      </c>
      <c r="F66" s="83" t="s">
        <v>418</v>
      </c>
      <c r="G66" s="83"/>
      <c r="H66" s="83"/>
      <c r="I66" s="83"/>
      <c r="J66" s="83"/>
      <c r="K66" s="64" t="s">
        <v>79</v>
      </c>
      <c r="L66" s="64"/>
      <c r="M66" s="64"/>
      <c r="N66" s="64" t="s">
        <v>18</v>
      </c>
      <c r="O66" s="83"/>
      <c r="P66" s="83"/>
    </row>
    <row r="67" spans="1:16" x14ac:dyDescent="0.3">
      <c r="A67" s="97">
        <v>2</v>
      </c>
      <c r="B67" s="98"/>
      <c r="C67" s="98"/>
      <c r="D67" s="98"/>
      <c r="E67" s="98" t="s">
        <v>461</v>
      </c>
      <c r="F67" s="99" t="s">
        <v>410</v>
      </c>
      <c r="G67" s="98"/>
      <c r="H67" s="98"/>
      <c r="I67" s="98"/>
      <c r="J67" s="98"/>
      <c r="K67" s="98"/>
      <c r="L67" s="98"/>
      <c r="M67" s="98"/>
      <c r="N67" s="98"/>
      <c r="O67" s="98"/>
      <c r="P67" s="98"/>
    </row>
    <row r="68" spans="1:16" x14ac:dyDescent="0.3">
      <c r="A68" s="81">
        <v>3</v>
      </c>
      <c r="F68" t="s">
        <v>412</v>
      </c>
    </row>
    <row r="69" spans="1:16" x14ac:dyDescent="0.3">
      <c r="A69" s="81">
        <v>3</v>
      </c>
      <c r="F69" t="s">
        <v>413</v>
      </c>
      <c r="G69" s="8" t="s">
        <v>464</v>
      </c>
      <c r="O69" s="8"/>
      <c r="P69" s="8"/>
    </row>
    <row r="70" spans="1:16" x14ac:dyDescent="0.3">
      <c r="A70" s="81">
        <v>3</v>
      </c>
      <c r="F70" t="s">
        <v>414</v>
      </c>
    </row>
    <row r="71" spans="1:16" x14ac:dyDescent="0.3">
      <c r="A71" s="81">
        <v>3</v>
      </c>
      <c r="F71" t="s">
        <v>431</v>
      </c>
    </row>
    <row r="72" spans="1:16" x14ac:dyDescent="0.3">
      <c r="A72" s="88">
        <v>2</v>
      </c>
      <c r="B72" s="89"/>
      <c r="C72" s="89"/>
      <c r="D72" s="89"/>
      <c r="E72" s="98" t="s">
        <v>454</v>
      </c>
      <c r="F72" s="90" t="s">
        <v>411</v>
      </c>
      <c r="G72" s="89"/>
      <c r="H72" s="89"/>
      <c r="I72" s="89"/>
      <c r="J72" s="89"/>
      <c r="K72" s="89"/>
      <c r="L72" s="89"/>
      <c r="M72" s="89"/>
      <c r="N72" s="89"/>
      <c r="O72" s="89"/>
      <c r="P72" s="89"/>
    </row>
    <row r="73" spans="1:16" x14ac:dyDescent="0.3">
      <c r="A73" s="81">
        <v>3</v>
      </c>
      <c r="F73" t="s">
        <v>412</v>
      </c>
    </row>
    <row r="74" spans="1:16" x14ac:dyDescent="0.3">
      <c r="A74" s="81">
        <v>3</v>
      </c>
      <c r="F74" t="s">
        <v>413</v>
      </c>
    </row>
    <row r="75" spans="1:16" x14ac:dyDescent="0.3">
      <c r="A75" s="81">
        <v>3</v>
      </c>
      <c r="F75" t="s">
        <v>414</v>
      </c>
    </row>
    <row r="76" spans="1:16" x14ac:dyDescent="0.3">
      <c r="A76" s="81">
        <v>3</v>
      </c>
      <c r="F76" t="s">
        <v>431</v>
      </c>
    </row>
    <row r="77" spans="1:16" x14ac:dyDescent="0.3">
      <c r="A77" s="45">
        <v>2</v>
      </c>
      <c r="B77" s="37" t="s">
        <v>80</v>
      </c>
      <c r="C77" s="37"/>
      <c r="D77" s="8" t="s">
        <v>81</v>
      </c>
      <c r="E77" s="8"/>
      <c r="F77" s="8" t="s">
        <v>77</v>
      </c>
      <c r="G77" s="8"/>
      <c r="H77" s="8"/>
      <c r="I77" s="8">
        <v>1</v>
      </c>
      <c r="J77" s="8"/>
      <c r="K77" s="8" t="s">
        <v>79</v>
      </c>
      <c r="L77" s="8" t="s">
        <v>22</v>
      </c>
      <c r="M77" s="8"/>
      <c r="N77" s="8" t="s">
        <v>18</v>
      </c>
      <c r="O77" s="8"/>
      <c r="P77" s="8"/>
    </row>
    <row r="78" spans="1:16" x14ac:dyDescent="0.3">
      <c r="A78" s="8">
        <v>3</v>
      </c>
      <c r="B78" s="37" t="s">
        <v>82</v>
      </c>
      <c r="C78" s="37"/>
      <c r="D78" s="8" t="s">
        <v>83</v>
      </c>
      <c r="E78" s="8"/>
      <c r="F78" s="8" t="s">
        <v>84</v>
      </c>
      <c r="G78" s="8"/>
      <c r="H78" s="8"/>
      <c r="I78" s="8">
        <v>4</v>
      </c>
      <c r="J78" s="8"/>
      <c r="K78" s="8" t="s">
        <v>79</v>
      </c>
      <c r="L78" s="8" t="s">
        <v>22</v>
      </c>
      <c r="M78" s="8"/>
      <c r="N78" s="8" t="s">
        <v>18</v>
      </c>
      <c r="O78" s="8"/>
      <c r="P78" s="8"/>
    </row>
    <row r="79" spans="1:16" s="22" customFormat="1" ht="17.25" customHeight="1" x14ac:dyDescent="0.3">
      <c r="A79" s="85">
        <v>1</v>
      </c>
      <c r="B79" s="87" t="s">
        <v>76</v>
      </c>
      <c r="C79" s="87"/>
      <c r="D79" s="83" t="s">
        <v>77</v>
      </c>
      <c r="E79" s="83" t="s">
        <v>460</v>
      </c>
      <c r="F79" s="83" t="s">
        <v>425</v>
      </c>
      <c r="G79" s="83"/>
      <c r="H79" s="83"/>
      <c r="I79" s="83"/>
      <c r="J79" s="83"/>
      <c r="K79" s="64" t="s">
        <v>79</v>
      </c>
      <c r="L79" s="64"/>
      <c r="M79" s="64"/>
      <c r="N79" s="64" t="s">
        <v>18</v>
      </c>
      <c r="O79" s="83"/>
      <c r="P79" s="83"/>
    </row>
    <row r="80" spans="1:16" x14ac:dyDescent="0.3">
      <c r="A80" s="88">
        <v>2</v>
      </c>
      <c r="B80" s="89"/>
      <c r="C80" s="89"/>
      <c r="D80" s="89"/>
      <c r="E80" s="89"/>
      <c r="F80" s="90" t="s">
        <v>410</v>
      </c>
      <c r="G80" s="89"/>
      <c r="H80" s="89"/>
      <c r="I80" s="89"/>
      <c r="J80" s="89"/>
      <c r="K80" s="89"/>
      <c r="L80" s="89"/>
      <c r="M80" s="89"/>
      <c r="N80" s="89"/>
      <c r="O80" s="89"/>
      <c r="P80" s="89"/>
    </row>
    <row r="81" spans="1:16" x14ac:dyDescent="0.3">
      <c r="A81" s="81">
        <v>3</v>
      </c>
      <c r="F81" t="s">
        <v>412</v>
      </c>
    </row>
    <row r="82" spans="1:16" x14ac:dyDescent="0.3">
      <c r="A82" s="81">
        <v>3</v>
      </c>
      <c r="F82" t="s">
        <v>413</v>
      </c>
      <c r="G82" s="8" t="s">
        <v>464</v>
      </c>
      <c r="O82" s="8"/>
      <c r="P82" s="8"/>
    </row>
    <row r="83" spans="1:16" x14ac:dyDescent="0.3">
      <c r="A83" s="81">
        <v>3</v>
      </c>
      <c r="F83" t="s">
        <v>414</v>
      </c>
    </row>
    <row r="84" spans="1:16" x14ac:dyDescent="0.3">
      <c r="A84" s="88">
        <v>2</v>
      </c>
      <c r="B84" s="89"/>
      <c r="C84" s="89"/>
      <c r="D84" s="89"/>
      <c r="E84" s="89"/>
      <c r="F84" s="90" t="s">
        <v>411</v>
      </c>
      <c r="G84" s="89"/>
      <c r="H84" s="89"/>
      <c r="I84" s="89"/>
      <c r="J84" s="89"/>
      <c r="K84" s="89"/>
      <c r="L84" s="89"/>
      <c r="M84" s="89"/>
      <c r="N84" s="89"/>
      <c r="O84" s="89"/>
      <c r="P84" s="89"/>
    </row>
    <row r="85" spans="1:16" x14ac:dyDescent="0.3">
      <c r="A85" s="81">
        <v>3</v>
      </c>
      <c r="F85" t="s">
        <v>412</v>
      </c>
    </row>
    <row r="86" spans="1:16" x14ac:dyDescent="0.3">
      <c r="A86" s="81">
        <v>3</v>
      </c>
      <c r="F86" t="s">
        <v>413</v>
      </c>
      <c r="G86" s="8" t="s">
        <v>464</v>
      </c>
      <c r="O86" s="8"/>
      <c r="P86" s="8"/>
    </row>
    <row r="87" spans="1:16" x14ac:dyDescent="0.3">
      <c r="A87" s="81">
        <v>3</v>
      </c>
      <c r="F87" t="s">
        <v>414</v>
      </c>
    </row>
    <row r="88" spans="1:16" x14ac:dyDescent="0.3">
      <c r="A88" s="81">
        <v>3</v>
      </c>
      <c r="F88" t="s">
        <v>431</v>
      </c>
    </row>
    <row r="89" spans="1:16" x14ac:dyDescent="0.3">
      <c r="A89" s="45">
        <v>2</v>
      </c>
      <c r="B89" s="37" t="s">
        <v>80</v>
      </c>
      <c r="C89" s="37"/>
      <c r="D89" s="8" t="s">
        <v>81</v>
      </c>
      <c r="E89" s="8"/>
      <c r="F89" s="8" t="s">
        <v>77</v>
      </c>
      <c r="G89" s="8"/>
      <c r="H89" s="8"/>
      <c r="I89" s="8">
        <v>1</v>
      </c>
      <c r="J89" s="8"/>
      <c r="K89" s="8" t="s">
        <v>79</v>
      </c>
      <c r="L89" s="8" t="s">
        <v>22</v>
      </c>
      <c r="M89" s="8"/>
      <c r="N89" s="8" t="s">
        <v>18</v>
      </c>
      <c r="O89" s="8"/>
      <c r="P89" s="8"/>
    </row>
    <row r="90" spans="1:16" x14ac:dyDescent="0.3">
      <c r="A90" s="8">
        <v>3</v>
      </c>
      <c r="B90" s="37" t="s">
        <v>82</v>
      </c>
      <c r="C90" s="37"/>
      <c r="D90" s="8" t="s">
        <v>83</v>
      </c>
      <c r="E90" s="8"/>
      <c r="F90" s="8" t="s">
        <v>84</v>
      </c>
      <c r="G90" s="8"/>
      <c r="H90" s="8"/>
      <c r="I90" s="8">
        <v>4</v>
      </c>
      <c r="J90" s="8"/>
      <c r="K90" s="8" t="s">
        <v>79</v>
      </c>
      <c r="L90" s="8" t="s">
        <v>22</v>
      </c>
      <c r="M90" s="8"/>
      <c r="N90" s="8" t="s">
        <v>18</v>
      </c>
      <c r="O90" s="8"/>
      <c r="P90" s="8"/>
    </row>
    <row r="91" spans="1:16" s="22" customFormat="1" ht="17.25" customHeight="1" x14ac:dyDescent="0.3">
      <c r="A91" s="85">
        <v>1</v>
      </c>
      <c r="B91" s="87" t="s">
        <v>85</v>
      </c>
      <c r="C91" s="87"/>
      <c r="D91" s="83" t="s">
        <v>86</v>
      </c>
      <c r="E91" s="83" t="s">
        <v>424</v>
      </c>
      <c r="F91" s="83" t="s">
        <v>419</v>
      </c>
      <c r="G91" s="83"/>
      <c r="H91" s="83"/>
      <c r="I91" s="83"/>
      <c r="J91" s="83"/>
      <c r="K91" s="64" t="s">
        <v>79</v>
      </c>
      <c r="L91" s="64"/>
      <c r="M91" s="64"/>
      <c r="N91" s="64" t="s">
        <v>18</v>
      </c>
      <c r="O91" s="83"/>
      <c r="P91" s="83"/>
    </row>
    <row r="92" spans="1:16" x14ac:dyDescent="0.3">
      <c r="A92" s="8">
        <v>2</v>
      </c>
      <c r="B92" s="37" t="s">
        <v>88</v>
      </c>
      <c r="C92" s="37"/>
      <c r="D92" s="8" t="s">
        <v>89</v>
      </c>
      <c r="E92" s="8"/>
      <c r="F92" s="8" t="s">
        <v>90</v>
      </c>
      <c r="G92" s="8"/>
      <c r="H92" s="8"/>
      <c r="I92" s="8">
        <v>1</v>
      </c>
      <c r="J92" s="8"/>
      <c r="K92" s="8" t="s">
        <v>79</v>
      </c>
      <c r="L92" s="8" t="s">
        <v>22</v>
      </c>
      <c r="M92" s="8"/>
      <c r="N92" s="8" t="s">
        <v>18</v>
      </c>
      <c r="O92" s="8"/>
      <c r="P92" s="8"/>
    </row>
    <row r="93" spans="1:16" x14ac:dyDescent="0.3">
      <c r="A93" s="8">
        <v>2</v>
      </c>
      <c r="B93" s="34" t="str">
        <f>B78</f>
        <v>P0015</v>
      </c>
      <c r="C93" s="34"/>
      <c r="D93" s="35" t="s">
        <v>83</v>
      </c>
      <c r="E93" s="35"/>
      <c r="F93" s="35" t="s">
        <v>84</v>
      </c>
      <c r="G93" s="8"/>
      <c r="H93" s="8"/>
      <c r="I93" s="8">
        <v>1</v>
      </c>
      <c r="J93" s="8"/>
      <c r="K93" s="8" t="s">
        <v>79</v>
      </c>
      <c r="L93" s="8" t="s">
        <v>22</v>
      </c>
      <c r="M93" s="8"/>
      <c r="N93" s="8" t="s">
        <v>18</v>
      </c>
      <c r="O93" s="8"/>
      <c r="P93" s="8"/>
    </row>
    <row r="94" spans="1:16" s="22" customFormat="1" ht="17.25" customHeight="1" x14ac:dyDescent="0.3">
      <c r="A94" s="85">
        <v>1</v>
      </c>
      <c r="B94" s="87" t="s">
        <v>91</v>
      </c>
      <c r="C94" s="87"/>
      <c r="D94" s="83" t="s">
        <v>92</v>
      </c>
      <c r="E94" s="83" t="s">
        <v>424</v>
      </c>
      <c r="F94" s="83" t="s">
        <v>93</v>
      </c>
      <c r="G94" s="83"/>
      <c r="H94" s="83"/>
      <c r="I94" s="83"/>
      <c r="J94" s="83"/>
      <c r="K94" s="64" t="s">
        <v>79</v>
      </c>
      <c r="L94" s="64"/>
      <c r="M94" s="64"/>
      <c r="N94" s="64" t="s">
        <v>18</v>
      </c>
      <c r="O94" s="83"/>
      <c r="P94" s="83"/>
    </row>
    <row r="95" spans="1:16" x14ac:dyDescent="0.3">
      <c r="A95" s="8">
        <v>2</v>
      </c>
      <c r="B95" s="33" t="s">
        <v>94</v>
      </c>
      <c r="C95" s="33"/>
      <c r="D95" s="8" t="s">
        <v>95</v>
      </c>
      <c r="E95" s="8"/>
      <c r="F95" s="8" t="s">
        <v>96</v>
      </c>
      <c r="G95" s="8"/>
      <c r="H95" s="8"/>
      <c r="I95" s="8">
        <v>1</v>
      </c>
      <c r="J95" s="8"/>
      <c r="K95" s="8" t="s">
        <v>79</v>
      </c>
      <c r="L95" s="8" t="s">
        <v>22</v>
      </c>
      <c r="M95" s="8"/>
      <c r="N95" s="8" t="s">
        <v>18</v>
      </c>
      <c r="O95" s="8"/>
      <c r="P95" s="8"/>
    </row>
    <row r="96" spans="1:16" x14ac:dyDescent="0.3">
      <c r="A96" s="8">
        <v>2</v>
      </c>
      <c r="B96" s="36" t="str">
        <f>B78</f>
        <v>P0015</v>
      </c>
      <c r="C96" s="36"/>
      <c r="D96" s="35" t="s">
        <v>83</v>
      </c>
      <c r="E96" s="35"/>
      <c r="F96" s="35" t="s">
        <v>84</v>
      </c>
      <c r="G96" s="8"/>
      <c r="H96" s="8"/>
      <c r="I96" s="8">
        <v>1</v>
      </c>
      <c r="J96" s="8"/>
      <c r="K96" s="8" t="s">
        <v>79</v>
      </c>
      <c r="L96" s="8" t="s">
        <v>22</v>
      </c>
      <c r="M96" s="8"/>
      <c r="N96" s="8" t="s">
        <v>18</v>
      </c>
      <c r="O96" s="8"/>
      <c r="P96" s="8"/>
    </row>
    <row r="97" spans="1:16" s="22" customFormat="1" ht="17.25" customHeight="1" x14ac:dyDescent="0.3">
      <c r="A97" s="85">
        <v>1</v>
      </c>
      <c r="B97" s="87" t="s">
        <v>97</v>
      </c>
      <c r="C97" s="87"/>
      <c r="D97" s="83" t="s">
        <v>98</v>
      </c>
      <c r="E97" s="83" t="s">
        <v>474</v>
      </c>
      <c r="F97" s="83" t="s">
        <v>99</v>
      </c>
      <c r="G97" s="83"/>
      <c r="H97" s="83"/>
      <c r="I97" s="83"/>
      <c r="J97" s="83"/>
      <c r="K97" s="64" t="s">
        <v>100</v>
      </c>
      <c r="L97" s="64"/>
      <c r="M97" s="64"/>
      <c r="N97" s="64" t="s">
        <v>18</v>
      </c>
      <c r="O97" s="83"/>
      <c r="P97" s="83"/>
    </row>
    <row r="98" spans="1:16" x14ac:dyDescent="0.3">
      <c r="A98" s="8">
        <v>3</v>
      </c>
      <c r="B98" s="39" t="s">
        <v>101</v>
      </c>
      <c r="C98" s="39"/>
      <c r="D98" s="40" t="s">
        <v>102</v>
      </c>
      <c r="E98" s="40"/>
      <c r="F98" s="40" t="s">
        <v>103</v>
      </c>
      <c r="G98" s="8"/>
      <c r="H98" s="8"/>
      <c r="I98" s="8">
        <v>1</v>
      </c>
      <c r="J98" s="8"/>
      <c r="K98" s="8" t="s">
        <v>100</v>
      </c>
      <c r="L98" s="8" t="s">
        <v>22</v>
      </c>
      <c r="M98" s="8"/>
      <c r="N98" s="8" t="s">
        <v>18</v>
      </c>
      <c r="O98" s="8"/>
      <c r="P98" s="8"/>
    </row>
    <row r="99" spans="1:16" x14ac:dyDescent="0.3">
      <c r="A99" s="8">
        <v>3</v>
      </c>
      <c r="B99" s="39" t="s">
        <v>104</v>
      </c>
      <c r="C99" s="39"/>
      <c r="D99" s="40" t="s">
        <v>105</v>
      </c>
      <c r="E99" s="40"/>
      <c r="F99" s="40" t="s">
        <v>106</v>
      </c>
      <c r="G99" s="8"/>
      <c r="H99" s="8"/>
      <c r="I99" s="8">
        <v>1</v>
      </c>
      <c r="J99" s="8"/>
      <c r="K99" s="8" t="s">
        <v>100</v>
      </c>
      <c r="L99" s="8" t="s">
        <v>22</v>
      </c>
      <c r="M99" s="8"/>
      <c r="N99" s="8" t="s">
        <v>18</v>
      </c>
      <c r="O99" s="8"/>
      <c r="P99" s="8"/>
    </row>
    <row r="100" spans="1:16" x14ac:dyDescent="0.3">
      <c r="A100" s="8">
        <v>3</v>
      </c>
      <c r="B100" s="37" t="s">
        <v>109</v>
      </c>
      <c r="C100" s="37"/>
      <c r="D100" s="38" t="s">
        <v>110</v>
      </c>
      <c r="E100" s="38"/>
      <c r="F100" s="38" t="s">
        <v>111</v>
      </c>
      <c r="G100" s="8"/>
      <c r="H100" s="8"/>
      <c r="I100" s="8">
        <v>3</v>
      </c>
      <c r="J100" s="8"/>
      <c r="K100" s="8" t="s">
        <v>100</v>
      </c>
      <c r="L100" s="8" t="s">
        <v>44</v>
      </c>
      <c r="M100" s="8" t="s">
        <v>48</v>
      </c>
      <c r="N100" s="8"/>
      <c r="O100" s="8"/>
      <c r="P100" s="8"/>
    </row>
    <row r="101" spans="1:16" x14ac:dyDescent="0.3">
      <c r="A101" s="8">
        <v>3</v>
      </c>
      <c r="B101" s="37" t="s">
        <v>112</v>
      </c>
      <c r="C101" s="37"/>
      <c r="D101" s="38" t="s">
        <v>113</v>
      </c>
      <c r="E101" s="38"/>
      <c r="F101" s="38" t="s">
        <v>114</v>
      </c>
      <c r="G101" s="8"/>
      <c r="H101" s="8"/>
      <c r="I101" s="8">
        <v>3</v>
      </c>
      <c r="J101" s="8"/>
      <c r="K101" s="8" t="s">
        <v>100</v>
      </c>
      <c r="L101" s="8" t="s">
        <v>44</v>
      </c>
      <c r="M101" s="8" t="s">
        <v>48</v>
      </c>
      <c r="N101" s="8"/>
      <c r="O101" s="8"/>
      <c r="P101" s="8"/>
    </row>
    <row r="102" spans="1:16" x14ac:dyDescent="0.3">
      <c r="A102" s="8">
        <v>3</v>
      </c>
      <c r="B102" s="37" t="s">
        <v>115</v>
      </c>
      <c r="C102" s="37"/>
      <c r="D102" s="38" t="s">
        <v>116</v>
      </c>
      <c r="E102" s="38"/>
      <c r="F102" s="38" t="s">
        <v>117</v>
      </c>
      <c r="G102" s="8"/>
      <c r="H102" s="8"/>
      <c r="I102" s="8">
        <v>3</v>
      </c>
      <c r="J102" s="8"/>
      <c r="K102" s="8" t="s">
        <v>100</v>
      </c>
      <c r="L102" s="8" t="s">
        <v>44</v>
      </c>
      <c r="M102" s="8" t="s">
        <v>48</v>
      </c>
      <c r="N102" s="8"/>
      <c r="O102" s="8"/>
      <c r="P102" s="8"/>
    </row>
    <row r="103" spans="1:16" x14ac:dyDescent="0.3">
      <c r="A103" s="8">
        <v>3</v>
      </c>
      <c r="B103" s="37" t="s">
        <v>118</v>
      </c>
      <c r="C103" s="37"/>
      <c r="D103" s="38"/>
      <c r="E103" s="38"/>
      <c r="F103" s="38" t="s">
        <v>119</v>
      </c>
      <c r="G103" s="8"/>
      <c r="H103" s="8"/>
      <c r="I103" s="8">
        <v>21</v>
      </c>
      <c r="J103" s="8"/>
      <c r="K103" s="8" t="s">
        <v>100</v>
      </c>
      <c r="L103" s="8"/>
      <c r="M103" s="8" t="s">
        <v>48</v>
      </c>
      <c r="N103" s="8"/>
      <c r="O103" s="8"/>
      <c r="P103" s="8"/>
    </row>
    <row r="104" spans="1:16" x14ac:dyDescent="0.3">
      <c r="A104" s="8">
        <v>3</v>
      </c>
      <c r="B104" s="37" t="s">
        <v>120</v>
      </c>
      <c r="C104" s="37"/>
      <c r="D104" s="38" t="s">
        <v>121</v>
      </c>
      <c r="E104" s="38"/>
      <c r="F104" s="38" t="s">
        <v>122</v>
      </c>
      <c r="G104" s="8"/>
      <c r="H104" s="8"/>
      <c r="I104" s="8">
        <v>2</v>
      </c>
      <c r="J104" s="8"/>
      <c r="K104" s="8" t="s">
        <v>123</v>
      </c>
      <c r="L104" s="8" t="s">
        <v>22</v>
      </c>
      <c r="M104" s="8"/>
      <c r="N104" s="8" t="s">
        <v>18</v>
      </c>
      <c r="O104" s="8"/>
      <c r="P104" s="8"/>
    </row>
    <row r="105" spans="1:16" s="22" customFormat="1" ht="17.25" customHeight="1" x14ac:dyDescent="0.3">
      <c r="A105" s="85">
        <v>1</v>
      </c>
      <c r="B105" s="87" t="s">
        <v>124</v>
      </c>
      <c r="C105" s="87"/>
      <c r="D105" s="83" t="s">
        <v>125</v>
      </c>
      <c r="E105" s="83" t="s">
        <v>426</v>
      </c>
      <c r="F105" s="83" t="s">
        <v>420</v>
      </c>
      <c r="G105" s="83"/>
      <c r="H105" s="83"/>
      <c r="I105" s="83"/>
      <c r="J105" s="83"/>
      <c r="K105" s="64" t="s">
        <v>123</v>
      </c>
      <c r="L105" s="64"/>
      <c r="M105" s="64"/>
      <c r="N105" s="64"/>
      <c r="O105" s="83"/>
      <c r="P105" s="83"/>
    </row>
    <row r="106" spans="1:16" x14ac:dyDescent="0.3">
      <c r="A106" s="8">
        <v>2</v>
      </c>
      <c r="B106" s="37" t="s">
        <v>127</v>
      </c>
      <c r="C106" s="37"/>
      <c r="D106" s="8" t="s">
        <v>128</v>
      </c>
      <c r="E106" s="8"/>
      <c r="F106" s="8" t="s">
        <v>128</v>
      </c>
      <c r="G106" s="8"/>
      <c r="H106" s="8"/>
      <c r="I106" s="8"/>
      <c r="J106" s="8"/>
      <c r="K106" s="8" t="s">
        <v>123</v>
      </c>
      <c r="L106" s="8" t="s">
        <v>44</v>
      </c>
      <c r="M106" s="8"/>
      <c r="N106" s="8"/>
      <c r="O106" s="8"/>
      <c r="P106" s="8"/>
    </row>
    <row r="107" spans="1:16" x14ac:dyDescent="0.3">
      <c r="A107" s="8">
        <v>3</v>
      </c>
      <c r="B107" s="39" t="s">
        <v>107</v>
      </c>
      <c r="C107" s="39"/>
      <c r="D107" s="40" t="s">
        <v>108</v>
      </c>
      <c r="E107" s="40"/>
      <c r="F107" s="40" t="s">
        <v>108</v>
      </c>
      <c r="G107" s="8"/>
      <c r="H107" s="8"/>
      <c r="I107" s="8">
        <v>1</v>
      </c>
      <c r="J107" s="8"/>
      <c r="K107" s="8" t="s">
        <v>100</v>
      </c>
      <c r="L107" s="8" t="s">
        <v>22</v>
      </c>
      <c r="M107" s="8"/>
      <c r="N107" s="8" t="s">
        <v>18</v>
      </c>
      <c r="O107" s="8"/>
      <c r="P107" s="8"/>
    </row>
    <row r="108" spans="1:16" x14ac:dyDescent="0.3">
      <c r="A108" s="8">
        <v>3</v>
      </c>
      <c r="B108" s="37" t="s">
        <v>129</v>
      </c>
      <c r="C108" s="37"/>
      <c r="D108" s="8" t="s">
        <v>130</v>
      </c>
      <c r="E108" s="8"/>
      <c r="F108" s="8" t="s">
        <v>130</v>
      </c>
      <c r="G108" s="8"/>
      <c r="H108" s="8"/>
      <c r="I108" s="8"/>
      <c r="J108" s="8"/>
      <c r="K108" s="8" t="s">
        <v>123</v>
      </c>
      <c r="L108" s="8" t="s">
        <v>44</v>
      </c>
      <c r="M108" s="8"/>
      <c r="N108" s="8"/>
      <c r="O108" s="8"/>
      <c r="P108" s="8"/>
    </row>
    <row r="109" spans="1:16" x14ac:dyDescent="0.3">
      <c r="A109" s="8">
        <v>2</v>
      </c>
      <c r="B109" s="37" t="s">
        <v>131</v>
      </c>
      <c r="C109" s="37"/>
      <c r="D109" s="8" t="s">
        <v>428</v>
      </c>
      <c r="E109" s="8"/>
      <c r="F109" s="8" t="s">
        <v>428</v>
      </c>
      <c r="G109" s="8"/>
      <c r="H109" s="8"/>
      <c r="I109" s="8"/>
      <c r="J109" s="8"/>
      <c r="K109" s="8" t="s">
        <v>123</v>
      </c>
      <c r="L109" s="8" t="s">
        <v>44</v>
      </c>
      <c r="M109" s="8"/>
      <c r="N109" s="8"/>
      <c r="O109" s="8"/>
      <c r="P109" s="8"/>
    </row>
    <row r="111" spans="1:16" x14ac:dyDescent="0.3">
      <c r="A111" s="8"/>
      <c r="B111" s="37"/>
      <c r="C111" s="3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3">
      <c r="A112" s="8"/>
      <c r="B112" s="37"/>
      <c r="C112" s="3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s="22" customFormat="1" ht="17.25" customHeight="1" x14ac:dyDescent="0.3">
      <c r="A113" s="85"/>
      <c r="B113" s="87" t="s">
        <v>144</v>
      </c>
      <c r="C113" s="87"/>
      <c r="D113" s="83" t="s">
        <v>145</v>
      </c>
      <c r="E113" s="83"/>
      <c r="F113" s="83" t="s">
        <v>145</v>
      </c>
      <c r="G113" s="83"/>
      <c r="H113" s="83"/>
      <c r="I113" s="83"/>
      <c r="J113" s="83"/>
      <c r="K113" s="64" t="s">
        <v>123</v>
      </c>
      <c r="L113" s="64"/>
      <c r="M113" s="64"/>
      <c r="N113" s="64" t="s">
        <v>18</v>
      </c>
      <c r="O113" s="83"/>
      <c r="P113" s="83"/>
    </row>
    <row r="114" spans="1:16" x14ac:dyDescent="0.3">
      <c r="A114" s="8">
        <v>3</v>
      </c>
      <c r="B114" s="37" t="s">
        <v>146</v>
      </c>
      <c r="C114" s="37"/>
      <c r="D114" s="8" t="s">
        <v>147</v>
      </c>
      <c r="E114" s="8" t="s">
        <v>430</v>
      </c>
      <c r="F114" s="8" t="s">
        <v>148</v>
      </c>
      <c r="G114" s="8"/>
      <c r="H114" s="8"/>
      <c r="I114" s="8">
        <v>1</v>
      </c>
      <c r="J114" s="8" t="s">
        <v>149</v>
      </c>
      <c r="K114" s="8" t="s">
        <v>123</v>
      </c>
      <c r="L114" s="8" t="s">
        <v>44</v>
      </c>
      <c r="M114" s="8"/>
      <c r="N114" s="8"/>
      <c r="O114" s="8"/>
      <c r="P114" s="8"/>
    </row>
    <row r="115" spans="1:16" x14ac:dyDescent="0.3">
      <c r="A115" s="8">
        <v>3</v>
      </c>
      <c r="B115" s="37" t="s">
        <v>150</v>
      </c>
      <c r="C115" s="37"/>
      <c r="D115" s="8" t="s">
        <v>151</v>
      </c>
      <c r="E115" s="8" t="s">
        <v>429</v>
      </c>
      <c r="F115" s="8" t="s">
        <v>152</v>
      </c>
      <c r="G115" s="8"/>
      <c r="H115" s="8"/>
      <c r="I115" s="8">
        <v>1</v>
      </c>
      <c r="J115" s="8" t="s">
        <v>149</v>
      </c>
      <c r="K115" s="8" t="s">
        <v>123</v>
      </c>
      <c r="L115" s="8" t="s">
        <v>44</v>
      </c>
      <c r="M115" s="8"/>
      <c r="N115" s="8"/>
      <c r="O115" s="8"/>
      <c r="P115" s="8"/>
    </row>
    <row r="116" spans="1:16" x14ac:dyDescent="0.3">
      <c r="A116" s="8">
        <v>3</v>
      </c>
      <c r="B116" s="37" t="s">
        <v>153</v>
      </c>
      <c r="C116" s="37"/>
      <c r="D116" s="8" t="s">
        <v>154</v>
      </c>
      <c r="F116" s="27" t="s">
        <v>155</v>
      </c>
      <c r="G116" s="8"/>
      <c r="H116" s="8"/>
      <c r="I116" s="8">
        <v>1</v>
      </c>
      <c r="J116" s="8"/>
      <c r="K116" s="8" t="s">
        <v>123</v>
      </c>
      <c r="L116" s="8" t="s">
        <v>44</v>
      </c>
      <c r="M116" s="8"/>
      <c r="N116" s="8"/>
      <c r="O116" s="8"/>
      <c r="P116" s="8"/>
    </row>
    <row r="117" spans="1:16" x14ac:dyDescent="0.3">
      <c r="A117" s="8">
        <v>3</v>
      </c>
      <c r="B117" s="36" t="s">
        <v>146</v>
      </c>
      <c r="C117" s="36"/>
      <c r="D117" s="35" t="s">
        <v>147</v>
      </c>
      <c r="E117" s="35"/>
      <c r="F117" s="35" t="s">
        <v>148</v>
      </c>
      <c r="G117" s="8"/>
      <c r="H117" s="8"/>
      <c r="I117" s="8">
        <v>3</v>
      </c>
      <c r="J117" s="8" t="s">
        <v>156</v>
      </c>
      <c r="K117" s="8" t="s">
        <v>123</v>
      </c>
      <c r="L117" s="8" t="s">
        <v>44</v>
      </c>
      <c r="M117" s="8"/>
      <c r="N117" s="8"/>
      <c r="O117" s="8"/>
      <c r="P117" s="8"/>
    </row>
    <row r="118" spans="1:16" x14ac:dyDescent="0.3">
      <c r="A118" s="8">
        <v>3</v>
      </c>
      <c r="B118" s="36" t="s">
        <v>150</v>
      </c>
      <c r="C118" s="36"/>
      <c r="D118" s="35" t="s">
        <v>151</v>
      </c>
      <c r="E118" s="35"/>
      <c r="F118" s="35" t="s">
        <v>152</v>
      </c>
      <c r="G118" s="8"/>
      <c r="H118" s="8"/>
      <c r="I118" s="8">
        <v>3</v>
      </c>
      <c r="J118" s="8" t="s">
        <v>156</v>
      </c>
      <c r="K118" s="8" t="s">
        <v>123</v>
      </c>
      <c r="L118" s="8" t="s">
        <v>44</v>
      </c>
      <c r="M118" s="8"/>
      <c r="N118" s="8"/>
      <c r="O118" s="8"/>
      <c r="P118" s="8"/>
    </row>
    <row r="119" spans="1:16" x14ac:dyDescent="0.3">
      <c r="A119" s="8">
        <v>3</v>
      </c>
      <c r="B119" s="37" t="s">
        <v>157</v>
      </c>
      <c r="C119" s="37"/>
      <c r="D119" s="8" t="s">
        <v>158</v>
      </c>
      <c r="E119" s="8"/>
      <c r="F119" s="8" t="s">
        <v>159</v>
      </c>
      <c r="G119" s="8"/>
      <c r="H119" s="8"/>
      <c r="I119" s="8">
        <v>4</v>
      </c>
      <c r="J119" s="8"/>
      <c r="K119" s="8" t="s">
        <v>123</v>
      </c>
      <c r="L119" s="8" t="s">
        <v>44</v>
      </c>
      <c r="M119" s="8"/>
      <c r="N119" s="8"/>
      <c r="O119" s="8"/>
      <c r="P119" s="8"/>
    </row>
    <row r="120" spans="1:16" x14ac:dyDescent="0.3">
      <c r="A120" s="8">
        <v>3</v>
      </c>
      <c r="B120" s="37" t="s">
        <v>160</v>
      </c>
      <c r="C120" s="37"/>
      <c r="D120" s="8" t="s">
        <v>161</v>
      </c>
      <c r="E120" s="8"/>
      <c r="F120" s="8" t="s">
        <v>162</v>
      </c>
      <c r="G120" s="8"/>
      <c r="H120" s="8"/>
      <c r="I120" s="8">
        <v>2</v>
      </c>
      <c r="J120" s="8"/>
      <c r="K120" s="8" t="s">
        <v>123</v>
      </c>
      <c r="L120" s="8" t="s">
        <v>44</v>
      </c>
      <c r="M120" s="8"/>
      <c r="N120" s="8"/>
      <c r="O120" s="8"/>
      <c r="P120" s="8"/>
    </row>
    <row r="121" spans="1:16" x14ac:dyDescent="0.3">
      <c r="A121" s="8">
        <v>3</v>
      </c>
      <c r="B121" s="37" t="s">
        <v>163</v>
      </c>
      <c r="C121" s="37"/>
      <c r="D121" s="8" t="s">
        <v>164</v>
      </c>
      <c r="E121" s="8"/>
      <c r="F121" s="8" t="s">
        <v>165</v>
      </c>
      <c r="G121" s="8"/>
      <c r="H121" s="8"/>
      <c r="I121" s="8">
        <v>12</v>
      </c>
      <c r="J121" s="8"/>
      <c r="K121" s="8" t="s">
        <v>123</v>
      </c>
      <c r="L121" s="8" t="s">
        <v>44</v>
      </c>
      <c r="M121" s="8"/>
      <c r="N121" s="8"/>
      <c r="O121" s="8"/>
      <c r="P121" s="8"/>
    </row>
    <row r="122" spans="1:16" x14ac:dyDescent="0.3">
      <c r="D122" t="s">
        <v>169</v>
      </c>
      <c r="I122">
        <v>2</v>
      </c>
    </row>
    <row r="123" spans="1:16" x14ac:dyDescent="0.3">
      <c r="D123" t="s">
        <v>170</v>
      </c>
      <c r="I123">
        <v>1</v>
      </c>
    </row>
  </sheetData>
  <conditionalFormatting sqref="A1:N108 O1:P210 A109:C110 E109:N110 A111:N210">
    <cfRule type="expression" dxfId="5" priority="1">
      <formula>$A1=1</formula>
    </cfRule>
    <cfRule type="expression" dxfId="4" priority="2">
      <formula>$A1=2</formula>
    </cfRule>
  </conditionalFormatting>
  <conditionalFormatting sqref="D109">
    <cfRule type="expression" dxfId="3" priority="5">
      <formula>$A109=1</formula>
    </cfRule>
    <cfRule type="expression" dxfId="2" priority="6">
      <formula>$A109=2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8401-F186-4B64-B4BD-F014F00A07E2}">
  <sheetPr>
    <tabColor theme="3" tint="0.39997558519241921"/>
  </sheetPr>
  <dimension ref="A1:P130"/>
  <sheetViews>
    <sheetView workbookViewId="0">
      <pane ySplit="1" topLeftCell="A2" activePane="bottomLeft" state="frozen"/>
      <selection pane="bottomLeft" activeCell="H12" sqref="H12"/>
    </sheetView>
  </sheetViews>
  <sheetFormatPr defaultColWidth="9.109375" defaultRowHeight="14.4" x14ac:dyDescent="0.3"/>
  <cols>
    <col min="1" max="1" width="8.44140625" customWidth="1"/>
    <col min="2" max="3" width="15.6640625" customWidth="1"/>
    <col min="4" max="4" width="45.5546875" customWidth="1"/>
    <col min="5" max="5" width="25.77734375" customWidth="1"/>
    <col min="6" max="6" width="45.5546875" customWidth="1"/>
    <col min="7" max="7" width="22.109375" customWidth="1"/>
    <col min="8" max="8" width="9.21875" customWidth="1"/>
    <col min="9" max="9" width="20.6640625" customWidth="1"/>
    <col min="12" max="12" width="24.21875" customWidth="1"/>
    <col min="13" max="13" width="11.21875" customWidth="1"/>
    <col min="14" max="14" width="11.5546875" customWidth="1"/>
    <col min="15" max="15" width="9.88671875" customWidth="1"/>
  </cols>
  <sheetData>
    <row r="1" spans="1:16" ht="33.75" customHeight="1" x14ac:dyDescent="0.3">
      <c r="A1" s="41" t="s">
        <v>0</v>
      </c>
      <c r="B1" s="41" t="s">
        <v>1</v>
      </c>
      <c r="C1" s="41" t="s">
        <v>468</v>
      </c>
      <c r="D1" s="41" t="s">
        <v>2</v>
      </c>
      <c r="E1" s="41" t="s">
        <v>422</v>
      </c>
      <c r="F1" s="41" t="s">
        <v>469</v>
      </c>
      <c r="G1" s="41" t="s">
        <v>452</v>
      </c>
      <c r="H1" s="41" t="s">
        <v>4</v>
      </c>
      <c r="I1" s="42" t="s">
        <v>5</v>
      </c>
      <c r="J1" s="41" t="s">
        <v>6</v>
      </c>
      <c r="K1" s="41" t="s">
        <v>8</v>
      </c>
      <c r="L1" s="42" t="s">
        <v>9</v>
      </c>
      <c r="M1" s="41" t="s">
        <v>10</v>
      </c>
      <c r="N1" s="41" t="s">
        <v>11</v>
      </c>
      <c r="O1" s="131" t="s">
        <v>235</v>
      </c>
      <c r="P1" s="131" t="s">
        <v>445</v>
      </c>
    </row>
    <row r="2" spans="1:16" s="22" customFormat="1" x14ac:dyDescent="0.3">
      <c r="A2" s="100">
        <v>0</v>
      </c>
      <c r="B2" s="101" t="s">
        <v>12</v>
      </c>
      <c r="C2" s="101"/>
      <c r="D2" s="101" t="s">
        <v>13</v>
      </c>
      <c r="E2" s="101" t="s">
        <v>457</v>
      </c>
      <c r="F2" s="102" t="s">
        <v>13</v>
      </c>
      <c r="G2" s="102"/>
      <c r="H2" s="101"/>
      <c r="I2" s="101"/>
      <c r="J2" s="101"/>
      <c r="K2" s="101"/>
      <c r="L2" s="101"/>
      <c r="M2" s="101"/>
      <c r="N2" s="101"/>
      <c r="O2" s="101"/>
    </row>
    <row r="3" spans="1:16" s="22" customFormat="1" x14ac:dyDescent="0.3">
      <c r="A3" s="100"/>
      <c r="B3" s="101"/>
      <c r="C3" s="101"/>
      <c r="D3" s="101"/>
      <c r="E3" s="101"/>
      <c r="F3" s="102"/>
      <c r="G3" s="102"/>
      <c r="H3" s="101"/>
      <c r="I3" s="101"/>
      <c r="J3" s="101"/>
      <c r="K3" s="101"/>
      <c r="L3" s="101"/>
      <c r="M3" s="101"/>
      <c r="N3" s="101"/>
      <c r="O3" s="101"/>
    </row>
    <row r="4" spans="1:16" s="22" customFormat="1" x14ac:dyDescent="0.3">
      <c r="A4" s="82">
        <v>1</v>
      </c>
      <c r="B4" s="83"/>
      <c r="C4" s="83"/>
      <c r="D4" s="83"/>
      <c r="E4" s="83" t="s">
        <v>407</v>
      </c>
      <c r="F4" s="84" t="s">
        <v>407</v>
      </c>
      <c r="G4" s="84"/>
      <c r="H4" s="83"/>
      <c r="I4" s="83"/>
      <c r="J4" s="83"/>
      <c r="K4" s="83"/>
      <c r="L4" s="83"/>
      <c r="M4" s="83"/>
      <c r="N4" s="83"/>
      <c r="O4" s="83"/>
    </row>
    <row r="5" spans="1:16" s="22" customFormat="1" x14ac:dyDescent="0.3">
      <c r="A5" s="45">
        <v>2</v>
      </c>
      <c r="B5" s="46" t="s">
        <v>173</v>
      </c>
      <c r="C5" s="23"/>
      <c r="D5" s="23" t="s">
        <v>174</v>
      </c>
      <c r="E5" s="23"/>
      <c r="F5" s="23" t="s">
        <v>174</v>
      </c>
      <c r="G5" s="23"/>
      <c r="H5" s="23"/>
      <c r="I5" s="23"/>
      <c r="J5" s="23"/>
      <c r="K5" s="8" t="s">
        <v>17</v>
      </c>
      <c r="L5" s="8"/>
      <c r="M5" s="8"/>
      <c r="N5" s="8" t="s">
        <v>18</v>
      </c>
      <c r="O5" s="23"/>
    </row>
    <row r="6" spans="1:16" x14ac:dyDescent="0.3">
      <c r="A6" s="8">
        <v>3</v>
      </c>
      <c r="B6" s="9" t="s">
        <v>175</v>
      </c>
      <c r="C6" s="9"/>
      <c r="D6" s="8" t="s">
        <v>176</v>
      </c>
      <c r="E6" s="8"/>
      <c r="F6" s="8"/>
      <c r="G6" s="8"/>
      <c r="H6" s="8"/>
      <c r="I6" s="8">
        <v>2</v>
      </c>
      <c r="J6" s="8"/>
      <c r="K6" s="55" t="s">
        <v>17</v>
      </c>
      <c r="L6" s="8" t="s">
        <v>22</v>
      </c>
      <c r="M6" s="8"/>
      <c r="N6" s="8" t="s">
        <v>18</v>
      </c>
      <c r="O6" s="25"/>
    </row>
    <row r="7" spans="1:16" x14ac:dyDescent="0.3">
      <c r="A7" s="8">
        <v>3</v>
      </c>
      <c r="B7" s="9" t="s">
        <v>177</v>
      </c>
      <c r="C7" s="9"/>
      <c r="D7" s="8" t="s">
        <v>178</v>
      </c>
      <c r="E7" s="8"/>
      <c r="F7" s="8"/>
      <c r="G7" s="8"/>
      <c r="H7" s="8"/>
      <c r="I7" s="8">
        <v>1</v>
      </c>
      <c r="J7" s="8"/>
      <c r="K7" s="55" t="s">
        <v>17</v>
      </c>
      <c r="L7" s="8" t="s">
        <v>22</v>
      </c>
      <c r="M7" s="8"/>
      <c r="N7" s="8" t="s">
        <v>18</v>
      </c>
      <c r="O7" s="25"/>
    </row>
    <row r="8" spans="1:16" x14ac:dyDescent="0.3">
      <c r="A8" s="8">
        <v>3</v>
      </c>
      <c r="B8" s="9" t="s">
        <v>26</v>
      </c>
      <c r="C8" s="9"/>
      <c r="D8" s="8" t="s">
        <v>27</v>
      </c>
      <c r="E8" s="8" t="s">
        <v>27</v>
      </c>
      <c r="F8" s="8"/>
      <c r="G8" s="8"/>
      <c r="H8" s="8"/>
      <c r="I8" s="8">
        <v>10</v>
      </c>
      <c r="J8" s="8"/>
      <c r="K8" s="55" t="s">
        <v>17</v>
      </c>
      <c r="L8" s="8" t="s">
        <v>22</v>
      </c>
      <c r="M8" s="8"/>
      <c r="N8" s="8" t="s">
        <v>18</v>
      </c>
      <c r="O8" s="25"/>
    </row>
    <row r="9" spans="1:16" x14ac:dyDescent="0.3">
      <c r="A9" s="8">
        <v>3</v>
      </c>
      <c r="B9" s="9" t="s">
        <v>179</v>
      </c>
      <c r="C9" s="9"/>
      <c r="D9" s="8" t="s">
        <v>180</v>
      </c>
      <c r="E9" s="8" t="s">
        <v>259</v>
      </c>
      <c r="F9" s="8"/>
      <c r="G9" s="8"/>
      <c r="H9" s="8"/>
      <c r="I9" s="8">
        <v>10</v>
      </c>
      <c r="J9" s="8"/>
      <c r="K9" s="55" t="s">
        <v>17</v>
      </c>
      <c r="L9" s="8" t="s">
        <v>22</v>
      </c>
      <c r="M9" s="8"/>
      <c r="N9" s="8" t="s">
        <v>18</v>
      </c>
      <c r="O9" s="25"/>
    </row>
    <row r="10" spans="1:16" x14ac:dyDescent="0.3">
      <c r="A10" s="8">
        <v>3</v>
      </c>
      <c r="B10" s="9" t="s">
        <v>41</v>
      </c>
      <c r="C10" s="9"/>
      <c r="D10" s="8" t="s">
        <v>42</v>
      </c>
      <c r="E10" s="8"/>
      <c r="F10" s="8"/>
      <c r="G10" s="8"/>
      <c r="H10" s="8"/>
      <c r="I10" s="8">
        <v>1</v>
      </c>
      <c r="J10" s="8"/>
      <c r="K10" s="55" t="s">
        <v>17</v>
      </c>
      <c r="L10" s="8" t="s">
        <v>44</v>
      </c>
      <c r="M10" s="8"/>
      <c r="N10" s="8"/>
      <c r="O10" s="25"/>
      <c r="P10" s="32"/>
    </row>
    <row r="11" spans="1:16" x14ac:dyDescent="0.3">
      <c r="A11" s="8">
        <v>3</v>
      </c>
      <c r="B11" s="9" t="s">
        <v>70</v>
      </c>
      <c r="C11" s="9"/>
      <c r="D11" s="8" t="s">
        <v>71</v>
      </c>
      <c r="E11" s="8"/>
      <c r="F11" s="8"/>
      <c r="G11" s="8"/>
      <c r="H11" s="8"/>
      <c r="I11" s="8">
        <v>2</v>
      </c>
      <c r="J11" s="8"/>
      <c r="K11" s="55" t="s">
        <v>17</v>
      </c>
      <c r="L11" s="8" t="s">
        <v>44</v>
      </c>
      <c r="M11" s="8" t="s">
        <v>48</v>
      </c>
      <c r="N11" s="8"/>
      <c r="O11" s="25"/>
      <c r="P11" s="32"/>
    </row>
    <row r="12" spans="1:16" x14ac:dyDescent="0.3">
      <c r="A12" s="8">
        <v>3</v>
      </c>
      <c r="B12" s="9" t="s">
        <v>61</v>
      </c>
      <c r="C12" s="9"/>
      <c r="D12" s="8" t="s">
        <v>62</v>
      </c>
      <c r="E12" s="8"/>
      <c r="F12" s="8"/>
      <c r="G12" s="8"/>
      <c r="H12" s="8"/>
      <c r="I12" s="8">
        <v>1</v>
      </c>
      <c r="J12" s="8"/>
      <c r="K12" s="55" t="s">
        <v>17</v>
      </c>
      <c r="L12" s="8" t="s">
        <v>22</v>
      </c>
      <c r="M12" s="8"/>
      <c r="N12" s="8" t="s">
        <v>18</v>
      </c>
      <c r="O12" s="25"/>
      <c r="P12" s="32"/>
    </row>
    <row r="13" spans="1:16" x14ac:dyDescent="0.3">
      <c r="A13" s="45">
        <v>2</v>
      </c>
      <c r="B13" s="46" t="s">
        <v>14</v>
      </c>
      <c r="C13" s="46"/>
      <c r="D13" s="23" t="s">
        <v>415</v>
      </c>
      <c r="E13" s="23"/>
      <c r="F13" s="23" t="s">
        <v>415</v>
      </c>
      <c r="G13" s="23"/>
      <c r="H13" s="8"/>
      <c r="I13" s="8"/>
      <c r="J13" s="8"/>
      <c r="K13" s="8"/>
      <c r="L13" s="8"/>
      <c r="M13" s="8"/>
      <c r="N13" s="8"/>
      <c r="O13" s="8"/>
      <c r="P13" s="32"/>
    </row>
    <row r="14" spans="1:16" x14ac:dyDescent="0.3">
      <c r="A14" s="8">
        <v>3</v>
      </c>
      <c r="B14" s="46"/>
      <c r="C14" s="46"/>
      <c r="D14" s="23"/>
      <c r="E14" s="23"/>
      <c r="F14" s="8" t="s">
        <v>417</v>
      </c>
      <c r="G14" s="8"/>
      <c r="H14" s="8"/>
      <c r="I14" s="8"/>
      <c r="J14" s="8"/>
      <c r="K14" s="8"/>
      <c r="L14" s="8"/>
      <c r="M14" s="8"/>
      <c r="N14" s="8"/>
      <c r="O14" s="8"/>
      <c r="P14" s="32"/>
    </row>
    <row r="15" spans="1:16" x14ac:dyDescent="0.3">
      <c r="A15" s="8">
        <v>3</v>
      </c>
      <c r="B15" s="33"/>
      <c r="C15" s="33"/>
      <c r="D15" s="8"/>
      <c r="E15" s="8"/>
      <c r="F15" s="8" t="s">
        <v>416</v>
      </c>
      <c r="G15" s="8"/>
      <c r="H15" s="8"/>
      <c r="I15" s="8"/>
      <c r="J15" s="8"/>
      <c r="K15" s="8"/>
      <c r="L15" s="8"/>
      <c r="M15" s="8"/>
      <c r="N15" s="8"/>
      <c r="O15" s="8"/>
      <c r="P15" s="32"/>
    </row>
    <row r="16" spans="1:16" s="22" customFormat="1" ht="17.25" customHeight="1" x14ac:dyDescent="0.3">
      <c r="A16" s="92">
        <v>2</v>
      </c>
      <c r="B16" s="93" t="s">
        <v>134</v>
      </c>
      <c r="C16" s="93"/>
      <c r="D16" s="94" t="s">
        <v>135</v>
      </c>
      <c r="E16" s="94" t="s">
        <v>135</v>
      </c>
      <c r="F16" s="94" t="s">
        <v>427</v>
      </c>
      <c r="G16" s="94"/>
      <c r="H16" s="94"/>
      <c r="I16" s="94"/>
      <c r="J16" s="94"/>
      <c r="K16" s="95" t="s">
        <v>123</v>
      </c>
      <c r="L16" s="95"/>
      <c r="M16" s="95"/>
      <c r="N16" s="95"/>
      <c r="O16" s="94"/>
    </row>
    <row r="17" spans="1:16" x14ac:dyDescent="0.3">
      <c r="A17" s="8">
        <v>3</v>
      </c>
      <c r="B17" s="37" t="s">
        <v>136</v>
      </c>
      <c r="C17" s="37"/>
      <c r="D17" s="8" t="s">
        <v>137</v>
      </c>
      <c r="E17" s="8"/>
      <c r="F17" s="8" t="s">
        <v>138</v>
      </c>
      <c r="G17" s="8"/>
      <c r="H17" s="8"/>
      <c r="I17" s="8">
        <v>1</v>
      </c>
      <c r="J17" s="8"/>
      <c r="K17" s="8" t="s">
        <v>123</v>
      </c>
      <c r="L17" s="8" t="s">
        <v>44</v>
      </c>
      <c r="M17" s="8"/>
      <c r="N17" s="8"/>
      <c r="O17" s="8"/>
    </row>
    <row r="18" spans="1:16" x14ac:dyDescent="0.3">
      <c r="A18" s="8">
        <v>3</v>
      </c>
      <c r="B18" s="37" t="s">
        <v>139</v>
      </c>
      <c r="C18" s="37"/>
      <c r="D18" s="8" t="s">
        <v>140</v>
      </c>
      <c r="E18" s="8"/>
      <c r="F18" s="8" t="s">
        <v>141</v>
      </c>
      <c r="G18" s="8"/>
      <c r="H18" s="8"/>
      <c r="I18" s="8">
        <v>1</v>
      </c>
      <c r="J18" s="8"/>
      <c r="K18" s="8" t="s">
        <v>123</v>
      </c>
      <c r="L18" s="8" t="s">
        <v>44</v>
      </c>
      <c r="M18" s="8"/>
      <c r="N18" s="8"/>
      <c r="O18" s="8"/>
    </row>
    <row r="19" spans="1:16" x14ac:dyDescent="0.3">
      <c r="A19" s="8">
        <v>3</v>
      </c>
      <c r="B19" s="37" t="s">
        <v>142</v>
      </c>
      <c r="C19" s="37"/>
      <c r="D19" s="8"/>
      <c r="E19" s="8"/>
      <c r="F19" s="8" t="s">
        <v>143</v>
      </c>
      <c r="G19" s="8"/>
      <c r="H19" s="8"/>
      <c r="I19" s="8">
        <v>2</v>
      </c>
      <c r="J19" s="8"/>
      <c r="K19" s="8" t="s">
        <v>123</v>
      </c>
      <c r="L19" s="8" t="s">
        <v>44</v>
      </c>
      <c r="M19" s="8"/>
      <c r="N19" s="8"/>
      <c r="O19" s="8"/>
    </row>
    <row r="20" spans="1:16" x14ac:dyDescent="0.3">
      <c r="A20" s="8"/>
      <c r="B20" s="37"/>
      <c r="C20" s="3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6" s="22" customFormat="1" x14ac:dyDescent="0.3">
      <c r="A21" s="82">
        <v>1</v>
      </c>
      <c r="B21" s="83"/>
      <c r="C21" s="83"/>
      <c r="D21" s="83"/>
      <c r="E21" s="83" t="s">
        <v>408</v>
      </c>
      <c r="F21" s="84" t="s">
        <v>408</v>
      </c>
      <c r="G21" s="84"/>
      <c r="H21" s="83"/>
      <c r="I21" s="83"/>
      <c r="J21" s="83"/>
      <c r="K21" s="83"/>
      <c r="L21" s="83"/>
      <c r="M21" s="83"/>
      <c r="N21" s="83"/>
      <c r="O21" s="83"/>
    </row>
    <row r="22" spans="1:16" s="22" customFormat="1" x14ac:dyDescent="0.3">
      <c r="A22" s="45">
        <v>2</v>
      </c>
      <c r="B22" s="46" t="s">
        <v>173</v>
      </c>
      <c r="C22" s="23"/>
      <c r="D22" s="23" t="s">
        <v>174</v>
      </c>
      <c r="E22" s="23"/>
      <c r="F22" s="23" t="s">
        <v>174</v>
      </c>
      <c r="G22" s="23"/>
      <c r="H22" s="23"/>
      <c r="I22" s="23"/>
      <c r="J22" s="23"/>
      <c r="K22" s="8" t="s">
        <v>17</v>
      </c>
      <c r="L22" s="8"/>
      <c r="M22" s="8"/>
      <c r="N22" s="8" t="s">
        <v>18</v>
      </c>
      <c r="O22" s="23"/>
    </row>
    <row r="23" spans="1:16" x14ac:dyDescent="0.3">
      <c r="A23" s="8">
        <v>3</v>
      </c>
      <c r="B23" s="9" t="s">
        <v>175</v>
      </c>
      <c r="C23" s="9"/>
      <c r="D23" s="8" t="s">
        <v>176</v>
      </c>
      <c r="E23" s="8"/>
      <c r="F23" s="8"/>
      <c r="G23" s="8"/>
      <c r="H23" s="8"/>
      <c r="I23" s="8">
        <v>2</v>
      </c>
      <c r="J23" s="8"/>
      <c r="K23" s="55" t="s">
        <v>17</v>
      </c>
      <c r="L23" s="8" t="s">
        <v>22</v>
      </c>
      <c r="M23" s="8"/>
      <c r="N23" s="8" t="s">
        <v>18</v>
      </c>
      <c r="O23" s="25"/>
    </row>
    <row r="24" spans="1:16" x14ac:dyDescent="0.3">
      <c r="A24" s="8">
        <v>3</v>
      </c>
      <c r="B24" s="9" t="s">
        <v>177</v>
      </c>
      <c r="C24" s="9"/>
      <c r="D24" s="8" t="s">
        <v>178</v>
      </c>
      <c r="E24" s="8"/>
      <c r="F24" s="8"/>
      <c r="G24" s="8"/>
      <c r="H24" s="8"/>
      <c r="I24" s="8">
        <v>1</v>
      </c>
      <c r="J24" s="8"/>
      <c r="K24" s="55" t="s">
        <v>17</v>
      </c>
      <c r="L24" s="8" t="s">
        <v>22</v>
      </c>
      <c r="M24" s="8"/>
      <c r="N24" s="8" t="s">
        <v>18</v>
      </c>
      <c r="O24" s="25"/>
    </row>
    <row r="25" spans="1:16" x14ac:dyDescent="0.3">
      <c r="A25" s="8">
        <v>3</v>
      </c>
      <c r="B25" s="9" t="s">
        <v>26</v>
      </c>
      <c r="C25" s="9"/>
      <c r="D25" s="8" t="s">
        <v>27</v>
      </c>
      <c r="E25" s="8" t="s">
        <v>27</v>
      </c>
      <c r="F25" s="8"/>
      <c r="G25" s="8"/>
      <c r="H25" s="8"/>
      <c r="I25" s="8">
        <v>10</v>
      </c>
      <c r="J25" s="8"/>
      <c r="K25" s="55" t="s">
        <v>17</v>
      </c>
      <c r="L25" s="8" t="s">
        <v>22</v>
      </c>
      <c r="M25" s="8"/>
      <c r="N25" s="8" t="s">
        <v>18</v>
      </c>
      <c r="O25" s="25"/>
    </row>
    <row r="26" spans="1:16" x14ac:dyDescent="0.3">
      <c r="A26" s="8">
        <v>3</v>
      </c>
      <c r="B26" s="9" t="s">
        <v>179</v>
      </c>
      <c r="C26" s="9"/>
      <c r="D26" s="8" t="s">
        <v>180</v>
      </c>
      <c r="E26" s="8" t="s">
        <v>259</v>
      </c>
      <c r="F26" s="8"/>
      <c r="G26" s="8"/>
      <c r="H26" s="8"/>
      <c r="I26" s="8">
        <v>10</v>
      </c>
      <c r="J26" s="8"/>
      <c r="K26" s="55" t="s">
        <v>17</v>
      </c>
      <c r="L26" s="8" t="s">
        <v>22</v>
      </c>
      <c r="M26" s="8"/>
      <c r="N26" s="8" t="s">
        <v>18</v>
      </c>
      <c r="O26" s="25"/>
    </row>
    <row r="27" spans="1:16" x14ac:dyDescent="0.3">
      <c r="A27" s="8">
        <v>3</v>
      </c>
      <c r="B27" s="9" t="s">
        <v>41</v>
      </c>
      <c r="C27" s="9"/>
      <c r="D27" s="8" t="s">
        <v>42</v>
      </c>
      <c r="E27" s="8"/>
      <c r="F27" s="8"/>
      <c r="G27" s="8"/>
      <c r="H27" s="8"/>
      <c r="I27" s="8">
        <v>1</v>
      </c>
      <c r="J27" s="8"/>
      <c r="K27" s="55" t="s">
        <v>17</v>
      </c>
      <c r="L27" s="8" t="s">
        <v>44</v>
      </c>
      <c r="M27" s="8"/>
      <c r="N27" s="8"/>
      <c r="O27" s="25"/>
      <c r="P27" s="32"/>
    </row>
    <row r="28" spans="1:16" x14ac:dyDescent="0.3">
      <c r="A28" s="8">
        <v>3</v>
      </c>
      <c r="B28" s="9" t="s">
        <v>70</v>
      </c>
      <c r="C28" s="9"/>
      <c r="D28" s="8" t="s">
        <v>71</v>
      </c>
      <c r="E28" s="8"/>
      <c r="F28" s="8"/>
      <c r="G28" s="8"/>
      <c r="H28" s="8"/>
      <c r="I28" s="8">
        <v>2</v>
      </c>
      <c r="J28" s="8"/>
      <c r="K28" s="55" t="s">
        <v>17</v>
      </c>
      <c r="L28" s="8" t="s">
        <v>44</v>
      </c>
      <c r="M28" s="8" t="s">
        <v>48</v>
      </c>
      <c r="N28" s="8"/>
      <c r="O28" s="25"/>
      <c r="P28" s="32"/>
    </row>
    <row r="29" spans="1:16" x14ac:dyDescent="0.3">
      <c r="A29" s="8">
        <v>3</v>
      </c>
      <c r="B29" s="9" t="s">
        <v>61</v>
      </c>
      <c r="C29" s="9"/>
      <c r="D29" s="8" t="s">
        <v>62</v>
      </c>
      <c r="E29" s="8"/>
      <c r="F29" s="8"/>
      <c r="G29" s="8"/>
      <c r="H29" s="8"/>
      <c r="I29" s="8">
        <v>1</v>
      </c>
      <c r="J29" s="8"/>
      <c r="K29" s="55" t="s">
        <v>17</v>
      </c>
      <c r="L29" s="8" t="s">
        <v>22</v>
      </c>
      <c r="M29" s="8"/>
      <c r="N29" s="8" t="s">
        <v>18</v>
      </c>
      <c r="O29" s="25"/>
      <c r="P29" s="32"/>
    </row>
    <row r="30" spans="1:16" x14ac:dyDescent="0.3">
      <c r="A30" s="45">
        <v>2</v>
      </c>
      <c r="B30" s="46" t="s">
        <v>14</v>
      </c>
      <c r="C30" s="46"/>
      <c r="D30" s="23" t="s">
        <v>415</v>
      </c>
      <c r="E30" s="23"/>
      <c r="F30" s="23" t="s">
        <v>415</v>
      </c>
      <c r="G30" s="23"/>
      <c r="H30" s="8"/>
      <c r="I30" s="8"/>
      <c r="J30" s="8"/>
      <c r="K30" s="8"/>
      <c r="L30" s="8"/>
      <c r="M30" s="8"/>
      <c r="N30" s="8"/>
      <c r="O30" s="8"/>
      <c r="P30" s="32"/>
    </row>
    <row r="31" spans="1:16" x14ac:dyDescent="0.3">
      <c r="A31" s="8">
        <v>3</v>
      </c>
      <c r="B31" s="46"/>
      <c r="C31" s="46"/>
      <c r="D31" s="23"/>
      <c r="E31" s="23"/>
      <c r="F31" s="8" t="s">
        <v>417</v>
      </c>
      <c r="G31" s="8"/>
      <c r="H31" s="8"/>
      <c r="I31" s="8"/>
      <c r="J31" s="8"/>
      <c r="K31" s="8"/>
      <c r="L31" s="8"/>
      <c r="M31" s="8"/>
      <c r="N31" s="8"/>
      <c r="O31" s="8"/>
      <c r="P31" s="32"/>
    </row>
    <row r="32" spans="1:16" x14ac:dyDescent="0.3">
      <c r="A32" s="8">
        <v>3</v>
      </c>
      <c r="B32" s="33"/>
      <c r="C32" s="33"/>
      <c r="D32" s="8"/>
      <c r="E32" s="8"/>
      <c r="F32" s="8" t="s">
        <v>416</v>
      </c>
      <c r="G32" s="8"/>
      <c r="H32" s="8"/>
      <c r="I32" s="8"/>
      <c r="J32" s="8"/>
      <c r="K32" s="8"/>
      <c r="L32" s="8"/>
      <c r="M32" s="8"/>
      <c r="N32" s="8"/>
      <c r="O32" s="8"/>
      <c r="P32" s="32"/>
    </row>
    <row r="33" spans="1:16" s="22" customFormat="1" ht="17.25" customHeight="1" x14ac:dyDescent="0.3">
      <c r="A33" s="92">
        <v>2</v>
      </c>
      <c r="B33" s="93" t="s">
        <v>134</v>
      </c>
      <c r="C33" s="93"/>
      <c r="D33" s="94" t="s">
        <v>135</v>
      </c>
      <c r="E33" s="94" t="s">
        <v>135</v>
      </c>
      <c r="F33" s="94" t="s">
        <v>427</v>
      </c>
      <c r="G33" s="94"/>
      <c r="H33" s="94"/>
      <c r="I33" s="94"/>
      <c r="J33" s="94"/>
      <c r="K33" s="95" t="s">
        <v>123</v>
      </c>
      <c r="L33" s="95"/>
      <c r="M33" s="95"/>
      <c r="N33" s="95"/>
      <c r="O33" s="94"/>
    </row>
    <row r="34" spans="1:16" x14ac:dyDescent="0.3">
      <c r="A34" s="8">
        <v>3</v>
      </c>
      <c r="B34" s="37" t="s">
        <v>136</v>
      </c>
      <c r="C34" s="37"/>
      <c r="D34" s="8" t="s">
        <v>137</v>
      </c>
      <c r="E34" s="8"/>
      <c r="F34" s="8" t="s">
        <v>138</v>
      </c>
      <c r="G34" s="8"/>
      <c r="H34" s="8"/>
      <c r="I34" s="8">
        <v>1</v>
      </c>
      <c r="J34" s="8"/>
      <c r="K34" s="8" t="s">
        <v>123</v>
      </c>
      <c r="L34" s="8" t="s">
        <v>44</v>
      </c>
      <c r="M34" s="8"/>
      <c r="N34" s="8"/>
      <c r="O34" s="8"/>
    </row>
    <row r="35" spans="1:16" x14ac:dyDescent="0.3">
      <c r="A35" s="8">
        <v>3</v>
      </c>
      <c r="B35" s="37" t="s">
        <v>139</v>
      </c>
      <c r="C35" s="37"/>
      <c r="D35" s="8" t="s">
        <v>140</v>
      </c>
      <c r="E35" s="8"/>
      <c r="F35" s="8" t="s">
        <v>141</v>
      </c>
      <c r="G35" s="8"/>
      <c r="H35" s="8"/>
      <c r="I35" s="8">
        <v>1</v>
      </c>
      <c r="J35" s="8"/>
      <c r="K35" s="8" t="s">
        <v>123</v>
      </c>
      <c r="L35" s="8" t="s">
        <v>44</v>
      </c>
      <c r="M35" s="8"/>
      <c r="N35" s="8"/>
      <c r="O35" s="8"/>
    </row>
    <row r="36" spans="1:16" x14ac:dyDescent="0.3">
      <c r="A36" s="8">
        <v>3</v>
      </c>
      <c r="B36" s="37" t="s">
        <v>142</v>
      </c>
      <c r="C36" s="37"/>
      <c r="D36" s="8"/>
      <c r="E36" s="8"/>
      <c r="F36" s="8" t="s">
        <v>143</v>
      </c>
      <c r="G36" s="8"/>
      <c r="H36" s="8"/>
      <c r="I36" s="8">
        <v>2</v>
      </c>
      <c r="J36" s="8"/>
      <c r="K36" s="8" t="s">
        <v>123</v>
      </c>
      <c r="L36" s="8" t="s">
        <v>44</v>
      </c>
      <c r="M36" s="8"/>
      <c r="N36" s="8"/>
      <c r="O36" s="8"/>
    </row>
    <row r="37" spans="1:16" x14ac:dyDescent="0.3">
      <c r="A37" s="8"/>
      <c r="B37" s="37"/>
      <c r="C37" s="3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6" x14ac:dyDescent="0.3">
      <c r="A38" s="85">
        <v>1</v>
      </c>
      <c r="B38" s="86"/>
      <c r="C38" s="86"/>
      <c r="D38" s="64"/>
      <c r="E38" s="83" t="s">
        <v>432</v>
      </c>
      <c r="F38" s="84" t="s">
        <v>432</v>
      </c>
      <c r="G38" s="84"/>
      <c r="H38" s="64"/>
      <c r="I38" s="64"/>
      <c r="J38" s="64"/>
      <c r="K38" s="64"/>
      <c r="L38" s="64"/>
      <c r="M38" s="64"/>
      <c r="N38" s="64"/>
      <c r="O38" s="64"/>
      <c r="P38" s="32"/>
    </row>
    <row r="39" spans="1:16" s="22" customFormat="1" x14ac:dyDescent="0.3">
      <c r="A39" s="45">
        <v>2</v>
      </c>
      <c r="B39" s="46" t="s">
        <v>173</v>
      </c>
      <c r="C39" s="23"/>
      <c r="D39" s="23" t="s">
        <v>174</v>
      </c>
      <c r="E39" s="23"/>
      <c r="F39" s="23" t="s">
        <v>174</v>
      </c>
      <c r="G39" s="23"/>
      <c r="H39" s="23"/>
      <c r="I39" s="23"/>
      <c r="J39" s="23"/>
      <c r="K39" s="8" t="s">
        <v>17</v>
      </c>
      <c r="L39" s="8"/>
      <c r="M39" s="8"/>
      <c r="N39" s="8" t="s">
        <v>18</v>
      </c>
      <c r="O39" s="23"/>
    </row>
    <row r="40" spans="1:16" x14ac:dyDescent="0.3">
      <c r="A40" s="8">
        <v>3</v>
      </c>
      <c r="B40" s="9" t="s">
        <v>175</v>
      </c>
      <c r="C40" s="9"/>
      <c r="D40" s="8" t="s">
        <v>176</v>
      </c>
      <c r="E40" s="8"/>
      <c r="F40" s="8"/>
      <c r="G40" s="8"/>
      <c r="H40" s="8"/>
      <c r="I40" s="8">
        <v>2</v>
      </c>
      <c r="J40" s="8"/>
      <c r="K40" s="55" t="s">
        <v>17</v>
      </c>
      <c r="L40" s="8" t="s">
        <v>22</v>
      </c>
      <c r="M40" s="8"/>
      <c r="N40" s="8" t="s">
        <v>18</v>
      </c>
      <c r="O40" s="25"/>
    </row>
    <row r="41" spans="1:16" x14ac:dyDescent="0.3">
      <c r="A41" s="8">
        <v>3</v>
      </c>
      <c r="B41" s="9" t="s">
        <v>177</v>
      </c>
      <c r="C41" s="9"/>
      <c r="D41" s="8" t="s">
        <v>178</v>
      </c>
      <c r="E41" s="8"/>
      <c r="F41" s="8"/>
      <c r="G41" s="8"/>
      <c r="H41" s="8"/>
      <c r="I41" s="8">
        <v>1</v>
      </c>
      <c r="J41" s="8"/>
      <c r="K41" s="55" t="s">
        <v>17</v>
      </c>
      <c r="L41" s="8" t="s">
        <v>22</v>
      </c>
      <c r="M41" s="8"/>
      <c r="N41" s="8" t="s">
        <v>18</v>
      </c>
      <c r="O41" s="25"/>
    </row>
    <row r="42" spans="1:16" x14ac:dyDescent="0.3">
      <c r="A42" s="8">
        <v>3</v>
      </c>
      <c r="B42" s="9" t="s">
        <v>26</v>
      </c>
      <c r="C42" s="9"/>
      <c r="D42" s="8" t="s">
        <v>27</v>
      </c>
      <c r="E42" s="8" t="s">
        <v>27</v>
      </c>
      <c r="F42" s="8"/>
      <c r="G42" s="8"/>
      <c r="H42" s="8"/>
      <c r="I42" s="8">
        <v>10</v>
      </c>
      <c r="J42" s="8"/>
      <c r="K42" s="55" t="s">
        <v>17</v>
      </c>
      <c r="L42" s="8" t="s">
        <v>22</v>
      </c>
      <c r="M42" s="8"/>
      <c r="N42" s="8" t="s">
        <v>18</v>
      </c>
      <c r="O42" s="25"/>
    </row>
    <row r="43" spans="1:16" x14ac:dyDescent="0.3">
      <c r="A43" s="8">
        <v>3</v>
      </c>
      <c r="B43" s="9" t="s">
        <v>179</v>
      </c>
      <c r="C43" s="9"/>
      <c r="D43" s="8" t="s">
        <v>180</v>
      </c>
      <c r="E43" s="8" t="s">
        <v>259</v>
      </c>
      <c r="F43" s="8" t="s">
        <v>259</v>
      </c>
      <c r="G43" s="8"/>
      <c r="H43" s="8"/>
      <c r="I43" s="8">
        <v>10</v>
      </c>
      <c r="J43" s="8"/>
      <c r="K43" s="55" t="s">
        <v>17</v>
      </c>
      <c r="L43" s="8" t="s">
        <v>22</v>
      </c>
      <c r="M43" s="8"/>
      <c r="N43" s="8" t="s">
        <v>18</v>
      </c>
      <c r="O43" s="25"/>
    </row>
    <row r="44" spans="1:16" x14ac:dyDescent="0.3">
      <c r="A44" s="8">
        <v>3</v>
      </c>
      <c r="B44" s="9" t="s">
        <v>41</v>
      </c>
      <c r="C44" s="9"/>
      <c r="D44" s="8" t="s">
        <v>42</v>
      </c>
      <c r="E44" s="8"/>
      <c r="F44" s="8"/>
      <c r="G44" s="8"/>
      <c r="H44" s="8"/>
      <c r="I44" s="8">
        <v>1</v>
      </c>
      <c r="J44" s="8"/>
      <c r="K44" s="55" t="s">
        <v>17</v>
      </c>
      <c r="L44" s="8" t="s">
        <v>44</v>
      </c>
      <c r="M44" s="8"/>
      <c r="N44" s="8"/>
      <c r="O44" s="25"/>
      <c r="P44" s="32"/>
    </row>
    <row r="45" spans="1:16" x14ac:dyDescent="0.3">
      <c r="A45" s="8">
        <v>3</v>
      </c>
      <c r="B45" s="9" t="s">
        <v>70</v>
      </c>
      <c r="C45" s="9"/>
      <c r="D45" s="8" t="s">
        <v>71</v>
      </c>
      <c r="E45" s="8"/>
      <c r="F45" s="8"/>
      <c r="G45" s="8"/>
      <c r="H45" s="8"/>
      <c r="I45" s="8">
        <v>2</v>
      </c>
      <c r="J45" s="8"/>
      <c r="K45" s="55" t="s">
        <v>17</v>
      </c>
      <c r="L45" s="8" t="s">
        <v>44</v>
      </c>
      <c r="M45" s="8" t="s">
        <v>48</v>
      </c>
      <c r="N45" s="8"/>
      <c r="O45" s="25"/>
      <c r="P45" s="32"/>
    </row>
    <row r="46" spans="1:16" x14ac:dyDescent="0.3">
      <c r="A46" s="8">
        <v>3</v>
      </c>
      <c r="B46" s="9" t="s">
        <v>61</v>
      </c>
      <c r="C46" s="9"/>
      <c r="D46" s="8" t="s">
        <v>62</v>
      </c>
      <c r="E46" s="8"/>
      <c r="F46" s="8"/>
      <c r="G46" s="8"/>
      <c r="H46" s="8"/>
      <c r="I46" s="8">
        <v>1</v>
      </c>
      <c r="J46" s="8"/>
      <c r="K46" s="55" t="s">
        <v>17</v>
      </c>
      <c r="L46" s="8" t="s">
        <v>22</v>
      </c>
      <c r="M46" s="8"/>
      <c r="N46" s="8" t="s">
        <v>18</v>
      </c>
      <c r="O46" s="25"/>
      <c r="P46" s="32"/>
    </row>
    <row r="47" spans="1:16" x14ac:dyDescent="0.3">
      <c r="A47" s="45">
        <v>2</v>
      </c>
      <c r="B47" s="46" t="s">
        <v>14</v>
      </c>
      <c r="C47" s="46"/>
      <c r="D47" s="23" t="s">
        <v>415</v>
      </c>
      <c r="E47" s="23"/>
      <c r="F47" s="23" t="s">
        <v>415</v>
      </c>
      <c r="G47" s="23"/>
      <c r="H47" s="8"/>
      <c r="I47" s="8"/>
      <c r="J47" s="8"/>
      <c r="K47" s="8"/>
      <c r="L47" s="8"/>
      <c r="M47" s="8"/>
      <c r="N47" s="8"/>
      <c r="O47" s="8"/>
      <c r="P47" s="32"/>
    </row>
    <row r="48" spans="1:16" x14ac:dyDescent="0.3">
      <c r="A48" s="8">
        <v>3</v>
      </c>
      <c r="B48" s="46"/>
      <c r="C48" s="46"/>
      <c r="D48" s="23"/>
      <c r="E48" s="23"/>
      <c r="F48" s="8" t="s">
        <v>417</v>
      </c>
      <c r="G48" s="8"/>
      <c r="H48" s="8"/>
      <c r="I48" s="8"/>
      <c r="J48" s="8"/>
      <c r="K48" s="8"/>
      <c r="L48" s="8"/>
      <c r="M48" s="8"/>
      <c r="N48" s="8"/>
      <c r="O48" s="8"/>
      <c r="P48" s="32"/>
    </row>
    <row r="49" spans="1:16" x14ac:dyDescent="0.3">
      <c r="A49" s="8">
        <v>3</v>
      </c>
      <c r="B49" s="33"/>
      <c r="C49" s="33"/>
      <c r="D49" s="8"/>
      <c r="E49" s="8"/>
      <c r="F49" s="8" t="s">
        <v>416</v>
      </c>
      <c r="G49" s="8"/>
      <c r="H49" s="8"/>
      <c r="I49" s="8"/>
      <c r="J49" s="8"/>
      <c r="K49" s="8"/>
      <c r="L49" s="8"/>
      <c r="M49" s="8"/>
      <c r="N49" s="8"/>
      <c r="O49" s="8"/>
      <c r="P49" s="32"/>
    </row>
    <row r="50" spans="1:16" s="22" customFormat="1" ht="17.25" customHeight="1" x14ac:dyDescent="0.3">
      <c r="A50" s="92">
        <v>2</v>
      </c>
      <c r="B50" s="93" t="s">
        <v>134</v>
      </c>
      <c r="C50" s="93"/>
      <c r="D50" s="94" t="s">
        <v>135</v>
      </c>
      <c r="E50" s="94" t="s">
        <v>135</v>
      </c>
      <c r="F50" s="94" t="s">
        <v>427</v>
      </c>
      <c r="G50" s="94"/>
      <c r="H50" s="94"/>
      <c r="I50" s="94"/>
      <c r="J50" s="94"/>
      <c r="K50" s="95" t="s">
        <v>123</v>
      </c>
      <c r="L50" s="95"/>
      <c r="M50" s="95"/>
      <c r="N50" s="95"/>
      <c r="O50" s="94"/>
    </row>
    <row r="51" spans="1:16" x14ac:dyDescent="0.3">
      <c r="A51" s="8">
        <v>3</v>
      </c>
      <c r="B51" s="37" t="s">
        <v>136</v>
      </c>
      <c r="C51" s="37"/>
      <c r="D51" s="8" t="s">
        <v>137</v>
      </c>
      <c r="E51" s="8"/>
      <c r="F51" s="8" t="s">
        <v>138</v>
      </c>
      <c r="G51" s="8"/>
      <c r="H51" s="8"/>
      <c r="I51" s="8">
        <v>1</v>
      </c>
      <c r="J51" s="8"/>
      <c r="K51" s="8" t="s">
        <v>123</v>
      </c>
      <c r="L51" s="8" t="s">
        <v>44</v>
      </c>
      <c r="M51" s="8"/>
      <c r="N51" s="8"/>
      <c r="O51" s="8"/>
    </row>
    <row r="52" spans="1:16" x14ac:dyDescent="0.3">
      <c r="A52" s="8">
        <v>3</v>
      </c>
      <c r="B52" s="37" t="s">
        <v>139</v>
      </c>
      <c r="C52" s="37"/>
      <c r="D52" s="8" t="s">
        <v>140</v>
      </c>
      <c r="E52" s="8"/>
      <c r="F52" s="8" t="s">
        <v>141</v>
      </c>
      <c r="G52" s="8"/>
      <c r="H52" s="8"/>
      <c r="I52" s="8">
        <v>1</v>
      </c>
      <c r="J52" s="8"/>
      <c r="K52" s="8" t="s">
        <v>123</v>
      </c>
      <c r="L52" s="8" t="s">
        <v>44</v>
      </c>
      <c r="M52" s="8"/>
      <c r="N52" s="8"/>
      <c r="O52" s="8"/>
    </row>
    <row r="53" spans="1:16" x14ac:dyDescent="0.3">
      <c r="A53" s="8">
        <v>3</v>
      </c>
      <c r="B53" s="37" t="s">
        <v>142</v>
      </c>
      <c r="C53" s="37"/>
      <c r="D53" s="8"/>
      <c r="E53" s="8"/>
      <c r="F53" s="8" t="s">
        <v>143</v>
      </c>
      <c r="G53" s="8"/>
      <c r="H53" s="8"/>
      <c r="I53" s="8">
        <v>2</v>
      </c>
      <c r="J53" s="8"/>
      <c r="K53" s="8" t="s">
        <v>123</v>
      </c>
      <c r="L53" s="8" t="s">
        <v>44</v>
      </c>
      <c r="M53" s="8"/>
      <c r="N53" s="8"/>
      <c r="O53" s="8"/>
    </row>
    <row r="54" spans="1:16" x14ac:dyDescent="0.3">
      <c r="A54" s="8"/>
      <c r="B54" s="9"/>
      <c r="C54" s="9"/>
      <c r="D54" s="8"/>
      <c r="E54" s="8"/>
      <c r="F54" s="8"/>
      <c r="G54" s="8"/>
      <c r="H54" s="8"/>
      <c r="I54" s="8"/>
      <c r="J54" s="8"/>
      <c r="K54" s="55"/>
      <c r="L54" s="8"/>
      <c r="M54" s="8"/>
      <c r="N54" s="8"/>
      <c r="O54" s="25"/>
      <c r="P54" s="32"/>
    </row>
    <row r="55" spans="1:16" x14ac:dyDescent="0.3">
      <c r="A55" s="85">
        <v>1</v>
      </c>
      <c r="B55" s="86"/>
      <c r="C55" s="86"/>
      <c r="D55" s="64"/>
      <c r="E55" s="83" t="s">
        <v>423</v>
      </c>
      <c r="F55" s="84" t="s">
        <v>409</v>
      </c>
      <c r="G55" s="84"/>
      <c r="H55" s="64"/>
      <c r="I55" s="64"/>
      <c r="J55" s="64"/>
      <c r="K55" s="64"/>
      <c r="L55" s="64"/>
      <c r="M55" s="64"/>
      <c r="N55" s="64"/>
      <c r="O55" s="64"/>
      <c r="P55" s="32"/>
    </row>
    <row r="56" spans="1:16" s="22" customFormat="1" x14ac:dyDescent="0.3">
      <c r="A56" s="45">
        <v>2</v>
      </c>
      <c r="B56" s="46" t="s">
        <v>173</v>
      </c>
      <c r="C56" s="23"/>
      <c r="D56" s="23" t="s">
        <v>174</v>
      </c>
      <c r="E56" s="23"/>
      <c r="F56" s="23" t="s">
        <v>174</v>
      </c>
      <c r="G56" s="23"/>
      <c r="H56" s="23"/>
      <c r="I56" s="23"/>
      <c r="J56" s="23"/>
      <c r="K56" s="8" t="s">
        <v>17</v>
      </c>
      <c r="L56" s="8"/>
      <c r="M56" s="8"/>
      <c r="N56" s="8" t="s">
        <v>18</v>
      </c>
      <c r="O56" s="23"/>
    </row>
    <row r="57" spans="1:16" x14ac:dyDescent="0.3">
      <c r="A57" s="8">
        <v>3</v>
      </c>
      <c r="B57" s="9" t="s">
        <v>175</v>
      </c>
      <c r="C57" s="9"/>
      <c r="D57" s="8" t="s">
        <v>176</v>
      </c>
      <c r="E57" s="8"/>
      <c r="F57" s="8"/>
      <c r="G57" s="8"/>
      <c r="H57" s="8"/>
      <c r="I57" s="8">
        <v>2</v>
      </c>
      <c r="J57" s="8"/>
      <c r="K57" s="55" t="s">
        <v>17</v>
      </c>
      <c r="L57" s="8" t="s">
        <v>22</v>
      </c>
      <c r="M57" s="8"/>
      <c r="N57" s="8" t="s">
        <v>18</v>
      </c>
      <c r="O57" s="25"/>
    </row>
    <row r="58" spans="1:16" x14ac:dyDescent="0.3">
      <c r="A58" s="8">
        <v>3</v>
      </c>
      <c r="B58" s="9" t="s">
        <v>177</v>
      </c>
      <c r="C58" s="9"/>
      <c r="D58" s="8" t="s">
        <v>178</v>
      </c>
      <c r="E58" s="8"/>
      <c r="F58" s="8"/>
      <c r="G58" s="8"/>
      <c r="H58" s="8"/>
      <c r="I58" s="8">
        <v>1</v>
      </c>
      <c r="J58" s="8"/>
      <c r="K58" s="55" t="s">
        <v>17</v>
      </c>
      <c r="L58" s="8" t="s">
        <v>22</v>
      </c>
      <c r="M58" s="8"/>
      <c r="N58" s="8" t="s">
        <v>18</v>
      </c>
      <c r="O58" s="25"/>
    </row>
    <row r="59" spans="1:16" x14ac:dyDescent="0.3">
      <c r="A59" s="8">
        <v>3</v>
      </c>
      <c r="B59" s="9" t="s">
        <v>26</v>
      </c>
      <c r="C59" s="9"/>
      <c r="D59" s="8" t="s">
        <v>27</v>
      </c>
      <c r="E59" s="8" t="s">
        <v>27</v>
      </c>
      <c r="F59" s="8"/>
      <c r="G59" s="8"/>
      <c r="H59" s="8"/>
      <c r="I59" s="8">
        <v>10</v>
      </c>
      <c r="J59" s="8"/>
      <c r="K59" s="55" t="s">
        <v>17</v>
      </c>
      <c r="L59" s="8" t="s">
        <v>22</v>
      </c>
      <c r="M59" s="8"/>
      <c r="N59" s="8" t="s">
        <v>18</v>
      </c>
      <c r="O59" s="25"/>
    </row>
    <row r="60" spans="1:16" x14ac:dyDescent="0.3">
      <c r="A60" s="8">
        <v>3</v>
      </c>
      <c r="B60" s="9" t="s">
        <v>179</v>
      </c>
      <c r="C60" s="9"/>
      <c r="D60" s="8" t="s">
        <v>180</v>
      </c>
      <c r="E60" s="8" t="s">
        <v>259</v>
      </c>
      <c r="F60" s="8"/>
      <c r="G60" s="8"/>
      <c r="H60" s="8"/>
      <c r="I60" s="8">
        <v>10</v>
      </c>
      <c r="J60" s="8"/>
      <c r="K60" s="55" t="s">
        <v>17</v>
      </c>
      <c r="L60" s="8" t="s">
        <v>22</v>
      </c>
      <c r="M60" s="8"/>
      <c r="N60" s="8" t="s">
        <v>18</v>
      </c>
      <c r="O60" s="25"/>
    </row>
    <row r="61" spans="1:16" x14ac:dyDescent="0.3">
      <c r="A61" s="8">
        <v>3</v>
      </c>
      <c r="B61" s="9" t="s">
        <v>41</v>
      </c>
      <c r="C61" s="9"/>
      <c r="D61" s="8" t="s">
        <v>42</v>
      </c>
      <c r="E61" s="8"/>
      <c r="F61" s="8"/>
      <c r="G61" s="8"/>
      <c r="H61" s="8"/>
      <c r="I61" s="8">
        <v>1</v>
      </c>
      <c r="J61" s="8"/>
      <c r="K61" s="55" t="s">
        <v>17</v>
      </c>
      <c r="L61" s="8" t="s">
        <v>44</v>
      </c>
      <c r="M61" s="8"/>
      <c r="N61" s="8"/>
      <c r="O61" s="25"/>
      <c r="P61" s="32"/>
    </row>
    <row r="62" spans="1:16" x14ac:dyDescent="0.3">
      <c r="A62" s="8">
        <v>3</v>
      </c>
      <c r="B62" s="9" t="s">
        <v>70</v>
      </c>
      <c r="C62" s="9"/>
      <c r="D62" s="8" t="s">
        <v>71</v>
      </c>
      <c r="E62" s="8"/>
      <c r="F62" s="8"/>
      <c r="G62" s="8"/>
      <c r="H62" s="8"/>
      <c r="I62" s="8">
        <v>2</v>
      </c>
      <c r="J62" s="8"/>
      <c r="K62" s="55" t="s">
        <v>17</v>
      </c>
      <c r="L62" s="8" t="s">
        <v>44</v>
      </c>
      <c r="M62" s="8" t="s">
        <v>48</v>
      </c>
      <c r="N62" s="8"/>
      <c r="O62" s="25"/>
      <c r="P62" s="32"/>
    </row>
    <row r="63" spans="1:16" x14ac:dyDescent="0.3">
      <c r="A63" s="8">
        <v>3</v>
      </c>
      <c r="B63" s="9" t="s">
        <v>61</v>
      </c>
      <c r="C63" s="9"/>
      <c r="D63" s="8" t="s">
        <v>62</v>
      </c>
      <c r="E63" s="8"/>
      <c r="F63" s="8"/>
      <c r="G63" s="8"/>
      <c r="H63" s="8"/>
      <c r="I63" s="8">
        <v>1</v>
      </c>
      <c r="J63" s="8"/>
      <c r="K63" s="55" t="s">
        <v>17</v>
      </c>
      <c r="L63" s="8" t="s">
        <v>22</v>
      </c>
      <c r="M63" s="8"/>
      <c r="N63" s="8" t="s">
        <v>18</v>
      </c>
      <c r="O63" s="25"/>
      <c r="P63" s="32"/>
    </row>
    <row r="64" spans="1:16" x14ac:dyDescent="0.3">
      <c r="A64" s="45">
        <v>2</v>
      </c>
      <c r="B64" s="46" t="s">
        <v>14</v>
      </c>
      <c r="C64" s="46"/>
      <c r="D64" s="23" t="s">
        <v>415</v>
      </c>
      <c r="E64" s="23"/>
      <c r="F64" s="23" t="s">
        <v>415</v>
      </c>
      <c r="G64" s="23"/>
      <c r="H64" s="8"/>
      <c r="I64" s="8"/>
      <c r="J64" s="8"/>
      <c r="K64" s="8"/>
      <c r="L64" s="8"/>
      <c r="M64" s="8"/>
      <c r="N64" s="8"/>
      <c r="O64" s="8"/>
      <c r="P64" s="32"/>
    </row>
    <row r="65" spans="1:16" x14ac:dyDescent="0.3">
      <c r="A65" s="8">
        <v>3</v>
      </c>
      <c r="B65" s="46"/>
      <c r="C65" s="46"/>
      <c r="D65" s="23"/>
      <c r="E65" s="23"/>
      <c r="F65" s="8" t="s">
        <v>417</v>
      </c>
      <c r="G65" s="8"/>
      <c r="H65" s="8"/>
      <c r="I65" s="8"/>
      <c r="J65" s="8"/>
      <c r="K65" s="8"/>
      <c r="L65" s="8"/>
      <c r="M65" s="8"/>
      <c r="N65" s="8"/>
      <c r="O65" s="8"/>
      <c r="P65" s="32"/>
    </row>
    <row r="66" spans="1:16" x14ac:dyDescent="0.3">
      <c r="A66" s="8">
        <v>3</v>
      </c>
      <c r="B66" s="33"/>
      <c r="C66" s="33"/>
      <c r="D66" s="8"/>
      <c r="E66" s="8"/>
      <c r="F66" s="8" t="s">
        <v>416</v>
      </c>
      <c r="G66" s="8"/>
      <c r="H66" s="8"/>
      <c r="I66" s="8"/>
      <c r="J66" s="8"/>
      <c r="K66" s="8"/>
      <c r="L66" s="8"/>
      <c r="M66" s="8"/>
      <c r="N66" s="8"/>
      <c r="O66" s="8"/>
      <c r="P66" s="32"/>
    </row>
    <row r="67" spans="1:16" s="22" customFormat="1" ht="17.25" customHeight="1" x14ac:dyDescent="0.3">
      <c r="A67" s="92">
        <v>2</v>
      </c>
      <c r="B67" s="93" t="s">
        <v>134</v>
      </c>
      <c r="C67" s="93"/>
      <c r="D67" s="94" t="s">
        <v>135</v>
      </c>
      <c r="E67" s="94" t="s">
        <v>135</v>
      </c>
      <c r="F67" s="94" t="s">
        <v>427</v>
      </c>
      <c r="G67" s="94"/>
      <c r="H67" s="94"/>
      <c r="I67" s="94"/>
      <c r="J67" s="94"/>
      <c r="K67" s="95" t="s">
        <v>123</v>
      </c>
      <c r="L67" s="95"/>
      <c r="M67" s="95"/>
      <c r="N67" s="95"/>
      <c r="O67" s="94"/>
    </row>
    <row r="68" spans="1:16" x14ac:dyDescent="0.3">
      <c r="A68" s="8">
        <v>3</v>
      </c>
      <c r="B68" s="37" t="s">
        <v>136</v>
      </c>
      <c r="C68" s="37"/>
      <c r="D68" s="8" t="s">
        <v>137</v>
      </c>
      <c r="E68" s="8"/>
      <c r="F68" s="8" t="s">
        <v>138</v>
      </c>
      <c r="G68" s="8"/>
      <c r="H68" s="8"/>
      <c r="I68" s="8">
        <v>1</v>
      </c>
      <c r="J68" s="8"/>
      <c r="K68" s="8" t="s">
        <v>123</v>
      </c>
      <c r="L68" s="8" t="s">
        <v>44</v>
      </c>
      <c r="M68" s="8"/>
      <c r="N68" s="8"/>
      <c r="O68" s="8"/>
    </row>
    <row r="69" spans="1:16" x14ac:dyDescent="0.3">
      <c r="A69" s="8">
        <v>3</v>
      </c>
      <c r="B69" s="37" t="s">
        <v>139</v>
      </c>
      <c r="C69" s="37"/>
      <c r="D69" s="8" t="s">
        <v>140</v>
      </c>
      <c r="E69" s="8"/>
      <c r="F69" s="8" t="s">
        <v>141</v>
      </c>
      <c r="G69" s="8"/>
      <c r="H69" s="8"/>
      <c r="I69" s="8">
        <v>1</v>
      </c>
      <c r="J69" s="8"/>
      <c r="K69" s="8" t="s">
        <v>123</v>
      </c>
      <c r="L69" s="8" t="s">
        <v>44</v>
      </c>
      <c r="M69" s="8"/>
      <c r="N69" s="8"/>
      <c r="O69" s="8"/>
    </row>
    <row r="70" spans="1:16" x14ac:dyDescent="0.3">
      <c r="A70" s="8">
        <v>3</v>
      </c>
      <c r="B70" s="37" t="s">
        <v>142</v>
      </c>
      <c r="C70" s="37"/>
      <c r="D70" s="8"/>
      <c r="E70" s="8"/>
      <c r="F70" s="8" t="s">
        <v>143</v>
      </c>
      <c r="G70" s="8"/>
      <c r="H70" s="8"/>
      <c r="I70" s="8">
        <v>2</v>
      </c>
      <c r="J70" s="8"/>
      <c r="K70" s="8" t="s">
        <v>123</v>
      </c>
      <c r="L70" s="8" t="s">
        <v>44</v>
      </c>
      <c r="M70" s="8"/>
      <c r="N70" s="8"/>
      <c r="O70" s="8"/>
    </row>
    <row r="71" spans="1:16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6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6" s="22" customFormat="1" ht="17.25" customHeight="1" x14ac:dyDescent="0.3">
      <c r="A73" s="85">
        <v>1</v>
      </c>
      <c r="B73" s="87" t="s">
        <v>76</v>
      </c>
      <c r="C73" s="87"/>
      <c r="D73" s="83" t="s">
        <v>77</v>
      </c>
      <c r="E73" s="83" t="s">
        <v>453</v>
      </c>
      <c r="F73" s="83" t="s">
        <v>418</v>
      </c>
      <c r="G73" s="83"/>
      <c r="H73" s="83"/>
      <c r="I73" s="83"/>
      <c r="J73" s="83"/>
      <c r="K73" s="64" t="s">
        <v>79</v>
      </c>
      <c r="L73" s="64"/>
      <c r="M73" s="64"/>
      <c r="N73" s="64" t="s">
        <v>18</v>
      </c>
      <c r="O73" s="83"/>
    </row>
    <row r="74" spans="1:16" x14ac:dyDescent="0.3">
      <c r="A74" s="97">
        <v>2</v>
      </c>
      <c r="B74" s="98"/>
      <c r="C74" s="98"/>
      <c r="D74" s="98"/>
      <c r="E74" s="98"/>
      <c r="F74" s="99" t="s">
        <v>410</v>
      </c>
      <c r="G74" s="99"/>
      <c r="H74" s="98"/>
      <c r="I74" s="98"/>
      <c r="J74" s="98"/>
      <c r="K74" s="98"/>
      <c r="L74" s="98"/>
      <c r="M74" s="98"/>
      <c r="N74" s="98"/>
      <c r="O74" s="98"/>
    </row>
    <row r="75" spans="1:16" x14ac:dyDescent="0.3">
      <c r="A75" s="81">
        <v>3</v>
      </c>
      <c r="F75" t="s">
        <v>412</v>
      </c>
    </row>
    <row r="76" spans="1:16" x14ac:dyDescent="0.3">
      <c r="A76" s="81">
        <v>3</v>
      </c>
      <c r="F76" t="s">
        <v>413</v>
      </c>
    </row>
    <row r="77" spans="1:16" x14ac:dyDescent="0.3">
      <c r="A77" s="81">
        <v>3</v>
      </c>
      <c r="F77" t="s">
        <v>414</v>
      </c>
    </row>
    <row r="78" spans="1:16" x14ac:dyDescent="0.3">
      <c r="A78" s="81">
        <v>3</v>
      </c>
      <c r="F78" t="s">
        <v>431</v>
      </c>
    </row>
    <row r="79" spans="1:16" x14ac:dyDescent="0.3">
      <c r="A79" s="88">
        <v>2</v>
      </c>
      <c r="B79" s="89"/>
      <c r="C79" s="89"/>
      <c r="D79" s="89"/>
      <c r="E79" s="89"/>
      <c r="F79" s="90" t="s">
        <v>411</v>
      </c>
      <c r="G79" s="90"/>
      <c r="H79" s="89"/>
      <c r="I79" s="89"/>
      <c r="J79" s="89"/>
      <c r="K79" s="89"/>
      <c r="L79" s="89"/>
      <c r="M79" s="89"/>
      <c r="N79" s="89"/>
      <c r="O79" s="89"/>
    </row>
    <row r="80" spans="1:16" x14ac:dyDescent="0.3">
      <c r="A80" s="81">
        <v>3</v>
      </c>
      <c r="F80" t="s">
        <v>412</v>
      </c>
    </row>
    <row r="81" spans="1:15" x14ac:dyDescent="0.3">
      <c r="A81" s="81">
        <v>3</v>
      </c>
      <c r="F81" t="s">
        <v>413</v>
      </c>
    </row>
    <row r="82" spans="1:15" x14ac:dyDescent="0.3">
      <c r="A82" s="81">
        <v>3</v>
      </c>
      <c r="F82" t="s">
        <v>414</v>
      </c>
    </row>
    <row r="83" spans="1:15" x14ac:dyDescent="0.3">
      <c r="A83" s="81">
        <v>3</v>
      </c>
      <c r="F83" t="s">
        <v>431</v>
      </c>
    </row>
    <row r="84" spans="1:15" x14ac:dyDescent="0.3">
      <c r="A84" s="45">
        <v>2</v>
      </c>
      <c r="B84" s="37" t="s">
        <v>80</v>
      </c>
      <c r="C84" s="37"/>
      <c r="D84" s="8" t="s">
        <v>81</v>
      </c>
      <c r="E84" s="8"/>
      <c r="F84" s="8" t="s">
        <v>77</v>
      </c>
      <c r="G84" s="8"/>
      <c r="H84" s="8"/>
      <c r="I84" s="8">
        <v>1</v>
      </c>
      <c r="J84" s="8"/>
      <c r="K84" s="8" t="s">
        <v>79</v>
      </c>
      <c r="L84" s="8" t="s">
        <v>22</v>
      </c>
      <c r="M84" s="8"/>
      <c r="N84" s="8" t="s">
        <v>18</v>
      </c>
      <c r="O84" s="8"/>
    </row>
    <row r="85" spans="1:15" x14ac:dyDescent="0.3">
      <c r="A85" s="8">
        <v>3</v>
      </c>
      <c r="B85" s="37" t="s">
        <v>82</v>
      </c>
      <c r="C85" s="37"/>
      <c r="D85" s="8" t="s">
        <v>83</v>
      </c>
      <c r="E85" s="8"/>
      <c r="F85" s="8" t="s">
        <v>84</v>
      </c>
      <c r="G85" s="8"/>
      <c r="H85" s="8"/>
      <c r="I85" s="8">
        <v>4</v>
      </c>
      <c r="J85" s="8"/>
      <c r="K85" s="8" t="s">
        <v>79</v>
      </c>
      <c r="L85" s="8" t="s">
        <v>22</v>
      </c>
      <c r="M85" s="8"/>
      <c r="N85" s="8" t="s">
        <v>18</v>
      </c>
      <c r="O85" s="8"/>
    </row>
    <row r="86" spans="1:15" s="22" customFormat="1" ht="17.25" customHeight="1" x14ac:dyDescent="0.3">
      <c r="A86" s="85">
        <v>1</v>
      </c>
      <c r="B86" s="87" t="s">
        <v>76</v>
      </c>
      <c r="C86" s="87"/>
      <c r="D86" s="83" t="s">
        <v>77</v>
      </c>
      <c r="E86" s="83" t="s">
        <v>455</v>
      </c>
      <c r="F86" s="83" t="s">
        <v>425</v>
      </c>
      <c r="G86" s="83"/>
      <c r="H86" s="83"/>
      <c r="I86" s="83"/>
      <c r="J86" s="83"/>
      <c r="K86" s="64" t="s">
        <v>79</v>
      </c>
      <c r="L86" s="64"/>
      <c r="M86" s="64"/>
      <c r="N86" s="64" t="s">
        <v>18</v>
      </c>
      <c r="O86" s="83"/>
    </row>
    <row r="87" spans="1:15" x14ac:dyDescent="0.3">
      <c r="A87" s="88">
        <v>2</v>
      </c>
      <c r="B87" s="89"/>
      <c r="C87" s="89"/>
      <c r="D87" s="89"/>
      <c r="E87" s="89"/>
      <c r="F87" s="90" t="s">
        <v>410</v>
      </c>
      <c r="G87" s="90"/>
      <c r="H87" s="89"/>
      <c r="I87" s="89"/>
      <c r="J87" s="89"/>
      <c r="K87" s="89"/>
      <c r="L87" s="89"/>
      <c r="M87" s="89"/>
      <c r="N87" s="89"/>
      <c r="O87" s="89"/>
    </row>
    <row r="88" spans="1:15" x14ac:dyDescent="0.3">
      <c r="A88" s="81">
        <v>3</v>
      </c>
      <c r="F88" t="s">
        <v>412</v>
      </c>
    </row>
    <row r="89" spans="1:15" x14ac:dyDescent="0.3">
      <c r="A89" s="81">
        <v>3</v>
      </c>
      <c r="F89" t="s">
        <v>413</v>
      </c>
    </row>
    <row r="90" spans="1:15" x14ac:dyDescent="0.3">
      <c r="A90" s="81">
        <v>3</v>
      </c>
      <c r="F90" t="s">
        <v>414</v>
      </c>
    </row>
    <row r="91" spans="1:15" x14ac:dyDescent="0.3">
      <c r="A91" s="88">
        <v>2</v>
      </c>
      <c r="B91" s="89"/>
      <c r="C91" s="89"/>
      <c r="D91" s="89"/>
      <c r="E91" s="89"/>
      <c r="F91" s="90" t="s">
        <v>411</v>
      </c>
      <c r="G91" s="90"/>
      <c r="H91" s="89"/>
      <c r="I91" s="89"/>
      <c r="J91" s="89"/>
      <c r="K91" s="89"/>
      <c r="L91" s="89"/>
      <c r="M91" s="89"/>
      <c r="N91" s="89"/>
      <c r="O91" s="89"/>
    </row>
    <row r="92" spans="1:15" x14ac:dyDescent="0.3">
      <c r="A92" s="81">
        <v>3</v>
      </c>
      <c r="F92" t="s">
        <v>412</v>
      </c>
    </row>
    <row r="93" spans="1:15" x14ac:dyDescent="0.3">
      <c r="A93" s="81">
        <v>3</v>
      </c>
      <c r="F93" t="s">
        <v>413</v>
      </c>
    </row>
    <row r="94" spans="1:15" x14ac:dyDescent="0.3">
      <c r="A94" s="81">
        <v>3</v>
      </c>
      <c r="F94" t="s">
        <v>414</v>
      </c>
    </row>
    <row r="95" spans="1:15" x14ac:dyDescent="0.3">
      <c r="A95" s="81">
        <v>3</v>
      </c>
      <c r="F95" t="s">
        <v>431</v>
      </c>
    </row>
    <row r="96" spans="1:15" x14ac:dyDescent="0.3">
      <c r="A96" s="45">
        <v>2</v>
      </c>
      <c r="B96" s="37" t="s">
        <v>80</v>
      </c>
      <c r="C96" s="37"/>
      <c r="D96" s="8" t="s">
        <v>81</v>
      </c>
      <c r="E96" s="8"/>
      <c r="F96" s="8" t="s">
        <v>77</v>
      </c>
      <c r="G96" s="8"/>
      <c r="H96" s="8"/>
      <c r="I96" s="8">
        <v>1</v>
      </c>
      <c r="J96" s="8"/>
      <c r="K96" s="8" t="s">
        <v>79</v>
      </c>
      <c r="L96" s="8" t="s">
        <v>22</v>
      </c>
      <c r="M96" s="8"/>
      <c r="N96" s="8" t="s">
        <v>18</v>
      </c>
      <c r="O96" s="8"/>
    </row>
    <row r="97" spans="1:15" x14ac:dyDescent="0.3">
      <c r="A97" s="8">
        <v>3</v>
      </c>
      <c r="B97" s="37" t="s">
        <v>82</v>
      </c>
      <c r="C97" s="37"/>
      <c r="D97" s="8" t="s">
        <v>83</v>
      </c>
      <c r="E97" s="8"/>
      <c r="F97" s="8" t="s">
        <v>84</v>
      </c>
      <c r="G97" s="8"/>
      <c r="H97" s="8"/>
      <c r="I97" s="8">
        <v>4</v>
      </c>
      <c r="J97" s="8"/>
      <c r="K97" s="8" t="s">
        <v>79</v>
      </c>
      <c r="L97" s="8" t="s">
        <v>22</v>
      </c>
      <c r="M97" s="8"/>
      <c r="N97" s="8" t="s">
        <v>18</v>
      </c>
      <c r="O97" s="8"/>
    </row>
    <row r="98" spans="1:15" s="22" customFormat="1" ht="17.25" customHeight="1" x14ac:dyDescent="0.3">
      <c r="A98" s="85">
        <v>1</v>
      </c>
      <c r="B98" s="87" t="s">
        <v>85</v>
      </c>
      <c r="C98" s="87"/>
      <c r="D98" s="83" t="s">
        <v>86</v>
      </c>
      <c r="E98" s="83" t="s">
        <v>456</v>
      </c>
      <c r="F98" s="83" t="s">
        <v>419</v>
      </c>
      <c r="G98" s="83"/>
      <c r="H98" s="83"/>
      <c r="I98" s="83"/>
      <c r="J98" s="83"/>
      <c r="K98" s="64" t="s">
        <v>79</v>
      </c>
      <c r="L98" s="64"/>
      <c r="M98" s="64"/>
      <c r="N98" s="64" t="s">
        <v>18</v>
      </c>
      <c r="O98" s="83"/>
    </row>
    <row r="99" spans="1:15" x14ac:dyDescent="0.3">
      <c r="A99" s="8">
        <v>2</v>
      </c>
      <c r="B99" s="37" t="s">
        <v>88</v>
      </c>
      <c r="C99" s="37"/>
      <c r="D99" s="8" t="s">
        <v>89</v>
      </c>
      <c r="E99" s="8"/>
      <c r="F99" s="8" t="s">
        <v>90</v>
      </c>
      <c r="G99" s="8"/>
      <c r="H99" s="8"/>
      <c r="I99" s="8">
        <v>1</v>
      </c>
      <c r="J99" s="8"/>
      <c r="K99" s="8" t="s">
        <v>79</v>
      </c>
      <c r="L99" s="8" t="s">
        <v>22</v>
      </c>
      <c r="M99" s="8"/>
      <c r="N99" s="8" t="s">
        <v>18</v>
      </c>
      <c r="O99" s="8"/>
    </row>
    <row r="100" spans="1:15" x14ac:dyDescent="0.3">
      <c r="A100" s="8">
        <v>2</v>
      </c>
      <c r="B100" s="34" t="str">
        <f>B85</f>
        <v>P0015</v>
      </c>
      <c r="C100" s="34"/>
      <c r="D100" s="35" t="s">
        <v>83</v>
      </c>
      <c r="E100" s="35"/>
      <c r="F100" s="35" t="s">
        <v>84</v>
      </c>
      <c r="G100" s="35"/>
      <c r="H100" s="8"/>
      <c r="I100" s="8">
        <v>1</v>
      </c>
      <c r="J100" s="8"/>
      <c r="K100" s="8" t="s">
        <v>79</v>
      </c>
      <c r="L100" s="8" t="s">
        <v>22</v>
      </c>
      <c r="M100" s="8"/>
      <c r="N100" s="8" t="s">
        <v>18</v>
      </c>
      <c r="O100" s="8"/>
    </row>
    <row r="101" spans="1:15" s="22" customFormat="1" ht="17.25" customHeight="1" x14ac:dyDescent="0.3">
      <c r="A101" s="85">
        <v>1</v>
      </c>
      <c r="B101" s="87" t="s">
        <v>91</v>
      </c>
      <c r="C101" s="87"/>
      <c r="D101" s="83" t="s">
        <v>92</v>
      </c>
      <c r="E101" s="83" t="s">
        <v>456</v>
      </c>
      <c r="F101" s="83" t="s">
        <v>93</v>
      </c>
      <c r="G101" s="83"/>
      <c r="H101" s="83"/>
      <c r="I101" s="83"/>
      <c r="J101" s="83"/>
      <c r="K101" s="64" t="s">
        <v>79</v>
      </c>
      <c r="L101" s="64"/>
      <c r="M101" s="64"/>
      <c r="N101" s="64" t="s">
        <v>18</v>
      </c>
      <c r="O101" s="83"/>
    </row>
    <row r="102" spans="1:15" x14ac:dyDescent="0.3">
      <c r="A102" s="8">
        <v>2</v>
      </c>
      <c r="B102" s="33" t="s">
        <v>94</v>
      </c>
      <c r="C102" s="33"/>
      <c r="D102" s="8" t="s">
        <v>95</v>
      </c>
      <c r="E102" s="8"/>
      <c r="F102" s="8" t="s">
        <v>96</v>
      </c>
      <c r="G102" s="8"/>
      <c r="H102" s="8"/>
      <c r="I102" s="8">
        <v>1</v>
      </c>
      <c r="J102" s="8"/>
      <c r="K102" s="8" t="s">
        <v>79</v>
      </c>
      <c r="L102" s="8" t="s">
        <v>22</v>
      </c>
      <c r="M102" s="8"/>
      <c r="N102" s="8" t="s">
        <v>18</v>
      </c>
      <c r="O102" s="8"/>
    </row>
    <row r="103" spans="1:15" x14ac:dyDescent="0.3">
      <c r="A103" s="8">
        <v>2</v>
      </c>
      <c r="B103" s="36" t="str">
        <f>B85</f>
        <v>P0015</v>
      </c>
      <c r="C103" s="36"/>
      <c r="D103" s="35" t="s">
        <v>83</v>
      </c>
      <c r="E103" s="35"/>
      <c r="F103" s="35" t="s">
        <v>84</v>
      </c>
      <c r="G103" s="35"/>
      <c r="H103" s="8"/>
      <c r="I103" s="8">
        <v>1</v>
      </c>
      <c r="J103" s="8"/>
      <c r="K103" s="8" t="s">
        <v>79</v>
      </c>
      <c r="L103" s="8" t="s">
        <v>22</v>
      </c>
      <c r="M103" s="8"/>
      <c r="N103" s="8" t="s">
        <v>18</v>
      </c>
      <c r="O103" s="8"/>
    </row>
    <row r="104" spans="1:15" s="22" customFormat="1" ht="17.25" customHeight="1" x14ac:dyDescent="0.3">
      <c r="A104" s="85">
        <v>1</v>
      </c>
      <c r="B104" s="87" t="s">
        <v>97</v>
      </c>
      <c r="C104" s="87"/>
      <c r="D104" s="83" t="s">
        <v>98</v>
      </c>
      <c r="E104" s="83" t="s">
        <v>99</v>
      </c>
      <c r="F104" s="83" t="s">
        <v>99</v>
      </c>
      <c r="G104" s="83"/>
      <c r="H104" s="83"/>
      <c r="I104" s="83"/>
      <c r="J104" s="83"/>
      <c r="K104" s="64" t="s">
        <v>100</v>
      </c>
      <c r="L104" s="64"/>
      <c r="M104" s="64"/>
      <c r="N104" s="64" t="s">
        <v>18</v>
      </c>
      <c r="O104" s="83"/>
    </row>
    <row r="105" spans="1:15" x14ac:dyDescent="0.3">
      <c r="A105" s="8">
        <v>3</v>
      </c>
      <c r="B105" s="39" t="s">
        <v>101</v>
      </c>
      <c r="C105" s="39"/>
      <c r="D105" s="40" t="s">
        <v>102</v>
      </c>
      <c r="E105" s="40"/>
      <c r="F105" s="40" t="s">
        <v>103</v>
      </c>
      <c r="G105" s="40"/>
      <c r="H105" s="8"/>
      <c r="I105" s="8">
        <v>1</v>
      </c>
      <c r="J105" s="8"/>
      <c r="K105" s="8" t="s">
        <v>100</v>
      </c>
      <c r="L105" s="8" t="s">
        <v>22</v>
      </c>
      <c r="M105" s="8"/>
      <c r="N105" s="8" t="s">
        <v>18</v>
      </c>
      <c r="O105" s="8"/>
    </row>
    <row r="106" spans="1:15" x14ac:dyDescent="0.3">
      <c r="A106" s="8">
        <v>3</v>
      </c>
      <c r="B106" s="39" t="s">
        <v>104</v>
      </c>
      <c r="C106" s="39"/>
      <c r="D106" s="40" t="s">
        <v>105</v>
      </c>
      <c r="E106" s="40"/>
      <c r="F106" s="40" t="s">
        <v>106</v>
      </c>
      <c r="G106" s="40"/>
      <c r="H106" s="8"/>
      <c r="I106" s="8">
        <v>1</v>
      </c>
      <c r="J106" s="8"/>
      <c r="K106" s="8" t="s">
        <v>100</v>
      </c>
      <c r="L106" s="8" t="s">
        <v>22</v>
      </c>
      <c r="M106" s="8"/>
      <c r="N106" s="8" t="s">
        <v>18</v>
      </c>
      <c r="O106" s="8"/>
    </row>
    <row r="107" spans="1:15" x14ac:dyDescent="0.3">
      <c r="A107" s="8">
        <v>3</v>
      </c>
      <c r="B107" s="37" t="s">
        <v>109</v>
      </c>
      <c r="C107" s="37"/>
      <c r="D107" s="38" t="s">
        <v>110</v>
      </c>
      <c r="E107" s="38"/>
      <c r="F107" s="38" t="s">
        <v>111</v>
      </c>
      <c r="G107" s="38"/>
      <c r="H107" s="8"/>
      <c r="I107" s="8">
        <v>3</v>
      </c>
      <c r="J107" s="8"/>
      <c r="K107" s="8" t="s">
        <v>100</v>
      </c>
      <c r="L107" s="8" t="s">
        <v>44</v>
      </c>
      <c r="M107" s="8" t="s">
        <v>48</v>
      </c>
      <c r="N107" s="8"/>
      <c r="O107" s="8"/>
    </row>
    <row r="108" spans="1:15" x14ac:dyDescent="0.3">
      <c r="A108" s="8">
        <v>3</v>
      </c>
      <c r="B108" s="37" t="s">
        <v>112</v>
      </c>
      <c r="C108" s="37"/>
      <c r="D108" s="38" t="s">
        <v>113</v>
      </c>
      <c r="E108" s="38"/>
      <c r="F108" s="38" t="s">
        <v>114</v>
      </c>
      <c r="G108" s="38"/>
      <c r="H108" s="8"/>
      <c r="I108" s="8">
        <v>3</v>
      </c>
      <c r="J108" s="8"/>
      <c r="K108" s="8" t="s">
        <v>100</v>
      </c>
      <c r="L108" s="8" t="s">
        <v>44</v>
      </c>
      <c r="M108" s="8" t="s">
        <v>48</v>
      </c>
      <c r="N108" s="8"/>
      <c r="O108" s="8"/>
    </row>
    <row r="109" spans="1:15" x14ac:dyDescent="0.3">
      <c r="A109" s="8">
        <v>3</v>
      </c>
      <c r="B109" s="37" t="s">
        <v>115</v>
      </c>
      <c r="C109" s="37"/>
      <c r="D109" s="38" t="s">
        <v>116</v>
      </c>
      <c r="E109" s="38"/>
      <c r="F109" s="38" t="s">
        <v>117</v>
      </c>
      <c r="G109" s="38"/>
      <c r="H109" s="8"/>
      <c r="I109" s="8">
        <v>3</v>
      </c>
      <c r="J109" s="8"/>
      <c r="K109" s="8" t="s">
        <v>100</v>
      </c>
      <c r="L109" s="8" t="s">
        <v>44</v>
      </c>
      <c r="M109" s="8" t="s">
        <v>48</v>
      </c>
      <c r="N109" s="8"/>
      <c r="O109" s="8"/>
    </row>
    <row r="110" spans="1:15" x14ac:dyDescent="0.3">
      <c r="A110" s="8">
        <v>3</v>
      </c>
      <c r="B110" s="37" t="s">
        <v>118</v>
      </c>
      <c r="C110" s="37"/>
      <c r="D110" s="38"/>
      <c r="E110" s="38"/>
      <c r="F110" s="38" t="s">
        <v>119</v>
      </c>
      <c r="G110" s="38"/>
      <c r="H110" s="8"/>
      <c r="I110" s="8">
        <v>21</v>
      </c>
      <c r="J110" s="8"/>
      <c r="K110" s="8" t="s">
        <v>100</v>
      </c>
      <c r="L110" s="8"/>
      <c r="M110" s="8" t="s">
        <v>48</v>
      </c>
      <c r="N110" s="8"/>
      <c r="O110" s="8"/>
    </row>
    <row r="111" spans="1:15" x14ac:dyDescent="0.3">
      <c r="A111" s="8">
        <v>3</v>
      </c>
      <c r="B111" s="37" t="s">
        <v>120</v>
      </c>
      <c r="C111" s="37"/>
      <c r="D111" s="38" t="s">
        <v>121</v>
      </c>
      <c r="E111" s="38"/>
      <c r="F111" s="38" t="s">
        <v>122</v>
      </c>
      <c r="G111" s="38"/>
      <c r="H111" s="8"/>
      <c r="I111" s="8">
        <v>2</v>
      </c>
      <c r="J111" s="8"/>
      <c r="K111" s="8" t="s">
        <v>123</v>
      </c>
      <c r="L111" s="8" t="s">
        <v>22</v>
      </c>
      <c r="M111" s="8"/>
      <c r="N111" s="8" t="s">
        <v>18</v>
      </c>
      <c r="O111" s="8"/>
    </row>
    <row r="112" spans="1:15" s="22" customFormat="1" ht="17.25" customHeight="1" x14ac:dyDescent="0.3">
      <c r="A112" s="85">
        <v>1</v>
      </c>
      <c r="B112" s="87" t="s">
        <v>124</v>
      </c>
      <c r="C112" s="87"/>
      <c r="D112" s="83" t="s">
        <v>125</v>
      </c>
      <c r="E112" s="83" t="s">
        <v>426</v>
      </c>
      <c r="F112" s="83" t="s">
        <v>420</v>
      </c>
      <c r="G112" s="83"/>
      <c r="H112" s="83"/>
      <c r="I112" s="83"/>
      <c r="J112" s="83"/>
      <c r="K112" s="64" t="s">
        <v>123</v>
      </c>
      <c r="L112" s="64"/>
      <c r="M112" s="64"/>
      <c r="N112" s="64"/>
      <c r="O112" s="83"/>
    </row>
    <row r="113" spans="1:15" x14ac:dyDescent="0.3">
      <c r="A113" s="8">
        <v>2</v>
      </c>
      <c r="B113" s="37" t="s">
        <v>127</v>
      </c>
      <c r="C113" s="37"/>
      <c r="D113" s="8" t="s">
        <v>128</v>
      </c>
      <c r="E113" s="8"/>
      <c r="F113" s="8" t="s">
        <v>128</v>
      </c>
      <c r="G113" s="8"/>
      <c r="H113" s="8"/>
      <c r="I113" s="8"/>
      <c r="J113" s="8"/>
      <c r="K113" s="8" t="s">
        <v>123</v>
      </c>
      <c r="L113" s="8" t="s">
        <v>44</v>
      </c>
      <c r="M113" s="8"/>
      <c r="N113" s="8"/>
      <c r="O113" s="8"/>
    </row>
    <row r="114" spans="1:15" x14ac:dyDescent="0.3">
      <c r="A114" s="8">
        <v>3</v>
      </c>
      <c r="B114" s="39" t="s">
        <v>107</v>
      </c>
      <c r="C114" s="39"/>
      <c r="D114" s="40" t="s">
        <v>108</v>
      </c>
      <c r="E114" s="40"/>
      <c r="F114" s="40" t="s">
        <v>108</v>
      </c>
      <c r="G114" s="40"/>
      <c r="H114" s="8"/>
      <c r="I114" s="8">
        <v>1</v>
      </c>
      <c r="J114" s="8"/>
      <c r="K114" s="8" t="s">
        <v>100</v>
      </c>
      <c r="L114" s="8" t="s">
        <v>22</v>
      </c>
      <c r="M114" s="8"/>
      <c r="N114" s="8" t="s">
        <v>18</v>
      </c>
      <c r="O114" s="8"/>
    </row>
    <row r="115" spans="1:15" x14ac:dyDescent="0.3">
      <c r="A115" s="8">
        <v>3</v>
      </c>
      <c r="B115" s="37" t="s">
        <v>129</v>
      </c>
      <c r="C115" s="37"/>
      <c r="D115" s="8" t="s">
        <v>130</v>
      </c>
      <c r="E115" s="8"/>
      <c r="F115" s="8" t="s">
        <v>130</v>
      </c>
      <c r="G115" s="8"/>
      <c r="H115" s="8"/>
      <c r="I115" s="8"/>
      <c r="J115" s="8"/>
      <c r="K115" s="8" t="s">
        <v>123</v>
      </c>
      <c r="L115" s="8" t="s">
        <v>44</v>
      </c>
      <c r="M115" s="8"/>
      <c r="N115" s="8"/>
      <c r="O115" s="8"/>
    </row>
    <row r="116" spans="1:15" x14ac:dyDescent="0.3">
      <c r="A116" s="8">
        <v>2</v>
      </c>
      <c r="B116" s="37" t="s">
        <v>131</v>
      </c>
      <c r="C116" s="37"/>
      <c r="D116" s="8" t="s">
        <v>428</v>
      </c>
      <c r="E116" s="8"/>
      <c r="F116" s="8" t="s">
        <v>428</v>
      </c>
      <c r="G116" s="8"/>
      <c r="H116" s="8"/>
      <c r="I116" s="8"/>
      <c r="J116" s="8"/>
      <c r="K116" s="8" t="s">
        <v>123</v>
      </c>
      <c r="L116" s="8" t="s">
        <v>44</v>
      </c>
      <c r="M116" s="8"/>
      <c r="N116" s="8"/>
      <c r="O116" s="8"/>
    </row>
    <row r="118" spans="1:15" x14ac:dyDescent="0.3">
      <c r="A118" s="8"/>
      <c r="B118" s="37"/>
      <c r="C118" s="3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x14ac:dyDescent="0.3">
      <c r="A119" s="8"/>
      <c r="B119" s="37"/>
      <c r="C119" s="3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22" customFormat="1" ht="17.25" customHeight="1" x14ac:dyDescent="0.3">
      <c r="A120" s="85">
        <v>2</v>
      </c>
      <c r="B120" s="87" t="s">
        <v>144</v>
      </c>
      <c r="C120" s="87"/>
      <c r="D120" s="83" t="s">
        <v>145</v>
      </c>
      <c r="E120" s="83"/>
      <c r="F120" s="83" t="s">
        <v>145</v>
      </c>
      <c r="G120" s="83"/>
      <c r="H120" s="83"/>
      <c r="I120" s="83"/>
      <c r="J120" s="83"/>
      <c r="K120" s="64" t="s">
        <v>123</v>
      </c>
      <c r="L120" s="64"/>
      <c r="M120" s="64"/>
      <c r="N120" s="64" t="s">
        <v>18</v>
      </c>
      <c r="O120" s="83"/>
    </row>
    <row r="121" spans="1:15" x14ac:dyDescent="0.3">
      <c r="A121" s="8">
        <v>3</v>
      </c>
      <c r="B121" s="37" t="s">
        <v>146</v>
      </c>
      <c r="C121" s="37"/>
      <c r="D121" s="8" t="s">
        <v>147</v>
      </c>
      <c r="E121" s="8" t="s">
        <v>430</v>
      </c>
      <c r="F121" s="8" t="s">
        <v>148</v>
      </c>
      <c r="G121" s="8"/>
      <c r="H121" s="8"/>
      <c r="I121" s="8">
        <v>1</v>
      </c>
      <c r="J121" s="8" t="s">
        <v>149</v>
      </c>
      <c r="K121" s="8" t="s">
        <v>123</v>
      </c>
      <c r="L121" s="8" t="s">
        <v>44</v>
      </c>
      <c r="M121" s="8"/>
      <c r="N121" s="8"/>
      <c r="O121" s="8"/>
    </row>
    <row r="122" spans="1:15" x14ac:dyDescent="0.3">
      <c r="A122" s="8">
        <v>3</v>
      </c>
      <c r="B122" s="37" t="s">
        <v>150</v>
      </c>
      <c r="C122" s="37"/>
      <c r="D122" s="8" t="s">
        <v>151</v>
      </c>
      <c r="E122" s="8" t="s">
        <v>429</v>
      </c>
      <c r="F122" s="8" t="s">
        <v>152</v>
      </c>
      <c r="G122" s="8"/>
      <c r="H122" s="8"/>
      <c r="I122" s="8">
        <v>1</v>
      </c>
      <c r="J122" s="8" t="s">
        <v>149</v>
      </c>
      <c r="K122" s="8" t="s">
        <v>123</v>
      </c>
      <c r="L122" s="8" t="s">
        <v>44</v>
      </c>
      <c r="M122" s="8"/>
      <c r="N122" s="8"/>
      <c r="O122" s="8"/>
    </row>
    <row r="123" spans="1:15" x14ac:dyDescent="0.3">
      <c r="A123" s="8">
        <v>3</v>
      </c>
      <c r="B123" s="37" t="s">
        <v>153</v>
      </c>
      <c r="C123" s="37"/>
      <c r="D123" s="8" t="s">
        <v>154</v>
      </c>
      <c r="F123" s="27" t="s">
        <v>155</v>
      </c>
      <c r="G123" s="27"/>
      <c r="H123" s="8"/>
      <c r="I123" s="8">
        <v>1</v>
      </c>
      <c r="J123" s="8"/>
      <c r="K123" s="8" t="s">
        <v>123</v>
      </c>
      <c r="L123" s="8" t="s">
        <v>44</v>
      </c>
      <c r="M123" s="8"/>
      <c r="N123" s="8"/>
      <c r="O123" s="8"/>
    </row>
    <row r="124" spans="1:15" x14ac:dyDescent="0.3">
      <c r="A124" s="8">
        <v>3</v>
      </c>
      <c r="B124" s="36" t="s">
        <v>146</v>
      </c>
      <c r="C124" s="36"/>
      <c r="D124" s="35" t="s">
        <v>147</v>
      </c>
      <c r="E124" s="35"/>
      <c r="F124" s="35" t="s">
        <v>148</v>
      </c>
      <c r="G124" s="35"/>
      <c r="H124" s="8"/>
      <c r="I124" s="8">
        <v>3</v>
      </c>
      <c r="J124" s="8" t="s">
        <v>156</v>
      </c>
      <c r="K124" s="8" t="s">
        <v>123</v>
      </c>
      <c r="L124" s="8" t="s">
        <v>44</v>
      </c>
      <c r="M124" s="8"/>
      <c r="N124" s="8"/>
      <c r="O124" s="8"/>
    </row>
    <row r="125" spans="1:15" x14ac:dyDescent="0.3">
      <c r="A125" s="8">
        <v>3</v>
      </c>
      <c r="B125" s="36" t="s">
        <v>150</v>
      </c>
      <c r="C125" s="36"/>
      <c r="D125" s="35" t="s">
        <v>151</v>
      </c>
      <c r="E125" s="35"/>
      <c r="F125" s="35" t="s">
        <v>152</v>
      </c>
      <c r="G125" s="35"/>
      <c r="H125" s="8"/>
      <c r="I125" s="8">
        <v>3</v>
      </c>
      <c r="J125" s="8" t="s">
        <v>156</v>
      </c>
      <c r="K125" s="8" t="s">
        <v>123</v>
      </c>
      <c r="L125" s="8" t="s">
        <v>44</v>
      </c>
      <c r="M125" s="8"/>
      <c r="N125" s="8"/>
      <c r="O125" s="8"/>
    </row>
    <row r="126" spans="1:15" x14ac:dyDescent="0.3">
      <c r="A126" s="8">
        <v>3</v>
      </c>
      <c r="B126" s="37" t="s">
        <v>157</v>
      </c>
      <c r="C126" s="37"/>
      <c r="D126" s="8" t="s">
        <v>158</v>
      </c>
      <c r="E126" s="8"/>
      <c r="F126" s="8" t="s">
        <v>159</v>
      </c>
      <c r="G126" s="8"/>
      <c r="H126" s="8"/>
      <c r="I126" s="8">
        <v>4</v>
      </c>
      <c r="J126" s="8"/>
      <c r="K126" s="8" t="s">
        <v>123</v>
      </c>
      <c r="L126" s="8" t="s">
        <v>44</v>
      </c>
      <c r="M126" s="8"/>
      <c r="N126" s="8"/>
      <c r="O126" s="8"/>
    </row>
    <row r="127" spans="1:15" x14ac:dyDescent="0.3">
      <c r="A127" s="8">
        <v>3</v>
      </c>
      <c r="B127" s="37" t="s">
        <v>160</v>
      </c>
      <c r="C127" s="37"/>
      <c r="D127" s="8" t="s">
        <v>161</v>
      </c>
      <c r="E127" s="8"/>
      <c r="F127" s="8" t="s">
        <v>162</v>
      </c>
      <c r="G127" s="8"/>
      <c r="H127" s="8"/>
      <c r="I127" s="8">
        <v>2</v>
      </c>
      <c r="J127" s="8"/>
      <c r="K127" s="8" t="s">
        <v>123</v>
      </c>
      <c r="L127" s="8" t="s">
        <v>44</v>
      </c>
      <c r="M127" s="8"/>
      <c r="N127" s="8"/>
      <c r="O127" s="8"/>
    </row>
    <row r="128" spans="1:15" x14ac:dyDescent="0.3">
      <c r="A128" s="8">
        <v>3</v>
      </c>
      <c r="B128" s="37" t="s">
        <v>163</v>
      </c>
      <c r="C128" s="37"/>
      <c r="D128" s="8" t="s">
        <v>164</v>
      </c>
      <c r="E128" s="8"/>
      <c r="F128" s="8" t="s">
        <v>165</v>
      </c>
      <c r="G128" s="8"/>
      <c r="H128" s="8"/>
      <c r="I128" s="8">
        <v>12</v>
      </c>
      <c r="J128" s="8"/>
      <c r="K128" s="8" t="s">
        <v>123</v>
      </c>
      <c r="L128" s="8" t="s">
        <v>44</v>
      </c>
      <c r="M128" s="8"/>
      <c r="N128" s="8"/>
      <c r="O128" s="8"/>
    </row>
    <row r="129" spans="4:9" x14ac:dyDescent="0.3">
      <c r="D129" t="s">
        <v>169</v>
      </c>
      <c r="I129">
        <v>2</v>
      </c>
    </row>
    <row r="130" spans="4:9" x14ac:dyDescent="0.3">
      <c r="D130" t="s">
        <v>170</v>
      </c>
      <c r="I130">
        <v>1</v>
      </c>
    </row>
  </sheetData>
  <conditionalFormatting sqref="A1:Q199">
    <cfRule type="expression" dxfId="1" priority="1">
      <formula>$A1=1</formula>
    </cfRule>
    <cfRule type="expression" dxfId="0" priority="2">
      <formula>$A1=2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BC3D-E1F8-4544-82E1-08458C63EBBA}">
  <dimension ref="A1:O61"/>
  <sheetViews>
    <sheetView workbookViewId="0">
      <pane ySplit="1" topLeftCell="A2" activePane="bottomLeft" state="frozen"/>
      <selection pane="bottomLeft" activeCell="D2" sqref="D2"/>
    </sheetView>
  </sheetViews>
  <sheetFormatPr defaultColWidth="9.109375" defaultRowHeight="14.4" x14ac:dyDescent="0.3"/>
  <cols>
    <col min="1" max="1" width="7.88671875" customWidth="1"/>
    <col min="2" max="2" width="15.6640625" customWidth="1"/>
    <col min="3" max="4" width="45.5546875" customWidth="1"/>
    <col min="6" max="6" width="12.33203125" customWidth="1"/>
    <col min="8" max="8" width="12" customWidth="1"/>
    <col min="11" max="11" width="16.5546875" customWidth="1"/>
    <col min="13" max="13" width="11.5546875" customWidth="1"/>
  </cols>
  <sheetData>
    <row r="1" spans="1:15" ht="33.75" customHeight="1" x14ac:dyDescent="0.3">
      <c r="A1" s="41" t="s">
        <v>0</v>
      </c>
      <c r="B1" s="41" t="s">
        <v>1</v>
      </c>
      <c r="C1" s="41" t="s">
        <v>2</v>
      </c>
      <c r="D1" s="41" t="s">
        <v>469</v>
      </c>
      <c r="E1" s="41" t="s">
        <v>4</v>
      </c>
      <c r="F1" s="42" t="s">
        <v>5</v>
      </c>
      <c r="G1" s="41" t="s">
        <v>6</v>
      </c>
      <c r="H1" s="42" t="s">
        <v>7</v>
      </c>
      <c r="I1" s="41" t="s">
        <v>6</v>
      </c>
      <c r="J1" s="41" t="s">
        <v>8</v>
      </c>
      <c r="K1" s="42" t="s">
        <v>9</v>
      </c>
      <c r="L1" s="41" t="s">
        <v>10</v>
      </c>
      <c r="M1" s="41" t="s">
        <v>11</v>
      </c>
      <c r="N1" s="24"/>
    </row>
    <row r="2" spans="1:15" s="22" customFormat="1" x14ac:dyDescent="0.3">
      <c r="A2" s="43">
        <v>0</v>
      </c>
      <c r="B2" s="23" t="s">
        <v>12</v>
      </c>
      <c r="C2" s="23" t="s">
        <v>13</v>
      </c>
      <c r="D2" s="44" t="s">
        <v>13</v>
      </c>
      <c r="E2" s="23"/>
      <c r="F2" s="23"/>
      <c r="G2" s="23"/>
      <c r="H2" s="23">
        <v>1</v>
      </c>
      <c r="I2" s="23"/>
      <c r="J2" s="23"/>
      <c r="K2" s="23"/>
      <c r="L2" s="23"/>
      <c r="M2" s="23"/>
      <c r="N2" s="23"/>
    </row>
    <row r="3" spans="1:15" s="22" customFormat="1" x14ac:dyDescent="0.3">
      <c r="A3" s="45">
        <v>1</v>
      </c>
      <c r="B3" s="46" t="s">
        <v>14</v>
      </c>
      <c r="C3" s="23" t="s">
        <v>15</v>
      </c>
      <c r="D3" s="23" t="s">
        <v>16</v>
      </c>
      <c r="E3" s="23"/>
      <c r="F3" s="23"/>
      <c r="G3" s="23"/>
      <c r="H3" s="23">
        <f>H2*2</f>
        <v>2</v>
      </c>
      <c r="I3" s="23"/>
      <c r="J3" s="8" t="s">
        <v>17</v>
      </c>
      <c r="K3" s="8"/>
      <c r="L3" s="8"/>
      <c r="M3" s="8" t="s">
        <v>18</v>
      </c>
      <c r="N3" s="23"/>
    </row>
    <row r="4" spans="1:15" x14ac:dyDescent="0.3">
      <c r="A4" s="8">
        <v>2</v>
      </c>
      <c r="B4" s="33" t="s">
        <v>19</v>
      </c>
      <c r="C4" s="8" t="s">
        <v>20</v>
      </c>
      <c r="D4" s="8" t="s">
        <v>21</v>
      </c>
      <c r="E4" s="8"/>
      <c r="F4" s="8">
        <v>2</v>
      </c>
      <c r="G4" s="8"/>
      <c r="H4" s="8">
        <f t="shared" ref="H4:H12" si="0">F4*2</f>
        <v>4</v>
      </c>
      <c r="I4" s="8"/>
      <c r="J4" s="8" t="s">
        <v>17</v>
      </c>
      <c r="K4" s="8" t="s">
        <v>22</v>
      </c>
      <c r="L4" s="8"/>
      <c r="M4" s="8" t="s">
        <v>18</v>
      </c>
      <c r="N4" s="8"/>
    </row>
    <row r="5" spans="1:15" x14ac:dyDescent="0.3">
      <c r="A5" s="8">
        <v>2</v>
      </c>
      <c r="B5" s="33" t="s">
        <v>23</v>
      </c>
      <c r="C5" s="8" t="s">
        <v>24</v>
      </c>
      <c r="D5" s="8" t="s">
        <v>25</v>
      </c>
      <c r="E5" s="8"/>
      <c r="F5" s="8">
        <v>2</v>
      </c>
      <c r="G5" s="8"/>
      <c r="H5" s="8">
        <f t="shared" si="0"/>
        <v>4</v>
      </c>
      <c r="I5" s="8"/>
      <c r="J5" s="8" t="s">
        <v>17</v>
      </c>
      <c r="K5" s="8" t="s">
        <v>22</v>
      </c>
      <c r="L5" s="8"/>
      <c r="M5" s="8" t="s">
        <v>18</v>
      </c>
      <c r="N5" s="8"/>
    </row>
    <row r="6" spans="1:15" x14ac:dyDescent="0.3">
      <c r="A6" s="8">
        <v>2</v>
      </c>
      <c r="B6" s="33" t="s">
        <v>26</v>
      </c>
      <c r="C6" s="8" t="s">
        <v>27</v>
      </c>
      <c r="D6" s="8" t="s">
        <v>28</v>
      </c>
      <c r="E6" s="8"/>
      <c r="F6" s="8">
        <v>10</v>
      </c>
      <c r="G6" s="8"/>
      <c r="H6" s="8">
        <f t="shared" si="0"/>
        <v>20</v>
      </c>
      <c r="I6" s="8"/>
      <c r="J6" s="8" t="s">
        <v>17</v>
      </c>
      <c r="K6" s="8" t="s">
        <v>22</v>
      </c>
      <c r="L6" s="8"/>
      <c r="M6" s="8" t="s">
        <v>18</v>
      </c>
      <c r="N6" s="8"/>
    </row>
    <row r="7" spans="1:15" x14ac:dyDescent="0.3">
      <c r="A7" s="8">
        <v>2</v>
      </c>
      <c r="B7" s="33" t="s">
        <v>29</v>
      </c>
      <c r="C7" s="8" t="s">
        <v>30</v>
      </c>
      <c r="D7" s="8" t="s">
        <v>31</v>
      </c>
      <c r="E7" s="8"/>
      <c r="F7" s="8">
        <v>10</v>
      </c>
      <c r="G7" s="8"/>
      <c r="H7" s="8">
        <f t="shared" si="0"/>
        <v>20</v>
      </c>
      <c r="I7" s="8"/>
      <c r="J7" s="8" t="s">
        <v>17</v>
      </c>
      <c r="K7" s="8" t="s">
        <v>22</v>
      </c>
      <c r="L7" s="8"/>
      <c r="M7" s="8" t="s">
        <v>18</v>
      </c>
      <c r="N7" s="8"/>
    </row>
    <row r="8" spans="1:15" x14ac:dyDescent="0.3">
      <c r="A8" s="8">
        <v>2</v>
      </c>
      <c r="B8" s="33" t="s">
        <v>32</v>
      </c>
      <c r="C8" s="8" t="s">
        <v>33</v>
      </c>
      <c r="D8" s="8" t="s">
        <v>34</v>
      </c>
      <c r="E8" s="8"/>
      <c r="F8" s="8">
        <v>1</v>
      </c>
      <c r="G8" s="8"/>
      <c r="H8" s="8">
        <f t="shared" si="0"/>
        <v>2</v>
      </c>
      <c r="I8" s="8"/>
      <c r="J8" s="8" t="s">
        <v>17</v>
      </c>
      <c r="K8" s="8" t="s">
        <v>22</v>
      </c>
      <c r="L8" s="8"/>
      <c r="M8" s="8" t="s">
        <v>18</v>
      </c>
      <c r="N8" s="8"/>
      <c r="O8" s="32"/>
    </row>
    <row r="9" spans="1:15" x14ac:dyDescent="0.3">
      <c r="A9" s="8">
        <v>2</v>
      </c>
      <c r="B9" s="33" t="s">
        <v>35</v>
      </c>
      <c r="C9" s="8" t="s">
        <v>36</v>
      </c>
      <c r="D9" s="8" t="s">
        <v>37</v>
      </c>
      <c r="E9" s="8"/>
      <c r="F9" s="8">
        <v>1</v>
      </c>
      <c r="G9" s="8"/>
      <c r="H9" s="8">
        <f t="shared" si="0"/>
        <v>2</v>
      </c>
      <c r="I9" s="8"/>
      <c r="J9" s="8" t="s">
        <v>17</v>
      </c>
      <c r="K9" s="8" t="s">
        <v>22</v>
      </c>
      <c r="L9" s="8"/>
      <c r="M9" s="8" t="s">
        <v>18</v>
      </c>
      <c r="N9" s="8"/>
      <c r="O9" s="32"/>
    </row>
    <row r="10" spans="1:15" x14ac:dyDescent="0.3">
      <c r="A10" s="8">
        <v>2</v>
      </c>
      <c r="B10" s="33" t="s">
        <v>38</v>
      </c>
      <c r="C10" s="8" t="s">
        <v>39</v>
      </c>
      <c r="D10" s="8" t="s">
        <v>40</v>
      </c>
      <c r="E10" s="8"/>
      <c r="F10" s="8">
        <v>1</v>
      </c>
      <c r="G10" s="8"/>
      <c r="H10" s="8">
        <f t="shared" si="0"/>
        <v>2</v>
      </c>
      <c r="I10" s="8"/>
      <c r="J10" s="8" t="s">
        <v>17</v>
      </c>
      <c r="K10" s="8" t="s">
        <v>22</v>
      </c>
      <c r="L10" s="8"/>
      <c r="M10" s="8" t="s">
        <v>18</v>
      </c>
      <c r="N10" s="8"/>
      <c r="O10" s="32"/>
    </row>
    <row r="11" spans="1:15" x14ac:dyDescent="0.3">
      <c r="A11" s="8">
        <v>2</v>
      </c>
      <c r="B11" s="33" t="s">
        <v>41</v>
      </c>
      <c r="C11" s="8" t="s">
        <v>42</v>
      </c>
      <c r="D11" s="8" t="s">
        <v>43</v>
      </c>
      <c r="E11" s="8"/>
      <c r="F11" s="8">
        <v>1</v>
      </c>
      <c r="G11" s="8"/>
      <c r="H11" s="8">
        <f t="shared" si="0"/>
        <v>2</v>
      </c>
      <c r="I11" s="8"/>
      <c r="J11" s="8" t="s">
        <v>17</v>
      </c>
      <c r="K11" s="8" t="s">
        <v>44</v>
      </c>
      <c r="L11" s="8"/>
      <c r="M11" s="8"/>
      <c r="N11" s="8"/>
      <c r="O11" s="32"/>
    </row>
    <row r="12" spans="1:15" x14ac:dyDescent="0.3">
      <c r="A12" s="8">
        <v>2</v>
      </c>
      <c r="B12" s="33" t="s">
        <v>45</v>
      </c>
      <c r="C12" s="8" t="s">
        <v>46</v>
      </c>
      <c r="D12" s="8" t="s">
        <v>47</v>
      </c>
      <c r="E12" s="8"/>
      <c r="F12" s="8">
        <v>1</v>
      </c>
      <c r="G12" s="8"/>
      <c r="H12" s="8">
        <f t="shared" si="0"/>
        <v>2</v>
      </c>
      <c r="I12" s="8"/>
      <c r="J12" s="8" t="s">
        <v>17</v>
      </c>
      <c r="K12" s="8" t="s">
        <v>44</v>
      </c>
      <c r="L12" s="8" t="s">
        <v>48</v>
      </c>
      <c r="M12" s="8"/>
      <c r="N12" s="8"/>
      <c r="O12" s="32"/>
    </row>
    <row r="13" spans="1:15" x14ac:dyDescent="0.3">
      <c r="A13" s="8">
        <v>2</v>
      </c>
      <c r="B13" s="33" t="s">
        <v>49</v>
      </c>
      <c r="C13" s="8" t="s">
        <v>50</v>
      </c>
      <c r="D13" s="8" t="s">
        <v>51</v>
      </c>
      <c r="E13" s="8"/>
      <c r="F13" s="8">
        <v>1</v>
      </c>
      <c r="G13" s="8"/>
      <c r="H13" s="8">
        <v>2</v>
      </c>
      <c r="I13" s="8"/>
      <c r="J13" s="8" t="s">
        <v>17</v>
      </c>
      <c r="K13" s="8" t="s">
        <v>44</v>
      </c>
      <c r="L13" s="8" t="s">
        <v>48</v>
      </c>
      <c r="M13" s="8"/>
      <c r="N13" s="8"/>
      <c r="O13" s="32"/>
    </row>
    <row r="14" spans="1:15" s="22" customFormat="1" x14ac:dyDescent="0.3">
      <c r="A14" s="45">
        <v>1</v>
      </c>
      <c r="B14" s="46" t="s">
        <v>52</v>
      </c>
      <c r="C14" s="23" t="s">
        <v>53</v>
      </c>
      <c r="D14" s="49" t="s">
        <v>54</v>
      </c>
      <c r="E14" s="23"/>
      <c r="F14" s="23"/>
      <c r="G14" s="23"/>
      <c r="H14" s="23">
        <v>2</v>
      </c>
      <c r="I14" s="23"/>
      <c r="J14" s="8" t="s">
        <v>17</v>
      </c>
      <c r="K14" s="8" t="s">
        <v>44</v>
      </c>
      <c r="L14" s="8"/>
      <c r="M14" s="8" t="s">
        <v>18</v>
      </c>
      <c r="N14" s="23"/>
      <c r="O14" s="47"/>
    </row>
    <row r="15" spans="1:15" x14ac:dyDescent="0.3">
      <c r="A15" s="8">
        <v>2</v>
      </c>
      <c r="B15" s="33" t="s">
        <v>55</v>
      </c>
      <c r="C15" s="8" t="s">
        <v>56</v>
      </c>
      <c r="D15" s="8" t="s">
        <v>57</v>
      </c>
      <c r="E15" s="8"/>
      <c r="F15" s="8">
        <v>1</v>
      </c>
      <c r="G15" s="8"/>
      <c r="H15" s="8">
        <f t="shared" ref="H15:H20" si="1">F15*2</f>
        <v>2</v>
      </c>
      <c r="I15" s="8"/>
      <c r="J15" s="8" t="s">
        <v>17</v>
      </c>
      <c r="K15" s="8"/>
      <c r="L15" s="8"/>
      <c r="M15" s="8"/>
      <c r="N15" s="8"/>
      <c r="O15" s="32"/>
    </row>
    <row r="16" spans="1:15" x14ac:dyDescent="0.3">
      <c r="A16" s="8">
        <v>2</v>
      </c>
      <c r="B16" s="33" t="s">
        <v>58</v>
      </c>
      <c r="C16" s="8" t="s">
        <v>59</v>
      </c>
      <c r="D16" s="8" t="s">
        <v>60</v>
      </c>
      <c r="E16" s="8"/>
      <c r="F16" s="8">
        <v>1</v>
      </c>
      <c r="G16" s="8"/>
      <c r="H16" s="8">
        <f t="shared" si="1"/>
        <v>2</v>
      </c>
      <c r="I16" s="8"/>
      <c r="J16" s="8" t="s">
        <v>17</v>
      </c>
      <c r="K16" s="8" t="s">
        <v>22</v>
      </c>
      <c r="L16" s="8"/>
      <c r="M16" s="8" t="s">
        <v>18</v>
      </c>
      <c r="N16" s="8"/>
      <c r="O16" s="32"/>
    </row>
    <row r="17" spans="1:15" x14ac:dyDescent="0.3">
      <c r="A17" s="8">
        <v>2</v>
      </c>
      <c r="B17" s="34" t="s">
        <v>41</v>
      </c>
      <c r="C17" s="35" t="s">
        <v>42</v>
      </c>
      <c r="D17" s="35" t="s">
        <v>43</v>
      </c>
      <c r="E17" s="8"/>
      <c r="F17" s="8">
        <v>1</v>
      </c>
      <c r="G17" s="8"/>
      <c r="H17" s="8">
        <f t="shared" si="1"/>
        <v>2</v>
      </c>
      <c r="I17" s="8"/>
      <c r="J17" s="8" t="s">
        <v>17</v>
      </c>
      <c r="K17" s="8" t="s">
        <v>44</v>
      </c>
      <c r="L17" s="8"/>
      <c r="M17" s="8"/>
      <c r="N17" s="8"/>
      <c r="O17" s="32"/>
    </row>
    <row r="18" spans="1:15" x14ac:dyDescent="0.3">
      <c r="A18" s="8">
        <v>2</v>
      </c>
      <c r="B18" s="33" t="s">
        <v>61</v>
      </c>
      <c r="C18" s="8" t="s">
        <v>62</v>
      </c>
      <c r="D18" s="8" t="s">
        <v>63</v>
      </c>
      <c r="E18" s="8"/>
      <c r="F18" s="8">
        <v>1</v>
      </c>
      <c r="G18" s="8"/>
      <c r="H18" s="8">
        <f t="shared" si="1"/>
        <v>2</v>
      </c>
      <c r="I18" s="8"/>
      <c r="J18" s="8" t="s">
        <v>17</v>
      </c>
      <c r="K18" s="8" t="s">
        <v>22</v>
      </c>
      <c r="L18" s="8"/>
      <c r="M18" s="8" t="s">
        <v>18</v>
      </c>
      <c r="N18" s="8"/>
      <c r="O18" s="32"/>
    </row>
    <row r="19" spans="1:15" x14ac:dyDescent="0.3">
      <c r="A19" s="8">
        <v>2</v>
      </c>
      <c r="B19" s="33" t="s">
        <v>64</v>
      </c>
      <c r="C19" s="8" t="s">
        <v>65</v>
      </c>
      <c r="D19" s="8" t="s">
        <v>66</v>
      </c>
      <c r="E19" s="8"/>
      <c r="F19" s="8">
        <v>1</v>
      </c>
      <c r="G19" s="8"/>
      <c r="H19" s="8">
        <f t="shared" si="1"/>
        <v>2</v>
      </c>
      <c r="I19" s="8"/>
      <c r="J19" s="8" t="s">
        <v>17</v>
      </c>
      <c r="K19" s="8" t="s">
        <v>44</v>
      </c>
      <c r="L19" s="8"/>
      <c r="M19" s="8"/>
      <c r="N19" s="8"/>
    </row>
    <row r="20" spans="1:15" x14ac:dyDescent="0.3">
      <c r="A20" s="8">
        <v>2</v>
      </c>
      <c r="B20" s="50" t="s">
        <v>67</v>
      </c>
      <c r="C20" s="51" t="s">
        <v>68</v>
      </c>
      <c r="D20" s="51" t="s">
        <v>69</v>
      </c>
      <c r="E20" s="8"/>
      <c r="F20" s="8">
        <v>1</v>
      </c>
      <c r="G20" s="8"/>
      <c r="H20" s="8">
        <f t="shared" si="1"/>
        <v>2</v>
      </c>
      <c r="I20" s="8"/>
      <c r="J20" s="8" t="s">
        <v>17</v>
      </c>
      <c r="K20" s="8" t="s">
        <v>22</v>
      </c>
      <c r="L20" s="8"/>
      <c r="M20" s="8" t="s">
        <v>18</v>
      </c>
      <c r="N20" s="8"/>
    </row>
    <row r="21" spans="1:15" x14ac:dyDescent="0.3">
      <c r="A21" s="8">
        <v>2</v>
      </c>
      <c r="B21" s="33" t="s">
        <v>70</v>
      </c>
      <c r="C21" s="8" t="s">
        <v>71</v>
      </c>
      <c r="D21" s="8" t="s">
        <v>72</v>
      </c>
      <c r="E21" s="8"/>
      <c r="F21" s="8">
        <v>2</v>
      </c>
      <c r="G21" s="8"/>
      <c r="H21" s="8">
        <v>4</v>
      </c>
      <c r="I21" s="8"/>
      <c r="J21" s="8" t="s">
        <v>17</v>
      </c>
      <c r="K21" s="8" t="s">
        <v>44</v>
      </c>
      <c r="L21" s="8" t="s">
        <v>48</v>
      </c>
      <c r="M21" s="8"/>
      <c r="N21" s="8"/>
    </row>
    <row r="22" spans="1:15" x14ac:dyDescent="0.3">
      <c r="A22" s="8">
        <v>2</v>
      </c>
      <c r="B22" s="33" t="s">
        <v>73</v>
      </c>
      <c r="C22" s="8" t="s">
        <v>74</v>
      </c>
      <c r="D22" s="8" t="s">
        <v>75</v>
      </c>
      <c r="E22" s="8"/>
      <c r="F22" s="8">
        <v>1</v>
      </c>
      <c r="G22" s="8"/>
      <c r="H22" s="8">
        <v>2</v>
      </c>
      <c r="I22" s="8"/>
      <c r="J22" s="8" t="s">
        <v>17</v>
      </c>
      <c r="K22" s="8" t="s">
        <v>44</v>
      </c>
      <c r="L22" s="8" t="s">
        <v>48</v>
      </c>
      <c r="M22" s="8"/>
      <c r="N22" s="8"/>
    </row>
    <row r="23" spans="1:15" x14ac:dyDescent="0.3">
      <c r="A23" s="8">
        <v>2</v>
      </c>
      <c r="B23" s="36" t="s">
        <v>45</v>
      </c>
      <c r="C23" s="35" t="s">
        <v>46</v>
      </c>
      <c r="D23" s="35"/>
      <c r="E23" s="8"/>
      <c r="F23" s="8">
        <v>1</v>
      </c>
      <c r="G23" s="8"/>
      <c r="H23" s="8">
        <v>2</v>
      </c>
      <c r="I23" s="8"/>
      <c r="J23" s="8" t="s">
        <v>17</v>
      </c>
      <c r="K23" s="8" t="s">
        <v>44</v>
      </c>
      <c r="L23" s="8" t="s">
        <v>48</v>
      </c>
      <c r="M23" s="8"/>
      <c r="N23" s="8"/>
    </row>
    <row r="24" spans="1:15" s="22" customFormat="1" ht="17.25" customHeight="1" x14ac:dyDescent="0.3">
      <c r="A24" s="45">
        <v>1</v>
      </c>
      <c r="B24" s="46" t="s">
        <v>76</v>
      </c>
      <c r="C24" s="23" t="s">
        <v>77</v>
      </c>
      <c r="D24" s="23" t="s">
        <v>78</v>
      </c>
      <c r="E24" s="23"/>
      <c r="F24" s="23"/>
      <c r="G24" s="23"/>
      <c r="H24" s="23">
        <v>2</v>
      </c>
      <c r="I24" s="23"/>
      <c r="J24" s="8" t="s">
        <v>79</v>
      </c>
      <c r="K24" s="8"/>
      <c r="L24" s="8"/>
      <c r="M24" s="8" t="s">
        <v>18</v>
      </c>
      <c r="N24" s="23"/>
    </row>
    <row r="25" spans="1:15" x14ac:dyDescent="0.3">
      <c r="A25" s="8">
        <v>2</v>
      </c>
      <c r="B25" s="37" t="s">
        <v>80</v>
      </c>
      <c r="C25" s="8" t="s">
        <v>81</v>
      </c>
      <c r="D25" s="8" t="s">
        <v>77</v>
      </c>
      <c r="E25" s="8"/>
      <c r="F25" s="8">
        <v>1</v>
      </c>
      <c r="G25" s="8"/>
      <c r="H25" s="8">
        <v>2</v>
      </c>
      <c r="I25" s="8"/>
      <c r="J25" s="8" t="s">
        <v>79</v>
      </c>
      <c r="K25" s="8" t="s">
        <v>22</v>
      </c>
      <c r="L25" s="8"/>
      <c r="M25" s="8" t="s">
        <v>18</v>
      </c>
      <c r="N25" s="8"/>
    </row>
    <row r="26" spans="1:15" x14ac:dyDescent="0.3">
      <c r="A26" s="8">
        <v>2</v>
      </c>
      <c r="B26" s="37" t="s">
        <v>82</v>
      </c>
      <c r="C26" s="8" t="s">
        <v>83</v>
      </c>
      <c r="D26" s="8" t="s">
        <v>84</v>
      </c>
      <c r="E26" s="8"/>
      <c r="F26" s="8">
        <v>4</v>
      </c>
      <c r="G26" s="8"/>
      <c r="H26" s="8">
        <v>8</v>
      </c>
      <c r="I26" s="8"/>
      <c r="J26" s="8" t="s">
        <v>79</v>
      </c>
      <c r="K26" s="8" t="s">
        <v>22</v>
      </c>
      <c r="L26" s="8"/>
      <c r="M26" s="8" t="s">
        <v>18</v>
      </c>
      <c r="N26" s="8"/>
    </row>
    <row r="27" spans="1:15" s="22" customFormat="1" x14ac:dyDescent="0.3">
      <c r="A27" s="45">
        <v>1</v>
      </c>
      <c r="B27" s="45" t="s">
        <v>85</v>
      </c>
      <c r="C27" s="23" t="s">
        <v>86</v>
      </c>
      <c r="D27" s="23" t="s">
        <v>87</v>
      </c>
      <c r="E27" s="23"/>
      <c r="F27" s="23"/>
      <c r="G27" s="23"/>
      <c r="H27" s="23">
        <v>1</v>
      </c>
      <c r="I27" s="23"/>
      <c r="J27" s="8" t="s">
        <v>79</v>
      </c>
      <c r="K27" s="8"/>
      <c r="L27" s="8"/>
      <c r="M27" s="8" t="s">
        <v>18</v>
      </c>
      <c r="N27" s="23"/>
    </row>
    <row r="28" spans="1:15" x14ac:dyDescent="0.3">
      <c r="A28" s="8">
        <v>2</v>
      </c>
      <c r="B28" s="37" t="s">
        <v>88</v>
      </c>
      <c r="C28" s="8" t="s">
        <v>89</v>
      </c>
      <c r="D28" s="8" t="s">
        <v>90</v>
      </c>
      <c r="E28" s="8"/>
      <c r="F28" s="8">
        <v>1</v>
      </c>
      <c r="G28" s="8"/>
      <c r="H28" s="8">
        <v>1</v>
      </c>
      <c r="I28" s="8"/>
      <c r="J28" s="8" t="s">
        <v>79</v>
      </c>
      <c r="K28" s="8" t="s">
        <v>22</v>
      </c>
      <c r="L28" s="8"/>
      <c r="M28" s="8" t="s">
        <v>18</v>
      </c>
      <c r="N28" s="8"/>
    </row>
    <row r="29" spans="1:15" x14ac:dyDescent="0.3">
      <c r="A29" s="8">
        <v>2</v>
      </c>
      <c r="B29" s="34" t="str">
        <f>B26</f>
        <v>P0015</v>
      </c>
      <c r="C29" s="35" t="s">
        <v>83</v>
      </c>
      <c r="D29" s="35" t="s">
        <v>84</v>
      </c>
      <c r="E29" s="8"/>
      <c r="F29" s="8">
        <v>1</v>
      </c>
      <c r="G29" s="8"/>
      <c r="H29" s="8">
        <v>1</v>
      </c>
      <c r="I29" s="8"/>
      <c r="J29" s="8" t="s">
        <v>79</v>
      </c>
      <c r="K29" s="8" t="s">
        <v>22</v>
      </c>
      <c r="L29" s="8"/>
      <c r="M29" s="8" t="s">
        <v>18</v>
      </c>
      <c r="N29" s="8"/>
    </row>
    <row r="30" spans="1:15" s="22" customFormat="1" x14ac:dyDescent="0.3">
      <c r="A30" s="45">
        <v>1</v>
      </c>
      <c r="B30" s="46" t="s">
        <v>91</v>
      </c>
      <c r="C30" s="48" t="s">
        <v>92</v>
      </c>
      <c r="D30" s="48" t="s">
        <v>93</v>
      </c>
      <c r="E30" s="23"/>
      <c r="F30" s="23"/>
      <c r="G30" s="23"/>
      <c r="H30" s="23">
        <v>1</v>
      </c>
      <c r="I30" s="23"/>
      <c r="J30" s="8" t="s">
        <v>79</v>
      </c>
      <c r="K30" s="8"/>
      <c r="L30" s="8"/>
      <c r="M30" s="8" t="s">
        <v>18</v>
      </c>
      <c r="N30" s="23"/>
    </row>
    <row r="31" spans="1:15" x14ac:dyDescent="0.3">
      <c r="A31" s="8">
        <v>2</v>
      </c>
      <c r="B31" s="33" t="s">
        <v>94</v>
      </c>
      <c r="C31" s="8" t="s">
        <v>95</v>
      </c>
      <c r="D31" s="8" t="s">
        <v>96</v>
      </c>
      <c r="E31" s="8"/>
      <c r="F31" s="8">
        <v>1</v>
      </c>
      <c r="G31" s="8"/>
      <c r="H31" s="8">
        <v>1</v>
      </c>
      <c r="I31" s="8"/>
      <c r="J31" s="8" t="s">
        <v>79</v>
      </c>
      <c r="K31" s="8" t="s">
        <v>22</v>
      </c>
      <c r="L31" s="8"/>
      <c r="M31" s="8" t="s">
        <v>18</v>
      </c>
      <c r="N31" s="8"/>
    </row>
    <row r="32" spans="1:15" x14ac:dyDescent="0.3">
      <c r="A32" s="8">
        <v>2</v>
      </c>
      <c r="B32" s="36" t="str">
        <f>B26</f>
        <v>P0015</v>
      </c>
      <c r="C32" s="35" t="s">
        <v>83</v>
      </c>
      <c r="D32" s="35" t="s">
        <v>84</v>
      </c>
      <c r="E32" s="8"/>
      <c r="F32" s="8">
        <v>1</v>
      </c>
      <c r="G32" s="8"/>
      <c r="H32" s="8">
        <v>1</v>
      </c>
      <c r="I32" s="8"/>
      <c r="J32" s="8" t="s">
        <v>79</v>
      </c>
      <c r="K32" s="8" t="s">
        <v>22</v>
      </c>
      <c r="L32" s="8"/>
      <c r="M32" s="8" t="s">
        <v>18</v>
      </c>
      <c r="N32" s="8"/>
    </row>
    <row r="33" spans="1:14" s="22" customFormat="1" x14ac:dyDescent="0.3">
      <c r="A33" s="45">
        <v>1</v>
      </c>
      <c r="B33" s="46" t="s">
        <v>97</v>
      </c>
      <c r="C33" s="23" t="s">
        <v>98</v>
      </c>
      <c r="D33" s="23" t="s">
        <v>99</v>
      </c>
      <c r="E33" s="23"/>
      <c r="F33" s="23"/>
      <c r="G33" s="23"/>
      <c r="H33" s="23">
        <v>1</v>
      </c>
      <c r="I33" s="23"/>
      <c r="J33" s="8" t="s">
        <v>100</v>
      </c>
      <c r="K33" s="8"/>
      <c r="L33" s="8"/>
      <c r="M33" s="8" t="s">
        <v>18</v>
      </c>
      <c r="N33" s="23"/>
    </row>
    <row r="34" spans="1:14" x14ac:dyDescent="0.3">
      <c r="A34" s="8">
        <v>2</v>
      </c>
      <c r="B34" s="39" t="s">
        <v>101</v>
      </c>
      <c r="C34" s="40" t="s">
        <v>102</v>
      </c>
      <c r="D34" s="40" t="s">
        <v>103</v>
      </c>
      <c r="E34" s="8"/>
      <c r="F34" s="8">
        <v>1</v>
      </c>
      <c r="G34" s="8"/>
      <c r="H34" s="8">
        <v>1</v>
      </c>
      <c r="I34" s="8"/>
      <c r="J34" s="8" t="s">
        <v>100</v>
      </c>
      <c r="K34" s="8" t="s">
        <v>22</v>
      </c>
      <c r="L34" s="8"/>
      <c r="M34" s="8" t="s">
        <v>18</v>
      </c>
      <c r="N34" s="8"/>
    </row>
    <row r="35" spans="1:14" x14ac:dyDescent="0.3">
      <c r="A35" s="8">
        <v>2</v>
      </c>
      <c r="B35" s="39" t="s">
        <v>104</v>
      </c>
      <c r="C35" s="40" t="s">
        <v>105</v>
      </c>
      <c r="D35" s="40" t="s">
        <v>106</v>
      </c>
      <c r="E35" s="8"/>
      <c r="F35" s="8">
        <v>1</v>
      </c>
      <c r="G35" s="8"/>
      <c r="H35" s="8">
        <v>1</v>
      </c>
      <c r="I35" s="8"/>
      <c r="J35" s="8" t="s">
        <v>100</v>
      </c>
      <c r="K35" s="8" t="s">
        <v>22</v>
      </c>
      <c r="L35" s="8"/>
      <c r="M35" s="8" t="s">
        <v>18</v>
      </c>
      <c r="N35" s="8"/>
    </row>
    <row r="36" spans="1:14" x14ac:dyDescent="0.3">
      <c r="A36" s="8">
        <v>2</v>
      </c>
      <c r="B36" s="39" t="s">
        <v>107</v>
      </c>
      <c r="C36" s="40" t="s">
        <v>108</v>
      </c>
      <c r="D36" s="40" t="s">
        <v>108</v>
      </c>
      <c r="E36" s="8"/>
      <c r="F36" s="8">
        <v>1</v>
      </c>
      <c r="G36" s="8"/>
      <c r="H36" s="8">
        <v>1</v>
      </c>
      <c r="I36" s="8"/>
      <c r="J36" s="8" t="s">
        <v>100</v>
      </c>
      <c r="K36" s="8" t="s">
        <v>22</v>
      </c>
      <c r="L36" s="8"/>
      <c r="M36" s="8" t="s">
        <v>18</v>
      </c>
      <c r="N36" s="8"/>
    </row>
    <row r="37" spans="1:14" x14ac:dyDescent="0.3">
      <c r="A37" s="8">
        <v>2</v>
      </c>
      <c r="B37" s="37" t="s">
        <v>109</v>
      </c>
      <c r="C37" s="38" t="s">
        <v>110</v>
      </c>
      <c r="D37" s="38" t="s">
        <v>111</v>
      </c>
      <c r="E37" s="8"/>
      <c r="F37" s="8">
        <v>3</v>
      </c>
      <c r="G37" s="8"/>
      <c r="H37" s="8">
        <v>3</v>
      </c>
      <c r="I37" s="8"/>
      <c r="J37" s="8" t="s">
        <v>100</v>
      </c>
      <c r="K37" s="8" t="s">
        <v>44</v>
      </c>
      <c r="L37" s="8" t="s">
        <v>48</v>
      </c>
      <c r="M37" s="8"/>
      <c r="N37" s="8"/>
    </row>
    <row r="38" spans="1:14" x14ac:dyDescent="0.3">
      <c r="A38" s="8">
        <v>2</v>
      </c>
      <c r="B38" s="37" t="s">
        <v>112</v>
      </c>
      <c r="C38" s="38" t="s">
        <v>113</v>
      </c>
      <c r="D38" s="38" t="s">
        <v>114</v>
      </c>
      <c r="E38" s="8"/>
      <c r="F38" s="8">
        <v>3</v>
      </c>
      <c r="G38" s="8"/>
      <c r="H38" s="8">
        <v>3</v>
      </c>
      <c r="I38" s="8"/>
      <c r="J38" s="8" t="s">
        <v>100</v>
      </c>
      <c r="K38" s="8" t="s">
        <v>44</v>
      </c>
      <c r="L38" s="8" t="s">
        <v>48</v>
      </c>
      <c r="M38" s="8"/>
      <c r="N38" s="8"/>
    </row>
    <row r="39" spans="1:14" x14ac:dyDescent="0.3">
      <c r="A39" s="8">
        <v>2</v>
      </c>
      <c r="B39" s="37" t="s">
        <v>115</v>
      </c>
      <c r="C39" s="38" t="s">
        <v>116</v>
      </c>
      <c r="D39" s="38" t="s">
        <v>117</v>
      </c>
      <c r="E39" s="8"/>
      <c r="F39" s="8">
        <v>3</v>
      </c>
      <c r="G39" s="8"/>
      <c r="H39" s="8">
        <v>3</v>
      </c>
      <c r="I39" s="8"/>
      <c r="J39" s="8" t="s">
        <v>100</v>
      </c>
      <c r="K39" s="8" t="s">
        <v>44</v>
      </c>
      <c r="L39" s="8" t="s">
        <v>48</v>
      </c>
      <c r="M39" s="8"/>
      <c r="N39" s="8"/>
    </row>
    <row r="40" spans="1:14" x14ac:dyDescent="0.3">
      <c r="A40" s="8">
        <v>2</v>
      </c>
      <c r="B40" s="37" t="s">
        <v>118</v>
      </c>
      <c r="C40" s="38"/>
      <c r="D40" s="38" t="s">
        <v>119</v>
      </c>
      <c r="E40" s="8"/>
      <c r="F40" s="8">
        <v>21</v>
      </c>
      <c r="G40" s="8"/>
      <c r="H40" s="8">
        <v>21</v>
      </c>
      <c r="I40" s="8"/>
      <c r="J40" s="8" t="s">
        <v>100</v>
      </c>
      <c r="K40" s="8"/>
      <c r="L40" s="8" t="s">
        <v>48</v>
      </c>
      <c r="M40" s="8"/>
      <c r="N40" s="8"/>
    </row>
    <row r="41" spans="1:14" x14ac:dyDescent="0.3">
      <c r="A41" s="8">
        <v>2</v>
      </c>
      <c r="B41" s="37" t="s">
        <v>120</v>
      </c>
      <c r="C41" s="38" t="s">
        <v>121</v>
      </c>
      <c r="D41" s="38" t="s">
        <v>122</v>
      </c>
      <c r="E41" s="8"/>
      <c r="F41" s="8">
        <v>2</v>
      </c>
      <c r="G41" s="8"/>
      <c r="H41" s="8">
        <v>2</v>
      </c>
      <c r="I41" s="8"/>
      <c r="J41" s="8" t="s">
        <v>123</v>
      </c>
      <c r="K41" s="8" t="s">
        <v>22</v>
      </c>
      <c r="L41" s="8"/>
      <c r="M41" s="8" t="s">
        <v>18</v>
      </c>
      <c r="N41" s="8"/>
    </row>
    <row r="42" spans="1:14" s="22" customFormat="1" x14ac:dyDescent="0.3">
      <c r="A42" s="45">
        <v>1</v>
      </c>
      <c r="B42" s="46" t="s">
        <v>124</v>
      </c>
      <c r="C42" s="23" t="s">
        <v>125</v>
      </c>
      <c r="D42" s="23" t="s">
        <v>126</v>
      </c>
      <c r="E42" s="23"/>
      <c r="F42" s="23"/>
      <c r="G42" s="23"/>
      <c r="H42" s="23">
        <v>1</v>
      </c>
      <c r="I42" s="23"/>
      <c r="J42" s="8" t="s">
        <v>123</v>
      </c>
      <c r="K42" s="8"/>
      <c r="L42" s="8"/>
      <c r="M42" s="8"/>
      <c r="N42" s="23"/>
    </row>
    <row r="43" spans="1:14" x14ac:dyDescent="0.3">
      <c r="A43" s="8">
        <v>2</v>
      </c>
      <c r="B43" s="37" t="s">
        <v>127</v>
      </c>
      <c r="C43" s="8" t="s">
        <v>128</v>
      </c>
      <c r="D43" s="8" t="s">
        <v>128</v>
      </c>
      <c r="E43" s="8"/>
      <c r="F43" s="8"/>
      <c r="G43" s="8"/>
      <c r="H43" s="8">
        <v>1</v>
      </c>
      <c r="I43" s="8"/>
      <c r="J43" s="8" t="s">
        <v>123</v>
      </c>
      <c r="K43" s="8" t="s">
        <v>44</v>
      </c>
      <c r="L43" s="8"/>
      <c r="M43" s="8"/>
      <c r="N43" s="8"/>
    </row>
    <row r="44" spans="1:14" x14ac:dyDescent="0.3">
      <c r="A44" s="8">
        <v>2</v>
      </c>
      <c r="B44" s="37" t="s">
        <v>129</v>
      </c>
      <c r="C44" s="8" t="s">
        <v>130</v>
      </c>
      <c r="D44" s="8" t="s">
        <v>130</v>
      </c>
      <c r="E44" s="8"/>
      <c r="F44" s="8"/>
      <c r="G44" s="8"/>
      <c r="H44" s="8">
        <v>1</v>
      </c>
      <c r="I44" s="8"/>
      <c r="J44" s="8" t="s">
        <v>123</v>
      </c>
      <c r="K44" s="8" t="s">
        <v>44</v>
      </c>
      <c r="L44" s="8"/>
      <c r="M44" s="8"/>
      <c r="N44" s="8"/>
    </row>
    <row r="45" spans="1:14" x14ac:dyDescent="0.3">
      <c r="A45" s="8">
        <v>2</v>
      </c>
      <c r="B45" s="37" t="s">
        <v>131</v>
      </c>
      <c r="C45" s="8" t="s">
        <v>132</v>
      </c>
      <c r="D45" s="8" t="s">
        <v>133</v>
      </c>
      <c r="E45" s="8"/>
      <c r="F45" s="8"/>
      <c r="G45" s="8"/>
      <c r="H45" s="8">
        <v>1</v>
      </c>
      <c r="I45" s="8"/>
      <c r="J45" s="8" t="s">
        <v>123</v>
      </c>
      <c r="K45" s="8" t="s">
        <v>44</v>
      </c>
      <c r="L45" s="8"/>
      <c r="M45" s="8"/>
      <c r="N45" s="8"/>
    </row>
    <row r="46" spans="1:14" s="22" customFormat="1" x14ac:dyDescent="0.3">
      <c r="A46" s="45">
        <v>1</v>
      </c>
      <c r="B46" s="46" t="s">
        <v>134</v>
      </c>
      <c r="C46" s="23" t="s">
        <v>135</v>
      </c>
      <c r="D46" s="23" t="s">
        <v>135</v>
      </c>
      <c r="E46" s="23"/>
      <c r="F46" s="23"/>
      <c r="G46" s="23"/>
      <c r="H46" s="23">
        <v>2</v>
      </c>
      <c r="I46" s="23"/>
      <c r="J46" s="8" t="s">
        <v>123</v>
      </c>
      <c r="K46" s="8"/>
      <c r="L46" s="8"/>
      <c r="M46" s="8"/>
      <c r="N46" s="23"/>
    </row>
    <row r="47" spans="1:14" x14ac:dyDescent="0.3">
      <c r="A47" s="8">
        <v>2</v>
      </c>
      <c r="B47" s="37" t="s">
        <v>136</v>
      </c>
      <c r="C47" s="8" t="s">
        <v>137</v>
      </c>
      <c r="D47" s="8" t="s">
        <v>138</v>
      </c>
      <c r="E47" s="8"/>
      <c r="F47" s="8">
        <v>1</v>
      </c>
      <c r="G47" s="8"/>
      <c r="H47" s="8">
        <v>2</v>
      </c>
      <c r="I47" s="8"/>
      <c r="J47" s="8" t="s">
        <v>123</v>
      </c>
      <c r="K47" s="8" t="s">
        <v>44</v>
      </c>
      <c r="L47" s="8"/>
      <c r="M47" s="8"/>
      <c r="N47" s="8"/>
    </row>
    <row r="48" spans="1:14" x14ac:dyDescent="0.3">
      <c r="A48" s="8">
        <v>2</v>
      </c>
      <c r="B48" s="37" t="s">
        <v>139</v>
      </c>
      <c r="C48" s="8" t="s">
        <v>140</v>
      </c>
      <c r="D48" s="8" t="s">
        <v>141</v>
      </c>
      <c r="E48" s="8"/>
      <c r="F48" s="8">
        <v>1</v>
      </c>
      <c r="G48" s="8"/>
      <c r="H48" s="8">
        <v>2</v>
      </c>
      <c r="I48" s="8"/>
      <c r="J48" s="8" t="s">
        <v>123</v>
      </c>
      <c r="K48" s="8" t="s">
        <v>44</v>
      </c>
      <c r="L48" s="8"/>
      <c r="M48" s="8"/>
      <c r="N48" s="8"/>
    </row>
    <row r="49" spans="1:14" x14ac:dyDescent="0.3">
      <c r="A49" s="8"/>
      <c r="B49" s="37" t="s">
        <v>142</v>
      </c>
      <c r="C49" s="8"/>
      <c r="D49" s="8" t="s">
        <v>143</v>
      </c>
      <c r="E49" s="8"/>
      <c r="F49" s="8">
        <v>2</v>
      </c>
      <c r="G49" s="8"/>
      <c r="H49" s="8">
        <v>2</v>
      </c>
      <c r="I49" s="8"/>
      <c r="J49" s="8" t="s">
        <v>123</v>
      </c>
      <c r="K49" s="8" t="s">
        <v>44</v>
      </c>
      <c r="L49" s="8"/>
      <c r="M49" s="8"/>
      <c r="N49" s="8"/>
    </row>
    <row r="50" spans="1:14" s="22" customFormat="1" x14ac:dyDescent="0.3">
      <c r="A50" s="45">
        <v>1</v>
      </c>
      <c r="B50" s="46" t="s">
        <v>144</v>
      </c>
      <c r="C50" s="23" t="s">
        <v>145</v>
      </c>
      <c r="D50" s="23" t="s">
        <v>145</v>
      </c>
      <c r="E50" s="23"/>
      <c r="F50" s="23"/>
      <c r="G50" s="23"/>
      <c r="H50" s="23"/>
      <c r="I50" s="23"/>
      <c r="J50" s="8" t="s">
        <v>123</v>
      </c>
      <c r="K50" s="8"/>
      <c r="L50" s="8"/>
      <c r="M50" s="8" t="s">
        <v>18</v>
      </c>
      <c r="N50" s="23"/>
    </row>
    <row r="51" spans="1:14" x14ac:dyDescent="0.3">
      <c r="A51" s="8">
        <v>2</v>
      </c>
      <c r="B51" s="37" t="s">
        <v>146</v>
      </c>
      <c r="C51" s="8" t="s">
        <v>147</v>
      </c>
      <c r="D51" s="8" t="s">
        <v>148</v>
      </c>
      <c r="E51" s="8"/>
      <c r="F51" s="8">
        <v>1</v>
      </c>
      <c r="G51" s="8" t="s">
        <v>149</v>
      </c>
      <c r="H51" s="8">
        <v>1</v>
      </c>
      <c r="I51" s="8" t="s">
        <v>149</v>
      </c>
      <c r="J51" s="8" t="s">
        <v>123</v>
      </c>
      <c r="K51" s="8" t="s">
        <v>44</v>
      </c>
      <c r="L51" s="8"/>
      <c r="M51" s="8"/>
      <c r="N51" s="8"/>
    </row>
    <row r="52" spans="1:14" x14ac:dyDescent="0.3">
      <c r="A52" s="8">
        <v>2</v>
      </c>
      <c r="B52" s="37" t="s">
        <v>150</v>
      </c>
      <c r="C52" s="8" t="s">
        <v>151</v>
      </c>
      <c r="D52" s="8" t="s">
        <v>152</v>
      </c>
      <c r="E52" s="8"/>
      <c r="F52" s="8">
        <v>1</v>
      </c>
      <c r="G52" s="8" t="s">
        <v>149</v>
      </c>
      <c r="H52" s="8">
        <v>1</v>
      </c>
      <c r="I52" s="8" t="s">
        <v>149</v>
      </c>
      <c r="J52" s="8" t="s">
        <v>123</v>
      </c>
      <c r="K52" s="8" t="s">
        <v>44</v>
      </c>
      <c r="L52" s="8"/>
      <c r="M52" s="8"/>
      <c r="N52" s="8"/>
    </row>
    <row r="53" spans="1:14" x14ac:dyDescent="0.3">
      <c r="A53" s="8">
        <v>2</v>
      </c>
      <c r="B53" s="37" t="s">
        <v>153</v>
      </c>
      <c r="C53" s="8" t="s">
        <v>154</v>
      </c>
      <c r="D53" s="27" t="s">
        <v>155</v>
      </c>
      <c r="E53" s="8"/>
      <c r="F53" s="8">
        <v>1</v>
      </c>
      <c r="G53" s="8"/>
      <c r="H53" s="8">
        <v>1</v>
      </c>
      <c r="I53" s="8"/>
      <c r="J53" s="8" t="s">
        <v>123</v>
      </c>
      <c r="K53" s="8" t="s">
        <v>44</v>
      </c>
      <c r="L53" s="8"/>
      <c r="M53" s="8"/>
      <c r="N53" s="8"/>
    </row>
    <row r="54" spans="1:14" x14ac:dyDescent="0.3">
      <c r="A54" s="8">
        <v>2</v>
      </c>
      <c r="B54" s="36" t="s">
        <v>146</v>
      </c>
      <c r="C54" s="35" t="s">
        <v>147</v>
      </c>
      <c r="D54" s="35" t="s">
        <v>148</v>
      </c>
      <c r="E54" s="8"/>
      <c r="F54" s="8">
        <v>3</v>
      </c>
      <c r="G54" s="8" t="s">
        <v>156</v>
      </c>
      <c r="H54" s="8">
        <v>2</v>
      </c>
      <c r="I54" s="8" t="s">
        <v>156</v>
      </c>
      <c r="J54" s="8" t="s">
        <v>123</v>
      </c>
      <c r="K54" s="8" t="s">
        <v>44</v>
      </c>
      <c r="L54" s="8"/>
      <c r="M54" s="8"/>
      <c r="N54" s="8"/>
    </row>
    <row r="55" spans="1:14" x14ac:dyDescent="0.3">
      <c r="A55" s="8">
        <v>2</v>
      </c>
      <c r="B55" s="36" t="s">
        <v>150</v>
      </c>
      <c r="C55" s="35" t="s">
        <v>151</v>
      </c>
      <c r="D55" s="35" t="s">
        <v>152</v>
      </c>
      <c r="E55" s="8"/>
      <c r="F55" s="8">
        <v>3</v>
      </c>
      <c r="G55" s="8" t="s">
        <v>156</v>
      </c>
      <c r="H55" s="8">
        <v>2</v>
      </c>
      <c r="I55" s="8" t="s">
        <v>156</v>
      </c>
      <c r="J55" s="8" t="s">
        <v>123</v>
      </c>
      <c r="K55" s="8" t="s">
        <v>44</v>
      </c>
      <c r="L55" s="8"/>
      <c r="M55" s="8"/>
      <c r="N55" s="8"/>
    </row>
    <row r="56" spans="1:14" x14ac:dyDescent="0.3">
      <c r="A56" s="8">
        <v>2</v>
      </c>
      <c r="B56" s="37" t="s">
        <v>157</v>
      </c>
      <c r="C56" s="8" t="s">
        <v>158</v>
      </c>
      <c r="D56" s="8" t="s">
        <v>159</v>
      </c>
      <c r="E56" s="8"/>
      <c r="F56" s="8">
        <v>4</v>
      </c>
      <c r="G56" s="8"/>
      <c r="H56" s="8">
        <v>4</v>
      </c>
      <c r="I56" s="8"/>
      <c r="J56" s="8" t="s">
        <v>123</v>
      </c>
      <c r="K56" s="8" t="s">
        <v>44</v>
      </c>
      <c r="L56" s="8"/>
      <c r="M56" s="8"/>
      <c r="N56" s="8"/>
    </row>
    <row r="57" spans="1:14" x14ac:dyDescent="0.3">
      <c r="A57" s="8">
        <v>2</v>
      </c>
      <c r="B57" s="37" t="s">
        <v>160</v>
      </c>
      <c r="C57" s="8" t="s">
        <v>161</v>
      </c>
      <c r="D57" s="8" t="s">
        <v>162</v>
      </c>
      <c r="E57" s="8"/>
      <c r="F57" s="8">
        <v>2</v>
      </c>
      <c r="G57" s="8"/>
      <c r="H57" s="8">
        <v>2</v>
      </c>
      <c r="I57" s="8"/>
      <c r="J57" s="8" t="s">
        <v>123</v>
      </c>
      <c r="K57" s="8" t="s">
        <v>44</v>
      </c>
      <c r="L57" s="8"/>
      <c r="M57" s="8"/>
      <c r="N57" s="8"/>
    </row>
    <row r="58" spans="1:14" x14ac:dyDescent="0.3">
      <c r="A58" s="8">
        <v>2</v>
      </c>
      <c r="B58" s="37" t="s">
        <v>163</v>
      </c>
      <c r="C58" s="8" t="s">
        <v>164</v>
      </c>
      <c r="D58" s="8" t="s">
        <v>165</v>
      </c>
      <c r="E58" s="8"/>
      <c r="F58" s="8">
        <v>12</v>
      </c>
      <c r="G58" s="8"/>
      <c r="H58" s="8">
        <v>10</v>
      </c>
      <c r="I58" s="8"/>
      <c r="J58" s="8" t="s">
        <v>123</v>
      </c>
      <c r="K58" s="8" t="s">
        <v>44</v>
      </c>
      <c r="L58" s="8"/>
      <c r="M58" s="8"/>
      <c r="N58" s="8"/>
    </row>
    <row r="59" spans="1:14" x14ac:dyDescent="0.3">
      <c r="A59" s="8">
        <v>2</v>
      </c>
      <c r="B59" s="37" t="s">
        <v>166</v>
      </c>
      <c r="C59" s="8" t="s">
        <v>167</v>
      </c>
      <c r="D59" s="8" t="s">
        <v>168</v>
      </c>
      <c r="E59" s="8"/>
      <c r="F59" s="8">
        <v>1</v>
      </c>
      <c r="G59" s="8"/>
      <c r="H59" s="8">
        <v>1</v>
      </c>
      <c r="I59" s="8"/>
      <c r="J59" s="8" t="s">
        <v>123</v>
      </c>
      <c r="K59" s="8" t="s">
        <v>44</v>
      </c>
      <c r="L59" s="8"/>
      <c r="M59" s="8"/>
      <c r="N59" s="8"/>
    </row>
    <row r="60" spans="1:14" x14ac:dyDescent="0.3">
      <c r="C60" t="s">
        <v>169</v>
      </c>
      <c r="F60">
        <v>2</v>
      </c>
    </row>
    <row r="61" spans="1:14" x14ac:dyDescent="0.3">
      <c r="C61" t="s">
        <v>170</v>
      </c>
      <c r="F61">
        <v>1</v>
      </c>
    </row>
  </sheetData>
  <autoFilter ref="A1:Q59" xr:uid="{A8A1BC3D-E1F8-4544-82E1-08458C63EBBA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E66D-A46A-4041-BE8E-6D5BF417092C}">
  <dimension ref="A1:O49"/>
  <sheetViews>
    <sheetView workbookViewId="0">
      <pane ySplit="1" topLeftCell="A2" activePane="bottomLeft" state="frozen"/>
      <selection pane="bottomLeft" activeCell="D2" sqref="D2"/>
    </sheetView>
  </sheetViews>
  <sheetFormatPr defaultColWidth="9.109375" defaultRowHeight="14.4" x14ac:dyDescent="0.3"/>
  <cols>
    <col min="1" max="1" width="7.88671875" customWidth="1"/>
    <col min="2" max="2" width="15.6640625" customWidth="1"/>
    <col min="3" max="4" width="45.5546875" customWidth="1"/>
    <col min="6" max="6" width="12.33203125" customWidth="1"/>
    <col min="8" max="8" width="12" customWidth="1"/>
    <col min="11" max="11" width="13" customWidth="1"/>
    <col min="13" max="13" width="11.5546875" customWidth="1"/>
  </cols>
  <sheetData>
    <row r="1" spans="1:15" ht="33.75" customHeight="1" x14ac:dyDescent="0.3">
      <c r="A1" s="41" t="s">
        <v>0</v>
      </c>
      <c r="B1" s="41" t="s">
        <v>1</v>
      </c>
      <c r="C1" s="41" t="s">
        <v>2</v>
      </c>
      <c r="D1" s="41" t="s">
        <v>469</v>
      </c>
      <c r="E1" s="41" t="s">
        <v>4</v>
      </c>
      <c r="F1" s="42" t="s">
        <v>5</v>
      </c>
      <c r="G1" s="41" t="s">
        <v>6</v>
      </c>
      <c r="H1" s="42" t="s">
        <v>7</v>
      </c>
      <c r="I1" s="41" t="s">
        <v>6</v>
      </c>
      <c r="J1" s="41" t="s">
        <v>8</v>
      </c>
      <c r="K1" s="42" t="s">
        <v>9</v>
      </c>
      <c r="L1" s="41" t="s">
        <v>10</v>
      </c>
      <c r="M1" s="41" t="s">
        <v>11</v>
      </c>
      <c r="N1" s="24"/>
    </row>
    <row r="2" spans="1:15" s="22" customFormat="1" x14ac:dyDescent="0.3">
      <c r="A2" s="53">
        <v>0</v>
      </c>
      <c r="B2" s="54" t="s">
        <v>171</v>
      </c>
      <c r="C2" s="54" t="s">
        <v>172</v>
      </c>
      <c r="D2" s="54" t="s">
        <v>172</v>
      </c>
      <c r="E2" s="54"/>
      <c r="F2" s="54"/>
      <c r="G2" s="54"/>
      <c r="H2" s="23">
        <v>1</v>
      </c>
      <c r="I2" s="23"/>
      <c r="J2" s="23"/>
      <c r="K2" s="23"/>
      <c r="L2" s="23"/>
      <c r="M2" s="23"/>
      <c r="N2" s="23"/>
    </row>
    <row r="3" spans="1:15" s="22" customFormat="1" x14ac:dyDescent="0.3">
      <c r="A3" s="45">
        <v>1</v>
      </c>
      <c r="B3" s="46" t="s">
        <v>173</v>
      </c>
      <c r="C3" s="23" t="s">
        <v>174</v>
      </c>
      <c r="D3" s="23" t="s">
        <v>174</v>
      </c>
      <c r="E3" s="23"/>
      <c r="F3" s="23"/>
      <c r="G3" s="23"/>
      <c r="H3" s="52">
        <v>4</v>
      </c>
      <c r="I3" s="23"/>
      <c r="J3" s="8" t="s">
        <v>17</v>
      </c>
      <c r="K3" s="24"/>
      <c r="L3" s="24"/>
      <c r="M3" s="24" t="s">
        <v>18</v>
      </c>
      <c r="N3" s="23"/>
    </row>
    <row r="4" spans="1:15" x14ac:dyDescent="0.3">
      <c r="A4" s="8">
        <v>2</v>
      </c>
      <c r="B4" s="9" t="s">
        <v>175</v>
      </c>
      <c r="C4" s="8" t="s">
        <v>176</v>
      </c>
      <c r="D4" s="8"/>
      <c r="E4" s="8"/>
      <c r="F4" s="8">
        <v>2</v>
      </c>
      <c r="G4" s="8"/>
      <c r="H4" s="25">
        <f>F4*$H$3</f>
        <v>8</v>
      </c>
      <c r="I4" s="8"/>
      <c r="J4" s="55" t="s">
        <v>17</v>
      </c>
      <c r="K4" s="8" t="s">
        <v>22</v>
      </c>
      <c r="L4" s="8"/>
      <c r="M4" s="8" t="s">
        <v>18</v>
      </c>
      <c r="N4" s="25"/>
    </row>
    <row r="5" spans="1:15" x14ac:dyDescent="0.3">
      <c r="A5" s="8">
        <v>2</v>
      </c>
      <c r="B5" s="9" t="s">
        <v>177</v>
      </c>
      <c r="C5" s="8" t="s">
        <v>178</v>
      </c>
      <c r="D5" s="8"/>
      <c r="E5" s="8"/>
      <c r="F5" s="8">
        <v>1</v>
      </c>
      <c r="G5" s="8"/>
      <c r="H5" s="25">
        <f t="shared" ref="H5:H13" si="0">F5*$H$3</f>
        <v>4</v>
      </c>
      <c r="I5" s="8"/>
      <c r="J5" s="55" t="s">
        <v>17</v>
      </c>
      <c r="K5" s="8" t="s">
        <v>22</v>
      </c>
      <c r="L5" s="8"/>
      <c r="M5" s="8" t="s">
        <v>18</v>
      </c>
      <c r="N5" s="25"/>
    </row>
    <row r="6" spans="1:15" x14ac:dyDescent="0.3">
      <c r="A6" s="8">
        <v>2</v>
      </c>
      <c r="B6" s="9" t="s">
        <v>26</v>
      </c>
      <c r="C6" s="8" t="s">
        <v>27</v>
      </c>
      <c r="D6" s="8"/>
      <c r="E6" s="8"/>
      <c r="F6" s="8">
        <v>10</v>
      </c>
      <c r="G6" s="8"/>
      <c r="H6" s="25">
        <f t="shared" si="0"/>
        <v>40</v>
      </c>
      <c r="I6" s="8"/>
      <c r="J6" s="55" t="s">
        <v>17</v>
      </c>
      <c r="K6" s="8" t="s">
        <v>22</v>
      </c>
      <c r="L6" s="8"/>
      <c r="M6" s="8" t="s">
        <v>18</v>
      </c>
      <c r="N6" s="25"/>
    </row>
    <row r="7" spans="1:15" x14ac:dyDescent="0.3">
      <c r="A7" s="8">
        <v>2</v>
      </c>
      <c r="B7" s="9" t="s">
        <v>179</v>
      </c>
      <c r="C7" s="8" t="s">
        <v>180</v>
      </c>
      <c r="D7" s="8"/>
      <c r="E7" s="8"/>
      <c r="F7" s="8">
        <v>10</v>
      </c>
      <c r="G7" s="8"/>
      <c r="H7" s="25">
        <f t="shared" si="0"/>
        <v>40</v>
      </c>
      <c r="I7" s="8"/>
      <c r="J7" s="55" t="s">
        <v>17</v>
      </c>
      <c r="K7" s="8" t="s">
        <v>22</v>
      </c>
      <c r="L7" s="8"/>
      <c r="M7" s="8" t="s">
        <v>18</v>
      </c>
      <c r="N7" s="25"/>
    </row>
    <row r="8" spans="1:15" x14ac:dyDescent="0.3">
      <c r="A8" s="8">
        <v>2</v>
      </c>
      <c r="B8" s="9" t="s">
        <v>41</v>
      </c>
      <c r="C8" s="8" t="s">
        <v>42</v>
      </c>
      <c r="D8" s="8" t="s">
        <v>43</v>
      </c>
      <c r="E8" s="8"/>
      <c r="F8" s="8">
        <v>1</v>
      </c>
      <c r="G8" s="8"/>
      <c r="H8" s="25">
        <f t="shared" si="0"/>
        <v>4</v>
      </c>
      <c r="I8" s="8"/>
      <c r="J8" s="55" t="s">
        <v>17</v>
      </c>
      <c r="K8" s="8" t="s">
        <v>44</v>
      </c>
      <c r="L8" s="8"/>
      <c r="M8" s="8"/>
      <c r="N8" s="25"/>
      <c r="O8" s="32"/>
    </row>
    <row r="9" spans="1:15" x14ac:dyDescent="0.3">
      <c r="A9" s="8">
        <v>2</v>
      </c>
      <c r="B9" s="9" t="s">
        <v>70</v>
      </c>
      <c r="C9" s="8" t="s">
        <v>71</v>
      </c>
      <c r="D9" s="8" t="s">
        <v>72</v>
      </c>
      <c r="E9" s="8"/>
      <c r="F9" s="8">
        <v>2</v>
      </c>
      <c r="G9" s="8"/>
      <c r="H9" s="25">
        <f t="shared" si="0"/>
        <v>8</v>
      </c>
      <c r="I9" s="8"/>
      <c r="J9" s="55" t="s">
        <v>17</v>
      </c>
      <c r="K9" s="8" t="s">
        <v>44</v>
      </c>
      <c r="L9" s="8" t="s">
        <v>48</v>
      </c>
      <c r="M9" s="8"/>
      <c r="N9" s="25"/>
      <c r="O9" s="32"/>
    </row>
    <row r="10" spans="1:15" x14ac:dyDescent="0.3">
      <c r="A10" s="8">
        <v>2</v>
      </c>
      <c r="B10" s="9" t="s">
        <v>61</v>
      </c>
      <c r="C10" s="8" t="s">
        <v>62</v>
      </c>
      <c r="D10" s="8"/>
      <c r="E10" s="8"/>
      <c r="F10" s="8">
        <v>1</v>
      </c>
      <c r="G10" s="8"/>
      <c r="H10" s="25">
        <f t="shared" si="0"/>
        <v>4</v>
      </c>
      <c r="I10" s="8"/>
      <c r="J10" s="55" t="s">
        <v>17</v>
      </c>
      <c r="K10" s="8" t="s">
        <v>22</v>
      </c>
      <c r="L10" s="8"/>
      <c r="M10" s="8" t="s">
        <v>18</v>
      </c>
      <c r="N10" s="25"/>
      <c r="O10" s="32"/>
    </row>
    <row r="11" spans="1:15" x14ac:dyDescent="0.3">
      <c r="A11" s="8">
        <v>2</v>
      </c>
      <c r="B11" s="9" t="s">
        <v>64</v>
      </c>
      <c r="C11" s="8" t="s">
        <v>65</v>
      </c>
      <c r="D11" s="8"/>
      <c r="E11" s="8"/>
      <c r="F11" s="8">
        <v>1</v>
      </c>
      <c r="G11" s="8"/>
      <c r="H11" s="25">
        <f t="shared" si="0"/>
        <v>4</v>
      </c>
      <c r="I11" s="8"/>
      <c r="J11" s="55" t="s">
        <v>17</v>
      </c>
      <c r="K11" s="8" t="s">
        <v>44</v>
      </c>
      <c r="L11" s="8"/>
      <c r="M11" s="8"/>
      <c r="N11" s="25"/>
      <c r="O11" s="32"/>
    </row>
    <row r="12" spans="1:15" s="22" customFormat="1" x14ac:dyDescent="0.3">
      <c r="A12" s="8">
        <v>2</v>
      </c>
      <c r="B12" s="9" t="s">
        <v>67</v>
      </c>
      <c r="C12" s="8" t="s">
        <v>68</v>
      </c>
      <c r="D12" s="8"/>
      <c r="E12" s="8"/>
      <c r="F12" s="8">
        <v>1</v>
      </c>
      <c r="G12" s="23"/>
      <c r="H12" s="25">
        <f t="shared" si="0"/>
        <v>4</v>
      </c>
      <c r="I12" s="23"/>
      <c r="J12" s="55" t="s">
        <v>17</v>
      </c>
      <c r="K12" s="8" t="s">
        <v>22</v>
      </c>
      <c r="L12" s="8"/>
      <c r="M12" s="8" t="s">
        <v>18</v>
      </c>
      <c r="N12" s="52"/>
      <c r="O12" s="47"/>
    </row>
    <row r="13" spans="1:15" x14ac:dyDescent="0.3">
      <c r="A13" s="8">
        <v>2</v>
      </c>
      <c r="B13" s="9" t="s">
        <v>45</v>
      </c>
      <c r="C13" s="8" t="s">
        <v>46</v>
      </c>
      <c r="D13" s="8" t="s">
        <v>47</v>
      </c>
      <c r="E13" s="8"/>
      <c r="F13" s="8">
        <v>1</v>
      </c>
      <c r="G13" s="8"/>
      <c r="H13" s="25">
        <f t="shared" si="0"/>
        <v>4</v>
      </c>
      <c r="I13" s="8"/>
      <c r="J13" s="55" t="s">
        <v>17</v>
      </c>
      <c r="K13" s="8" t="s">
        <v>44</v>
      </c>
      <c r="L13" s="8" t="s">
        <v>48</v>
      </c>
      <c r="M13" s="8"/>
      <c r="N13" s="25"/>
      <c r="O13" s="32"/>
    </row>
    <row r="14" spans="1:15" s="22" customFormat="1" ht="17.25" customHeight="1" x14ac:dyDescent="0.3">
      <c r="A14" s="45">
        <v>1</v>
      </c>
      <c r="B14" s="46" t="s">
        <v>76</v>
      </c>
      <c r="C14" s="23" t="s">
        <v>77</v>
      </c>
      <c r="D14" s="23" t="s">
        <v>78</v>
      </c>
      <c r="E14" s="23"/>
      <c r="F14" s="23"/>
      <c r="G14" s="23"/>
      <c r="H14" s="23">
        <v>2</v>
      </c>
      <c r="I14" s="23"/>
      <c r="J14" s="8" t="s">
        <v>79</v>
      </c>
      <c r="K14" s="8"/>
      <c r="L14" s="8"/>
      <c r="M14" s="8" t="s">
        <v>18</v>
      </c>
      <c r="N14" s="23"/>
    </row>
    <row r="15" spans="1:15" x14ac:dyDescent="0.3">
      <c r="A15" s="8">
        <v>2</v>
      </c>
      <c r="B15" s="37" t="s">
        <v>80</v>
      </c>
      <c r="C15" s="8" t="s">
        <v>81</v>
      </c>
      <c r="D15" s="8" t="s">
        <v>77</v>
      </c>
      <c r="E15" s="8"/>
      <c r="F15" s="8">
        <v>1</v>
      </c>
      <c r="G15" s="8"/>
      <c r="H15" s="8">
        <v>2</v>
      </c>
      <c r="I15" s="8"/>
      <c r="J15" s="8" t="s">
        <v>79</v>
      </c>
      <c r="K15" s="8" t="s">
        <v>22</v>
      </c>
      <c r="L15" s="8"/>
      <c r="M15" s="8" t="s">
        <v>18</v>
      </c>
      <c r="N15" s="8"/>
    </row>
    <row r="16" spans="1:15" x14ac:dyDescent="0.3">
      <c r="A16" s="8">
        <v>2</v>
      </c>
      <c r="B16" s="37" t="s">
        <v>82</v>
      </c>
      <c r="C16" s="8" t="s">
        <v>83</v>
      </c>
      <c r="D16" s="8" t="s">
        <v>84</v>
      </c>
      <c r="E16" s="8"/>
      <c r="F16" s="8">
        <v>4</v>
      </c>
      <c r="G16" s="8"/>
      <c r="H16" s="8">
        <v>8</v>
      </c>
      <c r="I16" s="8"/>
      <c r="J16" s="8" t="s">
        <v>79</v>
      </c>
      <c r="K16" s="8" t="s">
        <v>22</v>
      </c>
      <c r="L16" s="8"/>
      <c r="M16" s="8" t="s">
        <v>18</v>
      </c>
      <c r="N16" s="8"/>
    </row>
    <row r="17" spans="1:14" s="22" customFormat="1" x14ac:dyDescent="0.3">
      <c r="A17" s="45">
        <v>1</v>
      </c>
      <c r="B17" s="45" t="s">
        <v>85</v>
      </c>
      <c r="C17" s="23" t="s">
        <v>86</v>
      </c>
      <c r="D17" s="23" t="s">
        <v>87</v>
      </c>
      <c r="E17" s="23"/>
      <c r="F17" s="23"/>
      <c r="G17" s="23"/>
      <c r="H17" s="23">
        <v>1</v>
      </c>
      <c r="I17" s="23"/>
      <c r="J17" s="8" t="s">
        <v>79</v>
      </c>
      <c r="K17" s="8"/>
      <c r="L17" s="8"/>
      <c r="M17" s="8" t="s">
        <v>18</v>
      </c>
      <c r="N17" s="23"/>
    </row>
    <row r="18" spans="1:14" x14ac:dyDescent="0.3">
      <c r="A18" s="8">
        <v>2</v>
      </c>
      <c r="B18" s="37" t="s">
        <v>88</v>
      </c>
      <c r="C18" s="8" t="s">
        <v>89</v>
      </c>
      <c r="D18" s="8" t="s">
        <v>90</v>
      </c>
      <c r="E18" s="8"/>
      <c r="F18" s="8">
        <v>1</v>
      </c>
      <c r="G18" s="8"/>
      <c r="H18" s="8">
        <v>1</v>
      </c>
      <c r="I18" s="8"/>
      <c r="J18" s="8" t="s">
        <v>79</v>
      </c>
      <c r="K18" s="8" t="s">
        <v>22</v>
      </c>
      <c r="L18" s="8"/>
      <c r="M18" s="8" t="s">
        <v>18</v>
      </c>
      <c r="N18" s="8"/>
    </row>
    <row r="19" spans="1:14" x14ac:dyDescent="0.3">
      <c r="A19" s="8">
        <v>2</v>
      </c>
      <c r="B19" s="34" t="str">
        <f>B16</f>
        <v>P0015</v>
      </c>
      <c r="C19" s="35" t="s">
        <v>83</v>
      </c>
      <c r="D19" s="35" t="s">
        <v>84</v>
      </c>
      <c r="E19" s="8"/>
      <c r="F19" s="8">
        <v>1</v>
      </c>
      <c r="G19" s="8"/>
      <c r="H19" s="8">
        <v>1</v>
      </c>
      <c r="I19" s="8"/>
      <c r="J19" s="8" t="s">
        <v>79</v>
      </c>
      <c r="K19" s="8" t="s">
        <v>22</v>
      </c>
      <c r="L19" s="8"/>
      <c r="M19" s="8" t="s">
        <v>18</v>
      </c>
      <c r="N19" s="8"/>
    </row>
    <row r="20" spans="1:14" s="22" customFormat="1" x14ac:dyDescent="0.3">
      <c r="A20" s="45">
        <v>1</v>
      </c>
      <c r="B20" s="46" t="s">
        <v>91</v>
      </c>
      <c r="C20" s="48" t="s">
        <v>92</v>
      </c>
      <c r="D20" s="48" t="s">
        <v>93</v>
      </c>
      <c r="E20" s="23"/>
      <c r="F20" s="23"/>
      <c r="G20" s="23"/>
      <c r="H20" s="23">
        <v>1</v>
      </c>
      <c r="I20" s="23"/>
      <c r="J20" s="8" t="s">
        <v>79</v>
      </c>
      <c r="K20" s="8"/>
      <c r="L20" s="8"/>
      <c r="M20" s="8" t="s">
        <v>18</v>
      </c>
      <c r="N20" s="23"/>
    </row>
    <row r="21" spans="1:14" x14ac:dyDescent="0.3">
      <c r="A21" s="8">
        <v>2</v>
      </c>
      <c r="B21" s="33" t="s">
        <v>94</v>
      </c>
      <c r="C21" s="8" t="s">
        <v>95</v>
      </c>
      <c r="D21" s="8" t="s">
        <v>96</v>
      </c>
      <c r="E21" s="8"/>
      <c r="F21" s="8">
        <v>1</v>
      </c>
      <c r="G21" s="8"/>
      <c r="H21" s="8">
        <v>1</v>
      </c>
      <c r="I21" s="8"/>
      <c r="J21" s="8" t="s">
        <v>79</v>
      </c>
      <c r="K21" s="8" t="s">
        <v>22</v>
      </c>
      <c r="L21" s="8"/>
      <c r="M21" s="8" t="s">
        <v>18</v>
      </c>
      <c r="N21" s="8"/>
    </row>
    <row r="22" spans="1:14" x14ac:dyDescent="0.3">
      <c r="A22" s="8">
        <v>2</v>
      </c>
      <c r="B22" s="36" t="str">
        <f>B16</f>
        <v>P0015</v>
      </c>
      <c r="C22" s="35" t="s">
        <v>83</v>
      </c>
      <c r="D22" s="35" t="s">
        <v>84</v>
      </c>
      <c r="E22" s="8"/>
      <c r="F22" s="8">
        <v>1</v>
      </c>
      <c r="G22" s="8"/>
      <c r="H22" s="8">
        <v>1</v>
      </c>
      <c r="I22" s="8"/>
      <c r="J22" s="8" t="s">
        <v>79</v>
      </c>
      <c r="K22" s="8" t="s">
        <v>22</v>
      </c>
      <c r="L22" s="8"/>
      <c r="M22" s="8" t="s">
        <v>18</v>
      </c>
      <c r="N22" s="8"/>
    </row>
    <row r="23" spans="1:14" s="22" customFormat="1" x14ac:dyDescent="0.3">
      <c r="A23" s="45">
        <v>1</v>
      </c>
      <c r="B23" s="46" t="s">
        <v>97</v>
      </c>
      <c r="C23" s="23" t="s">
        <v>98</v>
      </c>
      <c r="D23" s="23" t="s">
        <v>99</v>
      </c>
      <c r="E23" s="23"/>
      <c r="F23" s="23"/>
      <c r="G23" s="23"/>
      <c r="H23" s="23">
        <v>1</v>
      </c>
      <c r="I23" s="23"/>
      <c r="J23" s="8" t="s">
        <v>100</v>
      </c>
      <c r="K23" s="8"/>
      <c r="L23" s="8"/>
      <c r="M23" s="8" t="s">
        <v>18</v>
      </c>
      <c r="N23" s="23"/>
    </row>
    <row r="24" spans="1:14" x14ac:dyDescent="0.3">
      <c r="A24" s="8">
        <v>2</v>
      </c>
      <c r="B24" s="39" t="s">
        <v>101</v>
      </c>
      <c r="C24" s="40" t="s">
        <v>102</v>
      </c>
      <c r="D24" s="40" t="s">
        <v>103</v>
      </c>
      <c r="E24" s="8"/>
      <c r="F24" s="8">
        <v>1</v>
      </c>
      <c r="G24" s="8"/>
      <c r="H24" s="8">
        <v>1</v>
      </c>
      <c r="I24" s="8"/>
      <c r="J24" s="8" t="s">
        <v>100</v>
      </c>
      <c r="K24" s="8" t="s">
        <v>22</v>
      </c>
      <c r="L24" s="8"/>
      <c r="M24" s="8" t="s">
        <v>18</v>
      </c>
      <c r="N24" s="8"/>
    </row>
    <row r="25" spans="1:14" x14ac:dyDescent="0.3">
      <c r="A25" s="8">
        <v>2</v>
      </c>
      <c r="B25" s="39" t="s">
        <v>104</v>
      </c>
      <c r="C25" s="40" t="s">
        <v>105</v>
      </c>
      <c r="D25" s="40" t="s">
        <v>106</v>
      </c>
      <c r="E25" s="8"/>
      <c r="F25" s="8">
        <v>1</v>
      </c>
      <c r="G25" s="8"/>
      <c r="H25" s="8">
        <v>1</v>
      </c>
      <c r="I25" s="8"/>
      <c r="J25" s="8" t="s">
        <v>100</v>
      </c>
      <c r="K25" s="8" t="s">
        <v>22</v>
      </c>
      <c r="L25" s="8"/>
      <c r="M25" s="8" t="s">
        <v>18</v>
      </c>
      <c r="N25" s="8"/>
    </row>
    <row r="26" spans="1:14" x14ac:dyDescent="0.3">
      <c r="A26" s="8">
        <v>2</v>
      </c>
      <c r="B26" s="39" t="s">
        <v>107</v>
      </c>
      <c r="C26" s="40" t="s">
        <v>108</v>
      </c>
      <c r="D26" s="40" t="s">
        <v>108</v>
      </c>
      <c r="E26" s="8"/>
      <c r="F26" s="8">
        <v>1</v>
      </c>
      <c r="G26" s="8"/>
      <c r="H26" s="8">
        <v>1</v>
      </c>
      <c r="I26" s="8"/>
      <c r="J26" s="8" t="s">
        <v>100</v>
      </c>
      <c r="K26" s="8" t="s">
        <v>22</v>
      </c>
      <c r="L26" s="8"/>
      <c r="M26" s="8" t="s">
        <v>18</v>
      </c>
      <c r="N26" s="8"/>
    </row>
    <row r="27" spans="1:14" x14ac:dyDescent="0.3">
      <c r="A27" s="8">
        <v>2</v>
      </c>
      <c r="B27" s="37" t="s">
        <v>109</v>
      </c>
      <c r="C27" s="38" t="s">
        <v>110</v>
      </c>
      <c r="D27" s="38" t="s">
        <v>111</v>
      </c>
      <c r="E27" s="8"/>
      <c r="F27" s="8">
        <v>3</v>
      </c>
      <c r="G27" s="8"/>
      <c r="H27" s="8">
        <v>3</v>
      </c>
      <c r="I27" s="8"/>
      <c r="J27" s="8" t="s">
        <v>100</v>
      </c>
      <c r="K27" s="8" t="s">
        <v>44</v>
      </c>
      <c r="L27" s="8" t="s">
        <v>48</v>
      </c>
      <c r="M27" s="8"/>
      <c r="N27" s="8"/>
    </row>
    <row r="28" spans="1:14" x14ac:dyDescent="0.3">
      <c r="A28" s="8">
        <v>2</v>
      </c>
      <c r="B28" s="37" t="s">
        <v>112</v>
      </c>
      <c r="C28" s="38" t="s">
        <v>113</v>
      </c>
      <c r="D28" s="38" t="s">
        <v>114</v>
      </c>
      <c r="E28" s="8"/>
      <c r="F28" s="8">
        <v>3</v>
      </c>
      <c r="G28" s="8"/>
      <c r="H28" s="8">
        <v>3</v>
      </c>
      <c r="I28" s="8"/>
      <c r="J28" s="8" t="s">
        <v>100</v>
      </c>
      <c r="K28" s="8" t="s">
        <v>44</v>
      </c>
      <c r="L28" s="8" t="s">
        <v>48</v>
      </c>
      <c r="M28" s="8"/>
      <c r="N28" s="8"/>
    </row>
    <row r="29" spans="1:14" x14ac:dyDescent="0.3">
      <c r="A29" s="8">
        <v>2</v>
      </c>
      <c r="B29" s="37" t="s">
        <v>115</v>
      </c>
      <c r="C29" s="38" t="s">
        <v>116</v>
      </c>
      <c r="D29" s="38" t="s">
        <v>117</v>
      </c>
      <c r="E29" s="8"/>
      <c r="F29" s="8">
        <v>3</v>
      </c>
      <c r="G29" s="8"/>
      <c r="H29" s="8">
        <v>3</v>
      </c>
      <c r="I29" s="8"/>
      <c r="J29" s="8" t="s">
        <v>100</v>
      </c>
      <c r="K29" s="8" t="s">
        <v>44</v>
      </c>
      <c r="L29" s="8" t="s">
        <v>48</v>
      </c>
      <c r="M29" s="8"/>
      <c r="N29" s="8"/>
    </row>
    <row r="30" spans="1:14" x14ac:dyDescent="0.3">
      <c r="A30" s="8">
        <v>2</v>
      </c>
      <c r="B30" s="37" t="s">
        <v>120</v>
      </c>
      <c r="C30" s="38" t="s">
        <v>121</v>
      </c>
      <c r="D30" s="38" t="s">
        <v>122</v>
      </c>
      <c r="E30" s="8"/>
      <c r="F30" s="8">
        <v>2</v>
      </c>
      <c r="G30" s="8"/>
      <c r="H30" s="8">
        <v>2</v>
      </c>
      <c r="I30" s="8"/>
      <c r="J30" s="8" t="s">
        <v>123</v>
      </c>
      <c r="K30" s="8" t="s">
        <v>22</v>
      </c>
      <c r="L30" s="8"/>
      <c r="M30" s="8" t="s">
        <v>18</v>
      </c>
      <c r="N30" s="8"/>
    </row>
    <row r="31" spans="1:14" x14ac:dyDescent="0.3">
      <c r="A31" s="8">
        <v>2</v>
      </c>
      <c r="B31" s="37" t="s">
        <v>118</v>
      </c>
      <c r="C31" s="38"/>
      <c r="D31" s="38" t="s">
        <v>119</v>
      </c>
      <c r="E31" s="8"/>
      <c r="F31" s="8">
        <v>21</v>
      </c>
      <c r="G31" s="8"/>
      <c r="H31" s="8">
        <v>21</v>
      </c>
      <c r="I31" s="8"/>
      <c r="J31" s="8" t="s">
        <v>123</v>
      </c>
      <c r="K31" s="8"/>
      <c r="L31" s="8" t="s">
        <v>48</v>
      </c>
      <c r="M31" s="8"/>
      <c r="N31" s="8"/>
    </row>
    <row r="32" spans="1:14" s="22" customFormat="1" x14ac:dyDescent="0.3">
      <c r="A32" s="45">
        <v>1</v>
      </c>
      <c r="B32" s="46" t="s">
        <v>124</v>
      </c>
      <c r="C32" s="23" t="s">
        <v>125</v>
      </c>
      <c r="D32" s="23" t="s">
        <v>126</v>
      </c>
      <c r="E32" s="23"/>
      <c r="F32" s="23"/>
      <c r="G32" s="23"/>
      <c r="H32" s="23">
        <v>1</v>
      </c>
      <c r="I32" s="23"/>
      <c r="J32" s="8" t="s">
        <v>123</v>
      </c>
      <c r="K32" s="8"/>
      <c r="L32" s="8"/>
      <c r="M32" s="8"/>
      <c r="N32" s="23"/>
    </row>
    <row r="33" spans="1:14" x14ac:dyDescent="0.3">
      <c r="A33" s="8">
        <v>2</v>
      </c>
      <c r="B33" s="37" t="s">
        <v>127</v>
      </c>
      <c r="C33" s="8" t="s">
        <v>128</v>
      </c>
      <c r="D33" s="8" t="s">
        <v>128</v>
      </c>
      <c r="E33" s="8"/>
      <c r="F33" s="8"/>
      <c r="G33" s="8"/>
      <c r="H33" s="8">
        <v>1</v>
      </c>
      <c r="I33" s="8"/>
      <c r="J33" s="8" t="s">
        <v>123</v>
      </c>
      <c r="K33" s="8" t="s">
        <v>44</v>
      </c>
      <c r="L33" s="8"/>
      <c r="M33" s="8"/>
      <c r="N33" s="8"/>
    </row>
    <row r="34" spans="1:14" x14ac:dyDescent="0.3">
      <c r="A34" s="8">
        <v>2</v>
      </c>
      <c r="B34" s="37" t="s">
        <v>129</v>
      </c>
      <c r="C34" s="8" t="s">
        <v>130</v>
      </c>
      <c r="D34" s="8" t="s">
        <v>130</v>
      </c>
      <c r="E34" s="8"/>
      <c r="F34" s="8"/>
      <c r="G34" s="8"/>
      <c r="H34" s="8">
        <v>1</v>
      </c>
      <c r="I34" s="8"/>
      <c r="J34" s="8" t="s">
        <v>123</v>
      </c>
      <c r="K34" s="8" t="s">
        <v>44</v>
      </c>
      <c r="L34" s="8"/>
      <c r="M34" s="8"/>
      <c r="N34" s="8"/>
    </row>
    <row r="35" spans="1:14" x14ac:dyDescent="0.3">
      <c r="A35" s="8">
        <v>2</v>
      </c>
      <c r="B35" s="37" t="s">
        <v>131</v>
      </c>
      <c r="C35" s="8" t="s">
        <v>132</v>
      </c>
      <c r="D35" s="8" t="s">
        <v>133</v>
      </c>
      <c r="E35" s="8"/>
      <c r="F35" s="8"/>
      <c r="G35" s="8"/>
      <c r="H35" s="8">
        <v>1</v>
      </c>
      <c r="I35" s="8"/>
      <c r="J35" s="8" t="s">
        <v>123</v>
      </c>
      <c r="K35" s="8" t="s">
        <v>44</v>
      </c>
      <c r="L35" s="8"/>
      <c r="M35" s="8"/>
      <c r="N35" s="8"/>
    </row>
    <row r="36" spans="1:14" s="22" customFormat="1" x14ac:dyDescent="0.3">
      <c r="A36" s="45">
        <v>1</v>
      </c>
      <c r="B36" s="46" t="s">
        <v>134</v>
      </c>
      <c r="C36" s="23" t="s">
        <v>135</v>
      </c>
      <c r="D36" s="23" t="s">
        <v>135</v>
      </c>
      <c r="E36" s="23"/>
      <c r="F36" s="23"/>
      <c r="G36" s="23"/>
      <c r="H36" s="23">
        <v>4</v>
      </c>
      <c r="I36" s="23"/>
      <c r="J36" s="8" t="s">
        <v>123</v>
      </c>
      <c r="K36" s="8"/>
      <c r="L36" s="8"/>
      <c r="M36" s="8"/>
      <c r="N36" s="23"/>
    </row>
    <row r="37" spans="1:14" x14ac:dyDescent="0.3">
      <c r="A37" s="8">
        <v>2</v>
      </c>
      <c r="B37" s="37" t="s">
        <v>136</v>
      </c>
      <c r="C37" s="8" t="s">
        <v>137</v>
      </c>
      <c r="D37" s="8" t="s">
        <v>137</v>
      </c>
      <c r="E37" s="8"/>
      <c r="F37" s="8">
        <v>1</v>
      </c>
      <c r="G37" s="8"/>
      <c r="H37" s="8">
        <v>4</v>
      </c>
      <c r="I37" s="8"/>
      <c r="J37" s="8" t="s">
        <v>123</v>
      </c>
      <c r="K37" s="8" t="s">
        <v>44</v>
      </c>
      <c r="L37" s="8"/>
      <c r="M37" s="8"/>
      <c r="N37" s="8"/>
    </row>
    <row r="38" spans="1:14" x14ac:dyDescent="0.3">
      <c r="A38" s="8">
        <v>2</v>
      </c>
      <c r="B38" s="37" t="s">
        <v>139</v>
      </c>
      <c r="C38" s="8" t="s">
        <v>140</v>
      </c>
      <c r="D38" s="8" t="s">
        <v>140</v>
      </c>
      <c r="E38" s="8"/>
      <c r="F38" s="8">
        <v>1</v>
      </c>
      <c r="G38" s="8"/>
      <c r="H38" s="8">
        <v>4</v>
      </c>
      <c r="I38" s="8"/>
      <c r="J38" s="8" t="s">
        <v>123</v>
      </c>
      <c r="K38" s="8" t="s">
        <v>44</v>
      </c>
      <c r="L38" s="8"/>
      <c r="M38" s="8"/>
      <c r="N38" s="8"/>
    </row>
    <row r="39" spans="1:14" x14ac:dyDescent="0.3">
      <c r="A39" s="8"/>
      <c r="B39" s="37" t="s">
        <v>142</v>
      </c>
      <c r="C39" s="8"/>
      <c r="D39" s="8" t="s">
        <v>143</v>
      </c>
      <c r="E39" s="8"/>
      <c r="F39" s="8">
        <v>1</v>
      </c>
      <c r="G39" s="8"/>
      <c r="H39" s="8">
        <v>4</v>
      </c>
      <c r="I39" s="8"/>
      <c r="J39" s="8" t="s">
        <v>123</v>
      </c>
      <c r="K39" s="8" t="s">
        <v>44</v>
      </c>
      <c r="L39" s="8"/>
      <c r="M39" s="8"/>
      <c r="N39" s="8"/>
    </row>
    <row r="40" spans="1:14" s="22" customFormat="1" x14ac:dyDescent="0.3">
      <c r="A40" s="45">
        <v>1</v>
      </c>
      <c r="B40" s="46" t="s">
        <v>181</v>
      </c>
      <c r="C40" s="23" t="s">
        <v>182</v>
      </c>
      <c r="D40" s="23" t="s">
        <v>182</v>
      </c>
      <c r="E40" s="23"/>
      <c r="F40" s="23"/>
      <c r="G40" s="23"/>
      <c r="H40" s="23"/>
      <c r="I40" s="23"/>
      <c r="J40" s="8" t="s">
        <v>123</v>
      </c>
      <c r="K40" s="8"/>
      <c r="L40" s="8"/>
      <c r="M40" s="8" t="s">
        <v>18</v>
      </c>
      <c r="N40" s="23"/>
    </row>
    <row r="41" spans="1:14" x14ac:dyDescent="0.3">
      <c r="A41" s="8">
        <v>2</v>
      </c>
      <c r="B41" s="37" t="s">
        <v>146</v>
      </c>
      <c r="C41" s="8" t="s">
        <v>147</v>
      </c>
      <c r="D41" s="8" t="s">
        <v>148</v>
      </c>
      <c r="E41" s="8"/>
      <c r="F41" s="8">
        <v>1</v>
      </c>
      <c r="G41" s="8" t="s">
        <v>149</v>
      </c>
      <c r="H41" s="8">
        <v>1</v>
      </c>
      <c r="I41" s="8" t="s">
        <v>149</v>
      </c>
      <c r="J41" s="8" t="s">
        <v>123</v>
      </c>
      <c r="K41" s="8" t="s">
        <v>44</v>
      </c>
      <c r="L41" s="8"/>
      <c r="M41" s="8"/>
      <c r="N41" s="8"/>
    </row>
    <row r="42" spans="1:14" x14ac:dyDescent="0.3">
      <c r="A42" s="8">
        <v>2</v>
      </c>
      <c r="B42" s="37" t="s">
        <v>150</v>
      </c>
      <c r="C42" s="8" t="s">
        <v>151</v>
      </c>
      <c r="D42" s="8" t="s">
        <v>152</v>
      </c>
      <c r="E42" s="8"/>
      <c r="F42" s="8">
        <v>1</v>
      </c>
      <c r="G42" s="8" t="s">
        <v>149</v>
      </c>
      <c r="H42" s="8">
        <v>1</v>
      </c>
      <c r="I42" s="8" t="s">
        <v>149</v>
      </c>
      <c r="J42" s="8" t="s">
        <v>123</v>
      </c>
      <c r="K42" s="8" t="s">
        <v>44</v>
      </c>
      <c r="L42" s="8"/>
      <c r="M42" s="8"/>
      <c r="N42" s="8"/>
    </row>
    <row r="43" spans="1:14" x14ac:dyDescent="0.3">
      <c r="A43" s="8">
        <v>2</v>
      </c>
      <c r="B43" s="37" t="s">
        <v>153</v>
      </c>
      <c r="C43" s="8" t="s">
        <v>154</v>
      </c>
      <c r="D43" s="27" t="s">
        <v>155</v>
      </c>
      <c r="E43" s="8"/>
      <c r="F43" s="8">
        <v>1</v>
      </c>
      <c r="G43" s="8"/>
      <c r="H43" s="8">
        <v>1</v>
      </c>
      <c r="I43" s="8"/>
      <c r="J43" s="8" t="s">
        <v>123</v>
      </c>
      <c r="K43" s="8" t="s">
        <v>44</v>
      </c>
      <c r="L43" s="8"/>
      <c r="M43" s="8"/>
      <c r="N43" s="8"/>
    </row>
    <row r="44" spans="1:14" x14ac:dyDescent="0.3">
      <c r="A44" s="8">
        <v>2</v>
      </c>
      <c r="B44" s="36" t="s">
        <v>146</v>
      </c>
      <c r="C44" s="35" t="s">
        <v>147</v>
      </c>
      <c r="D44" s="35" t="s">
        <v>148</v>
      </c>
      <c r="E44" s="8"/>
      <c r="F44" s="8">
        <v>2</v>
      </c>
      <c r="G44" s="8" t="s">
        <v>156</v>
      </c>
      <c r="H44" s="8">
        <v>2</v>
      </c>
      <c r="I44" s="8" t="s">
        <v>156</v>
      </c>
      <c r="J44" s="8" t="s">
        <v>123</v>
      </c>
      <c r="K44" s="8" t="s">
        <v>44</v>
      </c>
      <c r="L44" s="8"/>
      <c r="M44" s="8"/>
      <c r="N44" s="8"/>
    </row>
    <row r="45" spans="1:14" x14ac:dyDescent="0.3">
      <c r="A45" s="8">
        <v>2</v>
      </c>
      <c r="B45" s="36" t="s">
        <v>150</v>
      </c>
      <c r="C45" s="35" t="s">
        <v>151</v>
      </c>
      <c r="D45" s="35" t="s">
        <v>152</v>
      </c>
      <c r="E45" s="8"/>
      <c r="F45" s="8">
        <v>2</v>
      </c>
      <c r="G45" s="8" t="s">
        <v>156</v>
      </c>
      <c r="H45" s="8">
        <v>2</v>
      </c>
      <c r="I45" s="8" t="s">
        <v>156</v>
      </c>
      <c r="J45" s="8" t="s">
        <v>123</v>
      </c>
      <c r="K45" s="8" t="s">
        <v>44</v>
      </c>
      <c r="L45" s="8"/>
      <c r="M45" s="8"/>
      <c r="N45" s="8"/>
    </row>
    <row r="46" spans="1:14" x14ac:dyDescent="0.3">
      <c r="A46" s="8">
        <v>2</v>
      </c>
      <c r="B46" s="37" t="s">
        <v>183</v>
      </c>
      <c r="C46" s="76" t="s">
        <v>184</v>
      </c>
      <c r="D46" s="76" t="s">
        <v>185</v>
      </c>
      <c r="E46" s="37"/>
      <c r="F46" s="37"/>
      <c r="G46" s="37"/>
      <c r="H46" s="37">
        <v>4</v>
      </c>
      <c r="I46" s="37"/>
      <c r="J46" s="76" t="s">
        <v>123</v>
      </c>
      <c r="K46" s="76" t="s">
        <v>44</v>
      </c>
      <c r="L46" s="37"/>
      <c r="M46" s="37"/>
      <c r="N46" s="37"/>
    </row>
    <row r="47" spans="1:14" x14ac:dyDescent="0.3">
      <c r="A47" s="8">
        <v>2</v>
      </c>
      <c r="B47" s="37" t="s">
        <v>160</v>
      </c>
      <c r="C47" s="76" t="s">
        <v>161</v>
      </c>
      <c r="D47" s="76" t="s">
        <v>162</v>
      </c>
      <c r="E47" s="37"/>
      <c r="F47" s="37" t="s">
        <v>186</v>
      </c>
      <c r="G47" s="37"/>
      <c r="H47" s="37">
        <v>2</v>
      </c>
      <c r="I47" s="37"/>
      <c r="J47" s="76" t="s">
        <v>123</v>
      </c>
      <c r="K47" s="76" t="s">
        <v>44</v>
      </c>
      <c r="L47" s="37"/>
      <c r="M47" s="37"/>
      <c r="N47" s="37"/>
    </row>
    <row r="48" spans="1:14" x14ac:dyDescent="0.3">
      <c r="A48" s="8">
        <v>2</v>
      </c>
      <c r="B48" s="37" t="s">
        <v>163</v>
      </c>
      <c r="C48" s="76" t="s">
        <v>164</v>
      </c>
      <c r="D48" s="76" t="s">
        <v>165</v>
      </c>
      <c r="E48" s="37"/>
      <c r="F48" s="37" t="s">
        <v>186</v>
      </c>
      <c r="G48" s="37"/>
      <c r="H48" s="37">
        <v>12</v>
      </c>
      <c r="I48" s="37"/>
      <c r="J48" s="76" t="s">
        <v>123</v>
      </c>
      <c r="K48" s="76" t="s">
        <v>44</v>
      </c>
      <c r="L48" s="37"/>
      <c r="M48" s="37"/>
      <c r="N48" s="37"/>
    </row>
    <row r="49" spans="1:14" x14ac:dyDescent="0.3">
      <c r="A49" s="8">
        <v>2</v>
      </c>
      <c r="B49" s="37" t="s">
        <v>166</v>
      </c>
      <c r="C49" s="8" t="s">
        <v>167</v>
      </c>
      <c r="D49" s="8" t="s">
        <v>168</v>
      </c>
      <c r="E49" s="8"/>
      <c r="F49" s="8" t="s">
        <v>186</v>
      </c>
      <c r="G49" s="8"/>
      <c r="H49" s="8">
        <v>1</v>
      </c>
      <c r="I49" s="8"/>
      <c r="J49" s="8" t="s">
        <v>123</v>
      </c>
      <c r="K49" s="8" t="s">
        <v>44</v>
      </c>
      <c r="L49" s="8"/>
      <c r="M49" s="8"/>
      <c r="N49" s="8"/>
    </row>
  </sheetData>
  <autoFilter ref="A1:Q49" xr:uid="{A8A1BC3D-E1F8-4544-82E1-08458C63EBBA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A8B9-29DD-4816-AC97-6DBD11CDC077}">
  <dimension ref="B2:I45"/>
  <sheetViews>
    <sheetView tabSelected="1" workbookViewId="0">
      <selection activeCell="E57" sqref="E57"/>
    </sheetView>
  </sheetViews>
  <sheetFormatPr defaultColWidth="9.109375" defaultRowHeight="14.4" x14ac:dyDescent="0.3"/>
  <cols>
    <col min="2" max="2" width="11.88671875" customWidth="1"/>
    <col min="3" max="3" width="16.88671875" customWidth="1"/>
    <col min="4" max="4" width="32.21875" customWidth="1"/>
    <col min="5" max="5" width="18.88671875" customWidth="1"/>
    <col min="6" max="6" width="10.88671875" customWidth="1"/>
    <col min="7" max="7" width="27.88671875" customWidth="1"/>
    <col min="8" max="8" width="12.6640625" customWidth="1"/>
    <col min="9" max="9" width="22.109375" customWidth="1"/>
  </cols>
  <sheetData>
    <row r="2" spans="2:9" x14ac:dyDescent="0.3">
      <c r="B2" t="s">
        <v>493</v>
      </c>
    </row>
    <row r="5" spans="2:9" ht="15" thickBot="1" x14ac:dyDescent="0.35"/>
    <row r="6" spans="2:9" ht="15" thickBot="1" x14ac:dyDescent="0.35">
      <c r="B6" s="136" t="s">
        <v>470</v>
      </c>
      <c r="C6" s="136" t="s">
        <v>187</v>
      </c>
      <c r="D6" s="139" t="s">
        <v>422</v>
      </c>
      <c r="E6" s="137" t="s">
        <v>469</v>
      </c>
      <c r="F6" s="137" t="s">
        <v>235</v>
      </c>
      <c r="G6" s="137" t="s">
        <v>445</v>
      </c>
      <c r="H6" s="137" t="s">
        <v>487</v>
      </c>
      <c r="I6" s="137" t="s">
        <v>446</v>
      </c>
    </row>
    <row r="7" spans="2:9" ht="15" thickBot="1" x14ac:dyDescent="0.35">
      <c r="B7" s="132" t="s">
        <v>188</v>
      </c>
      <c r="C7" s="122"/>
      <c r="D7" s="120" t="s">
        <v>189</v>
      </c>
      <c r="E7" s="120" t="s">
        <v>189</v>
      </c>
      <c r="F7" s="120" t="s">
        <v>198</v>
      </c>
      <c r="G7" s="121"/>
      <c r="H7" s="121"/>
      <c r="I7" s="121"/>
    </row>
    <row r="8" spans="2:9" ht="15" thickBot="1" x14ac:dyDescent="0.35">
      <c r="B8" s="140" t="s">
        <v>188</v>
      </c>
      <c r="C8" s="123"/>
      <c r="D8" s="89" t="s">
        <v>190</v>
      </c>
      <c r="E8" s="89" t="s">
        <v>190</v>
      </c>
      <c r="F8" s="89" t="s">
        <v>197</v>
      </c>
      <c r="G8" s="119"/>
      <c r="H8" s="119"/>
      <c r="I8" s="119"/>
    </row>
    <row r="9" spans="2:9" ht="15" thickBot="1" x14ac:dyDescent="0.35">
      <c r="B9" s="140" t="s">
        <v>188</v>
      </c>
      <c r="C9" s="123"/>
      <c r="D9" s="89" t="s">
        <v>191</v>
      </c>
      <c r="E9" s="89" t="s">
        <v>191</v>
      </c>
      <c r="F9" s="89"/>
      <c r="G9" s="119"/>
      <c r="H9" s="119"/>
      <c r="I9" s="119"/>
    </row>
    <row r="10" spans="2:9" ht="15" thickBot="1" x14ac:dyDescent="0.35">
      <c r="B10" s="140" t="s">
        <v>188</v>
      </c>
      <c r="C10" s="126"/>
      <c r="D10" s="124" t="s">
        <v>192</v>
      </c>
      <c r="E10" s="124" t="s">
        <v>192</v>
      </c>
      <c r="F10" s="124"/>
      <c r="G10" s="125" t="s">
        <v>451</v>
      </c>
      <c r="H10" s="125"/>
      <c r="I10" s="125"/>
    </row>
    <row r="11" spans="2:9" ht="15" thickBot="1" x14ac:dyDescent="0.35">
      <c r="B11" s="132" t="s">
        <v>193</v>
      </c>
      <c r="C11" s="122"/>
      <c r="D11" s="120" t="s">
        <v>194</v>
      </c>
      <c r="E11" s="120" t="s">
        <v>194</v>
      </c>
      <c r="F11" s="120" t="s">
        <v>194</v>
      </c>
      <c r="G11" s="121" t="s">
        <v>441</v>
      </c>
      <c r="H11" s="121"/>
      <c r="I11" s="121"/>
    </row>
    <row r="12" spans="2:9" ht="15" thickBot="1" x14ac:dyDescent="0.35">
      <c r="B12" s="140" t="s">
        <v>193</v>
      </c>
      <c r="C12" s="123"/>
      <c r="D12" s="89" t="s">
        <v>195</v>
      </c>
      <c r="E12" s="89" t="s">
        <v>195</v>
      </c>
      <c r="F12" s="89" t="s">
        <v>450</v>
      </c>
      <c r="G12" s="119"/>
      <c r="H12" s="119"/>
      <c r="I12" s="119"/>
    </row>
    <row r="13" spans="2:9" ht="15" thickBot="1" x14ac:dyDescent="0.35">
      <c r="B13" s="140" t="s">
        <v>193</v>
      </c>
      <c r="C13" s="123"/>
      <c r="D13" s="89" t="s">
        <v>196</v>
      </c>
      <c r="E13" s="89" t="s">
        <v>196</v>
      </c>
      <c r="F13" s="89" t="s">
        <v>196</v>
      </c>
      <c r="G13" s="119"/>
      <c r="H13" s="119"/>
      <c r="I13" s="119"/>
    </row>
    <row r="14" spans="2:9" ht="15" thickBot="1" x14ac:dyDescent="0.35">
      <c r="B14" s="140" t="s">
        <v>193</v>
      </c>
      <c r="C14" s="123"/>
      <c r="D14" s="89" t="s">
        <v>197</v>
      </c>
      <c r="E14" s="89" t="s">
        <v>197</v>
      </c>
      <c r="F14" s="89" t="s">
        <v>197</v>
      </c>
      <c r="G14" s="119"/>
      <c r="H14" s="119"/>
      <c r="I14" s="119"/>
    </row>
    <row r="15" spans="2:9" ht="15" thickBot="1" x14ac:dyDescent="0.35">
      <c r="B15" s="140" t="s">
        <v>193</v>
      </c>
      <c r="C15" s="123"/>
      <c r="D15" s="89" t="s">
        <v>198</v>
      </c>
      <c r="E15" s="89" t="s">
        <v>198</v>
      </c>
      <c r="F15" s="89" t="s">
        <v>198</v>
      </c>
      <c r="G15" s="119"/>
      <c r="H15" s="119"/>
      <c r="I15" s="119"/>
    </row>
    <row r="16" spans="2:9" ht="15" thickBot="1" x14ac:dyDescent="0.35">
      <c r="B16" s="140" t="s">
        <v>193</v>
      </c>
      <c r="C16" s="123"/>
      <c r="D16" s="89" t="s">
        <v>199</v>
      </c>
      <c r="E16" s="89" t="s">
        <v>199</v>
      </c>
      <c r="F16" s="89"/>
      <c r="G16" s="119"/>
      <c r="H16" s="119"/>
      <c r="I16" s="119"/>
    </row>
    <row r="17" spans="2:9" ht="15" thickBot="1" x14ac:dyDescent="0.35">
      <c r="B17" s="140" t="s">
        <v>193</v>
      </c>
      <c r="C17" s="123"/>
      <c r="D17" s="89" t="s">
        <v>200</v>
      </c>
      <c r="E17" s="89" t="s">
        <v>200</v>
      </c>
      <c r="F17" s="89"/>
      <c r="G17" s="119"/>
      <c r="H17" s="119"/>
      <c r="I17" s="119"/>
    </row>
    <row r="18" spans="2:9" ht="15" thickBot="1" x14ac:dyDescent="0.35">
      <c r="B18" s="140" t="s">
        <v>193</v>
      </c>
      <c r="C18" s="123"/>
      <c r="D18" s="89" t="s">
        <v>201</v>
      </c>
      <c r="E18" s="89" t="s">
        <v>201</v>
      </c>
      <c r="F18" s="89"/>
      <c r="G18" s="119"/>
      <c r="H18" s="119"/>
      <c r="I18" s="119"/>
    </row>
    <row r="19" spans="2:9" ht="15" thickBot="1" x14ac:dyDescent="0.35">
      <c r="B19" s="140" t="s">
        <v>193</v>
      </c>
      <c r="C19" s="123"/>
      <c r="D19" s="89" t="s">
        <v>202</v>
      </c>
      <c r="E19" s="89" t="s">
        <v>202</v>
      </c>
      <c r="F19" s="89"/>
      <c r="G19" s="119"/>
      <c r="H19" s="119"/>
      <c r="I19" s="119"/>
    </row>
    <row r="20" spans="2:9" ht="15" thickBot="1" x14ac:dyDescent="0.35">
      <c r="B20" s="140" t="s">
        <v>193</v>
      </c>
      <c r="C20" s="123"/>
      <c r="D20" s="89" t="s">
        <v>203</v>
      </c>
      <c r="E20" s="89" t="s">
        <v>203</v>
      </c>
      <c r="F20" s="89"/>
      <c r="G20" s="119"/>
      <c r="H20" s="119"/>
      <c r="I20" s="119"/>
    </row>
    <row r="21" spans="2:9" ht="15" thickBot="1" x14ac:dyDescent="0.35">
      <c r="B21" s="140" t="s">
        <v>193</v>
      </c>
      <c r="C21" s="126"/>
      <c r="D21" s="124" t="s">
        <v>204</v>
      </c>
      <c r="E21" s="124" t="s">
        <v>204</v>
      </c>
      <c r="F21" s="124"/>
      <c r="G21" s="125"/>
      <c r="H21" s="125"/>
      <c r="I21" s="125"/>
    </row>
    <row r="22" spans="2:9" ht="15" thickBot="1" x14ac:dyDescent="0.35">
      <c r="B22" s="133" t="s">
        <v>205</v>
      </c>
      <c r="C22" s="122"/>
      <c r="D22" s="120" t="s">
        <v>198</v>
      </c>
      <c r="E22" s="120" t="s">
        <v>198</v>
      </c>
      <c r="F22" s="120"/>
      <c r="G22" s="121"/>
      <c r="H22" s="121"/>
      <c r="I22" s="121" t="s">
        <v>449</v>
      </c>
    </row>
    <row r="23" spans="2:9" ht="15" thickBot="1" x14ac:dyDescent="0.35">
      <c r="B23" s="140" t="s">
        <v>205</v>
      </c>
      <c r="C23" s="126"/>
      <c r="D23" s="124" t="s">
        <v>440</v>
      </c>
      <c r="E23" s="124" t="s">
        <v>440</v>
      </c>
      <c r="F23" s="124"/>
      <c r="G23" s="125" t="s">
        <v>441</v>
      </c>
      <c r="H23" s="125"/>
      <c r="I23" s="124" t="s">
        <v>448</v>
      </c>
    </row>
    <row r="24" spans="2:9" ht="15" thickBot="1" x14ac:dyDescent="0.35">
      <c r="B24" s="132" t="s">
        <v>206</v>
      </c>
      <c r="C24" s="122"/>
      <c r="D24" s="120" t="s">
        <v>207</v>
      </c>
      <c r="E24" s="120" t="s">
        <v>207</v>
      </c>
      <c r="F24" s="120"/>
      <c r="G24" s="121"/>
      <c r="H24" s="121"/>
      <c r="I24" s="121"/>
    </row>
    <row r="25" spans="2:9" ht="15" thickBot="1" x14ac:dyDescent="0.35">
      <c r="B25" s="140" t="s">
        <v>206</v>
      </c>
      <c r="C25" s="123"/>
      <c r="D25" s="89" t="s">
        <v>197</v>
      </c>
      <c r="E25" s="89" t="s">
        <v>197</v>
      </c>
      <c r="F25" s="89" t="s">
        <v>197</v>
      </c>
      <c r="G25" s="119"/>
      <c r="H25" s="119"/>
      <c r="I25" s="119"/>
    </row>
    <row r="26" spans="2:9" ht="15" thickBot="1" x14ac:dyDescent="0.35">
      <c r="B26" s="140" t="s">
        <v>206</v>
      </c>
      <c r="C26" s="123"/>
      <c r="D26" s="89" t="s">
        <v>198</v>
      </c>
      <c r="E26" s="89" t="s">
        <v>198</v>
      </c>
      <c r="F26" s="89" t="s">
        <v>198</v>
      </c>
      <c r="G26" s="119"/>
      <c r="H26" s="119"/>
      <c r="I26" s="119"/>
    </row>
    <row r="27" spans="2:9" ht="15" thickBot="1" x14ac:dyDescent="0.35">
      <c r="B27" s="140" t="s">
        <v>206</v>
      </c>
      <c r="C27" s="126"/>
      <c r="D27" s="124" t="s">
        <v>208</v>
      </c>
      <c r="E27" s="124" t="s">
        <v>208</v>
      </c>
      <c r="F27" s="124" t="s">
        <v>208</v>
      </c>
      <c r="G27" s="125"/>
      <c r="H27" s="125"/>
      <c r="I27" s="125"/>
    </row>
    <row r="28" spans="2:9" ht="15" thickBot="1" x14ac:dyDescent="0.35">
      <c r="B28" s="134" t="s">
        <v>209</v>
      </c>
      <c r="C28" s="122"/>
      <c r="D28" s="120" t="s">
        <v>210</v>
      </c>
      <c r="E28" s="120" t="s">
        <v>210</v>
      </c>
      <c r="F28" s="120" t="s">
        <v>210</v>
      </c>
      <c r="G28" s="121"/>
      <c r="H28" s="121"/>
      <c r="I28" s="121"/>
    </row>
    <row r="29" spans="2:9" ht="15" thickBot="1" x14ac:dyDescent="0.35">
      <c r="B29" s="140" t="s">
        <v>209</v>
      </c>
      <c r="C29" s="123"/>
      <c r="D29" s="89" t="s">
        <v>211</v>
      </c>
      <c r="E29" s="89" t="s">
        <v>211</v>
      </c>
      <c r="F29" s="89" t="s">
        <v>211</v>
      </c>
      <c r="G29" s="119"/>
      <c r="H29" s="119"/>
      <c r="I29" s="119"/>
    </row>
    <row r="30" spans="2:9" ht="15" thickBot="1" x14ac:dyDescent="0.35">
      <c r="B30" s="140" t="s">
        <v>209</v>
      </c>
      <c r="C30" s="123"/>
      <c r="D30" s="89" t="s">
        <v>212</v>
      </c>
      <c r="E30" s="89" t="s">
        <v>212</v>
      </c>
      <c r="F30" s="89" t="s">
        <v>212</v>
      </c>
      <c r="G30" s="119"/>
      <c r="H30" s="119"/>
      <c r="I30" s="119"/>
    </row>
    <row r="31" spans="2:9" ht="15" thickBot="1" x14ac:dyDescent="0.35">
      <c r="B31" s="140" t="s">
        <v>209</v>
      </c>
      <c r="C31" s="123"/>
      <c r="D31" s="89" t="s">
        <v>213</v>
      </c>
      <c r="E31" s="89" t="s">
        <v>213</v>
      </c>
      <c r="F31" s="89" t="s">
        <v>213</v>
      </c>
      <c r="G31" s="119" t="s">
        <v>441</v>
      </c>
      <c r="H31" s="119"/>
      <c r="I31" s="119"/>
    </row>
    <row r="32" spans="2:9" ht="15" thickBot="1" x14ac:dyDescent="0.35">
      <c r="B32" s="140" t="s">
        <v>209</v>
      </c>
      <c r="C32" s="123"/>
      <c r="D32" s="89" t="s">
        <v>214</v>
      </c>
      <c r="E32" s="89" t="s">
        <v>214</v>
      </c>
      <c r="F32" s="89" t="s">
        <v>214</v>
      </c>
      <c r="G32" s="119"/>
      <c r="H32" s="119"/>
      <c r="I32" s="119"/>
    </row>
    <row r="33" spans="2:9" ht="15" thickBot="1" x14ac:dyDescent="0.35">
      <c r="B33" s="140" t="s">
        <v>209</v>
      </c>
      <c r="C33" s="126"/>
      <c r="D33" s="124" t="s">
        <v>215</v>
      </c>
      <c r="E33" s="124" t="s">
        <v>215</v>
      </c>
      <c r="F33" s="124" t="s">
        <v>215</v>
      </c>
      <c r="G33" s="125"/>
      <c r="H33" s="125"/>
      <c r="I33" s="125"/>
    </row>
    <row r="34" spans="2:9" ht="15" thickBot="1" x14ac:dyDescent="0.35">
      <c r="B34" s="135" t="s">
        <v>246</v>
      </c>
      <c r="C34" s="129"/>
      <c r="D34" s="127" t="s">
        <v>436</v>
      </c>
      <c r="E34" s="127" t="s">
        <v>436</v>
      </c>
      <c r="F34" s="128" t="s">
        <v>197</v>
      </c>
      <c r="G34" s="128" t="s">
        <v>437</v>
      </c>
      <c r="H34" s="128"/>
      <c r="I34" s="128" t="s">
        <v>438</v>
      </c>
    </row>
    <row r="35" spans="2:9" ht="15" thickBot="1" x14ac:dyDescent="0.35">
      <c r="B35" s="140" t="s">
        <v>246</v>
      </c>
      <c r="C35" s="130"/>
      <c r="D35" s="109" t="s">
        <v>471</v>
      </c>
      <c r="E35" s="109" t="s">
        <v>211</v>
      </c>
      <c r="F35" s="109" t="s">
        <v>211</v>
      </c>
      <c r="G35" s="116" t="s">
        <v>439</v>
      </c>
      <c r="H35" s="116"/>
      <c r="I35" s="116" t="s">
        <v>447</v>
      </c>
    </row>
    <row r="36" spans="2:9" ht="15" thickBot="1" x14ac:dyDescent="0.35">
      <c r="B36" s="140" t="s">
        <v>246</v>
      </c>
      <c r="C36" s="130"/>
      <c r="D36" s="109" t="s">
        <v>472</v>
      </c>
      <c r="E36" s="109" t="s">
        <v>207</v>
      </c>
      <c r="F36" s="116"/>
      <c r="G36" s="116" t="s">
        <v>437</v>
      </c>
      <c r="H36" s="187"/>
      <c r="I36" s="115" t="s">
        <v>438</v>
      </c>
    </row>
    <row r="37" spans="2:9" ht="15" thickBot="1" x14ac:dyDescent="0.35">
      <c r="B37" s="140" t="s">
        <v>246</v>
      </c>
      <c r="C37" s="130"/>
      <c r="D37" s="116" t="s">
        <v>440</v>
      </c>
      <c r="E37" s="116" t="s">
        <v>440</v>
      </c>
      <c r="F37" s="116" t="s">
        <v>440</v>
      </c>
      <c r="G37" s="116" t="s">
        <v>441</v>
      </c>
      <c r="H37" s="116"/>
      <c r="I37" s="116" t="s">
        <v>486</v>
      </c>
    </row>
    <row r="38" spans="2:9" ht="15" thickBot="1" x14ac:dyDescent="0.35">
      <c r="B38" s="140" t="s">
        <v>246</v>
      </c>
      <c r="C38" s="130"/>
      <c r="D38" s="118" t="s">
        <v>473</v>
      </c>
      <c r="E38" s="118" t="s">
        <v>214</v>
      </c>
      <c r="F38" s="117"/>
      <c r="G38" s="117" t="s">
        <v>441</v>
      </c>
      <c r="H38" s="117"/>
      <c r="I38" s="117" t="s">
        <v>442</v>
      </c>
    </row>
    <row r="39" spans="2:9" x14ac:dyDescent="0.3">
      <c r="B39" s="140" t="s">
        <v>246</v>
      </c>
      <c r="C39" s="138"/>
      <c r="D39" s="118" t="s">
        <v>215</v>
      </c>
      <c r="E39" s="118" t="s">
        <v>215</v>
      </c>
      <c r="F39" s="118" t="s">
        <v>215</v>
      </c>
      <c r="G39" s="117" t="s">
        <v>443</v>
      </c>
      <c r="H39" s="117"/>
      <c r="I39" s="117" t="s">
        <v>444</v>
      </c>
    </row>
    <row r="40" spans="2:9" ht="15" thickBot="1" x14ac:dyDescent="0.35">
      <c r="B40" s="143" t="s">
        <v>246</v>
      </c>
      <c r="C40" s="138"/>
      <c r="D40" s="142" t="s">
        <v>475</v>
      </c>
      <c r="E40" s="118" t="s">
        <v>476</v>
      </c>
      <c r="F40" s="117" t="s">
        <v>477</v>
      </c>
      <c r="G40" s="117" t="s">
        <v>478</v>
      </c>
      <c r="H40" s="117"/>
      <c r="I40" s="117" t="s">
        <v>479</v>
      </c>
    </row>
    <row r="41" spans="2:9" ht="15" thickBot="1" x14ac:dyDescent="0.35">
      <c r="B41" s="140" t="s">
        <v>246</v>
      </c>
      <c r="C41" s="138"/>
      <c r="D41" s="142" t="s">
        <v>480</v>
      </c>
      <c r="E41" s="118" t="s">
        <v>480</v>
      </c>
      <c r="F41" s="117" t="s">
        <v>481</v>
      </c>
      <c r="G41" s="117"/>
      <c r="H41" s="117"/>
      <c r="I41" s="117" t="s">
        <v>482</v>
      </c>
    </row>
    <row r="42" spans="2:9" ht="15" thickBot="1" x14ac:dyDescent="0.35">
      <c r="B42" s="188"/>
      <c r="C42" s="130"/>
      <c r="D42" s="142" t="s">
        <v>210</v>
      </c>
      <c r="E42" s="89" t="s">
        <v>197</v>
      </c>
      <c r="F42" s="120" t="s">
        <v>210</v>
      </c>
      <c r="G42" s="117" t="s">
        <v>441</v>
      </c>
      <c r="H42" s="117" t="s">
        <v>490</v>
      </c>
      <c r="I42" s="116" t="s">
        <v>447</v>
      </c>
    </row>
    <row r="43" spans="2:9" ht="15" thickBot="1" x14ac:dyDescent="0.35">
      <c r="B43" s="188"/>
      <c r="C43" s="130"/>
      <c r="D43" s="142" t="s">
        <v>210</v>
      </c>
      <c r="E43" s="89" t="s">
        <v>197</v>
      </c>
      <c r="F43" s="120" t="s">
        <v>210</v>
      </c>
      <c r="G43" s="117" t="s">
        <v>488</v>
      </c>
      <c r="H43" s="117" t="s">
        <v>489</v>
      </c>
      <c r="I43" s="116" t="s">
        <v>447</v>
      </c>
    </row>
    <row r="44" spans="2:9" ht="15" thickBot="1" x14ac:dyDescent="0.35">
      <c r="B44" s="188"/>
      <c r="C44" s="130"/>
      <c r="D44" s="142" t="s">
        <v>210</v>
      </c>
      <c r="E44" s="89" t="s">
        <v>197</v>
      </c>
      <c r="F44" s="120" t="s">
        <v>210</v>
      </c>
      <c r="G44" s="117" t="s">
        <v>491</v>
      </c>
      <c r="H44" s="117" t="s">
        <v>492</v>
      </c>
      <c r="I44" s="116" t="s">
        <v>447</v>
      </c>
    </row>
    <row r="45" spans="2:9" x14ac:dyDescent="0.3">
      <c r="B45" s="140" t="s">
        <v>246</v>
      </c>
      <c r="C45" s="138"/>
      <c r="D45" s="142" t="s">
        <v>483</v>
      </c>
      <c r="E45" s="118" t="s">
        <v>484</v>
      </c>
      <c r="F45" s="117"/>
      <c r="G45" s="117"/>
      <c r="H45" s="117"/>
      <c r="I45" s="117" t="s">
        <v>485</v>
      </c>
    </row>
  </sheetData>
  <pageMargins left="0.7" right="0.7" top="0.75" bottom="0.75" header="0.3" footer="0.3"/>
  <pageSetup paperSize="9" orientation="portrait" verticalDpi="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CF8D-C36D-4C90-81DB-A1E0D9426F92}">
  <dimension ref="A1:F18"/>
  <sheetViews>
    <sheetView workbookViewId="0">
      <selection activeCell="C2" sqref="C2"/>
    </sheetView>
  </sheetViews>
  <sheetFormatPr defaultColWidth="9.109375" defaultRowHeight="14.4" x14ac:dyDescent="0.3"/>
  <cols>
    <col min="2" max="2" width="11" customWidth="1"/>
    <col min="3" max="3" width="25.44140625" customWidth="1"/>
    <col min="4" max="4" width="20" customWidth="1"/>
    <col min="10" max="10" width="23" customWidth="1"/>
  </cols>
  <sheetData>
    <row r="1" spans="1:6" x14ac:dyDescent="0.3">
      <c r="A1" s="41" t="s">
        <v>421</v>
      </c>
      <c r="B1" s="41" t="s">
        <v>372</v>
      </c>
      <c r="C1" s="41" t="s">
        <v>469</v>
      </c>
      <c r="D1" s="41"/>
      <c r="E1" s="41"/>
      <c r="F1" s="41"/>
    </row>
    <row r="2" spans="1:6" x14ac:dyDescent="0.3">
      <c r="A2" s="30">
        <v>3</v>
      </c>
      <c r="B2" t="s">
        <v>216</v>
      </c>
    </row>
    <row r="3" spans="1:6" ht="32.25" customHeight="1" x14ac:dyDescent="0.3">
      <c r="A3" s="30">
        <v>3</v>
      </c>
      <c r="B3" t="s">
        <v>217</v>
      </c>
      <c r="C3" s="28" t="s">
        <v>218</v>
      </c>
      <c r="D3" s="28" t="s">
        <v>219</v>
      </c>
    </row>
    <row r="4" spans="1:6" x14ac:dyDescent="0.3">
      <c r="A4" s="30">
        <v>3</v>
      </c>
      <c r="B4" t="s">
        <v>48</v>
      </c>
      <c r="C4" s="29" t="s">
        <v>220</v>
      </c>
      <c r="D4" s="29" t="s">
        <v>221</v>
      </c>
    </row>
    <row r="5" spans="1:6" x14ac:dyDescent="0.3">
      <c r="A5" s="30">
        <v>3</v>
      </c>
      <c r="B5" t="s">
        <v>48</v>
      </c>
      <c r="C5" s="30">
        <v>10</v>
      </c>
      <c r="D5" s="29" t="s">
        <v>222</v>
      </c>
    </row>
    <row r="6" spans="1:6" x14ac:dyDescent="0.3">
      <c r="A6" s="30"/>
    </row>
    <row r="7" spans="1:6" x14ac:dyDescent="0.3">
      <c r="A7" s="30"/>
    </row>
    <row r="8" spans="1:6" x14ac:dyDescent="0.3">
      <c r="A8" s="30"/>
    </row>
    <row r="9" spans="1:6" x14ac:dyDescent="0.3">
      <c r="A9" s="30">
        <v>3</v>
      </c>
      <c r="B9" s="144" t="s">
        <v>223</v>
      </c>
      <c r="C9" s="144"/>
    </row>
    <row r="10" spans="1:6" x14ac:dyDescent="0.3">
      <c r="A10" s="30">
        <v>3</v>
      </c>
      <c r="B10" t="s">
        <v>224</v>
      </c>
      <c r="C10" t="s">
        <v>225</v>
      </c>
    </row>
    <row r="11" spans="1:6" x14ac:dyDescent="0.3">
      <c r="A11" s="30">
        <v>3</v>
      </c>
      <c r="B11" t="s">
        <v>45</v>
      </c>
      <c r="C11" t="s">
        <v>46</v>
      </c>
    </row>
    <row r="12" spans="1:6" x14ac:dyDescent="0.3">
      <c r="A12" s="30">
        <v>3</v>
      </c>
      <c r="B12" t="s">
        <v>49</v>
      </c>
      <c r="C12" t="s">
        <v>50</v>
      </c>
    </row>
    <row r="13" spans="1:6" x14ac:dyDescent="0.3">
      <c r="A13" s="30">
        <v>3</v>
      </c>
      <c r="B13" t="s">
        <v>70</v>
      </c>
      <c r="C13" t="s">
        <v>71</v>
      </c>
    </row>
    <row r="14" spans="1:6" x14ac:dyDescent="0.3">
      <c r="A14" s="30">
        <v>3</v>
      </c>
      <c r="B14" t="s">
        <v>73</v>
      </c>
      <c r="C14" t="s">
        <v>74</v>
      </c>
    </row>
    <row r="15" spans="1:6" x14ac:dyDescent="0.3">
      <c r="A15" s="30">
        <v>3</v>
      </c>
      <c r="B15" t="s">
        <v>109</v>
      </c>
      <c r="C15" s="3" t="s">
        <v>110</v>
      </c>
    </row>
    <row r="16" spans="1:6" x14ac:dyDescent="0.3">
      <c r="A16" s="30">
        <v>3</v>
      </c>
      <c r="B16" t="s">
        <v>112</v>
      </c>
      <c r="C16" s="3" t="s">
        <v>113</v>
      </c>
    </row>
    <row r="17" spans="1:3" x14ac:dyDescent="0.3">
      <c r="A17" s="30">
        <v>3</v>
      </c>
      <c r="B17" t="s">
        <v>115</v>
      </c>
      <c r="C17" s="3" t="s">
        <v>116</v>
      </c>
    </row>
    <row r="18" spans="1:3" x14ac:dyDescent="0.3">
      <c r="A18" s="30">
        <v>3</v>
      </c>
      <c r="B18" t="s">
        <v>118</v>
      </c>
      <c r="C18" s="77" t="s">
        <v>119</v>
      </c>
    </row>
  </sheetData>
  <mergeCells count="1">
    <mergeCell ref="B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B45E-C38C-4D62-B9EC-592A28A1F15E}">
  <dimension ref="A1:B9"/>
  <sheetViews>
    <sheetView workbookViewId="0">
      <selection activeCell="A13" sqref="A13"/>
    </sheetView>
  </sheetViews>
  <sheetFormatPr defaultColWidth="9.109375" defaultRowHeight="14.4" x14ac:dyDescent="0.3"/>
  <cols>
    <col min="1" max="1" width="30.5546875" customWidth="1"/>
  </cols>
  <sheetData>
    <row r="1" spans="1:2" x14ac:dyDescent="0.3">
      <c r="A1" s="26" t="s">
        <v>226</v>
      </c>
      <c r="B1" t="s">
        <v>227</v>
      </c>
    </row>
    <row r="5" spans="1:2" x14ac:dyDescent="0.3">
      <c r="A5" s="26" t="s">
        <v>228</v>
      </c>
      <c r="B5" t="s">
        <v>229</v>
      </c>
    </row>
    <row r="9" spans="1:2" x14ac:dyDescent="0.3">
      <c r="A9" s="26" t="s">
        <v>230</v>
      </c>
      <c r="B9" t="s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8FD6-263F-4CAA-998A-0CBFD086EE4A}">
  <dimension ref="B4:R60"/>
  <sheetViews>
    <sheetView topLeftCell="D1" zoomScale="107" zoomScaleNormal="107" workbookViewId="0">
      <selection activeCell="H37" sqref="H37:H38"/>
    </sheetView>
  </sheetViews>
  <sheetFormatPr defaultColWidth="9.109375" defaultRowHeight="14.4" x14ac:dyDescent="0.3"/>
  <cols>
    <col min="3" max="3" width="34.44140625" customWidth="1"/>
    <col min="4" max="6" width="28.5546875" customWidth="1"/>
    <col min="7" max="8" width="41.109375" customWidth="1"/>
    <col min="9" max="9" width="14.44140625" customWidth="1"/>
    <col min="10" max="10" width="41.109375" style="12" customWidth="1"/>
    <col min="12" max="12" width="11.88671875" customWidth="1"/>
  </cols>
  <sheetData>
    <row r="4" spans="2:17" x14ac:dyDescent="0.3">
      <c r="B4" s="11" t="s">
        <v>8</v>
      </c>
      <c r="C4" s="11" t="s">
        <v>232</v>
      </c>
      <c r="D4" s="13" t="s">
        <v>233</v>
      </c>
      <c r="E4" s="79" t="s">
        <v>393</v>
      </c>
      <c r="F4" s="11" t="s">
        <v>395</v>
      </c>
      <c r="G4" s="11" t="s">
        <v>234</v>
      </c>
      <c r="H4" s="79" t="s">
        <v>397</v>
      </c>
      <c r="I4" s="10" t="s">
        <v>233</v>
      </c>
      <c r="J4" s="11" t="s">
        <v>235</v>
      </c>
      <c r="K4" s="11" t="s">
        <v>236</v>
      </c>
      <c r="L4" s="7" t="s">
        <v>237</v>
      </c>
    </row>
    <row r="5" spans="2:17" ht="144" x14ac:dyDescent="0.3">
      <c r="B5" s="156" t="s">
        <v>238</v>
      </c>
      <c r="C5" s="160" t="s">
        <v>239</v>
      </c>
      <c r="D5" s="161" t="s">
        <v>240</v>
      </c>
      <c r="E5" s="172" t="s">
        <v>396</v>
      </c>
      <c r="F5" s="148" t="s">
        <v>209</v>
      </c>
      <c r="G5" s="103" t="s">
        <v>20</v>
      </c>
      <c r="H5" s="104" t="s">
        <v>399</v>
      </c>
      <c r="I5" s="103" t="s">
        <v>241</v>
      </c>
      <c r="J5" s="105" t="s">
        <v>394</v>
      </c>
      <c r="K5" s="9"/>
      <c r="L5" s="148" t="s">
        <v>209</v>
      </c>
    </row>
    <row r="6" spans="2:17" ht="144" x14ac:dyDescent="0.3">
      <c r="B6" s="156"/>
      <c r="C6" s="160"/>
      <c r="D6" s="161"/>
      <c r="E6" s="172"/>
      <c r="F6" s="148"/>
      <c r="G6" s="103" t="s">
        <v>24</v>
      </c>
      <c r="H6" s="104" t="s">
        <v>399</v>
      </c>
      <c r="I6" s="103" t="s">
        <v>242</v>
      </c>
      <c r="J6" s="105" t="s">
        <v>394</v>
      </c>
      <c r="K6" s="9"/>
      <c r="L6" s="148"/>
    </row>
    <row r="7" spans="2:17" ht="129.6" x14ac:dyDescent="0.3">
      <c r="B7" s="156"/>
      <c r="C7" s="160"/>
      <c r="D7" s="161"/>
      <c r="E7" s="172"/>
      <c r="F7" s="148"/>
      <c r="G7" s="103" t="s">
        <v>27</v>
      </c>
      <c r="H7" s="104" t="s">
        <v>400</v>
      </c>
      <c r="I7" s="103" t="s">
        <v>243</v>
      </c>
      <c r="J7" s="105" t="s">
        <v>394</v>
      </c>
      <c r="K7" s="9"/>
      <c r="L7" s="148"/>
    </row>
    <row r="8" spans="2:17" ht="144" x14ac:dyDescent="0.3">
      <c r="B8" s="156"/>
      <c r="C8" s="160"/>
      <c r="D8" s="161"/>
      <c r="E8" s="172"/>
      <c r="F8" s="148"/>
      <c r="G8" s="103" t="s">
        <v>30</v>
      </c>
      <c r="H8" s="104" t="s">
        <v>399</v>
      </c>
      <c r="I8" s="103" t="s">
        <v>244</v>
      </c>
      <c r="J8" s="105" t="s">
        <v>394</v>
      </c>
      <c r="K8" s="9"/>
      <c r="L8" s="148"/>
    </row>
    <row r="9" spans="2:17" ht="129.6" x14ac:dyDescent="0.3">
      <c r="B9" s="156"/>
      <c r="C9" s="160"/>
      <c r="D9" s="161"/>
      <c r="E9" s="172"/>
      <c r="F9" s="148"/>
      <c r="G9" s="103" t="s">
        <v>33</v>
      </c>
      <c r="H9" s="104" t="s">
        <v>398</v>
      </c>
      <c r="I9" s="103" t="s">
        <v>245</v>
      </c>
      <c r="J9" s="105" t="s">
        <v>394</v>
      </c>
      <c r="K9" s="9"/>
      <c r="L9" s="150" t="s">
        <v>246</v>
      </c>
    </row>
    <row r="10" spans="2:17" ht="144" x14ac:dyDescent="0.3">
      <c r="B10" s="156"/>
      <c r="C10" s="160"/>
      <c r="D10" s="161"/>
      <c r="E10" s="172"/>
      <c r="F10" s="148"/>
      <c r="G10" s="103" t="s">
        <v>36</v>
      </c>
      <c r="H10" s="104" t="s">
        <v>399</v>
      </c>
      <c r="I10" s="103" t="s">
        <v>247</v>
      </c>
      <c r="J10" s="105" t="s">
        <v>394</v>
      </c>
      <c r="K10" s="9"/>
      <c r="L10" s="151"/>
    </row>
    <row r="11" spans="2:17" ht="129.6" x14ac:dyDescent="0.3">
      <c r="B11" s="156"/>
      <c r="C11" s="160"/>
      <c r="D11" s="161"/>
      <c r="E11" s="172"/>
      <c r="F11" s="148"/>
      <c r="G11" s="103" t="s">
        <v>39</v>
      </c>
      <c r="H11" s="104" t="s">
        <v>398</v>
      </c>
      <c r="I11" s="103" t="s">
        <v>248</v>
      </c>
      <c r="J11" s="105" t="s">
        <v>394</v>
      </c>
      <c r="K11" s="9"/>
      <c r="L11" s="151"/>
    </row>
    <row r="12" spans="2:17" ht="129.6" x14ac:dyDescent="0.3">
      <c r="B12" s="156"/>
      <c r="C12" s="160" t="s">
        <v>249</v>
      </c>
      <c r="D12" s="162" t="s">
        <v>250</v>
      </c>
      <c r="E12" s="172" t="s">
        <v>396</v>
      </c>
      <c r="F12" s="149" t="s">
        <v>246</v>
      </c>
      <c r="G12" s="103" t="s">
        <v>56</v>
      </c>
      <c r="H12" s="104" t="s">
        <v>398</v>
      </c>
      <c r="I12" s="103" t="s">
        <v>251</v>
      </c>
      <c r="J12" s="105" t="s">
        <v>394</v>
      </c>
      <c r="K12" s="9"/>
      <c r="L12" s="152"/>
    </row>
    <row r="13" spans="2:17" ht="129.6" x14ac:dyDescent="0.3">
      <c r="B13" s="156"/>
      <c r="C13" s="160"/>
      <c r="D13" s="162"/>
      <c r="E13" s="172"/>
      <c r="F13" s="149"/>
      <c r="G13" s="103" t="s">
        <v>59</v>
      </c>
      <c r="H13" s="104" t="s">
        <v>398</v>
      </c>
      <c r="I13" s="103" t="s">
        <v>252</v>
      </c>
      <c r="J13" s="105" t="s">
        <v>394</v>
      </c>
      <c r="K13" s="9"/>
      <c r="L13" s="150" t="s">
        <v>206</v>
      </c>
    </row>
    <row r="14" spans="2:17" ht="144" x14ac:dyDescent="0.3">
      <c r="B14" s="156"/>
      <c r="C14" s="160"/>
      <c r="D14" s="162"/>
      <c r="E14" s="172"/>
      <c r="F14" s="149"/>
      <c r="G14" s="103" t="s">
        <v>62</v>
      </c>
      <c r="H14" s="104" t="s">
        <v>401</v>
      </c>
      <c r="I14" s="103" t="s">
        <v>253</v>
      </c>
      <c r="J14" s="105" t="s">
        <v>394</v>
      </c>
      <c r="K14" s="9"/>
      <c r="L14" s="151"/>
    </row>
    <row r="15" spans="2:17" ht="144" x14ac:dyDescent="0.3">
      <c r="B15" s="156"/>
      <c r="C15" s="160"/>
      <c r="D15" s="162"/>
      <c r="E15" s="172"/>
      <c r="F15" s="149"/>
      <c r="G15" s="103" t="s">
        <v>68</v>
      </c>
      <c r="H15" s="104" t="s">
        <v>399</v>
      </c>
      <c r="I15" s="103" t="s">
        <v>254</v>
      </c>
      <c r="J15" s="105" t="s">
        <v>394</v>
      </c>
      <c r="K15" s="9"/>
      <c r="L15" s="152"/>
    </row>
    <row r="16" spans="2:17" ht="144" x14ac:dyDescent="0.3">
      <c r="B16" s="156"/>
      <c r="C16" s="160" t="s">
        <v>255</v>
      </c>
      <c r="D16" s="145" t="s">
        <v>256</v>
      </c>
      <c r="E16" s="168" t="s">
        <v>392</v>
      </c>
      <c r="F16" s="148" t="s">
        <v>206</v>
      </c>
      <c r="G16" s="103" t="s">
        <v>176</v>
      </c>
      <c r="H16" s="104" t="s">
        <v>399</v>
      </c>
      <c r="I16" s="103" t="s">
        <v>257</v>
      </c>
      <c r="J16" s="105" t="s">
        <v>394</v>
      </c>
      <c r="K16" s="9"/>
      <c r="L16" s="153" t="s">
        <v>193</v>
      </c>
      <c r="Q16" s="31" t="s">
        <v>256</v>
      </c>
    </row>
    <row r="17" spans="2:18" ht="144" x14ac:dyDescent="0.3">
      <c r="B17" s="156"/>
      <c r="C17" s="160"/>
      <c r="D17" s="146"/>
      <c r="E17" s="169"/>
      <c r="F17" s="148"/>
      <c r="G17" s="103" t="s">
        <v>178</v>
      </c>
      <c r="H17" s="104" t="s">
        <v>399</v>
      </c>
      <c r="I17" s="103" t="s">
        <v>258</v>
      </c>
      <c r="J17" s="105" t="s">
        <v>394</v>
      </c>
      <c r="K17" s="9"/>
      <c r="L17" s="154"/>
    </row>
    <row r="18" spans="2:18" ht="129.6" x14ac:dyDescent="0.3">
      <c r="B18" s="156"/>
      <c r="C18" s="160"/>
      <c r="D18" s="146"/>
      <c r="E18" s="169"/>
      <c r="F18" s="148"/>
      <c r="G18" s="103" t="s">
        <v>27</v>
      </c>
      <c r="H18" s="104" t="s">
        <v>400</v>
      </c>
      <c r="I18" s="103" t="s">
        <v>243</v>
      </c>
      <c r="J18" s="105" t="s">
        <v>394</v>
      </c>
      <c r="K18" s="9"/>
      <c r="L18" s="18"/>
    </row>
    <row r="19" spans="2:18" ht="129.6" x14ac:dyDescent="0.3">
      <c r="B19" s="156"/>
      <c r="C19" s="160"/>
      <c r="D19" s="146"/>
      <c r="E19" s="169"/>
      <c r="F19" s="148"/>
      <c r="G19" s="103" t="s">
        <v>259</v>
      </c>
      <c r="H19" s="104" t="s">
        <v>400</v>
      </c>
      <c r="I19" s="103" t="s">
        <v>260</v>
      </c>
      <c r="J19" s="105" t="s">
        <v>394</v>
      </c>
      <c r="K19" s="9"/>
      <c r="L19" s="20" t="s">
        <v>193</v>
      </c>
    </row>
    <row r="20" spans="2:18" ht="129.6" x14ac:dyDescent="0.3">
      <c r="B20" s="156"/>
      <c r="C20" s="160"/>
      <c r="D20" s="146"/>
      <c r="E20" s="169"/>
      <c r="F20" s="148"/>
      <c r="G20" s="103" t="s">
        <v>33</v>
      </c>
      <c r="H20" s="104" t="s">
        <v>398</v>
      </c>
      <c r="I20" s="105" t="s">
        <v>403</v>
      </c>
      <c r="J20" s="105" t="s">
        <v>394</v>
      </c>
      <c r="K20" s="9"/>
      <c r="L20" s="18"/>
    </row>
    <row r="21" spans="2:18" ht="144" x14ac:dyDescent="0.3">
      <c r="B21" s="156"/>
      <c r="C21" s="160"/>
      <c r="D21" s="146"/>
      <c r="E21" s="169"/>
      <c r="F21" s="148"/>
      <c r="G21" s="103" t="s">
        <v>62</v>
      </c>
      <c r="H21" s="104" t="s">
        <v>401</v>
      </c>
      <c r="I21" s="105" t="s">
        <v>404</v>
      </c>
      <c r="J21" s="105" t="s">
        <v>394</v>
      </c>
      <c r="K21" s="9"/>
      <c r="L21" s="18"/>
    </row>
    <row r="22" spans="2:18" ht="28.8" x14ac:dyDescent="0.3">
      <c r="B22" s="156"/>
      <c r="C22" s="160"/>
      <c r="D22" s="146"/>
      <c r="E22" s="169"/>
      <c r="F22" s="148"/>
      <c r="G22" s="103" t="s">
        <v>65</v>
      </c>
      <c r="H22" s="105" t="s">
        <v>402</v>
      </c>
      <c r="I22" s="105" t="s">
        <v>402</v>
      </c>
      <c r="J22" s="105" t="s">
        <v>394</v>
      </c>
      <c r="K22" s="9"/>
      <c r="L22" s="18"/>
    </row>
    <row r="23" spans="2:18" ht="144" x14ac:dyDescent="0.3">
      <c r="B23" s="156"/>
      <c r="C23" s="160"/>
      <c r="D23" s="147"/>
      <c r="E23" s="173"/>
      <c r="F23" s="148"/>
      <c r="G23" s="103" t="s">
        <v>68</v>
      </c>
      <c r="H23" s="104" t="s">
        <v>399</v>
      </c>
      <c r="I23" s="105" t="s">
        <v>405</v>
      </c>
      <c r="J23" s="105" t="s">
        <v>394</v>
      </c>
      <c r="K23" s="9"/>
      <c r="L23" s="19"/>
    </row>
    <row r="24" spans="2:18" ht="144" x14ac:dyDescent="0.3">
      <c r="B24" s="157" t="s">
        <v>261</v>
      </c>
      <c r="C24" s="158" t="s">
        <v>262</v>
      </c>
      <c r="D24" s="145" t="s">
        <v>263</v>
      </c>
      <c r="E24" s="168" t="s">
        <v>392</v>
      </c>
      <c r="F24" s="149" t="s">
        <v>188</v>
      </c>
      <c r="G24" s="103" t="s">
        <v>264</v>
      </c>
      <c r="H24" s="104" t="s">
        <v>399</v>
      </c>
      <c r="I24" s="103" t="s">
        <v>265</v>
      </c>
      <c r="J24" s="105" t="s">
        <v>394</v>
      </c>
      <c r="K24" s="14">
        <v>1</v>
      </c>
      <c r="L24" s="153" t="s">
        <v>205</v>
      </c>
    </row>
    <row r="25" spans="2:18" ht="144" x14ac:dyDescent="0.3">
      <c r="B25" s="157"/>
      <c r="C25" s="158"/>
      <c r="D25" s="146"/>
      <c r="E25" s="169"/>
      <c r="F25" s="149"/>
      <c r="G25" s="103" t="s">
        <v>266</v>
      </c>
      <c r="H25" s="104" t="s">
        <v>399</v>
      </c>
      <c r="I25" s="103" t="s">
        <v>267</v>
      </c>
      <c r="J25" s="105" t="s">
        <v>394</v>
      </c>
      <c r="K25" s="14">
        <v>4</v>
      </c>
      <c r="L25" s="155"/>
      <c r="P25" s="31" t="s">
        <v>263</v>
      </c>
    </row>
    <row r="26" spans="2:18" ht="144" x14ac:dyDescent="0.3">
      <c r="B26" s="157"/>
      <c r="C26" s="158"/>
      <c r="D26" s="147"/>
      <c r="E26" s="169"/>
      <c r="F26" s="149"/>
      <c r="G26" s="103" t="s">
        <v>268</v>
      </c>
      <c r="H26" s="104" t="s">
        <v>399</v>
      </c>
      <c r="I26" s="103" t="s">
        <v>269</v>
      </c>
      <c r="J26" s="105" t="s">
        <v>394</v>
      </c>
      <c r="K26" s="14">
        <v>4</v>
      </c>
      <c r="L26" s="155"/>
    </row>
    <row r="27" spans="2:18" ht="144" x14ac:dyDescent="0.3">
      <c r="B27" s="163" t="s">
        <v>270</v>
      </c>
      <c r="C27" s="159" t="s">
        <v>271</v>
      </c>
      <c r="D27" s="145" t="s">
        <v>272</v>
      </c>
      <c r="E27" s="168" t="s">
        <v>392</v>
      </c>
      <c r="F27" s="148" t="s">
        <v>205</v>
      </c>
      <c r="G27" s="106" t="s">
        <v>102</v>
      </c>
      <c r="H27" s="104" t="s">
        <v>399</v>
      </c>
      <c r="I27" s="106" t="s">
        <v>273</v>
      </c>
      <c r="J27" s="105" t="s">
        <v>394</v>
      </c>
      <c r="K27" s="14"/>
      <c r="L27" s="154"/>
    </row>
    <row r="28" spans="2:18" ht="144" x14ac:dyDescent="0.3">
      <c r="B28" s="164"/>
      <c r="C28" s="159"/>
      <c r="D28" s="146"/>
      <c r="E28" s="169"/>
      <c r="F28" s="148"/>
      <c r="G28" s="106" t="s">
        <v>274</v>
      </c>
      <c r="H28" s="104" t="s">
        <v>399</v>
      </c>
      <c r="I28" s="106" t="s">
        <v>275</v>
      </c>
      <c r="J28" s="105" t="s">
        <v>394</v>
      </c>
      <c r="K28" s="9"/>
      <c r="L28" s="154" t="s">
        <v>276</v>
      </c>
    </row>
    <row r="29" spans="2:18" ht="144" x14ac:dyDescent="0.3">
      <c r="B29" s="164"/>
      <c r="C29" s="159"/>
      <c r="D29" s="146"/>
      <c r="E29" s="169"/>
      <c r="F29" s="148"/>
      <c r="G29" s="107" t="s">
        <v>92</v>
      </c>
      <c r="H29" s="104" t="s">
        <v>399</v>
      </c>
      <c r="I29" s="107" t="s">
        <v>277</v>
      </c>
      <c r="J29" s="105" t="s">
        <v>394</v>
      </c>
      <c r="K29" s="9"/>
      <c r="L29" s="148"/>
    </row>
    <row r="30" spans="2:18" ht="144" x14ac:dyDescent="0.3">
      <c r="B30" s="164"/>
      <c r="C30" s="159"/>
      <c r="D30" s="146"/>
      <c r="E30" s="170"/>
      <c r="F30" s="148"/>
      <c r="G30" s="107" t="s">
        <v>86</v>
      </c>
      <c r="H30" s="104" t="s">
        <v>399</v>
      </c>
      <c r="I30" s="107" t="s">
        <v>278</v>
      </c>
      <c r="J30" s="105" t="s">
        <v>394</v>
      </c>
      <c r="K30" s="9"/>
      <c r="L30" s="148"/>
    </row>
    <row r="31" spans="2:18" ht="144" x14ac:dyDescent="0.3">
      <c r="B31" s="164"/>
      <c r="C31" s="159"/>
      <c r="D31" s="146"/>
      <c r="E31" s="170"/>
      <c r="F31" s="148"/>
      <c r="G31" s="107" t="s">
        <v>279</v>
      </c>
      <c r="H31" s="104" t="s">
        <v>399</v>
      </c>
      <c r="I31" s="105" t="s">
        <v>406</v>
      </c>
      <c r="J31" s="105" t="s">
        <v>394</v>
      </c>
      <c r="K31" s="9"/>
      <c r="L31" s="18"/>
      <c r="R31" s="31" t="s">
        <v>272</v>
      </c>
    </row>
    <row r="32" spans="2:18" ht="144" x14ac:dyDescent="0.3">
      <c r="B32" s="164"/>
      <c r="C32" s="159"/>
      <c r="D32" s="146"/>
      <c r="E32" s="170"/>
      <c r="F32" s="148"/>
      <c r="G32" s="106" t="s">
        <v>108</v>
      </c>
      <c r="H32" s="104" t="s">
        <v>399</v>
      </c>
      <c r="I32" s="106" t="s">
        <v>280</v>
      </c>
      <c r="J32" s="105" t="s">
        <v>394</v>
      </c>
      <c r="K32" s="9"/>
      <c r="L32" s="148" t="s">
        <v>188</v>
      </c>
    </row>
    <row r="33" spans="2:18" ht="144" x14ac:dyDescent="0.3">
      <c r="B33" s="164"/>
      <c r="C33" s="159"/>
      <c r="D33" s="146"/>
      <c r="E33" s="170"/>
      <c r="F33" s="148"/>
      <c r="G33" s="107" t="s">
        <v>121</v>
      </c>
      <c r="H33" s="104" t="s">
        <v>399</v>
      </c>
      <c r="I33" s="107" t="s">
        <v>281</v>
      </c>
      <c r="J33" s="105" t="s">
        <v>394</v>
      </c>
      <c r="K33" s="9"/>
      <c r="L33" s="148"/>
    </row>
    <row r="34" spans="2:18" ht="144" x14ac:dyDescent="0.3">
      <c r="B34" s="164"/>
      <c r="C34" s="159"/>
      <c r="D34" s="146"/>
      <c r="E34" s="170"/>
      <c r="F34" s="148"/>
      <c r="G34" s="106" t="s">
        <v>106</v>
      </c>
      <c r="H34" s="104" t="s">
        <v>399</v>
      </c>
      <c r="I34" s="106" t="s">
        <v>282</v>
      </c>
      <c r="J34" s="105" t="s">
        <v>394</v>
      </c>
      <c r="K34" s="9"/>
      <c r="L34" s="148"/>
    </row>
    <row r="35" spans="2:18" ht="144" x14ac:dyDescent="0.3">
      <c r="B35" s="164"/>
      <c r="C35" s="159"/>
      <c r="D35" s="146"/>
      <c r="E35" s="170"/>
      <c r="F35" s="148"/>
      <c r="G35" s="103" t="s">
        <v>283</v>
      </c>
      <c r="H35" s="104" t="s">
        <v>399</v>
      </c>
      <c r="I35" s="105" t="s">
        <v>402</v>
      </c>
      <c r="J35" s="105" t="s">
        <v>394</v>
      </c>
      <c r="K35" s="9"/>
      <c r="L35" s="18"/>
    </row>
    <row r="36" spans="2:18" ht="144" x14ac:dyDescent="0.3">
      <c r="B36" s="164"/>
      <c r="C36" s="159"/>
      <c r="D36" s="146"/>
      <c r="E36" s="171"/>
      <c r="F36" s="148"/>
      <c r="G36" s="103" t="s">
        <v>284</v>
      </c>
      <c r="H36" s="104" t="s">
        <v>399</v>
      </c>
      <c r="I36" s="105" t="s">
        <v>402</v>
      </c>
      <c r="J36" s="105" t="s">
        <v>394</v>
      </c>
      <c r="K36" s="9"/>
      <c r="L36" s="8"/>
    </row>
    <row r="37" spans="2:18" x14ac:dyDescent="0.3">
      <c r="B37" s="164"/>
      <c r="C37" s="166" t="s">
        <v>285</v>
      </c>
      <c r="D37" s="145" t="s">
        <v>286</v>
      </c>
      <c r="E37" s="168" t="s">
        <v>392</v>
      </c>
      <c r="F37" s="149" t="s">
        <v>193</v>
      </c>
      <c r="G37" s="178" t="s">
        <v>287</v>
      </c>
      <c r="H37" s="180" t="s">
        <v>399</v>
      </c>
      <c r="I37" s="174" t="s">
        <v>402</v>
      </c>
      <c r="J37" s="174" t="s">
        <v>394</v>
      </c>
      <c r="K37" s="166"/>
      <c r="L37" s="177"/>
    </row>
    <row r="38" spans="2:18" ht="164.25" customHeight="1" x14ac:dyDescent="0.3">
      <c r="B38" s="165"/>
      <c r="C38" s="167"/>
      <c r="D38" s="147"/>
      <c r="E38" s="169"/>
      <c r="F38" s="149"/>
      <c r="G38" s="179"/>
      <c r="H38" s="181"/>
      <c r="I38" s="175"/>
      <c r="J38" s="175"/>
      <c r="K38" s="176"/>
      <c r="L38" s="176"/>
    </row>
    <row r="39" spans="2:18" ht="28.8" x14ac:dyDescent="0.3">
      <c r="B39" s="156" t="s">
        <v>288</v>
      </c>
      <c r="C39" s="159" t="s">
        <v>289</v>
      </c>
      <c r="D39" s="145" t="s">
        <v>290</v>
      </c>
      <c r="E39" s="172" t="s">
        <v>396</v>
      </c>
      <c r="F39" s="148" t="s">
        <v>276</v>
      </c>
      <c r="G39" s="178" t="s">
        <v>291</v>
      </c>
      <c r="H39" s="180" t="s">
        <v>399</v>
      </c>
      <c r="I39" s="178" t="s">
        <v>292</v>
      </c>
      <c r="J39" s="105" t="s">
        <v>394</v>
      </c>
      <c r="K39" s="9"/>
      <c r="L39" s="8"/>
    </row>
    <row r="40" spans="2:18" ht="28.8" x14ac:dyDescent="0.3">
      <c r="B40" s="156"/>
      <c r="C40" s="159"/>
      <c r="D40" s="147"/>
      <c r="E40" s="172"/>
      <c r="F40" s="148"/>
      <c r="G40" s="179"/>
      <c r="H40" s="181"/>
      <c r="I40" s="179"/>
      <c r="J40" s="105" t="s">
        <v>394</v>
      </c>
      <c r="K40" s="9"/>
      <c r="L40" s="8"/>
    </row>
    <row r="41" spans="2:18" x14ac:dyDescent="0.3">
      <c r="R41" s="31" t="s">
        <v>286</v>
      </c>
    </row>
    <row r="42" spans="2:18" x14ac:dyDescent="0.3">
      <c r="R42" s="31"/>
    </row>
    <row r="44" spans="2:18" x14ac:dyDescent="0.3">
      <c r="B44" t="s">
        <v>293</v>
      </c>
    </row>
    <row r="47" spans="2:18" x14ac:dyDescent="0.3">
      <c r="C47" s="12"/>
    </row>
    <row r="48" spans="2:18" x14ac:dyDescent="0.3">
      <c r="C48" s="12"/>
    </row>
    <row r="49" spans="3:6" x14ac:dyDescent="0.3">
      <c r="F49" t="s">
        <v>294</v>
      </c>
    </row>
    <row r="54" spans="3:6" x14ac:dyDescent="0.3">
      <c r="F54" t="s">
        <v>294</v>
      </c>
    </row>
    <row r="60" spans="3:6" x14ac:dyDescent="0.3">
      <c r="C60" t="s">
        <v>14</v>
      </c>
      <c r="D60" t="s">
        <v>19</v>
      </c>
    </row>
  </sheetData>
  <mergeCells count="48">
    <mergeCell ref="J37:J38"/>
    <mergeCell ref="K37:K38"/>
    <mergeCell ref="L37:L38"/>
    <mergeCell ref="G39:G40"/>
    <mergeCell ref="H39:H40"/>
    <mergeCell ref="I39:I40"/>
    <mergeCell ref="G37:G38"/>
    <mergeCell ref="H37:H38"/>
    <mergeCell ref="I37:I38"/>
    <mergeCell ref="E24:E26"/>
    <mergeCell ref="E27:E36"/>
    <mergeCell ref="E37:E38"/>
    <mergeCell ref="E39:E40"/>
    <mergeCell ref="E5:E11"/>
    <mergeCell ref="E12:E15"/>
    <mergeCell ref="E16:E23"/>
    <mergeCell ref="D39:D40"/>
    <mergeCell ref="B5:B23"/>
    <mergeCell ref="B24:B26"/>
    <mergeCell ref="B39:B40"/>
    <mergeCell ref="C24:C26"/>
    <mergeCell ref="C27:C36"/>
    <mergeCell ref="C39:C40"/>
    <mergeCell ref="C5:C11"/>
    <mergeCell ref="C12:C15"/>
    <mergeCell ref="D5:D11"/>
    <mergeCell ref="D12:D15"/>
    <mergeCell ref="C16:C23"/>
    <mergeCell ref="D16:D23"/>
    <mergeCell ref="B27:B38"/>
    <mergeCell ref="C37:C38"/>
    <mergeCell ref="D37:D38"/>
    <mergeCell ref="D24:D26"/>
    <mergeCell ref="D27:D36"/>
    <mergeCell ref="F39:F40"/>
    <mergeCell ref="L5:L8"/>
    <mergeCell ref="F5:F11"/>
    <mergeCell ref="F12:F15"/>
    <mergeCell ref="F16:F23"/>
    <mergeCell ref="L9:L12"/>
    <mergeCell ref="L13:L15"/>
    <mergeCell ref="L16:L17"/>
    <mergeCell ref="L32:L34"/>
    <mergeCell ref="L24:L27"/>
    <mergeCell ref="L28:L30"/>
    <mergeCell ref="F24:F26"/>
    <mergeCell ref="F37:F38"/>
    <mergeCell ref="F27:F36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0"/>
  <sheetViews>
    <sheetView workbookViewId="0">
      <selection activeCell="C5" sqref="C5"/>
    </sheetView>
  </sheetViews>
  <sheetFormatPr defaultColWidth="11.44140625" defaultRowHeight="14.4" x14ac:dyDescent="0.3"/>
  <cols>
    <col min="2" max="3" width="29.44140625" customWidth="1"/>
    <col min="4" max="5" width="13.33203125" customWidth="1"/>
    <col min="6" max="6" width="24.88671875" customWidth="1"/>
    <col min="7" max="7" width="138.21875" customWidth="1"/>
    <col min="8" max="8" width="75" customWidth="1"/>
  </cols>
  <sheetData>
    <row r="1" spans="1:8" s="67" customFormat="1" ht="30.75" customHeight="1" x14ac:dyDescent="0.3">
      <c r="A1" s="112" t="s">
        <v>421</v>
      </c>
      <c r="B1" s="69" t="s">
        <v>422</v>
      </c>
      <c r="C1" s="69" t="s">
        <v>469</v>
      </c>
      <c r="D1" s="68" t="s">
        <v>295</v>
      </c>
      <c r="E1" s="68" t="s">
        <v>296</v>
      </c>
      <c r="F1" s="69" t="s">
        <v>3</v>
      </c>
      <c r="G1" s="69" t="s">
        <v>297</v>
      </c>
      <c r="H1" s="70" t="s">
        <v>298</v>
      </c>
    </row>
    <row r="2" spans="1:8" x14ac:dyDescent="0.3">
      <c r="A2" s="113">
        <v>1</v>
      </c>
      <c r="B2" s="108" t="s">
        <v>128</v>
      </c>
      <c r="C2" s="108"/>
      <c r="D2" s="78">
        <v>1</v>
      </c>
      <c r="E2" s="78">
        <v>1</v>
      </c>
      <c r="F2" s="78" t="s">
        <v>299</v>
      </c>
      <c r="G2" s="71" t="s">
        <v>300</v>
      </c>
      <c r="H2" s="8" t="s">
        <v>301</v>
      </c>
    </row>
    <row r="3" spans="1:8" x14ac:dyDescent="0.3">
      <c r="A3" s="113">
        <v>1</v>
      </c>
      <c r="B3" s="108" t="s">
        <v>128</v>
      </c>
      <c r="C3" s="108"/>
      <c r="D3" s="78">
        <v>1</v>
      </c>
      <c r="E3" s="78"/>
      <c r="F3" s="78" t="s">
        <v>433</v>
      </c>
      <c r="G3" s="71"/>
      <c r="H3" s="8"/>
    </row>
    <row r="4" spans="1:8" x14ac:dyDescent="0.3">
      <c r="A4" s="113">
        <v>1</v>
      </c>
      <c r="B4" s="108" t="s">
        <v>302</v>
      </c>
      <c r="C4" s="108"/>
      <c r="D4" s="78">
        <v>1</v>
      </c>
      <c r="E4" s="78">
        <v>1</v>
      </c>
      <c r="F4" s="78"/>
      <c r="G4" s="71" t="s">
        <v>303</v>
      </c>
      <c r="H4" s="8" t="s">
        <v>301</v>
      </c>
    </row>
    <row r="5" spans="1:8" x14ac:dyDescent="0.3">
      <c r="A5" s="113">
        <v>1</v>
      </c>
      <c r="B5" s="108" t="s">
        <v>304</v>
      </c>
      <c r="C5" s="108"/>
      <c r="D5" s="78">
        <v>2</v>
      </c>
      <c r="E5" s="78">
        <v>2</v>
      </c>
      <c r="F5" s="78"/>
      <c r="G5" s="71" t="s">
        <v>305</v>
      </c>
      <c r="H5" s="8" t="s">
        <v>301</v>
      </c>
    </row>
    <row r="6" spans="1:8" x14ac:dyDescent="0.3">
      <c r="A6" s="113">
        <v>1</v>
      </c>
      <c r="B6" s="108" t="s">
        <v>130</v>
      </c>
      <c r="C6" s="108"/>
      <c r="D6" s="78">
        <v>1</v>
      </c>
      <c r="E6" s="78">
        <v>1</v>
      </c>
      <c r="F6" s="78"/>
      <c r="G6" s="8"/>
      <c r="H6" s="8" t="s">
        <v>301</v>
      </c>
    </row>
    <row r="7" spans="1:8" x14ac:dyDescent="0.3">
      <c r="A7" s="113">
        <v>1</v>
      </c>
      <c r="B7" s="109" t="s">
        <v>306</v>
      </c>
      <c r="C7" s="109"/>
      <c r="D7" s="78">
        <v>4</v>
      </c>
      <c r="E7" s="78">
        <v>0</v>
      </c>
      <c r="F7" s="78"/>
      <c r="G7" s="71" t="s">
        <v>307</v>
      </c>
      <c r="H7" s="8" t="s">
        <v>301</v>
      </c>
    </row>
    <row r="8" spans="1:8" x14ac:dyDescent="0.3">
      <c r="A8" s="113">
        <v>1</v>
      </c>
      <c r="B8" s="109" t="s">
        <v>308</v>
      </c>
      <c r="C8" s="109"/>
      <c r="D8" s="78">
        <v>0</v>
      </c>
      <c r="E8" s="78">
        <v>4</v>
      </c>
      <c r="F8" s="78"/>
      <c r="G8" s="8"/>
      <c r="H8" s="8" t="s">
        <v>301</v>
      </c>
    </row>
    <row r="9" spans="1:8" x14ac:dyDescent="0.3">
      <c r="A9" s="113">
        <v>1</v>
      </c>
      <c r="B9" s="108" t="s">
        <v>309</v>
      </c>
      <c r="C9" s="108"/>
      <c r="D9" s="78">
        <v>1</v>
      </c>
      <c r="E9" s="78">
        <v>1</v>
      </c>
      <c r="F9" s="78"/>
      <c r="G9" s="8"/>
      <c r="H9" s="8" t="s">
        <v>301</v>
      </c>
    </row>
    <row r="10" spans="1:8" x14ac:dyDescent="0.3">
      <c r="A10" s="113">
        <v>1</v>
      </c>
      <c r="B10" s="183" t="s">
        <v>310</v>
      </c>
      <c r="C10" s="110"/>
      <c r="D10" s="184">
        <v>1</v>
      </c>
      <c r="E10" s="184">
        <v>1</v>
      </c>
      <c r="F10" s="78" t="s">
        <v>132</v>
      </c>
      <c r="G10" s="8"/>
      <c r="H10" s="8" t="s">
        <v>301</v>
      </c>
    </row>
    <row r="11" spans="1:8" x14ac:dyDescent="0.3">
      <c r="A11" s="113">
        <v>1</v>
      </c>
      <c r="B11" s="183"/>
      <c r="C11" s="110"/>
      <c r="D11" s="184"/>
      <c r="E11" s="184"/>
      <c r="F11" s="78" t="s">
        <v>434</v>
      </c>
      <c r="G11" s="8"/>
      <c r="H11" s="8" t="s">
        <v>301</v>
      </c>
    </row>
    <row r="12" spans="1:8" x14ac:dyDescent="0.3">
      <c r="A12" s="113">
        <v>1</v>
      </c>
      <c r="B12" s="183"/>
      <c r="C12" s="110"/>
      <c r="D12" s="184"/>
      <c r="E12" s="184"/>
      <c r="F12" s="78" t="s">
        <v>311</v>
      </c>
      <c r="G12" s="71" t="s">
        <v>312</v>
      </c>
      <c r="H12" s="8" t="s">
        <v>301</v>
      </c>
    </row>
    <row r="13" spans="1:8" x14ac:dyDescent="0.3">
      <c r="A13" s="113">
        <v>1</v>
      </c>
      <c r="B13" s="183"/>
      <c r="C13" s="110"/>
      <c r="D13" s="184"/>
      <c r="E13" s="184"/>
      <c r="F13" s="78" t="s">
        <v>313</v>
      </c>
      <c r="G13" s="71" t="s">
        <v>314</v>
      </c>
      <c r="H13" s="8" t="s">
        <v>301</v>
      </c>
    </row>
    <row r="14" spans="1:8" x14ac:dyDescent="0.3">
      <c r="A14" s="113">
        <v>1</v>
      </c>
      <c r="B14" s="108" t="s">
        <v>167</v>
      </c>
      <c r="C14" s="108"/>
      <c r="D14" s="78">
        <v>1</v>
      </c>
      <c r="E14" s="78">
        <v>1</v>
      </c>
      <c r="F14" s="78" t="s">
        <v>315</v>
      </c>
      <c r="G14" s="71" t="s">
        <v>316</v>
      </c>
      <c r="H14" s="8" t="s">
        <v>301</v>
      </c>
    </row>
    <row r="15" spans="1:8" x14ac:dyDescent="0.3">
      <c r="A15" s="114">
        <v>1</v>
      </c>
      <c r="B15" s="108" t="s">
        <v>317</v>
      </c>
      <c r="C15" s="108"/>
      <c r="D15" s="78">
        <v>5</v>
      </c>
      <c r="E15" s="78">
        <v>7</v>
      </c>
      <c r="F15" s="78"/>
      <c r="G15" s="8"/>
      <c r="H15" s="8" t="s">
        <v>301</v>
      </c>
    </row>
    <row r="16" spans="1:8" x14ac:dyDescent="0.3">
      <c r="A16" s="113">
        <v>1</v>
      </c>
      <c r="B16" s="108" t="s">
        <v>318</v>
      </c>
      <c r="C16" s="108"/>
      <c r="D16" s="78">
        <v>5</v>
      </c>
      <c r="E16" s="78">
        <v>7</v>
      </c>
      <c r="F16" s="78"/>
      <c r="G16" s="8"/>
      <c r="H16" s="8" t="s">
        <v>301</v>
      </c>
    </row>
    <row r="17" spans="1:11" x14ac:dyDescent="0.3">
      <c r="A17" s="113">
        <v>1</v>
      </c>
      <c r="B17" s="108" t="s">
        <v>319</v>
      </c>
      <c r="C17" s="108"/>
      <c r="D17" s="78">
        <v>2</v>
      </c>
      <c r="E17" s="78">
        <v>4</v>
      </c>
      <c r="F17" s="78"/>
      <c r="G17" s="71" t="s">
        <v>320</v>
      </c>
      <c r="H17" s="8" t="s">
        <v>301</v>
      </c>
    </row>
    <row r="18" spans="1:11" x14ac:dyDescent="0.3">
      <c r="A18" s="113">
        <v>1</v>
      </c>
      <c r="B18" s="108" t="s">
        <v>321</v>
      </c>
      <c r="C18" s="108"/>
      <c r="D18" s="78">
        <v>12</v>
      </c>
      <c r="E18" s="78">
        <v>20</v>
      </c>
      <c r="F18" s="78"/>
      <c r="G18" s="8"/>
      <c r="H18" s="8" t="s">
        <v>301</v>
      </c>
    </row>
    <row r="19" spans="1:11" x14ac:dyDescent="0.3">
      <c r="A19" s="113">
        <v>1</v>
      </c>
      <c r="B19" s="108" t="s">
        <v>322</v>
      </c>
      <c r="C19" s="108"/>
      <c r="D19" s="78">
        <v>2</v>
      </c>
      <c r="E19" s="78">
        <v>2</v>
      </c>
      <c r="F19" s="78"/>
      <c r="G19" s="8"/>
      <c r="H19" s="8" t="s">
        <v>301</v>
      </c>
    </row>
    <row r="20" spans="1:11" x14ac:dyDescent="0.3">
      <c r="A20" s="113">
        <v>1</v>
      </c>
      <c r="B20" s="183" t="s">
        <v>323</v>
      </c>
      <c r="C20" s="110"/>
      <c r="D20" s="184">
        <v>2</v>
      </c>
      <c r="E20" s="184">
        <v>4</v>
      </c>
      <c r="F20" s="72" t="s">
        <v>138</v>
      </c>
      <c r="G20" s="71" t="s">
        <v>324</v>
      </c>
      <c r="H20" s="73" t="s">
        <v>325</v>
      </c>
    </row>
    <row r="21" spans="1:11" x14ac:dyDescent="0.3">
      <c r="A21" s="114">
        <v>1</v>
      </c>
      <c r="B21" s="183"/>
      <c r="C21" s="110"/>
      <c r="D21" s="184"/>
      <c r="E21" s="184"/>
      <c r="F21" s="72" t="s">
        <v>141</v>
      </c>
      <c r="G21" s="71" t="s">
        <v>326</v>
      </c>
      <c r="H21" s="71" t="s">
        <v>327</v>
      </c>
    </row>
    <row r="22" spans="1:11" x14ac:dyDescent="0.3">
      <c r="A22" s="114">
        <v>1</v>
      </c>
      <c r="B22" s="183" t="s">
        <v>328</v>
      </c>
      <c r="C22" s="110"/>
      <c r="D22" s="184">
        <v>2</v>
      </c>
      <c r="E22" s="184">
        <v>4</v>
      </c>
      <c r="F22" s="74" t="s">
        <v>329</v>
      </c>
      <c r="G22" s="73" t="s">
        <v>330</v>
      </c>
      <c r="H22" s="8" t="s">
        <v>301</v>
      </c>
    </row>
    <row r="23" spans="1:11" x14ac:dyDescent="0.3">
      <c r="A23" s="114">
        <v>1</v>
      </c>
      <c r="B23" s="183"/>
      <c r="C23" s="110"/>
      <c r="D23" s="184"/>
      <c r="E23" s="184"/>
      <c r="F23" s="74" t="s">
        <v>331</v>
      </c>
      <c r="G23" s="73" t="s">
        <v>332</v>
      </c>
      <c r="H23" s="8" t="s">
        <v>301</v>
      </c>
      <c r="I23" s="57"/>
      <c r="J23" s="57"/>
      <c r="K23" s="58"/>
    </row>
    <row r="24" spans="1:11" x14ac:dyDescent="0.3">
      <c r="A24" s="114">
        <v>1</v>
      </c>
      <c r="B24" s="110" t="s">
        <v>435</v>
      </c>
      <c r="C24" s="110"/>
      <c r="D24" s="80">
        <v>2</v>
      </c>
      <c r="E24" s="80"/>
      <c r="F24" s="74"/>
      <c r="G24" s="73"/>
      <c r="H24" s="8"/>
      <c r="I24" s="57"/>
      <c r="J24" s="57"/>
      <c r="K24" s="58"/>
    </row>
    <row r="25" spans="1:11" x14ac:dyDescent="0.3">
      <c r="A25" s="114">
        <v>1</v>
      </c>
      <c r="B25" s="185" t="s">
        <v>333</v>
      </c>
      <c r="C25" s="111"/>
      <c r="D25" s="8" t="s">
        <v>18</v>
      </c>
      <c r="E25" s="8"/>
      <c r="F25" s="8"/>
      <c r="G25" s="75"/>
      <c r="H25" s="71" t="s">
        <v>334</v>
      </c>
      <c r="J25" s="59"/>
    </row>
    <row r="26" spans="1:11" x14ac:dyDescent="0.3">
      <c r="A26" s="114">
        <v>1</v>
      </c>
      <c r="B26" s="185"/>
      <c r="C26" s="111"/>
      <c r="D26" s="8"/>
      <c r="E26" s="8" t="s">
        <v>18</v>
      </c>
      <c r="F26" s="8"/>
      <c r="G26" s="8"/>
      <c r="H26" s="71" t="s">
        <v>335</v>
      </c>
      <c r="J26" s="59"/>
    </row>
    <row r="27" spans="1:11" x14ac:dyDescent="0.3">
      <c r="A27" s="56"/>
      <c r="H27" s="61"/>
    </row>
    <row r="28" spans="1:11" x14ac:dyDescent="0.3">
      <c r="A28" s="56"/>
      <c r="G28" s="60"/>
      <c r="H28" s="61"/>
    </row>
    <row r="29" spans="1:11" x14ac:dyDescent="0.3">
      <c r="A29" s="56"/>
    </row>
    <row r="30" spans="1:11" x14ac:dyDescent="0.3">
      <c r="A30" s="182" t="s">
        <v>336</v>
      </c>
      <c r="B30" s="62" t="s">
        <v>337</v>
      </c>
      <c r="C30" s="62"/>
      <c r="D30" s="62" t="s">
        <v>338</v>
      </c>
      <c r="E30" s="62" t="s">
        <v>339</v>
      </c>
      <c r="F30" s="63" t="s">
        <v>340</v>
      </c>
      <c r="G30" s="64"/>
      <c r="H30" s="64"/>
      <c r="I30" s="64"/>
      <c r="J30" s="64"/>
      <c r="K30" s="64"/>
    </row>
    <row r="31" spans="1:11" x14ac:dyDescent="0.3">
      <c r="A31" s="182"/>
      <c r="B31" s="62" t="s">
        <v>341</v>
      </c>
      <c r="C31" s="62"/>
      <c r="D31" s="62" t="s">
        <v>342</v>
      </c>
      <c r="E31" s="62" t="s">
        <v>339</v>
      </c>
      <c r="F31" s="63" t="s">
        <v>343</v>
      </c>
      <c r="G31" s="64"/>
      <c r="H31" s="64"/>
      <c r="I31" s="64"/>
      <c r="J31" s="64"/>
      <c r="K31" s="64"/>
    </row>
    <row r="32" spans="1:11" x14ac:dyDescent="0.3">
      <c r="A32" s="182"/>
      <c r="B32" s="62" t="s">
        <v>344</v>
      </c>
      <c r="C32" s="62"/>
      <c r="D32" s="62" t="s">
        <v>345</v>
      </c>
      <c r="E32" s="62" t="s">
        <v>339</v>
      </c>
      <c r="F32" s="63" t="s">
        <v>346</v>
      </c>
      <c r="G32" s="64"/>
      <c r="H32" s="64"/>
      <c r="I32" s="64"/>
      <c r="J32" s="64"/>
      <c r="K32" s="64"/>
    </row>
    <row r="33" spans="1:11" x14ac:dyDescent="0.3">
      <c r="A33" s="182"/>
      <c r="B33" s="62" t="s">
        <v>347</v>
      </c>
      <c r="C33" s="62"/>
      <c r="D33" s="62" t="s">
        <v>348</v>
      </c>
      <c r="E33" s="62" t="s">
        <v>349</v>
      </c>
      <c r="F33" s="63" t="s">
        <v>350</v>
      </c>
      <c r="G33" s="64"/>
      <c r="H33" s="64"/>
      <c r="I33" s="64"/>
      <c r="J33" s="64"/>
      <c r="K33" s="64"/>
    </row>
    <row r="34" spans="1:11" x14ac:dyDescent="0.3">
      <c r="A34" s="182"/>
      <c r="B34" s="62" t="s">
        <v>351</v>
      </c>
      <c r="C34" s="62"/>
      <c r="D34" s="62" t="s">
        <v>352</v>
      </c>
      <c r="E34" s="62" t="s">
        <v>353</v>
      </c>
      <c r="F34" s="63" t="s">
        <v>354</v>
      </c>
      <c r="G34" s="64"/>
      <c r="H34" s="64"/>
      <c r="I34" s="64"/>
      <c r="J34" s="64"/>
      <c r="K34" s="64"/>
    </row>
    <row r="35" spans="1:11" x14ac:dyDescent="0.3">
      <c r="A35" s="182"/>
      <c r="B35" s="62" t="s">
        <v>355</v>
      </c>
      <c r="C35" s="62"/>
      <c r="D35" s="62" t="s">
        <v>356</v>
      </c>
      <c r="E35" s="62" t="s">
        <v>349</v>
      </c>
      <c r="F35" s="63" t="s">
        <v>357</v>
      </c>
      <c r="G35" s="64"/>
      <c r="H35" s="64"/>
      <c r="I35" s="64"/>
      <c r="J35" s="64"/>
      <c r="K35" s="64"/>
    </row>
    <row r="36" spans="1:11" ht="14.25" customHeight="1" x14ac:dyDescent="0.3">
      <c r="A36" s="182"/>
      <c r="B36" s="62" t="s">
        <v>358</v>
      </c>
      <c r="C36" s="62"/>
      <c r="D36" s="62" t="s">
        <v>359</v>
      </c>
      <c r="E36" s="62" t="s">
        <v>349</v>
      </c>
      <c r="F36" s="63" t="s">
        <v>360</v>
      </c>
      <c r="G36" s="64"/>
      <c r="H36" s="64"/>
      <c r="I36" s="64"/>
      <c r="J36" s="64"/>
      <c r="K36" s="64"/>
    </row>
    <row r="37" spans="1:11" ht="14.25" customHeight="1" x14ac:dyDescent="0.3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ht="14.25" customHeight="1" x14ac:dyDescent="0.3">
      <c r="A38" s="65" t="s">
        <v>361</v>
      </c>
      <c r="B38" s="64" t="s">
        <v>362</v>
      </c>
      <c r="C38" s="64"/>
      <c r="D38" s="64" t="s">
        <v>363</v>
      </c>
      <c r="E38" s="64" t="s">
        <v>364</v>
      </c>
      <c r="F38" s="66" t="s">
        <v>365</v>
      </c>
      <c r="G38" s="64"/>
      <c r="H38" s="64"/>
      <c r="I38" s="64"/>
      <c r="J38" s="64"/>
      <c r="K38" s="64"/>
    </row>
    <row r="39" spans="1:11" x14ac:dyDescent="0.3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x14ac:dyDescent="0.3">
      <c r="A40" s="62" t="s">
        <v>366</v>
      </c>
      <c r="B40" s="62" t="s">
        <v>367</v>
      </c>
      <c r="C40" s="62"/>
      <c r="D40" s="62" t="s">
        <v>368</v>
      </c>
      <c r="E40" s="66" t="s">
        <v>369</v>
      </c>
      <c r="F40" s="64"/>
      <c r="G40" s="64"/>
      <c r="H40" s="64"/>
      <c r="I40" s="64"/>
      <c r="J40" s="64"/>
      <c r="K40" s="64"/>
    </row>
  </sheetData>
  <mergeCells count="11">
    <mergeCell ref="A30:A36"/>
    <mergeCell ref="B10:B13"/>
    <mergeCell ref="D10:D13"/>
    <mergeCell ref="E10:E13"/>
    <mergeCell ref="B20:B21"/>
    <mergeCell ref="B22:B23"/>
    <mergeCell ref="D20:D21"/>
    <mergeCell ref="E20:E21"/>
    <mergeCell ref="D22:D23"/>
    <mergeCell ref="E22:E23"/>
    <mergeCell ref="B25:B26"/>
  </mergeCells>
  <hyperlinks>
    <hyperlink ref="G22" r:id="rId1" xr:uid="{E8BEB4C7-5A65-44D4-A4C8-5E173A05A2A1}"/>
    <hyperlink ref="G23" r:id="rId2" xr:uid="{0E3B4E7E-9416-4BB6-B96D-FE277E4BF2B5}"/>
    <hyperlink ref="H20" r:id="rId3" xr:uid="{4D558E95-260C-4ACB-ABB2-15CF9470B5C8}"/>
    <hyperlink ref="G14" r:id="rId4" xr:uid="{C69499D3-D999-448D-B5D7-EF8AF0DE67A4}"/>
    <hyperlink ref="G2" r:id="rId5" display="https://www.amazon.es/dp/B089YQF28C/ref=sspa_dk_detail_6?psc=1&amp;pd_rd_i=B089YQF28C&amp;pd_rd_w=QuIyw&amp;content-id=amzn1.sym.9c67f205-18e7-4d34-beb2-37ec708092ed&amp;pf_rd_p=9c67f205-18e7-4d34-beb2-37ec708092ed&amp;pf_rd_r=FM6AGP98WKEC06CJ0CVH&amp;pd_rd_wg=o4RR5&amp;pd_rd_r=9e87291c-9aa8-48ef-9eaa-7601a6accab8&amp;s=electronics&amp;sp_csd=d2lkZ2V0TmFtZT1zcF9kZXRhaWw" xr:uid="{C8FA12E4-2E25-4BE2-812E-2DD1767EC428}"/>
    <hyperlink ref="G12" r:id="rId6" xr:uid="{A87DF534-F740-45CF-BC3F-DE4F44796039}"/>
    <hyperlink ref="G13" r:id="rId7" xr:uid="{4716AAF8-3D24-4163-BA99-7247B2A4AFBF}"/>
    <hyperlink ref="G21" r:id="rId8" display="https://de.aliexpress.com/item/1005006153604777.html?src=google&amp;src=google&amp;albch=shopping&amp;acnt=439-079-4345&amp;slnk=&amp;plac=&amp;mtctp=&amp;albbt=Google_7_shopping&amp;albagn=888888&amp;isSmbAutoCall=false&amp;needSmbHouyi=false&amp;albcp=18928172568&amp;albag=&amp;trgt=&amp;crea=es1005006153604777&amp;netw=x&amp;device=c&amp;albpg=&amp;albpd=es1005006153604777&amp;gad_source=1&amp;gclid=CjwKCAiAq4KuBhA6EiwArMAw1MMSUG5JX43TWL7KXGeGZ2F_NsrLLYMn6ULYLK0QECPbviNvKiRo2BoCVg0QAvD_BwE&amp;gclsrc=aw.ds&amp;aff_fcid=c43ef43a8aa347f8a8daddcafa49e5a1-1707129243302-08076-UneMJZVf&amp;aff_fsk=UneMJZVf&amp;aff_platform=aaf&amp;sk=UneMJZVf&amp;aff_trace_key=c43ef43a8aa347f8a8daddcafa49e5a1-1707129243302-08076-UneMJZVf&amp;terminal_id=ba34f81602414d2abd1d9711008b7335&amp;afSmartRedirect=y" xr:uid="{1B22E45D-E506-4EB4-855C-8407B5E1D02B}"/>
    <hyperlink ref="G20" r:id="rId9" display="https://de.aliexpress.com/item/1005002905866436.html?src=google&amp;src=google&amp;albch=shopping&amp;acnt=439-079-4345&amp;slnk=&amp;plac=&amp;mtctp=&amp;albbt=Google_7_shopping&amp;albagn=888888&amp;isSmbAutoCall=false&amp;needSmbHouyi=false&amp;albcp=18928172568&amp;albag=&amp;trgt=&amp;crea=es1005002905866436&amp;netw=x&amp;device=c&amp;albpg=&amp;albpd=es1005002905866436&amp;gad_source=1&amp;gclid=CjwKCAiAq4KuBhA6EiwArMAw1JlFkpb23v-8PzaEfccq6yA44NVAhxCV5hlcuv3wuiPFPyH-1GrtyRoCny0QAvD_BwE&amp;gclsrc=aw.ds&amp;aff_fcid=eeb103eb07ff49628fe8ceb4719ea22c-1707129333566-00921-UneMJZVf&amp;aff_fsk=UneMJZVf&amp;aff_platform=aaf&amp;sk=UneMJZVf&amp;aff_trace_key=eeb103eb07ff49628fe8ceb4719ea22c-1707129333566-00921-UneMJZVf&amp;terminal_id=ba34f81602414d2abd1d9711008b7335&amp;afSmartRedirect=y" xr:uid="{70B2B4F9-8FAC-4621-BD3D-98E4C3F06813}"/>
    <hyperlink ref="E40" r:id="rId10" xr:uid="{FCFD50E9-8A6B-4615-84EC-6B39913BA096}"/>
    <hyperlink ref="F30" r:id="rId11" xr:uid="{02E11968-2BD2-43AD-971C-F25821243724}"/>
    <hyperlink ref="F31" r:id="rId12" xr:uid="{76361CFC-86FC-4EF5-A6B8-6752B26BEB2E}"/>
    <hyperlink ref="F32" r:id="rId13" xr:uid="{DA9CF4F6-F111-4211-86BF-08CF393F5B5E}"/>
    <hyperlink ref="F33" r:id="rId14" xr:uid="{6940B91E-F117-49A0-8611-4A59C3F501BC}"/>
    <hyperlink ref="F34" r:id="rId15" xr:uid="{CD90DE61-5985-4481-A733-10BAC537F102}"/>
    <hyperlink ref="F35" r:id="rId16" xr:uid="{861FDA41-CD2D-4CBE-B659-1BD460E91540}"/>
    <hyperlink ref="F36" r:id="rId17" xr:uid="{9CACD9C3-58A6-4546-B206-7D374882F4FC}"/>
    <hyperlink ref="F38" r:id="rId18" xr:uid="{E6F86C96-8967-4279-B4BD-83D159D967A1}"/>
    <hyperlink ref="G7" r:id="rId19" display="https://www.amazon.es/dp/B0BF9411SV/ref=sspa_dk_detail_1?psc=1&amp;pd_rd_i=B0BF9411SV&amp;pd_rd_w=o9HG3&amp;content-id=amzn1.sym.9c67f205-18e7-4d34-beb2-37ec708092ed&amp;pf_rd_p=9c67f205-18e7-4d34-beb2-37ec708092ed&amp;pf_rd_r=75TN17Z8D1VWVJ1PH88K&amp;pd_rd_wg=7Ctce&amp;pd_rd_r=79f129e0-3442-4424-98ff-5f2d0b8bf989&amp;s=industrial&amp;sp_csd=d2lkZ2V0TmFtZT1zcF9kZXRhaWw" xr:uid="{9FBD6572-DC92-4286-A47A-2A96500F73CD}"/>
    <hyperlink ref="G4" r:id="rId20" xr:uid="{F7D18C6F-6788-4FDC-BEC1-E87A91CD3E0A}"/>
    <hyperlink ref="G17" r:id="rId21" display="https://www.amazon.com/-/es/cables-multicolor-alambre-tableros-arruinar/dp/B01EV70C78/ref=sr_1_9?crid=PYOLX81XP707&amp;dib=eyJ2IjoiMSJ9.1DVrynHja0cn403VYNq5ioBQX3ffGMz_VKEyXis35XLRw584-X_SiPIE4CXG46TkVVb_tegxlozlRRbxqje34Vbp0UYr6SmKB2YtyN3_KQpMmJhPSgf7xxbN-MdD243kaExoWR-3qGSD5YTuSB4W0y3D0RN3LsUzvIuqYRh6Z6eZCz3QGsrVOot0os1axusb73lrk4ECchGsqyWZM-NJuYj9ZaSM5CB_qMGMG2OfAoXP7gYazXXEhTIIgz6Jl5ruSm54x5rChSie230iryLbY9ecPeMDLY6qo00U3noUCcU.mpjsTmgO2psOj0Nahle_DWTml9S-Ic7CbsRfq9QO6iE&amp;dib_tag=se&amp;keywords=dupont%2Bconnector%2Bkit&amp;qid=1710265361&amp;sprefix=dupont%2B%2Caps%2C207&amp;sr=8-9&amp;th=1" xr:uid="{539F30FA-F926-494D-BC72-F995FDD82977}"/>
    <hyperlink ref="G5" r:id="rId22" display="https://es.rs-online.com/web/p/terminales-de-lengueta/2055283?cm_mmc=ES-PLA-DS3A-_-google-_-CSS_ES_ES_Pmax_RS+PRO-_--_-2055283&amp;matchtype=&amp;&amp;gad_source=1&amp;gclid=Cj0KCQjw-r-vBhC-ARIsAGgUO2DoIkBBHlxJTNUhSsfmjG-9zmUffYdMYc46FqVJNNcWCUPEXPmX0KEaAgOIEALw_wcB&amp;gclsrc=aw.ds" xr:uid="{578F6CEA-5437-4E03-89C1-145C9806909D}"/>
    <hyperlink ref="H21" r:id="rId23" xr:uid="{26EDAC6D-E2C4-49FB-999B-9516042F8658}"/>
    <hyperlink ref="H26" r:id="rId24" xr:uid="{839A7905-5280-4601-8510-B61EAE8B671A}"/>
    <hyperlink ref="H25" r:id="rId25" xr:uid="{5D309283-42B5-42A8-93DF-DD82D82DF9CA}"/>
  </hyperlinks>
  <pageMargins left="0.7" right="0.7" top="0.75" bottom="0.75" header="0.3" footer="0.3"/>
  <pageSetup paperSize="9" fitToHeight="0" orientation="portrait"/>
  <legacyDrawing r:id="rId2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E807-A7E6-40B3-9477-9950A4D8036C}">
  <dimension ref="A1:F30"/>
  <sheetViews>
    <sheetView workbookViewId="0">
      <selection activeCell="D28" sqref="D28"/>
    </sheetView>
  </sheetViews>
  <sheetFormatPr defaultColWidth="9.109375" defaultRowHeight="14.4" x14ac:dyDescent="0.3"/>
  <cols>
    <col min="3" max="3" width="39.33203125" customWidth="1"/>
    <col min="4" max="4" width="16.33203125" customWidth="1"/>
  </cols>
  <sheetData>
    <row r="1" spans="1:6" x14ac:dyDescent="0.3">
      <c r="A1" s="41" t="s">
        <v>421</v>
      </c>
      <c r="B1" s="41"/>
      <c r="C1" s="41" t="s">
        <v>469</v>
      </c>
      <c r="D1" s="41" t="s">
        <v>370</v>
      </c>
      <c r="E1" s="41" t="s">
        <v>371</v>
      </c>
      <c r="F1" s="41" t="s">
        <v>372</v>
      </c>
    </row>
    <row r="2" spans="1:6" x14ac:dyDescent="0.3">
      <c r="A2">
        <v>1</v>
      </c>
      <c r="C2" s="22" t="s">
        <v>77</v>
      </c>
      <c r="E2">
        <v>2</v>
      </c>
    </row>
    <row r="3" spans="1:6" x14ac:dyDescent="0.3">
      <c r="A3">
        <v>2</v>
      </c>
      <c r="C3" t="s">
        <v>81</v>
      </c>
      <c r="D3">
        <v>1</v>
      </c>
      <c r="E3">
        <v>2</v>
      </c>
      <c r="F3" s="15" t="s">
        <v>265</v>
      </c>
    </row>
    <row r="4" spans="1:6" x14ac:dyDescent="0.3">
      <c r="A4">
        <v>2</v>
      </c>
      <c r="C4" t="s">
        <v>83</v>
      </c>
      <c r="D4">
        <v>4</v>
      </c>
      <c r="E4">
        <v>8</v>
      </c>
      <c r="F4" s="15" t="s">
        <v>267</v>
      </c>
    </row>
    <row r="5" spans="1:6" x14ac:dyDescent="0.3">
      <c r="A5">
        <v>2</v>
      </c>
      <c r="C5" t="s">
        <v>373</v>
      </c>
      <c r="D5">
        <v>4</v>
      </c>
      <c r="E5">
        <v>8</v>
      </c>
      <c r="F5" s="15" t="s">
        <v>269</v>
      </c>
    </row>
    <row r="6" spans="1:6" x14ac:dyDescent="0.3">
      <c r="A6">
        <v>2</v>
      </c>
      <c r="C6" t="s">
        <v>374</v>
      </c>
      <c r="D6">
        <v>1</v>
      </c>
      <c r="E6">
        <v>2</v>
      </c>
    </row>
    <row r="7" spans="1:6" x14ac:dyDescent="0.3">
      <c r="A7">
        <v>2</v>
      </c>
      <c r="C7" t="s">
        <v>375</v>
      </c>
      <c r="D7">
        <v>1</v>
      </c>
      <c r="E7">
        <v>2</v>
      </c>
      <c r="F7" s="21"/>
    </row>
    <row r="8" spans="1:6" x14ac:dyDescent="0.3">
      <c r="A8">
        <v>2</v>
      </c>
      <c r="C8" t="s">
        <v>376</v>
      </c>
      <c r="D8">
        <v>1</v>
      </c>
      <c r="E8">
        <v>2</v>
      </c>
      <c r="F8" s="21"/>
    </row>
    <row r="9" spans="1:6" x14ac:dyDescent="0.3">
      <c r="A9">
        <v>2</v>
      </c>
      <c r="C9" t="s">
        <v>377</v>
      </c>
      <c r="D9">
        <v>1</v>
      </c>
      <c r="E9">
        <v>2</v>
      </c>
      <c r="F9" s="21"/>
    </row>
    <row r="10" spans="1:6" x14ac:dyDescent="0.3">
      <c r="F10" s="21"/>
    </row>
    <row r="11" spans="1:6" x14ac:dyDescent="0.3">
      <c r="A11">
        <v>1</v>
      </c>
      <c r="C11" s="22" t="s">
        <v>378</v>
      </c>
      <c r="D11" t="s">
        <v>379</v>
      </c>
      <c r="E11">
        <v>1</v>
      </c>
    </row>
    <row r="12" spans="1:6" x14ac:dyDescent="0.3">
      <c r="A12">
        <v>2</v>
      </c>
      <c r="C12" t="s">
        <v>89</v>
      </c>
      <c r="D12">
        <v>1</v>
      </c>
      <c r="E12">
        <v>1</v>
      </c>
      <c r="F12" s="21"/>
    </row>
    <row r="13" spans="1:6" x14ac:dyDescent="0.3">
      <c r="A13">
        <v>2</v>
      </c>
      <c r="C13" t="s">
        <v>83</v>
      </c>
      <c r="D13">
        <v>1</v>
      </c>
      <c r="E13">
        <v>1</v>
      </c>
      <c r="F13" s="21"/>
    </row>
    <row r="14" spans="1:6" x14ac:dyDescent="0.3">
      <c r="A14">
        <v>2</v>
      </c>
      <c r="C14" t="s">
        <v>373</v>
      </c>
      <c r="D14">
        <v>1</v>
      </c>
      <c r="E14">
        <v>1</v>
      </c>
      <c r="F14" s="21"/>
    </row>
    <row r="15" spans="1:6" x14ac:dyDescent="0.3">
      <c r="A15">
        <v>2</v>
      </c>
      <c r="C15" t="s">
        <v>380</v>
      </c>
      <c r="D15">
        <v>1</v>
      </c>
      <c r="E15">
        <v>1</v>
      </c>
      <c r="F15" s="21"/>
    </row>
    <row r="17" spans="1:6" x14ac:dyDescent="0.3">
      <c r="A17">
        <v>1</v>
      </c>
      <c r="C17" s="22" t="s">
        <v>381</v>
      </c>
    </row>
    <row r="18" spans="1:6" x14ac:dyDescent="0.3">
      <c r="A18">
        <v>2</v>
      </c>
      <c r="C18" t="s">
        <v>95</v>
      </c>
      <c r="D18">
        <v>1</v>
      </c>
      <c r="E18">
        <v>1</v>
      </c>
    </row>
    <row r="19" spans="1:6" x14ac:dyDescent="0.3">
      <c r="A19">
        <v>2</v>
      </c>
      <c r="C19" t="s">
        <v>83</v>
      </c>
      <c r="D19">
        <v>1</v>
      </c>
      <c r="E19">
        <v>1</v>
      </c>
      <c r="F19" s="21"/>
    </row>
    <row r="20" spans="1:6" x14ac:dyDescent="0.3">
      <c r="A20">
        <v>2</v>
      </c>
      <c r="C20" t="s">
        <v>373</v>
      </c>
      <c r="D20">
        <v>1</v>
      </c>
      <c r="E20">
        <v>1</v>
      </c>
      <c r="F20" s="21"/>
    </row>
    <row r="21" spans="1:6" x14ac:dyDescent="0.3">
      <c r="A21">
        <v>2</v>
      </c>
      <c r="C21" t="s">
        <v>382</v>
      </c>
      <c r="D21">
        <v>1</v>
      </c>
      <c r="E21">
        <v>1</v>
      </c>
      <c r="F21" s="21"/>
    </row>
    <row r="22" spans="1:6" x14ac:dyDescent="0.3">
      <c r="F22" s="21"/>
    </row>
    <row r="27" spans="1:6" x14ac:dyDescent="0.3">
      <c r="F27" s="21"/>
    </row>
    <row r="28" spans="1:6" x14ac:dyDescent="0.3">
      <c r="F28" s="21"/>
    </row>
    <row r="29" spans="1:6" x14ac:dyDescent="0.3">
      <c r="F29" s="21"/>
    </row>
    <row r="30" spans="1:6" x14ac:dyDescent="0.3">
      <c r="F30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workbookViewId="0">
      <selection activeCell="C2" sqref="C2"/>
    </sheetView>
  </sheetViews>
  <sheetFormatPr defaultColWidth="11.44140625" defaultRowHeight="14.4" x14ac:dyDescent="0.3"/>
  <cols>
    <col min="2" max="2" width="18.44140625" customWidth="1"/>
    <col min="3" max="3" width="27.88671875" customWidth="1"/>
    <col min="7" max="7" width="32.6640625" customWidth="1"/>
  </cols>
  <sheetData>
    <row r="1" spans="1:6" x14ac:dyDescent="0.3">
      <c r="A1" s="41" t="s">
        <v>421</v>
      </c>
      <c r="B1" s="41" t="s">
        <v>422</v>
      </c>
      <c r="C1" s="41" t="s">
        <v>469</v>
      </c>
      <c r="D1" s="41" t="s">
        <v>383</v>
      </c>
      <c r="E1" s="41" t="s">
        <v>371</v>
      </c>
      <c r="F1" s="41" t="s">
        <v>372</v>
      </c>
    </row>
    <row r="2" spans="1:6" x14ac:dyDescent="0.3">
      <c r="A2">
        <v>1</v>
      </c>
      <c r="B2" t="s">
        <v>384</v>
      </c>
      <c r="C2" t="s">
        <v>384</v>
      </c>
    </row>
    <row r="3" spans="1:6" x14ac:dyDescent="0.3">
      <c r="A3">
        <v>2</v>
      </c>
      <c r="C3" t="s">
        <v>20</v>
      </c>
      <c r="D3">
        <v>2</v>
      </c>
      <c r="E3">
        <f t="shared" ref="E3:E11" si="0">D3*2</f>
        <v>4</v>
      </c>
      <c r="F3" s="9" t="s">
        <v>241</v>
      </c>
    </row>
    <row r="4" spans="1:6" x14ac:dyDescent="0.3">
      <c r="A4">
        <v>2</v>
      </c>
      <c r="C4" t="s">
        <v>24</v>
      </c>
      <c r="D4">
        <v>2</v>
      </c>
      <c r="E4">
        <f t="shared" si="0"/>
        <v>4</v>
      </c>
      <c r="F4" s="9" t="s">
        <v>242</v>
      </c>
    </row>
    <row r="5" spans="1:6" x14ac:dyDescent="0.3">
      <c r="A5">
        <v>2</v>
      </c>
      <c r="C5" t="s">
        <v>27</v>
      </c>
      <c r="D5">
        <v>10</v>
      </c>
      <c r="E5">
        <f t="shared" si="0"/>
        <v>20</v>
      </c>
      <c r="F5" s="9" t="s">
        <v>243</v>
      </c>
    </row>
    <row r="6" spans="1:6" x14ac:dyDescent="0.3">
      <c r="A6">
        <v>2</v>
      </c>
      <c r="C6" t="s">
        <v>30</v>
      </c>
      <c r="D6">
        <v>10</v>
      </c>
      <c r="E6">
        <f t="shared" si="0"/>
        <v>20</v>
      </c>
      <c r="F6" s="9" t="s">
        <v>244</v>
      </c>
    </row>
    <row r="7" spans="1:6" x14ac:dyDescent="0.3">
      <c r="A7">
        <v>2</v>
      </c>
      <c r="C7" t="s">
        <v>33</v>
      </c>
      <c r="D7">
        <v>1</v>
      </c>
      <c r="E7">
        <f t="shared" si="0"/>
        <v>2</v>
      </c>
      <c r="F7" s="9" t="s">
        <v>245</v>
      </c>
    </row>
    <row r="8" spans="1:6" x14ac:dyDescent="0.3">
      <c r="A8">
        <v>2</v>
      </c>
      <c r="C8" t="s">
        <v>36</v>
      </c>
      <c r="D8">
        <v>1</v>
      </c>
      <c r="E8">
        <f t="shared" si="0"/>
        <v>2</v>
      </c>
      <c r="F8" s="9" t="s">
        <v>247</v>
      </c>
    </row>
    <row r="9" spans="1:6" x14ac:dyDescent="0.3">
      <c r="A9">
        <v>2</v>
      </c>
      <c r="C9" t="s">
        <v>39</v>
      </c>
      <c r="D9">
        <v>1</v>
      </c>
      <c r="E9">
        <f t="shared" si="0"/>
        <v>2</v>
      </c>
      <c r="F9" s="9" t="s">
        <v>248</v>
      </c>
    </row>
    <row r="10" spans="1:6" x14ac:dyDescent="0.3">
      <c r="A10">
        <v>2</v>
      </c>
      <c r="C10" t="s">
        <v>42</v>
      </c>
      <c r="D10">
        <v>1</v>
      </c>
      <c r="E10">
        <f t="shared" si="0"/>
        <v>2</v>
      </c>
    </row>
    <row r="11" spans="1:6" x14ac:dyDescent="0.3">
      <c r="A11">
        <v>2</v>
      </c>
      <c r="C11" t="s">
        <v>46</v>
      </c>
      <c r="D11">
        <v>1</v>
      </c>
      <c r="E11">
        <f t="shared" si="0"/>
        <v>2</v>
      </c>
    </row>
    <row r="12" spans="1:6" x14ac:dyDescent="0.3">
      <c r="A12">
        <v>2</v>
      </c>
      <c r="C12" t="s">
        <v>50</v>
      </c>
      <c r="D12">
        <v>1</v>
      </c>
      <c r="E12">
        <v>2</v>
      </c>
    </row>
    <row r="13" spans="1:6" x14ac:dyDescent="0.3">
      <c r="A13">
        <v>1</v>
      </c>
      <c r="B13" t="s">
        <v>385</v>
      </c>
      <c r="C13" t="s">
        <v>385</v>
      </c>
    </row>
    <row r="14" spans="1:6" x14ac:dyDescent="0.3">
      <c r="A14">
        <v>2</v>
      </c>
      <c r="C14" t="s">
        <v>56</v>
      </c>
      <c r="D14">
        <v>1</v>
      </c>
      <c r="E14">
        <f t="shared" ref="E14:E18" si="1">D14*2</f>
        <v>2</v>
      </c>
      <c r="F14" s="9" t="s">
        <v>251</v>
      </c>
    </row>
    <row r="15" spans="1:6" x14ac:dyDescent="0.3">
      <c r="A15">
        <v>2</v>
      </c>
      <c r="C15" t="s">
        <v>59</v>
      </c>
      <c r="D15">
        <v>1</v>
      </c>
      <c r="E15">
        <f t="shared" si="1"/>
        <v>2</v>
      </c>
      <c r="F15" s="9" t="s">
        <v>252</v>
      </c>
    </row>
    <row r="16" spans="1:6" x14ac:dyDescent="0.3">
      <c r="A16">
        <v>2</v>
      </c>
      <c r="C16" t="s">
        <v>42</v>
      </c>
      <c r="D16">
        <v>1</v>
      </c>
      <c r="E16">
        <f t="shared" si="1"/>
        <v>2</v>
      </c>
    </row>
    <row r="17" spans="1:7" x14ac:dyDescent="0.3">
      <c r="A17">
        <v>2</v>
      </c>
      <c r="C17" t="s">
        <v>62</v>
      </c>
      <c r="D17">
        <v>1</v>
      </c>
      <c r="E17">
        <f t="shared" si="1"/>
        <v>2</v>
      </c>
      <c r="F17" s="9" t="s">
        <v>253</v>
      </c>
    </row>
    <row r="18" spans="1:7" x14ac:dyDescent="0.3">
      <c r="A18">
        <v>2</v>
      </c>
      <c r="C18" t="s">
        <v>65</v>
      </c>
      <c r="D18">
        <v>1</v>
      </c>
      <c r="E18">
        <f t="shared" si="1"/>
        <v>2</v>
      </c>
      <c r="F18" s="9" t="s">
        <v>386</v>
      </c>
    </row>
    <row r="19" spans="1:7" x14ac:dyDescent="0.3">
      <c r="A19">
        <v>2</v>
      </c>
      <c r="C19" t="s">
        <v>68</v>
      </c>
      <c r="D19">
        <v>1</v>
      </c>
      <c r="E19">
        <f>D19*2</f>
        <v>2</v>
      </c>
      <c r="F19" s="9" t="s">
        <v>254</v>
      </c>
    </row>
    <row r="20" spans="1:7" x14ac:dyDescent="0.3">
      <c r="A20">
        <v>2</v>
      </c>
      <c r="C20" t="s">
        <v>71</v>
      </c>
      <c r="D20">
        <v>2</v>
      </c>
      <c r="E20">
        <v>4</v>
      </c>
    </row>
    <row r="21" spans="1:7" x14ac:dyDescent="0.3">
      <c r="A21">
        <v>2</v>
      </c>
      <c r="C21" t="s">
        <v>74</v>
      </c>
      <c r="D21">
        <v>1</v>
      </c>
      <c r="E21">
        <v>2</v>
      </c>
    </row>
    <row r="22" spans="1:7" x14ac:dyDescent="0.3">
      <c r="A22">
        <v>2</v>
      </c>
      <c r="C22" t="s">
        <v>46</v>
      </c>
      <c r="D22">
        <v>1</v>
      </c>
      <c r="E22">
        <v>2</v>
      </c>
    </row>
    <row r="25" spans="1:7" x14ac:dyDescent="0.3">
      <c r="A25">
        <v>1</v>
      </c>
      <c r="B25" t="s">
        <v>387</v>
      </c>
      <c r="C25" t="s">
        <v>387</v>
      </c>
      <c r="G25" s="144"/>
    </row>
    <row r="26" spans="1:7" x14ac:dyDescent="0.3">
      <c r="A26">
        <v>2</v>
      </c>
      <c r="C26" t="s">
        <v>176</v>
      </c>
      <c r="D26">
        <v>1</v>
      </c>
      <c r="E26">
        <f>D26*4</f>
        <v>4</v>
      </c>
      <c r="F26" s="9" t="s">
        <v>257</v>
      </c>
      <c r="G26" s="144"/>
    </row>
    <row r="27" spans="1:7" x14ac:dyDescent="0.3">
      <c r="A27">
        <v>2</v>
      </c>
      <c r="C27" t="s">
        <v>178</v>
      </c>
      <c r="D27">
        <v>1</v>
      </c>
      <c r="E27">
        <f t="shared" ref="E27:E35" si="2">D27*4</f>
        <v>4</v>
      </c>
      <c r="F27" s="9" t="s">
        <v>258</v>
      </c>
    </row>
    <row r="28" spans="1:7" x14ac:dyDescent="0.3">
      <c r="A28">
        <v>2</v>
      </c>
      <c r="C28" t="s">
        <v>27</v>
      </c>
      <c r="D28">
        <v>10</v>
      </c>
      <c r="E28">
        <f t="shared" si="2"/>
        <v>40</v>
      </c>
    </row>
    <row r="29" spans="1:7" x14ac:dyDescent="0.3">
      <c r="A29">
        <v>2</v>
      </c>
      <c r="C29" t="s">
        <v>180</v>
      </c>
      <c r="D29">
        <v>10</v>
      </c>
      <c r="E29">
        <f t="shared" si="2"/>
        <v>40</v>
      </c>
      <c r="F29" s="15" t="s">
        <v>260</v>
      </c>
    </row>
    <row r="30" spans="1:7" x14ac:dyDescent="0.3">
      <c r="A30">
        <v>2</v>
      </c>
      <c r="C30" t="s">
        <v>33</v>
      </c>
      <c r="D30">
        <v>1</v>
      </c>
      <c r="E30">
        <f t="shared" si="2"/>
        <v>4</v>
      </c>
    </row>
    <row r="31" spans="1:7" x14ac:dyDescent="0.3">
      <c r="A31">
        <v>2</v>
      </c>
      <c r="C31" t="s">
        <v>42</v>
      </c>
      <c r="D31">
        <v>1</v>
      </c>
      <c r="E31">
        <f t="shared" si="2"/>
        <v>4</v>
      </c>
    </row>
    <row r="32" spans="1:7" x14ac:dyDescent="0.3">
      <c r="A32">
        <v>2</v>
      </c>
      <c r="C32" t="s">
        <v>71</v>
      </c>
      <c r="D32" s="6">
        <v>2</v>
      </c>
      <c r="E32" s="6">
        <f t="shared" si="2"/>
        <v>8</v>
      </c>
    </row>
    <row r="33" spans="1:5" x14ac:dyDescent="0.3">
      <c r="A33">
        <v>2</v>
      </c>
      <c r="C33" t="s">
        <v>62</v>
      </c>
      <c r="D33">
        <v>1</v>
      </c>
      <c r="E33">
        <f t="shared" si="2"/>
        <v>4</v>
      </c>
    </row>
    <row r="34" spans="1:5" x14ac:dyDescent="0.3">
      <c r="A34">
        <v>2</v>
      </c>
      <c r="C34" t="s">
        <v>65</v>
      </c>
      <c r="D34">
        <v>1</v>
      </c>
      <c r="E34">
        <f t="shared" si="2"/>
        <v>4</v>
      </c>
    </row>
    <row r="35" spans="1:5" x14ac:dyDescent="0.3">
      <c r="A35">
        <v>2</v>
      </c>
      <c r="C35" t="s">
        <v>68</v>
      </c>
      <c r="D35">
        <v>1</v>
      </c>
      <c r="E35">
        <f t="shared" si="2"/>
        <v>4</v>
      </c>
    </row>
    <row r="36" spans="1:5" x14ac:dyDescent="0.3">
      <c r="C36" t="s">
        <v>46</v>
      </c>
      <c r="D36">
        <v>1</v>
      </c>
      <c r="E36">
        <v>4</v>
      </c>
    </row>
  </sheetData>
  <mergeCells count="1">
    <mergeCell ref="G25:G26"/>
  </mergeCells>
  <pageMargins left="0.7" right="0.7" top="0.75" bottom="0.75" header="0.3" footer="0.3"/>
  <pageSetup paperSize="9" fitToHeight="0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B3" sqref="B3:B8"/>
    </sheetView>
  </sheetViews>
  <sheetFormatPr defaultColWidth="11.5546875" defaultRowHeight="14.4" x14ac:dyDescent="0.3"/>
  <cols>
    <col min="2" max="2" width="20.109375" style="2" customWidth="1"/>
    <col min="3" max="3" width="41.5546875" customWidth="1"/>
  </cols>
  <sheetData>
    <row r="1" spans="1:7" x14ac:dyDescent="0.3">
      <c r="A1" s="41" t="s">
        <v>421</v>
      </c>
      <c r="B1" s="41"/>
      <c r="C1" s="41" t="s">
        <v>469</v>
      </c>
      <c r="D1" s="41"/>
      <c r="E1" s="41" t="s">
        <v>372</v>
      </c>
    </row>
    <row r="2" spans="1:7" x14ac:dyDescent="0.3">
      <c r="A2" s="91"/>
      <c r="B2" s="91"/>
      <c r="C2" s="91"/>
      <c r="D2" s="91"/>
      <c r="E2" s="41"/>
    </row>
    <row r="3" spans="1:7" x14ac:dyDescent="0.3">
      <c r="A3">
        <v>2</v>
      </c>
      <c r="B3" s="186" t="s">
        <v>388</v>
      </c>
      <c r="C3" s="1" t="s">
        <v>102</v>
      </c>
      <c r="D3">
        <v>1</v>
      </c>
      <c r="E3" s="16" t="s">
        <v>273</v>
      </c>
      <c r="G3" s="4"/>
    </row>
    <row r="4" spans="1:7" x14ac:dyDescent="0.3">
      <c r="A4">
        <v>2</v>
      </c>
      <c r="B4" s="186"/>
      <c r="C4" s="1" t="s">
        <v>105</v>
      </c>
      <c r="D4">
        <v>1</v>
      </c>
      <c r="E4" s="16" t="s">
        <v>275</v>
      </c>
      <c r="G4" s="4"/>
    </row>
    <row r="5" spans="1:7" x14ac:dyDescent="0.3">
      <c r="A5">
        <v>2</v>
      </c>
      <c r="B5" s="186"/>
      <c r="C5" s="3" t="s">
        <v>92</v>
      </c>
      <c r="D5">
        <v>1</v>
      </c>
      <c r="E5" s="17" t="s">
        <v>277</v>
      </c>
      <c r="G5" s="4"/>
    </row>
    <row r="6" spans="1:7" x14ac:dyDescent="0.3">
      <c r="A6">
        <v>2</v>
      </c>
      <c r="B6" s="186"/>
      <c r="C6" s="3" t="s">
        <v>86</v>
      </c>
      <c r="D6">
        <v>1</v>
      </c>
      <c r="E6" s="17" t="s">
        <v>278</v>
      </c>
    </row>
    <row r="7" spans="1:7" x14ac:dyDescent="0.3">
      <c r="A7">
        <v>2</v>
      </c>
      <c r="B7" s="186"/>
      <c r="C7" s="3" t="s">
        <v>279</v>
      </c>
      <c r="D7">
        <v>2</v>
      </c>
      <c r="E7" t="s">
        <v>263</v>
      </c>
      <c r="G7" s="4"/>
    </row>
    <row r="8" spans="1:7" x14ac:dyDescent="0.3">
      <c r="A8">
        <v>2</v>
      </c>
      <c r="B8" s="186"/>
      <c r="C8" s="1" t="s">
        <v>108</v>
      </c>
      <c r="D8">
        <v>1</v>
      </c>
      <c r="E8" s="16" t="s">
        <v>280</v>
      </c>
      <c r="G8" s="4"/>
    </row>
    <row r="9" spans="1:7" x14ac:dyDescent="0.3">
      <c r="A9">
        <v>2</v>
      </c>
      <c r="C9" s="3" t="s">
        <v>110</v>
      </c>
      <c r="D9">
        <v>3</v>
      </c>
    </row>
    <row r="10" spans="1:7" x14ac:dyDescent="0.3">
      <c r="A10">
        <v>2</v>
      </c>
      <c r="C10" s="3" t="s">
        <v>113</v>
      </c>
      <c r="D10">
        <v>3</v>
      </c>
      <c r="G10" s="4"/>
    </row>
    <row r="11" spans="1:7" x14ac:dyDescent="0.3">
      <c r="A11">
        <v>2</v>
      </c>
      <c r="C11" s="3" t="s">
        <v>116</v>
      </c>
      <c r="D11">
        <v>3</v>
      </c>
      <c r="G11" s="4"/>
    </row>
    <row r="12" spans="1:7" x14ac:dyDescent="0.3">
      <c r="A12">
        <v>2</v>
      </c>
      <c r="C12" s="3" t="s">
        <v>121</v>
      </c>
      <c r="D12">
        <v>2</v>
      </c>
      <c r="E12" s="17" t="s">
        <v>281</v>
      </c>
      <c r="G12" s="3"/>
    </row>
    <row r="13" spans="1:7" x14ac:dyDescent="0.3">
      <c r="A13">
        <v>2</v>
      </c>
      <c r="C13" s="1" t="s">
        <v>389</v>
      </c>
      <c r="D13">
        <v>1</v>
      </c>
      <c r="E13" s="16" t="s">
        <v>282</v>
      </c>
      <c r="G13" s="3"/>
    </row>
    <row r="14" spans="1:7" x14ac:dyDescent="0.3">
      <c r="C14" s="1"/>
      <c r="G14" s="3"/>
    </row>
    <row r="15" spans="1:7" x14ac:dyDescent="0.3">
      <c r="G15" s="4"/>
    </row>
    <row r="16" spans="1:7" x14ac:dyDescent="0.3">
      <c r="C16" s="1"/>
      <c r="G16" s="3"/>
    </row>
    <row r="17" spans="1:7" x14ac:dyDescent="0.3">
      <c r="A17">
        <v>2</v>
      </c>
      <c r="B17" s="186" t="s">
        <v>390</v>
      </c>
      <c r="C17" s="1" t="s">
        <v>15</v>
      </c>
      <c r="D17">
        <v>2</v>
      </c>
      <c r="E17" t="s">
        <v>240</v>
      </c>
      <c r="G17" s="4"/>
    </row>
    <row r="18" spans="1:7" x14ac:dyDescent="0.3">
      <c r="A18">
        <v>2</v>
      </c>
      <c r="B18" s="186"/>
      <c r="C18" s="1" t="s">
        <v>53</v>
      </c>
      <c r="D18">
        <v>2</v>
      </c>
      <c r="E18" t="s">
        <v>250</v>
      </c>
    </row>
    <row r="19" spans="1:7" x14ac:dyDescent="0.3">
      <c r="A19">
        <v>2</v>
      </c>
      <c r="G19" s="4"/>
    </row>
    <row r="20" spans="1:7" x14ac:dyDescent="0.3">
      <c r="A20">
        <v>2</v>
      </c>
      <c r="B20" s="2" t="s">
        <v>391</v>
      </c>
      <c r="C20" s="1" t="s">
        <v>174</v>
      </c>
      <c r="D20">
        <v>4</v>
      </c>
      <c r="E20" t="s">
        <v>256</v>
      </c>
      <c r="G20" s="5"/>
    </row>
    <row r="21" spans="1:7" x14ac:dyDescent="0.3">
      <c r="G21" s="5"/>
    </row>
    <row r="22" spans="1:7" x14ac:dyDescent="0.3">
      <c r="G22" s="3"/>
    </row>
    <row r="23" spans="1:7" x14ac:dyDescent="0.3">
      <c r="G23" s="3"/>
    </row>
    <row r="24" spans="1:7" x14ac:dyDescent="0.3">
      <c r="G24" s="4"/>
    </row>
    <row r="27" spans="1:7" x14ac:dyDescent="0.3">
      <c r="G27" s="3"/>
    </row>
    <row r="28" spans="1:7" x14ac:dyDescent="0.3">
      <c r="G28" s="3"/>
    </row>
  </sheetData>
  <mergeCells count="2">
    <mergeCell ref="B3:B8"/>
    <mergeCell ref="B17:B18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26C5034DEF31469D687DC74110F0C4" ma:contentTypeVersion="17" ma:contentTypeDescription="Ein neues Dokument erstellen." ma:contentTypeScope="" ma:versionID="7a68685f9acfb6c90f301c8c3dbd0747">
  <xsd:schema xmlns:xsd="http://www.w3.org/2001/XMLSchema" xmlns:xs="http://www.w3.org/2001/XMLSchema" xmlns:p="http://schemas.microsoft.com/office/2006/metadata/properties" xmlns:ns2="fab0e02d-7b70-4413-b572-d44f1292ffc6" xmlns:ns3="328b14d6-6e2c-4870-bd3d-20a4f0e49c9e" targetNamespace="http://schemas.microsoft.com/office/2006/metadata/properties" ma:root="true" ma:fieldsID="0923d17421d07ed5b3485731c8b5a56b" ns2:_="" ns3:_="">
    <xsd:import namespace="fab0e02d-7b70-4413-b572-d44f1292ffc6"/>
    <xsd:import namespace="328b14d6-6e2c-4870-bd3d-20a4f0e49c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b0e02d-7b70-4413-b572-d44f1292f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748ed3-a044-4069-afca-14a5a74919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b14d6-6e2c-4870-bd3d-20a4f0e49c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84c96b-0302-40db-b824-a3a76ee72efe}" ma:internalName="TaxCatchAll" ma:showField="CatchAllData" ma:web="328b14d6-6e2c-4870-bd3d-20a4f0e49c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b0e02d-7b70-4413-b572-d44f1292ffc6">
      <Terms xmlns="http://schemas.microsoft.com/office/infopath/2007/PartnerControls"/>
    </lcf76f155ced4ddcb4097134ff3c332f>
    <TaxCatchAll xmlns="328b14d6-6e2c-4870-bd3d-20a4f0e49c9e" xsi:nil="true"/>
  </documentManagement>
</p:properties>
</file>

<file path=customXml/itemProps1.xml><?xml version="1.0" encoding="utf-8"?>
<ds:datastoreItem xmlns:ds="http://schemas.openxmlformats.org/officeDocument/2006/customXml" ds:itemID="{2159A41C-C2B9-400F-B335-513FAE14C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7EB54F-D710-4B58-9F18-3B5D531AF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b0e02d-7b70-4413-b572-d44f1292ffc6"/>
    <ds:schemaRef ds:uri="328b14d6-6e2c-4870-bd3d-20a4f0e49c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D082E5-EB69-428D-84E7-F7113315B01B}">
  <ds:schemaRefs>
    <ds:schemaRef ds:uri="http://schemas.microsoft.com/office/2006/metadata/properties"/>
    <ds:schemaRef ds:uri="http://schemas.microsoft.com/office/infopath/2007/PartnerControls"/>
    <ds:schemaRef ds:uri="fab0e02d-7b70-4413-b572-d44f1292ffc6"/>
    <ds:schemaRef ds:uri="328b14d6-6e2c-4870-bd3d-20a4f0e49c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BOM_Regular_System</vt:lpstr>
      <vt:lpstr>BOM_Mecanum_System</vt:lpstr>
      <vt:lpstr>BOM_Regular</vt:lpstr>
      <vt:lpstr>BOM_Mecanum</vt:lpstr>
      <vt:lpstr>Manufacturing Materials</vt:lpstr>
      <vt:lpstr>Nuts &amp; Bolts</vt:lpstr>
      <vt:lpstr>Critical parts</vt:lpstr>
      <vt:lpstr>Drawings - References - QC</vt:lpstr>
      <vt:lpstr>BOM_Electronics</vt:lpstr>
      <vt:lpstr>BOM_WS00_SensorBox</vt:lpstr>
      <vt:lpstr>BOM_WS01_Wheels</vt:lpstr>
      <vt:lpstr>BOM_WS02_Chassis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AdminPremiaLocal</dc:creator>
  <cp:keywords/>
  <dc:description/>
  <cp:lastModifiedBy>Klaus-Dieter Rupp</cp:lastModifiedBy>
  <cp:revision/>
  <dcterms:created xsi:type="dcterms:W3CDTF">2024-01-10T14:40:12Z</dcterms:created>
  <dcterms:modified xsi:type="dcterms:W3CDTF">2025-08-05T18:13:20Z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0x010100B026C5034DEF31469D687DC74110F0C4</vt:lpwstr>
  </property>
  <property fmtid="{D5CDD505-2E9C-101B-9397-08002B2CF9AE}" pid="3" name="MediaServiceImageTags">
    <vt:lpwstr/>
  </property>
</Properties>
</file>