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laydata\Desktop\be02-fin-Hello_R_loha-HRsystem\"/>
    </mc:Choice>
  </mc:AlternateContent>
  <xr:revisionPtr revIDLastSave="0" documentId="13_ncr:1_{4341236A-2B13-4105-A461-DB580C4784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3" i="1" l="1"/>
  <c r="L121" i="1"/>
  <c r="L122" i="1"/>
  <c r="L120" i="1"/>
  <c r="L117" i="1"/>
  <c r="L118" i="1"/>
  <c r="L119" i="1"/>
  <c r="AM5" i="1"/>
  <c r="AM4" i="1"/>
  <c r="AM3" i="1"/>
  <c r="AM2" i="1"/>
  <c r="L107" i="1"/>
  <c r="L106" i="1"/>
  <c r="L105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16" i="1"/>
  <c r="L115" i="1"/>
  <c r="L114" i="1"/>
  <c r="L113" i="1"/>
  <c r="L112" i="1"/>
  <c r="L111" i="1"/>
  <c r="L110" i="1"/>
  <c r="L109" i="1"/>
  <c r="L108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5" i="1"/>
  <c r="L4" i="1"/>
  <c r="L3" i="1"/>
  <c r="I3" i="1"/>
  <c r="L2" i="1"/>
</calcChain>
</file>

<file path=xl/sharedStrings.xml><?xml version="1.0" encoding="utf-8"?>
<sst xmlns="http://schemas.openxmlformats.org/spreadsheetml/2006/main" count="497" uniqueCount="237">
  <si>
    <t>프로젝트 명</t>
  </si>
  <si>
    <t>Hello_R_loa</t>
  </si>
  <si>
    <t>D- day</t>
  </si>
  <si>
    <t>완료</t>
  </si>
  <si>
    <t>팀 장</t>
  </si>
  <si>
    <t>김태윤</t>
  </si>
  <si>
    <t>진행중</t>
  </si>
  <si>
    <t>팀 원</t>
  </si>
  <si>
    <t>김지은, 이창훈, 김경미, 이준국</t>
  </si>
  <si>
    <t>지연</t>
  </si>
  <si>
    <t>프로젝트 시작</t>
  </si>
  <si>
    <t>초안</t>
  </si>
  <si>
    <t>프로젝트 종료</t>
  </si>
  <si>
    <t>버전</t>
  </si>
  <si>
    <t>구분</t>
  </si>
  <si>
    <t>주요 업무</t>
  </si>
  <si>
    <t>세부 업무</t>
  </si>
  <si>
    <t>진행도</t>
  </si>
  <si>
    <t>담당자</t>
  </si>
  <si>
    <t>Time schedule</t>
  </si>
  <si>
    <t>월</t>
  </si>
  <si>
    <t>3월</t>
  </si>
  <si>
    <t>4월</t>
  </si>
  <si>
    <t>시작일</t>
  </si>
  <si>
    <t>종료일</t>
  </si>
  <si>
    <t>소요일</t>
  </si>
  <si>
    <t>일</t>
  </si>
  <si>
    <t>스프린트</t>
  </si>
  <si>
    <t>스프린트 0</t>
  </si>
  <si>
    <t>스프린트 1~2</t>
  </si>
  <si>
    <t>스프린트 3~4</t>
  </si>
  <si>
    <t>스프린트 5~6</t>
  </si>
  <si>
    <t>스프린트 7</t>
  </si>
  <si>
    <t>1.0.0</t>
  </si>
  <si>
    <t>서비스 기획 및 구현</t>
  </si>
  <si>
    <t>전체</t>
  </si>
  <si>
    <t>1.1.0</t>
  </si>
  <si>
    <t>프로젝트 요구사항 분석</t>
  </si>
  <si>
    <t>1.1.1</t>
  </si>
  <si>
    <t>프로젝트 기획안 작성</t>
  </si>
  <si>
    <t>1.1.2</t>
  </si>
  <si>
    <t>요구사항 정의서</t>
  </si>
  <si>
    <t>1.1.3</t>
  </si>
  <si>
    <t>1.1.4</t>
  </si>
  <si>
    <t>시스템 아키텍처 작성</t>
  </si>
  <si>
    <t>1.2.0 프로젝트 일정 계획</t>
  </si>
  <si>
    <t>1.2.1</t>
  </si>
  <si>
    <t>주요 일정 계획</t>
  </si>
  <si>
    <t>1.2.2</t>
  </si>
  <si>
    <t>세부 일정 계획</t>
  </si>
  <si>
    <t>2.0.0</t>
  </si>
  <si>
    <t>설계</t>
  </si>
  <si>
    <t>2.1.0</t>
  </si>
  <si>
    <t>DB 설계</t>
  </si>
  <si>
    <t>2.1.1</t>
  </si>
  <si>
    <t>ERD 작성</t>
  </si>
  <si>
    <t>api 설계</t>
  </si>
  <si>
    <t>api 설계서 작성</t>
  </si>
  <si>
    <t>2.2.0</t>
  </si>
  <si>
    <t>화면 설계</t>
  </si>
  <si>
    <t>프론트엔드 화면 설계도 작성</t>
  </si>
  <si>
    <t>피그마 작성</t>
  </si>
  <si>
    <t>2.3.0</t>
  </si>
  <si>
    <t>백엔드 설계</t>
  </si>
  <si>
    <t>2.3.1</t>
  </si>
  <si>
    <t>테스트 코드 작성을 위한 Juint 공부</t>
  </si>
  <si>
    <t>2.3.2</t>
  </si>
  <si>
    <t>직원 기능 - 로그인 권한</t>
  </si>
  <si>
    <t>2.3.3</t>
  </si>
  <si>
    <t xml:space="preserve">직원 기능 - 결재 </t>
  </si>
  <si>
    <t>2.3.4</t>
  </si>
  <si>
    <t xml:space="preserve">직원 기능 - 휴가/외출 </t>
  </si>
  <si>
    <t>2.3.5</t>
  </si>
  <si>
    <t>직원 기능 - 초과근무</t>
  </si>
  <si>
    <t>2.3.6</t>
  </si>
  <si>
    <t>직원 기능 - 출퇴근</t>
  </si>
  <si>
    <t>2.3.7</t>
  </si>
  <si>
    <t>인사 담당자 기능 - 로그인 권한</t>
  </si>
  <si>
    <t>2.3.8</t>
  </si>
  <si>
    <t>인사 담당자 기능 - 출근 현황</t>
  </si>
  <si>
    <t>2.3.9</t>
  </si>
  <si>
    <t>인사 담당자 기능 - 휴가/외출 확인</t>
  </si>
  <si>
    <t>2.3.10</t>
  </si>
  <si>
    <t>인사 담당자 기능 - 휴가/외출 결재</t>
  </si>
  <si>
    <t>2.3.11</t>
  </si>
  <si>
    <t>인사 담당자 기능 - 직원 평가 설문지</t>
  </si>
  <si>
    <t>2.3.12</t>
  </si>
  <si>
    <t>인사 담당자 기능 - 직원 평가 결과</t>
  </si>
  <si>
    <t>2.3.13</t>
  </si>
  <si>
    <t>인사 담당자 기능 - 회원가입 승인</t>
  </si>
  <si>
    <t>2.3.14</t>
  </si>
  <si>
    <t>인사 담당자 기능 - 초과근무</t>
  </si>
  <si>
    <t>2.4.0</t>
  </si>
  <si>
    <t>프론트엔드 설계</t>
  </si>
  <si>
    <t>2.4.2</t>
  </si>
  <si>
    <t>테스트 코드 작성을 위한 Jest 공부</t>
  </si>
  <si>
    <t>2.4.3</t>
  </si>
  <si>
    <t>공통기능 - 마이 페이지</t>
  </si>
  <si>
    <t>2.4.4</t>
  </si>
  <si>
    <t>공통기능 - 회원가입 페이지</t>
  </si>
  <si>
    <t>2.4.5</t>
  </si>
  <si>
    <t>공통기능 - 로그인 페이지</t>
  </si>
  <si>
    <t>2.4.6</t>
  </si>
  <si>
    <t>2.4.7</t>
  </si>
  <si>
    <t>공통기능  - 결재 페이지(list)</t>
  </si>
  <si>
    <t>2.4.8</t>
  </si>
  <si>
    <t>공통기능  - 결재 등록 페이지</t>
  </si>
  <si>
    <t>2.4.9</t>
  </si>
  <si>
    <t>공통기능  - 결재 상세 페이지</t>
  </si>
  <si>
    <t>2.4.10</t>
  </si>
  <si>
    <t>공통기능  - 결재 수정 페이지</t>
  </si>
  <si>
    <t>2.4.11</t>
  </si>
  <si>
    <t>공통기능  - 휴가신청 페이지</t>
  </si>
  <si>
    <t>2.4.12</t>
  </si>
  <si>
    <t>공통기능 - 출결 증빙 제출 페이지</t>
  </si>
  <si>
    <t>2.4.13</t>
  </si>
  <si>
    <t>공통기능 - 초과근무 신청 페이지</t>
  </si>
  <si>
    <t>2.4.14</t>
  </si>
  <si>
    <t>인사담당자 기능 - 메인 페이지</t>
  </si>
  <si>
    <t>2.4.15</t>
  </si>
  <si>
    <t>인사담당자 기능 - 회원가입 승인 페이지</t>
  </si>
  <si>
    <t>2.4.16</t>
  </si>
  <si>
    <t>인사담당자 기능 - 출근 확인 페이지</t>
  </si>
  <si>
    <t>2.4.17</t>
  </si>
  <si>
    <t>인사담당자 기능 - 직원 평가 페이지</t>
  </si>
  <si>
    <t>인사담당자 기능 - 근무 결재 페이지</t>
  </si>
  <si>
    <t>4.0.0</t>
  </si>
  <si>
    <t>구현</t>
  </si>
  <si>
    <t>4.1.0</t>
  </si>
  <si>
    <t>백엔드 개발</t>
  </si>
  <si>
    <t>4.1.01</t>
  </si>
  <si>
    <t>직원 기능 - 로그인</t>
  </si>
  <si>
    <t>4.1.02</t>
  </si>
  <si>
    <t>직원 기능 - 결재 만들기</t>
  </si>
  <si>
    <t>이준국</t>
  </si>
  <si>
    <t>4.1.03</t>
  </si>
  <si>
    <t>직원 기능 - 결재 보내기</t>
  </si>
  <si>
    <t>4.1.04</t>
  </si>
  <si>
    <t>직원 기능 - 결재 회수</t>
  </si>
  <si>
    <t>4.1.05</t>
  </si>
  <si>
    <t>직원 기능 - 결재 수정</t>
  </si>
  <si>
    <t>4.1.06</t>
  </si>
  <si>
    <t>직원 기능 - 결재 삭제</t>
  </si>
  <si>
    <t>4.1.07</t>
  </si>
  <si>
    <t>직원 기능 - 결재 조회</t>
  </si>
  <si>
    <t>4.1.08</t>
  </si>
  <si>
    <t>직원 기능 - 결재목록 조회</t>
  </si>
  <si>
    <t>4.1.09</t>
  </si>
  <si>
    <t>직원 기능 - 결재 승인</t>
  </si>
  <si>
    <t>4.1.10</t>
  </si>
  <si>
    <t>직원 기능 - 결재 반려</t>
  </si>
  <si>
    <t>4.1.11</t>
  </si>
  <si>
    <t>직원 기능 - 휴가/외출 신청</t>
  </si>
  <si>
    <t>이창훈</t>
  </si>
  <si>
    <t>4.1.12</t>
  </si>
  <si>
    <t>직원 기능 - 초과근무 신청</t>
  </si>
  <si>
    <t>김지은</t>
  </si>
  <si>
    <t>4.1.13</t>
  </si>
  <si>
    <t>4.1.14</t>
  </si>
  <si>
    <t>인사 담당자 기능 - 로그인</t>
  </si>
  <si>
    <t>4.1.15</t>
  </si>
  <si>
    <t>인사 담당자 기능 - 현재 출근 현황</t>
  </si>
  <si>
    <t>4.1.16</t>
  </si>
  <si>
    <t>4.1.17</t>
  </si>
  <si>
    <t>4.1.23</t>
  </si>
  <si>
    <t>4.1.24</t>
  </si>
  <si>
    <t>인사 담당자 기능 - 초과근무 현황</t>
  </si>
  <si>
    <t>4.2.0</t>
  </si>
  <si>
    <t>프론트엔드 개발</t>
  </si>
  <si>
    <t>4.2.01</t>
  </si>
  <si>
    <t>김경미</t>
  </si>
  <si>
    <t>4.2.02</t>
  </si>
  <si>
    <t>4.2.03</t>
  </si>
  <si>
    <t>4.2.04</t>
  </si>
  <si>
    <t>4.2.05</t>
  </si>
  <si>
    <t>4.2.06</t>
  </si>
  <si>
    <t>4.2.07</t>
  </si>
  <si>
    <t>4.2.08</t>
  </si>
  <si>
    <t>4.2.09</t>
  </si>
  <si>
    <t>4.2.10</t>
  </si>
  <si>
    <t>4.2.11</t>
  </si>
  <si>
    <t>4.2.12</t>
  </si>
  <si>
    <t>4.2.13</t>
  </si>
  <si>
    <t>4.2.14</t>
  </si>
  <si>
    <t>4.2.15</t>
  </si>
  <si>
    <t>4.2.16</t>
  </si>
  <si>
    <t>4.3.0</t>
  </si>
  <si>
    <t>CD Pipeline</t>
  </si>
  <si>
    <t>4.3.1</t>
  </si>
  <si>
    <t>이미지 생성</t>
  </si>
  <si>
    <t>a. Front Dockerfile 작성</t>
  </si>
  <si>
    <t>b. Back Dockerfile 작성</t>
  </si>
  <si>
    <t>4.3.2</t>
  </si>
  <si>
    <t>Jenkins 설정</t>
  </si>
  <si>
    <t>b. Front Jenkinsfile 작성</t>
  </si>
  <si>
    <t>c. Back Jenkinsfile 작성</t>
  </si>
  <si>
    <t>d. Front Jenkins Pipeline 생성</t>
  </si>
  <si>
    <t>e. Back Jenkins Pipeline 생성</t>
  </si>
  <si>
    <t>4.4.0</t>
  </si>
  <si>
    <t>CI Pipeline</t>
  </si>
  <si>
    <t>4.4.1</t>
  </si>
  <si>
    <t>github pipline 설정</t>
  </si>
  <si>
    <t>5.0.0</t>
  </si>
  <si>
    <t>테스트 및 확인</t>
  </si>
  <si>
    <t>6.0.0</t>
  </si>
  <si>
    <t>정리</t>
  </si>
  <si>
    <t>6.1.0</t>
  </si>
  <si>
    <t>발표 자료 정리</t>
  </si>
  <si>
    <t>6.2.0</t>
  </si>
  <si>
    <t>프로젝트 자료 및 문서 정리</t>
  </si>
  <si>
    <t>6.3.0</t>
  </si>
  <si>
    <t>발표 준비</t>
  </si>
  <si>
    <t>2.4.1</t>
    <phoneticPr fontId="14" type="noConversion"/>
  </si>
  <si>
    <t>4.2.17</t>
  </si>
  <si>
    <t>Nginx server</t>
    <phoneticPr fontId="14" type="noConversion"/>
  </si>
  <si>
    <t>4.2.18</t>
  </si>
  <si>
    <t>Vue router</t>
    <phoneticPr fontId="14" type="noConversion"/>
  </si>
  <si>
    <t>스프린트 평가</t>
    <phoneticPr fontId="14" type="noConversion"/>
  </si>
  <si>
    <t>4.3.0</t>
    <phoneticPr fontId="14" type="noConversion"/>
  </si>
  <si>
    <t>4.3.1</t>
    <phoneticPr fontId="14" type="noConversion"/>
  </si>
  <si>
    <t>백엔드 평가</t>
    <phoneticPr fontId="14" type="noConversion"/>
  </si>
  <si>
    <r>
      <rPr>
        <sz val="10"/>
        <color rgb="FF000000"/>
        <rFont val="맑은 고딕"/>
        <family val="3"/>
        <charset val="129"/>
      </rPr>
      <t>프론트엔드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평가</t>
    </r>
    <phoneticPr fontId="14" type="noConversion"/>
  </si>
  <si>
    <t>4.3.3</t>
    <phoneticPr fontId="14" type="noConversion"/>
  </si>
  <si>
    <r>
      <rPr>
        <sz val="10"/>
        <color rgb="FF000000"/>
        <rFont val="굴림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굴림"/>
        <family val="3"/>
        <charset val="129"/>
      </rPr>
      <t>진행 평가</t>
    </r>
    <phoneticPr fontId="14" type="noConversion"/>
  </si>
  <si>
    <t>전체</t>
    <phoneticPr fontId="14" type="noConversion"/>
  </si>
  <si>
    <t>김태윤</t>
    <phoneticPr fontId="14" type="noConversion"/>
  </si>
  <si>
    <r>
      <t xml:space="preserve">WBS </t>
    </r>
    <r>
      <rPr>
        <sz val="10"/>
        <color theme="1"/>
        <rFont val="맑은 고딕"/>
        <family val="3"/>
        <charset val="129"/>
      </rPr>
      <t>작성</t>
    </r>
    <phoneticPr fontId="14" type="noConversion"/>
  </si>
  <si>
    <t>4.1.25</t>
  </si>
  <si>
    <t>예외처리</t>
    <phoneticPr fontId="14" type="noConversion"/>
  </si>
  <si>
    <t>4.2.19</t>
  </si>
  <si>
    <t>k8s</t>
    <phoneticPr fontId="14" type="noConversion"/>
  </si>
  <si>
    <t>k8s 환경구축</t>
    <phoneticPr fontId="14" type="noConversion"/>
  </si>
  <si>
    <t>k8s yml file 작성</t>
    <phoneticPr fontId="14" type="noConversion"/>
  </si>
  <si>
    <t>v 1.2</t>
    <phoneticPr fontId="14" type="noConversion"/>
  </si>
  <si>
    <t>4.4.2</t>
    <phoneticPr fontId="14" type="noConversion"/>
  </si>
  <si>
    <t>test 코드 작성</t>
    <phoneticPr fontId="14" type="noConversion"/>
  </si>
  <si>
    <r>
      <rPr>
        <sz val="9"/>
        <color rgb="FF000000"/>
        <rFont val="맑은 고딕"/>
        <family val="3"/>
        <charset val="129"/>
      </rPr>
      <t>김지은</t>
    </r>
    <r>
      <rPr>
        <sz val="9"/>
        <color rgb="FF000000"/>
        <rFont val="&quot;Malgun Gothic&quot;"/>
      </rPr>
      <t>,이창훈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</si>
</sst>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4">
    <font>
      <sz val="10"/>
      <color rgb="FF000000"/>
      <name val="Arial"/>
      <scheme val="minor"/>
    </font>
    <font>
      <sz val="9"/>
      <color rgb="FF000000"/>
      <name val="&quot;Malgun Gothic&quot;"/>
    </font>
    <font>
      <b/>
      <sz val="9"/>
      <color rgb="FF000000"/>
      <name val="&quot;Malgun Gothic&quot;"/>
    </font>
    <font>
      <sz val="10"/>
      <name val="Arial"/>
      <family val="2"/>
    </font>
    <font>
      <sz val="11"/>
      <color rgb="FF000000"/>
      <name val="&quot;Malgun Gothic&quot;"/>
    </font>
    <font>
      <b/>
      <sz val="15"/>
      <color rgb="FF000000"/>
      <name val="&quot;Malgun Gothic&quot;"/>
    </font>
    <font>
      <b/>
      <sz val="14"/>
      <color rgb="FF000000"/>
      <name val="&quot;Malgun Gothic&quot;"/>
    </font>
    <font>
      <sz val="11"/>
      <color rgb="FF000000"/>
      <name val="Calibri"/>
      <family val="2"/>
    </font>
    <font>
      <sz val="9"/>
      <color rgb="FFFF0000"/>
      <name val="&quot;Malgun Gothic&quot;"/>
    </font>
    <font>
      <sz val="9"/>
      <color rgb="FF4472C4"/>
      <name val="&quot;Malgun Gothic&quot;"/>
    </font>
    <font>
      <sz val="9"/>
      <color theme="1"/>
      <name val="&quot;맑은 고딕&quot;"/>
      <family val="3"/>
      <charset val="129"/>
    </font>
    <font>
      <sz val="10"/>
      <color rgb="FF000000"/>
      <name val="&quot;Malgun Gothic&quot;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9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sz val="10"/>
      <color theme="1"/>
      <name val="맑은 고딕"/>
      <family val="3"/>
      <charset val="129"/>
    </font>
    <font>
      <sz val="9"/>
      <color rgb="FF000000"/>
      <name val="&quot;Malgun Gothic&quot;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7" tint="0.59999389629810485"/>
        <bgColor rgb="FFC9DAF8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0" tint="-0.249977111117893"/>
        <bgColor rgb="FFD8D8D8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10" borderId="4" xfId="0" applyNumberFormat="1" applyFont="1" applyFill="1" applyBorder="1" applyAlignment="1">
      <alignment horizontal="center"/>
    </xf>
    <xf numFmtId="0" fontId="1" fillId="10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12" fillId="13" borderId="0" xfId="0" applyFont="1" applyFill="1"/>
    <xf numFmtId="0" fontId="1" fillId="14" borderId="0" xfId="0" applyFont="1" applyFill="1" applyAlignment="1">
      <alignment vertical="center"/>
    </xf>
    <xf numFmtId="0" fontId="13" fillId="13" borderId="0" xfId="0" applyFont="1" applyFill="1"/>
    <xf numFmtId="0" fontId="12" fillId="0" borderId="0" xfId="0" applyFont="1" applyAlignment="1">
      <alignment vertical="center"/>
    </xf>
    <xf numFmtId="0" fontId="1" fillId="10" borderId="16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vertical="center"/>
    </xf>
    <xf numFmtId="0" fontId="1" fillId="10" borderId="16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7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20" fillId="0" borderId="0" xfId="0" applyFont="1"/>
    <xf numFmtId="0" fontId="1" fillId="15" borderId="16" xfId="0" applyFont="1" applyFill="1" applyBorder="1" applyAlignment="1">
      <alignment horizontal="center" vertical="center"/>
    </xf>
    <xf numFmtId="0" fontId="1" fillId="15" borderId="16" xfId="0" applyFont="1" applyFill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" fillId="16" borderId="16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176" fontId="1" fillId="10" borderId="13" xfId="0" applyNumberFormat="1" applyFont="1" applyFill="1" applyBorder="1" applyAlignment="1">
      <alignment horizontal="center"/>
    </xf>
    <xf numFmtId="0" fontId="1" fillId="9" borderId="0" xfId="0" applyFont="1" applyFill="1" applyAlignment="1">
      <alignment vertical="center"/>
    </xf>
    <xf numFmtId="0" fontId="0" fillId="0" borderId="0" xfId="0"/>
    <xf numFmtId="0" fontId="1" fillId="7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3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Border="1"/>
    <xf numFmtId="0" fontId="3" fillId="0" borderId="13" xfId="0" applyFont="1" applyBorder="1"/>
    <xf numFmtId="0" fontId="1" fillId="8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3" fillId="0" borderId="5" xfId="0" applyFont="1" applyBorder="1"/>
    <xf numFmtId="0" fontId="1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0" xfId="0" applyFont="1" applyFill="1" applyAlignment="1">
      <alignment vertical="center"/>
    </xf>
    <xf numFmtId="0" fontId="1" fillId="7" borderId="6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2" fillId="7" borderId="9" xfId="0" applyFont="1" applyFill="1" applyBorder="1" applyAlignment="1">
      <alignment horizontal="center" vertical="center"/>
    </xf>
    <xf numFmtId="0" fontId="3" fillId="0" borderId="12" xfId="0" applyFont="1" applyBorder="1"/>
    <xf numFmtId="0" fontId="2" fillId="7" borderId="2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3" fillId="19" borderId="2" xfId="0" applyFont="1" applyFill="1" applyBorder="1"/>
    <xf numFmtId="0" fontId="4" fillId="0" borderId="0" xfId="0" applyFont="1" applyFill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1024"/>
  <sheetViews>
    <sheetView tabSelected="1" topLeftCell="A83" zoomScale="70" zoomScaleNormal="70" workbookViewId="0">
      <pane xSplit="11" topLeftCell="U1" activePane="topRight" state="frozen"/>
      <selection pane="topRight" activeCell="Z111" sqref="Z111"/>
    </sheetView>
  </sheetViews>
  <sheetFormatPr defaultColWidth="12.6640625" defaultRowHeight="15.75" customHeight="1"/>
  <cols>
    <col min="1" max="1" width="4.33203125" customWidth="1"/>
    <col min="7" max="7" width="35.21875" customWidth="1"/>
    <col min="18" max="24" width="12.6640625" customWidth="1"/>
  </cols>
  <sheetData>
    <row r="1" spans="1:70" ht="13.2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19.2">
      <c r="A2" s="1"/>
      <c r="B2" s="57" t="s">
        <v>0</v>
      </c>
      <c r="C2" s="58"/>
      <c r="D2" s="58"/>
      <c r="E2" s="59"/>
      <c r="F2" s="61" t="s">
        <v>1</v>
      </c>
      <c r="G2" s="59"/>
      <c r="H2" s="2"/>
      <c r="I2" s="3" t="s">
        <v>2</v>
      </c>
      <c r="K2" s="4" t="s">
        <v>3</v>
      </c>
      <c r="L2" s="5">
        <f>COUNTIF(H12:H186, "완료")</f>
        <v>91</v>
      </c>
      <c r="N2" s="5"/>
      <c r="O2" s="5"/>
      <c r="P2" s="5"/>
      <c r="Q2" s="5"/>
      <c r="R2" s="5"/>
      <c r="S2" s="5"/>
      <c r="T2" s="5"/>
      <c r="U2" s="5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 t="s">
        <v>3</v>
      </c>
      <c r="AM2" s="5">
        <f>COUNTIF(AI12:AI186, "완료")</f>
        <v>0</v>
      </c>
      <c r="AN2" s="2"/>
      <c r="AO2" s="2"/>
      <c r="AP2" s="2"/>
      <c r="AQ2" s="2"/>
      <c r="AR2" s="2"/>
      <c r="AS2" s="2"/>
      <c r="AT2" s="2"/>
      <c r="AU2" s="2"/>
      <c r="AV2" s="2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19.2">
      <c r="A3" s="1"/>
      <c r="B3" s="57" t="s">
        <v>4</v>
      </c>
      <c r="C3" s="58"/>
      <c r="D3" s="58"/>
      <c r="E3" s="59"/>
      <c r="F3" s="61" t="s">
        <v>5</v>
      </c>
      <c r="G3" s="59"/>
      <c r="H3" s="2"/>
      <c r="I3" s="6">
        <f ca="1">F6-TODAY()</f>
        <v>31</v>
      </c>
      <c r="K3" s="7" t="s">
        <v>6</v>
      </c>
      <c r="L3" s="5">
        <f>COUNTIF(H12:H187, "진행중")</f>
        <v>11</v>
      </c>
      <c r="N3" s="5"/>
      <c r="O3" s="5"/>
      <c r="P3" s="5"/>
      <c r="Q3" s="5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7" t="s">
        <v>6</v>
      </c>
      <c r="AM3" s="5">
        <f>COUNTIF(AI12:AI187, "진행중")</f>
        <v>0</v>
      </c>
      <c r="AN3" s="2"/>
      <c r="AO3" s="2"/>
      <c r="AP3" s="2"/>
      <c r="AQ3" s="2"/>
      <c r="AR3" s="2"/>
      <c r="AS3" s="2"/>
      <c r="AT3" s="2"/>
      <c r="AU3" s="2"/>
      <c r="AV3" s="2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19.2">
      <c r="A4" s="1"/>
      <c r="B4" s="57" t="s">
        <v>7</v>
      </c>
      <c r="C4" s="58"/>
      <c r="D4" s="58"/>
      <c r="E4" s="59"/>
      <c r="F4" s="61" t="s">
        <v>8</v>
      </c>
      <c r="G4" s="59"/>
      <c r="H4" s="2"/>
      <c r="I4" s="2"/>
      <c r="J4" s="2"/>
      <c r="K4" s="8" t="s">
        <v>9</v>
      </c>
      <c r="L4" s="5">
        <f>COUNTIF(H12:H188, "지연")</f>
        <v>5</v>
      </c>
      <c r="N4" s="5"/>
      <c r="O4" s="5"/>
      <c r="P4" s="5"/>
      <c r="Q4" s="5"/>
      <c r="R4" s="5"/>
      <c r="S4" s="5"/>
      <c r="T4" s="5"/>
      <c r="U4" s="5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8" t="s">
        <v>9</v>
      </c>
      <c r="AM4" s="5">
        <f>COUNTIF(AI12:AI188, "지연")</f>
        <v>0</v>
      </c>
      <c r="AN4" s="2"/>
      <c r="AO4" s="2"/>
      <c r="AP4" s="2"/>
      <c r="AQ4" s="2"/>
      <c r="AR4" s="2"/>
      <c r="AS4" s="2"/>
      <c r="AT4" s="2"/>
      <c r="AU4" s="2"/>
      <c r="AV4" s="2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ht="19.2">
      <c r="A5" s="1"/>
      <c r="B5" s="57" t="s">
        <v>10</v>
      </c>
      <c r="C5" s="58"/>
      <c r="D5" s="58"/>
      <c r="E5" s="59"/>
      <c r="F5" s="60">
        <v>45349</v>
      </c>
      <c r="G5" s="59"/>
      <c r="H5" s="2"/>
      <c r="I5" s="2"/>
      <c r="J5" s="2"/>
      <c r="K5" s="9" t="s">
        <v>11</v>
      </c>
      <c r="L5" s="5">
        <f>COUNTIF(H12:H189, "초안")</f>
        <v>22</v>
      </c>
      <c r="N5" s="5"/>
      <c r="O5" s="5"/>
      <c r="P5" s="5"/>
      <c r="Q5" s="5"/>
      <c r="R5" s="5"/>
      <c r="S5" s="5"/>
      <c r="T5" s="5"/>
      <c r="U5" s="5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9" t="s">
        <v>11</v>
      </c>
      <c r="AM5" s="5">
        <f>COUNTIF(AI12:AI189, "초안")</f>
        <v>0</v>
      </c>
      <c r="AN5" s="2"/>
      <c r="AO5" s="2"/>
      <c r="AP5" s="2"/>
      <c r="AQ5" s="2"/>
      <c r="AR5" s="2"/>
      <c r="AS5" s="2"/>
      <c r="AT5" s="2"/>
      <c r="AU5" s="2"/>
      <c r="AV5" s="2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ht="13.2">
      <c r="A6" s="1"/>
      <c r="B6" s="57" t="s">
        <v>12</v>
      </c>
      <c r="C6" s="58"/>
      <c r="D6" s="58"/>
      <c r="E6" s="59"/>
      <c r="F6" s="60">
        <v>45404</v>
      </c>
      <c r="G6" s="59"/>
      <c r="H6" s="2"/>
      <c r="I6" s="2"/>
      <c r="J6" s="2"/>
      <c r="K6" s="2"/>
      <c r="L6" s="2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ht="14.4">
      <c r="A7" s="1"/>
      <c r="B7" s="57" t="s">
        <v>13</v>
      </c>
      <c r="C7" s="58"/>
      <c r="D7" s="58"/>
      <c r="E7" s="59"/>
      <c r="F7" s="61" t="s">
        <v>233</v>
      </c>
      <c r="G7" s="59"/>
      <c r="H7" s="2"/>
      <c r="I7" s="2"/>
      <c r="J7" s="2"/>
      <c r="K7" s="2"/>
      <c r="L7" s="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"/>
    </row>
    <row r="8" spans="1:70" ht="14.4">
      <c r="A8" s="1"/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"/>
    </row>
    <row r="9" spans="1:70" ht="13.2">
      <c r="A9" s="11"/>
      <c r="B9" s="62" t="s">
        <v>14</v>
      </c>
      <c r="C9" s="63"/>
      <c r="D9" s="62" t="s">
        <v>15</v>
      </c>
      <c r="E9" s="76"/>
      <c r="F9" s="62" t="s">
        <v>16</v>
      </c>
      <c r="G9" s="63"/>
      <c r="H9" s="78" t="s">
        <v>17</v>
      </c>
      <c r="I9" s="72" t="s">
        <v>18</v>
      </c>
      <c r="J9" s="80" t="s">
        <v>19</v>
      </c>
      <c r="K9" s="58"/>
      <c r="L9" s="59"/>
      <c r="M9" s="12" t="s">
        <v>20</v>
      </c>
      <c r="N9" s="85">
        <v>2</v>
      </c>
      <c r="O9" s="86"/>
      <c r="P9" s="86"/>
      <c r="Q9" s="73" t="s">
        <v>21</v>
      </c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71" t="s">
        <v>22</v>
      </c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9"/>
      <c r="BR9" s="11"/>
    </row>
    <row r="10" spans="1:70" ht="13.2">
      <c r="A10" s="1"/>
      <c r="B10" s="64"/>
      <c r="C10" s="65"/>
      <c r="D10" s="64"/>
      <c r="E10" s="55"/>
      <c r="F10" s="64"/>
      <c r="G10" s="65"/>
      <c r="H10" s="79"/>
      <c r="I10" s="65"/>
      <c r="J10" s="69" t="s">
        <v>23</v>
      </c>
      <c r="K10" s="69" t="s">
        <v>24</v>
      </c>
      <c r="L10" s="69" t="s">
        <v>25</v>
      </c>
      <c r="M10" s="13" t="s">
        <v>26</v>
      </c>
      <c r="N10" s="14">
        <v>27</v>
      </c>
      <c r="O10" s="14">
        <v>28</v>
      </c>
      <c r="P10" s="14">
        <v>29</v>
      </c>
      <c r="Q10" s="15">
        <v>1</v>
      </c>
      <c r="R10" s="16">
        <v>2</v>
      </c>
      <c r="S10" s="15">
        <v>3</v>
      </c>
      <c r="T10" s="14">
        <v>4</v>
      </c>
      <c r="U10" s="14">
        <v>5</v>
      </c>
      <c r="V10" s="14">
        <v>6</v>
      </c>
      <c r="W10" s="14">
        <v>7</v>
      </c>
      <c r="X10" s="14">
        <v>8</v>
      </c>
      <c r="Y10" s="16">
        <v>9</v>
      </c>
      <c r="Z10" s="15">
        <v>10</v>
      </c>
      <c r="AA10" s="14">
        <v>11</v>
      </c>
      <c r="AB10" s="14">
        <v>12</v>
      </c>
      <c r="AC10" s="14">
        <v>13</v>
      </c>
      <c r="AD10" s="14">
        <v>14</v>
      </c>
      <c r="AE10" s="14">
        <v>15</v>
      </c>
      <c r="AF10" s="16">
        <v>16</v>
      </c>
      <c r="AG10" s="15">
        <v>17</v>
      </c>
      <c r="AH10" s="14">
        <v>18</v>
      </c>
      <c r="AI10" s="14">
        <v>19</v>
      </c>
      <c r="AJ10" s="14">
        <v>20</v>
      </c>
      <c r="AK10" s="14">
        <v>21</v>
      </c>
      <c r="AL10" s="14">
        <v>22</v>
      </c>
      <c r="AM10" s="16">
        <v>23</v>
      </c>
      <c r="AN10" s="15">
        <v>24</v>
      </c>
      <c r="AO10" s="14">
        <v>25</v>
      </c>
      <c r="AP10" s="14">
        <v>26</v>
      </c>
      <c r="AQ10" s="14">
        <v>27</v>
      </c>
      <c r="AR10" s="14">
        <v>28</v>
      </c>
      <c r="AS10" s="14">
        <v>29</v>
      </c>
      <c r="AT10" s="16">
        <v>30</v>
      </c>
      <c r="AU10" s="15">
        <v>31</v>
      </c>
      <c r="AV10" s="14">
        <v>1</v>
      </c>
      <c r="AW10" s="14">
        <v>2</v>
      </c>
      <c r="AX10" s="14">
        <v>3</v>
      </c>
      <c r="AY10" s="14">
        <v>4</v>
      </c>
      <c r="AZ10" s="14">
        <v>5</v>
      </c>
      <c r="BA10" s="16">
        <v>6</v>
      </c>
      <c r="BB10" s="15">
        <v>7</v>
      </c>
      <c r="BC10" s="14">
        <v>8</v>
      </c>
      <c r="BD10" s="14">
        <v>9</v>
      </c>
      <c r="BE10" s="14">
        <v>10</v>
      </c>
      <c r="BF10" s="14">
        <v>11</v>
      </c>
      <c r="BG10" s="14">
        <v>12</v>
      </c>
      <c r="BH10" s="16">
        <v>13</v>
      </c>
      <c r="BI10" s="15">
        <v>14</v>
      </c>
      <c r="BJ10" s="14">
        <v>15</v>
      </c>
      <c r="BK10" s="14">
        <v>16</v>
      </c>
      <c r="BL10" s="14">
        <v>17</v>
      </c>
      <c r="BM10" s="14">
        <v>18</v>
      </c>
      <c r="BN10" s="14">
        <v>19</v>
      </c>
      <c r="BO10" s="16">
        <v>20</v>
      </c>
      <c r="BP10" s="15">
        <v>21</v>
      </c>
      <c r="BQ10" s="14">
        <v>22</v>
      </c>
      <c r="BR10" s="1"/>
    </row>
    <row r="11" spans="1:70" ht="13.2">
      <c r="A11" s="1"/>
      <c r="B11" s="66"/>
      <c r="C11" s="67"/>
      <c r="D11" s="66"/>
      <c r="E11" s="77"/>
      <c r="F11" s="66"/>
      <c r="G11" s="67"/>
      <c r="H11" s="70"/>
      <c r="I11" s="67"/>
      <c r="J11" s="70"/>
      <c r="K11" s="70"/>
      <c r="L11" s="70"/>
      <c r="M11" s="17" t="s">
        <v>27</v>
      </c>
      <c r="N11" s="75" t="s">
        <v>28</v>
      </c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63"/>
      <c r="AM11" s="81" t="s">
        <v>29</v>
      </c>
      <c r="AN11" s="76"/>
      <c r="AO11" s="76"/>
      <c r="AP11" s="76"/>
      <c r="AQ11" s="76"/>
      <c r="AR11" s="76"/>
      <c r="AS11" s="76"/>
      <c r="AT11" s="82" t="s">
        <v>30</v>
      </c>
      <c r="AU11" s="76"/>
      <c r="AV11" s="76"/>
      <c r="AW11" s="76"/>
      <c r="AX11" s="76"/>
      <c r="AY11" s="76"/>
      <c r="AZ11" s="63"/>
      <c r="BA11" s="81" t="s">
        <v>31</v>
      </c>
      <c r="BB11" s="76"/>
      <c r="BC11" s="76"/>
      <c r="BD11" s="76"/>
      <c r="BE11" s="76"/>
      <c r="BF11" s="76"/>
      <c r="BG11" s="63"/>
      <c r="BH11" s="81" t="s">
        <v>32</v>
      </c>
      <c r="BI11" s="76"/>
      <c r="BJ11" s="76"/>
      <c r="BK11" s="76"/>
      <c r="BL11" s="76"/>
      <c r="BM11" s="76"/>
      <c r="BN11" s="76"/>
      <c r="BO11" s="18"/>
      <c r="BP11" s="18"/>
      <c r="BQ11" s="19"/>
      <c r="BR11" s="1"/>
    </row>
    <row r="12" spans="1:70" ht="13.8">
      <c r="A12" s="1"/>
      <c r="B12" s="20" t="s">
        <v>33</v>
      </c>
      <c r="C12" s="54" t="s">
        <v>34</v>
      </c>
      <c r="D12" s="55"/>
      <c r="E12" s="55"/>
      <c r="F12" s="55"/>
      <c r="G12" s="20"/>
      <c r="H12" s="7" t="s">
        <v>6</v>
      </c>
      <c r="I12" s="22" t="s">
        <v>35</v>
      </c>
      <c r="J12" s="23">
        <v>45350</v>
      </c>
      <c r="K12" s="24">
        <v>45352</v>
      </c>
      <c r="L12" s="22">
        <f t="shared" ref="L12:L29" si="0">K12-J12+1</f>
        <v>3</v>
      </c>
      <c r="M12" s="68"/>
      <c r="N12" s="32"/>
      <c r="O12" s="33"/>
      <c r="P12" s="33"/>
      <c r="Q12" s="33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1"/>
    </row>
    <row r="13" spans="1:70" ht="13.8">
      <c r="A13" s="1"/>
      <c r="B13" s="1"/>
      <c r="C13" s="1"/>
      <c r="D13" s="26" t="s">
        <v>36</v>
      </c>
      <c r="E13" s="56" t="s">
        <v>37</v>
      </c>
      <c r="F13" s="55"/>
      <c r="G13" s="55"/>
      <c r="H13" s="7" t="s">
        <v>6</v>
      </c>
      <c r="I13" s="22" t="s">
        <v>35</v>
      </c>
      <c r="J13" s="24">
        <v>45350</v>
      </c>
      <c r="K13" s="24">
        <v>45352</v>
      </c>
      <c r="L13" s="22">
        <f t="shared" si="0"/>
        <v>3</v>
      </c>
      <c r="M13" s="64"/>
      <c r="N13" s="32"/>
      <c r="O13" s="34"/>
      <c r="P13" s="34"/>
      <c r="Q13" s="34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1"/>
    </row>
    <row r="14" spans="1:70" ht="13.8">
      <c r="A14" s="1"/>
      <c r="B14" s="1"/>
      <c r="C14" s="1"/>
      <c r="D14" s="1"/>
      <c r="E14" s="1"/>
      <c r="F14" s="27" t="s">
        <v>38</v>
      </c>
      <c r="G14" s="27" t="s">
        <v>39</v>
      </c>
      <c r="H14" s="7" t="s">
        <v>6</v>
      </c>
      <c r="I14" s="22" t="s">
        <v>35</v>
      </c>
      <c r="J14" s="24">
        <v>45350</v>
      </c>
      <c r="K14" s="24">
        <v>45352</v>
      </c>
      <c r="L14" s="22">
        <f t="shared" si="0"/>
        <v>3</v>
      </c>
      <c r="M14" s="64"/>
      <c r="N14" s="32"/>
      <c r="O14" s="49"/>
      <c r="P14" s="49"/>
      <c r="Q14" s="49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7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1"/>
    </row>
    <row r="15" spans="1:70" ht="13.8">
      <c r="A15" s="1"/>
      <c r="B15" s="1"/>
      <c r="C15" s="1"/>
      <c r="D15" s="1"/>
      <c r="E15" s="1"/>
      <c r="F15" s="27" t="s">
        <v>40</v>
      </c>
      <c r="G15" s="27" t="s">
        <v>41</v>
      </c>
      <c r="H15" s="7" t="s">
        <v>6</v>
      </c>
      <c r="I15" s="22" t="s">
        <v>35</v>
      </c>
      <c r="J15" s="24">
        <v>45350</v>
      </c>
      <c r="K15" s="24">
        <v>45350</v>
      </c>
      <c r="L15" s="22">
        <f t="shared" si="0"/>
        <v>1</v>
      </c>
      <c r="M15" s="64"/>
      <c r="N15" s="32"/>
      <c r="O15" s="49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7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1"/>
    </row>
    <row r="16" spans="1:70" ht="15.6">
      <c r="A16" s="1"/>
      <c r="B16" s="1"/>
      <c r="C16" s="1"/>
      <c r="D16" s="1"/>
      <c r="E16" s="1"/>
      <c r="F16" s="27" t="s">
        <v>42</v>
      </c>
      <c r="G16" s="28" t="s">
        <v>226</v>
      </c>
      <c r="H16" s="7" t="s">
        <v>6</v>
      </c>
      <c r="I16" s="22" t="s">
        <v>35</v>
      </c>
      <c r="J16" s="24">
        <v>45350</v>
      </c>
      <c r="K16" s="24">
        <v>45352</v>
      </c>
      <c r="L16" s="22">
        <f t="shared" si="0"/>
        <v>3</v>
      </c>
      <c r="M16" s="64"/>
      <c r="N16" s="32"/>
      <c r="O16" s="49"/>
      <c r="P16" s="49"/>
      <c r="Q16" s="49"/>
      <c r="R16" s="32"/>
      <c r="S16" s="32"/>
      <c r="T16" s="32"/>
      <c r="U16" s="32"/>
      <c r="V16" s="32"/>
      <c r="W16" s="32"/>
      <c r="X16" s="32"/>
      <c r="Y16" s="32"/>
      <c r="Z16" s="49"/>
      <c r="AA16" s="32"/>
      <c r="AB16" s="32"/>
      <c r="AC16" s="32"/>
      <c r="AD16" s="32"/>
      <c r="AE16" s="32"/>
      <c r="AF16" s="32"/>
      <c r="AG16" s="49"/>
      <c r="AH16" s="32"/>
      <c r="AI16" s="32"/>
      <c r="AJ16" s="32"/>
      <c r="AK16" s="32"/>
      <c r="AL16" s="7"/>
      <c r="AM16" s="32"/>
      <c r="AN16" s="46"/>
      <c r="AO16" s="32"/>
      <c r="AP16" s="32"/>
      <c r="AQ16" s="32"/>
      <c r="AR16" s="32"/>
      <c r="AS16" s="32"/>
      <c r="AT16" s="32"/>
      <c r="AU16" s="46"/>
      <c r="AV16" s="32"/>
      <c r="AW16" s="36"/>
      <c r="AX16" s="36"/>
      <c r="AY16" s="36"/>
      <c r="AZ16" s="36"/>
      <c r="BA16" s="36"/>
      <c r="BB16" s="46"/>
      <c r="BC16" s="36"/>
      <c r="BD16" s="36"/>
      <c r="BE16" s="36"/>
      <c r="BF16" s="36"/>
      <c r="BG16" s="36"/>
      <c r="BH16" s="36"/>
      <c r="BI16" s="46"/>
      <c r="BJ16" s="36"/>
      <c r="BK16" s="36"/>
      <c r="BL16" s="36"/>
      <c r="BM16" s="36"/>
      <c r="BN16" s="36"/>
      <c r="BO16" s="36"/>
      <c r="BP16" s="36"/>
      <c r="BQ16" s="36"/>
      <c r="BR16" s="1"/>
    </row>
    <row r="17" spans="1:70" ht="13.8">
      <c r="A17" s="1"/>
      <c r="B17" s="1"/>
      <c r="C17" s="1"/>
      <c r="D17" s="1"/>
      <c r="E17" s="1"/>
      <c r="F17" s="27" t="s">
        <v>43</v>
      </c>
      <c r="G17" s="27" t="s">
        <v>44</v>
      </c>
      <c r="H17" s="7" t="s">
        <v>6</v>
      </c>
      <c r="I17" s="22" t="s">
        <v>35</v>
      </c>
      <c r="J17" s="24">
        <v>45350</v>
      </c>
      <c r="K17" s="24">
        <v>45352</v>
      </c>
      <c r="L17" s="22">
        <f t="shared" si="0"/>
        <v>3</v>
      </c>
      <c r="M17" s="64"/>
      <c r="N17" s="32"/>
      <c r="O17" s="49"/>
      <c r="P17" s="49"/>
      <c r="Q17" s="49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7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1"/>
    </row>
    <row r="18" spans="1:70" ht="13.8">
      <c r="A18" s="1"/>
      <c r="B18" s="1"/>
      <c r="C18" s="1"/>
      <c r="D18" s="56" t="s">
        <v>45</v>
      </c>
      <c r="E18" s="55"/>
      <c r="F18" s="55"/>
      <c r="G18" s="55"/>
      <c r="H18" s="4" t="s">
        <v>3</v>
      </c>
      <c r="I18" s="22" t="s">
        <v>35</v>
      </c>
      <c r="J18" s="24">
        <v>45350</v>
      </c>
      <c r="K18" s="24">
        <v>45352</v>
      </c>
      <c r="L18" s="22">
        <f t="shared" si="0"/>
        <v>3</v>
      </c>
      <c r="M18" s="64"/>
      <c r="N18" s="32"/>
      <c r="O18" s="34"/>
      <c r="P18" s="34"/>
      <c r="Q18" s="34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1"/>
    </row>
    <row r="19" spans="1:70" ht="13.8">
      <c r="A19" s="1"/>
      <c r="B19" s="1"/>
      <c r="C19" s="1"/>
      <c r="D19" s="1"/>
      <c r="E19" s="1"/>
      <c r="F19" s="27" t="s">
        <v>46</v>
      </c>
      <c r="G19" s="27" t="s">
        <v>47</v>
      </c>
      <c r="H19" s="4" t="s">
        <v>3</v>
      </c>
      <c r="I19" s="22" t="s">
        <v>35</v>
      </c>
      <c r="J19" s="24">
        <v>45350</v>
      </c>
      <c r="K19" s="24">
        <v>45352</v>
      </c>
      <c r="L19" s="22">
        <f t="shared" si="0"/>
        <v>3</v>
      </c>
      <c r="M19" s="64"/>
      <c r="N19" s="32"/>
      <c r="O19" s="34"/>
      <c r="P19" s="34"/>
      <c r="Q19" s="34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1"/>
    </row>
    <row r="20" spans="1:70" ht="13.8">
      <c r="A20" s="1"/>
      <c r="B20" s="1"/>
      <c r="C20" s="1"/>
      <c r="D20" s="1"/>
      <c r="E20" s="1"/>
      <c r="F20" s="27" t="s">
        <v>48</v>
      </c>
      <c r="G20" s="27" t="s">
        <v>49</v>
      </c>
      <c r="H20" s="4" t="s">
        <v>3</v>
      </c>
      <c r="I20" s="22" t="s">
        <v>35</v>
      </c>
      <c r="J20" s="24">
        <v>45350</v>
      </c>
      <c r="K20" s="24">
        <v>45352</v>
      </c>
      <c r="L20" s="22">
        <f t="shared" si="0"/>
        <v>3</v>
      </c>
      <c r="M20" s="64"/>
      <c r="N20" s="32"/>
      <c r="O20" s="34"/>
      <c r="P20" s="34"/>
      <c r="Q20" s="34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1"/>
    </row>
    <row r="21" spans="1:70" ht="13.8">
      <c r="A21" s="1"/>
      <c r="B21" s="20" t="s">
        <v>50</v>
      </c>
      <c r="C21" s="54" t="s">
        <v>51</v>
      </c>
      <c r="D21" s="55"/>
      <c r="E21" s="55"/>
      <c r="F21" s="55"/>
      <c r="G21" s="20"/>
      <c r="H21" s="4" t="s">
        <v>3</v>
      </c>
      <c r="I21" s="22" t="s">
        <v>35</v>
      </c>
      <c r="J21" s="24">
        <v>45355</v>
      </c>
      <c r="K21" s="24">
        <v>45356</v>
      </c>
      <c r="L21" s="22">
        <f t="shared" si="0"/>
        <v>2</v>
      </c>
      <c r="M21" s="64"/>
      <c r="N21" s="32"/>
      <c r="O21" s="32"/>
      <c r="P21" s="32"/>
      <c r="Q21" s="32"/>
      <c r="R21" s="50"/>
      <c r="S21" s="50"/>
      <c r="T21" s="50"/>
      <c r="U21" s="50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1"/>
    </row>
    <row r="22" spans="1:70" ht="13.8">
      <c r="A22" s="1"/>
      <c r="B22" s="1"/>
      <c r="C22" s="1"/>
      <c r="D22" s="26" t="s">
        <v>52</v>
      </c>
      <c r="E22" s="56" t="s">
        <v>53</v>
      </c>
      <c r="F22" s="55"/>
      <c r="G22" s="55"/>
      <c r="H22" s="4" t="s">
        <v>3</v>
      </c>
      <c r="I22" s="22" t="s">
        <v>35</v>
      </c>
      <c r="J22" s="24">
        <v>45355</v>
      </c>
      <c r="K22" s="24">
        <v>45356</v>
      </c>
      <c r="L22" s="22">
        <f t="shared" si="0"/>
        <v>2</v>
      </c>
      <c r="M22" s="64"/>
      <c r="N22" s="32"/>
      <c r="O22" s="32"/>
      <c r="P22" s="32"/>
      <c r="Q22" s="32"/>
      <c r="R22" s="32"/>
      <c r="S22" s="32"/>
      <c r="T22" s="50"/>
      <c r="U22" s="50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1"/>
    </row>
    <row r="23" spans="1:70" ht="13.8">
      <c r="A23" s="1"/>
      <c r="B23" s="1"/>
      <c r="C23" s="1"/>
      <c r="D23" s="1"/>
      <c r="E23" s="1"/>
      <c r="F23" s="27" t="s">
        <v>54</v>
      </c>
      <c r="G23" s="29" t="s">
        <v>55</v>
      </c>
      <c r="H23" s="4" t="s">
        <v>3</v>
      </c>
      <c r="I23" s="22" t="s">
        <v>35</v>
      </c>
      <c r="J23" s="24">
        <v>45355</v>
      </c>
      <c r="K23" s="24">
        <v>45356</v>
      </c>
      <c r="L23" s="22">
        <f t="shared" si="0"/>
        <v>2</v>
      </c>
      <c r="M23" s="64"/>
      <c r="N23" s="32"/>
      <c r="O23" s="32"/>
      <c r="P23" s="32"/>
      <c r="Q23" s="32"/>
      <c r="R23" s="32"/>
      <c r="S23" s="32"/>
      <c r="T23" s="50"/>
      <c r="U23" s="50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1"/>
    </row>
    <row r="24" spans="1:70" ht="13.8">
      <c r="A24" s="1"/>
      <c r="B24" s="1"/>
      <c r="C24" s="1"/>
      <c r="D24" s="26"/>
      <c r="E24" s="56" t="s">
        <v>56</v>
      </c>
      <c r="F24" s="55"/>
      <c r="G24" s="55"/>
      <c r="H24" s="4" t="s">
        <v>3</v>
      </c>
      <c r="I24" s="22" t="s">
        <v>35</v>
      </c>
      <c r="J24" s="24">
        <v>45355</v>
      </c>
      <c r="K24" s="24">
        <v>45356</v>
      </c>
      <c r="L24" s="22">
        <f t="shared" si="0"/>
        <v>2</v>
      </c>
      <c r="M24" s="64"/>
      <c r="N24" s="32"/>
      <c r="O24" s="32"/>
      <c r="P24" s="32"/>
      <c r="Q24" s="32"/>
      <c r="R24" s="32"/>
      <c r="S24" s="32"/>
      <c r="T24" s="50"/>
      <c r="U24" s="50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1"/>
    </row>
    <row r="25" spans="1:70" ht="14.4">
      <c r="A25" s="1"/>
      <c r="B25" s="1"/>
      <c r="C25" s="1"/>
      <c r="D25" s="1"/>
      <c r="E25" s="1"/>
      <c r="F25" s="27"/>
      <c r="G25" s="27" t="s">
        <v>57</v>
      </c>
      <c r="H25" s="4" t="s">
        <v>3</v>
      </c>
      <c r="I25" s="22" t="s">
        <v>35</v>
      </c>
      <c r="J25" s="24">
        <v>45355</v>
      </c>
      <c r="K25" s="24">
        <v>45356</v>
      </c>
      <c r="L25" s="22">
        <f t="shared" si="0"/>
        <v>2</v>
      </c>
      <c r="M25" s="64"/>
      <c r="N25" s="32"/>
      <c r="O25" s="32"/>
      <c r="P25" s="32"/>
      <c r="Q25" s="32"/>
      <c r="R25" s="32"/>
      <c r="S25" s="32"/>
      <c r="T25" s="50"/>
      <c r="U25" s="50"/>
      <c r="V25" s="32"/>
      <c r="W25" s="32"/>
      <c r="X25" s="35"/>
      <c r="Y25" s="35"/>
      <c r="Z25" s="35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1"/>
    </row>
    <row r="26" spans="1:70" ht="13.8">
      <c r="A26" s="1"/>
      <c r="B26" s="1"/>
      <c r="C26" s="1"/>
      <c r="D26" s="26" t="s">
        <v>58</v>
      </c>
      <c r="E26" s="56" t="s">
        <v>59</v>
      </c>
      <c r="F26" s="55"/>
      <c r="G26" s="55"/>
      <c r="H26" s="4" t="s">
        <v>3</v>
      </c>
      <c r="I26" s="22" t="s">
        <v>35</v>
      </c>
      <c r="J26" s="24">
        <v>45355</v>
      </c>
      <c r="K26" s="24">
        <v>45356</v>
      </c>
      <c r="L26" s="22">
        <f t="shared" si="0"/>
        <v>2</v>
      </c>
      <c r="M26" s="64"/>
      <c r="N26" s="32"/>
      <c r="O26" s="32"/>
      <c r="P26" s="32"/>
      <c r="Q26" s="32"/>
      <c r="R26" s="32"/>
      <c r="S26" s="32"/>
      <c r="T26" s="50"/>
      <c r="U26" s="50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1"/>
    </row>
    <row r="27" spans="1:70" ht="14.4">
      <c r="A27" s="1"/>
      <c r="B27" s="1"/>
      <c r="C27" s="1"/>
      <c r="D27" s="1"/>
      <c r="E27" s="1"/>
      <c r="F27" s="27"/>
      <c r="G27" s="27" t="s">
        <v>60</v>
      </c>
      <c r="H27" s="4" t="s">
        <v>3</v>
      </c>
      <c r="I27" s="22" t="s">
        <v>35</v>
      </c>
      <c r="J27" s="24">
        <v>45355</v>
      </c>
      <c r="K27" s="24">
        <v>45355</v>
      </c>
      <c r="L27" s="22">
        <f t="shared" si="0"/>
        <v>1</v>
      </c>
      <c r="M27" s="64"/>
      <c r="N27" s="32"/>
      <c r="O27" s="32"/>
      <c r="P27" s="32"/>
      <c r="Q27" s="32"/>
      <c r="R27" s="32"/>
      <c r="S27" s="32"/>
      <c r="T27" s="50"/>
      <c r="U27" s="32"/>
      <c r="V27" s="32"/>
      <c r="W27" s="32"/>
      <c r="X27" s="32"/>
      <c r="Y27" s="32"/>
      <c r="Z27" s="35"/>
      <c r="AA27" s="35"/>
      <c r="AB27" s="35"/>
      <c r="AC27" s="35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1"/>
    </row>
    <row r="28" spans="1:70" ht="13.8">
      <c r="A28" s="1"/>
      <c r="B28" s="1"/>
      <c r="C28" s="1"/>
      <c r="D28" s="1"/>
      <c r="E28" s="1"/>
      <c r="F28" s="27"/>
      <c r="G28" s="27" t="s">
        <v>61</v>
      </c>
      <c r="H28" s="4" t="s">
        <v>3</v>
      </c>
      <c r="I28" s="22" t="s">
        <v>35</v>
      </c>
      <c r="J28" s="24">
        <v>45356</v>
      </c>
      <c r="K28" s="24">
        <v>45356</v>
      </c>
      <c r="L28" s="22">
        <f t="shared" si="0"/>
        <v>1</v>
      </c>
      <c r="M28" s="64"/>
      <c r="N28" s="32"/>
      <c r="O28" s="32"/>
      <c r="P28" s="32"/>
      <c r="Q28" s="32"/>
      <c r="R28" s="32"/>
      <c r="S28" s="32"/>
      <c r="U28" s="50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1"/>
    </row>
    <row r="29" spans="1:70" ht="13.8">
      <c r="A29" s="1"/>
      <c r="B29" s="1"/>
      <c r="C29" s="1"/>
      <c r="D29" s="26" t="s">
        <v>62</v>
      </c>
      <c r="E29" s="56" t="s">
        <v>63</v>
      </c>
      <c r="F29" s="55"/>
      <c r="G29" s="26"/>
      <c r="H29" s="4" t="s">
        <v>3</v>
      </c>
      <c r="I29" s="22" t="s">
        <v>35</v>
      </c>
      <c r="J29" s="24">
        <v>45357</v>
      </c>
      <c r="K29" s="24">
        <v>45359</v>
      </c>
      <c r="L29" s="22">
        <f t="shared" si="0"/>
        <v>3</v>
      </c>
      <c r="M29" s="64"/>
      <c r="N29" s="32"/>
      <c r="O29" s="37"/>
      <c r="P29" s="37"/>
      <c r="Q29" s="32"/>
      <c r="R29" s="50"/>
      <c r="S29" s="50"/>
      <c r="T29" s="37"/>
      <c r="U29" s="37"/>
      <c r="V29" s="50"/>
      <c r="W29" s="37"/>
      <c r="X29" s="37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1"/>
    </row>
    <row r="30" spans="1:70" ht="13.8">
      <c r="A30" s="1"/>
      <c r="B30" s="1"/>
      <c r="C30" s="1"/>
      <c r="D30" s="25"/>
      <c r="E30" s="25"/>
      <c r="F30" s="26" t="s">
        <v>64</v>
      </c>
      <c r="G30" s="27" t="s">
        <v>65</v>
      </c>
      <c r="H30" s="4" t="s">
        <v>3</v>
      </c>
      <c r="I30" s="22" t="s">
        <v>35</v>
      </c>
      <c r="J30" s="24">
        <v>45357</v>
      </c>
      <c r="K30" s="24">
        <v>45357</v>
      </c>
      <c r="L30" s="22">
        <v>1</v>
      </c>
      <c r="M30" s="64"/>
      <c r="N30" s="32"/>
      <c r="O30" s="37"/>
      <c r="P30" s="37"/>
      <c r="Q30" s="32"/>
      <c r="R30" s="32"/>
      <c r="S30" s="32"/>
      <c r="T30" s="32"/>
      <c r="U30" s="32"/>
      <c r="V30" s="50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1"/>
    </row>
    <row r="31" spans="1:70" ht="13.8">
      <c r="A31" s="1"/>
      <c r="B31" s="1"/>
      <c r="C31" s="1"/>
      <c r="D31" s="1"/>
      <c r="E31" s="1"/>
      <c r="F31" s="26" t="s">
        <v>66</v>
      </c>
      <c r="G31" s="27" t="s">
        <v>67</v>
      </c>
      <c r="H31" s="4" t="s">
        <v>3</v>
      </c>
      <c r="I31" s="22" t="s">
        <v>35</v>
      </c>
      <c r="J31" s="24">
        <v>45358</v>
      </c>
      <c r="K31" s="24">
        <v>45359</v>
      </c>
      <c r="L31" s="22">
        <f t="shared" ref="L31:L43" si="1">K31-J31+1</f>
        <v>2</v>
      </c>
      <c r="M31" s="64"/>
      <c r="N31" s="32"/>
      <c r="O31" s="37"/>
      <c r="P31" s="37"/>
      <c r="Q31" s="32"/>
      <c r="R31" s="50"/>
      <c r="S31" s="50"/>
      <c r="T31" s="37"/>
      <c r="U31" s="37"/>
      <c r="V31" s="32"/>
      <c r="W31" s="37"/>
      <c r="X31" s="37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1"/>
    </row>
    <row r="32" spans="1:70" ht="13.8">
      <c r="A32" s="1"/>
      <c r="B32" s="1"/>
      <c r="C32" s="1"/>
      <c r="D32" s="1"/>
      <c r="E32" s="1"/>
      <c r="F32" s="26" t="s">
        <v>68</v>
      </c>
      <c r="G32" s="27" t="s">
        <v>69</v>
      </c>
      <c r="H32" s="4" t="s">
        <v>3</v>
      </c>
      <c r="I32" s="22" t="s">
        <v>35</v>
      </c>
      <c r="J32" s="24">
        <v>45358</v>
      </c>
      <c r="K32" s="24">
        <v>45359</v>
      </c>
      <c r="L32" s="22">
        <f t="shared" si="1"/>
        <v>2</v>
      </c>
      <c r="M32" s="64"/>
      <c r="N32" s="32"/>
      <c r="O32" s="37"/>
      <c r="P32" s="37"/>
      <c r="Q32" s="32"/>
      <c r="R32" s="50"/>
      <c r="S32" s="50"/>
      <c r="T32" s="37"/>
      <c r="U32" s="37"/>
      <c r="V32" s="32"/>
      <c r="W32" s="37"/>
      <c r="X32" s="37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1"/>
    </row>
    <row r="33" spans="1:70" ht="13.8">
      <c r="A33" s="1"/>
      <c r="B33" s="1"/>
      <c r="C33" s="1"/>
      <c r="D33" s="1"/>
      <c r="E33" s="1"/>
      <c r="F33" s="26" t="s">
        <v>70</v>
      </c>
      <c r="G33" s="27" t="s">
        <v>71</v>
      </c>
      <c r="H33" s="4" t="s">
        <v>3</v>
      </c>
      <c r="I33" s="22" t="s">
        <v>35</v>
      </c>
      <c r="J33" s="24">
        <v>45358</v>
      </c>
      <c r="K33" s="24">
        <v>45359</v>
      </c>
      <c r="L33" s="22">
        <f t="shared" si="1"/>
        <v>2</v>
      </c>
      <c r="M33" s="64"/>
      <c r="N33" s="32"/>
      <c r="O33" s="37"/>
      <c r="P33" s="37"/>
      <c r="Q33" s="32"/>
      <c r="R33" s="50"/>
      <c r="S33" s="50"/>
      <c r="T33" s="37"/>
      <c r="U33" s="37"/>
      <c r="V33" s="32"/>
      <c r="W33" s="37"/>
      <c r="X33" s="37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1"/>
    </row>
    <row r="34" spans="1:70" ht="13.8">
      <c r="A34" s="1"/>
      <c r="B34" s="1"/>
      <c r="C34" s="1"/>
      <c r="D34" s="1"/>
      <c r="E34" s="1"/>
      <c r="F34" s="26" t="s">
        <v>72</v>
      </c>
      <c r="G34" s="27" t="s">
        <v>73</v>
      </c>
      <c r="H34" s="4" t="s">
        <v>3</v>
      </c>
      <c r="I34" s="22" t="s">
        <v>35</v>
      </c>
      <c r="J34" s="24">
        <v>45358</v>
      </c>
      <c r="K34" s="24">
        <v>45359</v>
      </c>
      <c r="L34" s="22">
        <f t="shared" si="1"/>
        <v>2</v>
      </c>
      <c r="M34" s="64"/>
      <c r="N34" s="32"/>
      <c r="O34" s="37"/>
      <c r="P34" s="37"/>
      <c r="Q34" s="32"/>
      <c r="R34" s="50"/>
      <c r="S34" s="50"/>
      <c r="T34" s="37"/>
      <c r="U34" s="37"/>
      <c r="V34" s="32"/>
      <c r="W34" s="37"/>
      <c r="X34" s="37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1"/>
    </row>
    <row r="35" spans="1:70" ht="13.8">
      <c r="A35" s="1"/>
      <c r="B35" s="1"/>
      <c r="C35" s="1"/>
      <c r="D35" s="1"/>
      <c r="E35" s="1"/>
      <c r="F35" s="26" t="s">
        <v>74</v>
      </c>
      <c r="G35" s="27" t="s">
        <v>75</v>
      </c>
      <c r="H35" s="4" t="s">
        <v>3</v>
      </c>
      <c r="I35" s="22" t="s">
        <v>35</v>
      </c>
      <c r="J35" s="24">
        <v>45358</v>
      </c>
      <c r="K35" s="24">
        <v>45359</v>
      </c>
      <c r="L35" s="22">
        <f t="shared" si="1"/>
        <v>2</v>
      </c>
      <c r="M35" s="64"/>
      <c r="N35" s="32"/>
      <c r="O35" s="37"/>
      <c r="P35" s="37"/>
      <c r="Q35" s="32"/>
      <c r="R35" s="50"/>
      <c r="S35" s="50"/>
      <c r="T35" s="37"/>
      <c r="U35" s="37"/>
      <c r="V35" s="32"/>
      <c r="W35" s="37"/>
      <c r="X35" s="37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1"/>
    </row>
    <row r="36" spans="1:70" ht="13.8">
      <c r="A36" s="1"/>
      <c r="B36" s="1"/>
      <c r="C36" s="1"/>
      <c r="D36" s="25"/>
      <c r="E36" s="25"/>
      <c r="F36" s="26" t="s">
        <v>76</v>
      </c>
      <c r="G36" s="27" t="s">
        <v>77</v>
      </c>
      <c r="H36" s="4" t="s">
        <v>3</v>
      </c>
      <c r="I36" s="22" t="s">
        <v>35</v>
      </c>
      <c r="J36" s="24">
        <v>45358</v>
      </c>
      <c r="K36" s="24">
        <v>45359</v>
      </c>
      <c r="L36" s="22">
        <f t="shared" si="1"/>
        <v>2</v>
      </c>
      <c r="M36" s="64"/>
      <c r="N36" s="32"/>
      <c r="O36" s="37"/>
      <c r="P36" s="37"/>
      <c r="Q36" s="32"/>
      <c r="R36" s="50"/>
      <c r="S36" s="50"/>
      <c r="T36" s="37"/>
      <c r="U36" s="37"/>
      <c r="V36" s="32"/>
      <c r="W36" s="37"/>
      <c r="X36" s="37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1"/>
    </row>
    <row r="37" spans="1:70" ht="13.8">
      <c r="A37" s="1"/>
      <c r="B37" s="1"/>
      <c r="C37" s="1"/>
      <c r="D37" s="25"/>
      <c r="E37" s="25"/>
      <c r="F37" s="26" t="s">
        <v>78</v>
      </c>
      <c r="G37" s="27" t="s">
        <v>79</v>
      </c>
      <c r="H37" s="4" t="s">
        <v>3</v>
      </c>
      <c r="I37" s="22" t="s">
        <v>35</v>
      </c>
      <c r="J37" s="24">
        <v>45358</v>
      </c>
      <c r="K37" s="24">
        <v>45359</v>
      </c>
      <c r="L37" s="22">
        <f t="shared" si="1"/>
        <v>2</v>
      </c>
      <c r="M37" s="64"/>
      <c r="N37" s="32"/>
      <c r="O37" s="37"/>
      <c r="P37" s="37"/>
      <c r="Q37" s="32"/>
      <c r="R37" s="50"/>
      <c r="S37" s="50"/>
      <c r="T37" s="37"/>
      <c r="U37" s="37"/>
      <c r="V37" s="32"/>
      <c r="W37" s="37"/>
      <c r="X37" s="37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1"/>
    </row>
    <row r="38" spans="1:70" ht="13.8">
      <c r="A38" s="1"/>
      <c r="B38" s="1"/>
      <c r="C38" s="1"/>
      <c r="D38" s="25"/>
      <c r="E38" s="25"/>
      <c r="F38" s="26" t="s">
        <v>80</v>
      </c>
      <c r="G38" s="30" t="s">
        <v>81</v>
      </c>
      <c r="H38" s="4" t="s">
        <v>3</v>
      </c>
      <c r="I38" s="22" t="s">
        <v>35</v>
      </c>
      <c r="J38" s="24">
        <v>45358</v>
      </c>
      <c r="K38" s="24">
        <v>45359</v>
      </c>
      <c r="L38" s="22">
        <f t="shared" si="1"/>
        <v>2</v>
      </c>
      <c r="M38" s="64"/>
      <c r="N38" s="32"/>
      <c r="O38" s="37"/>
      <c r="P38" s="37"/>
      <c r="Q38" s="32"/>
      <c r="R38" s="50"/>
      <c r="S38" s="50"/>
      <c r="T38" s="37"/>
      <c r="U38" s="37"/>
      <c r="V38" s="32"/>
      <c r="W38" s="37"/>
      <c r="X38" s="37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1"/>
    </row>
    <row r="39" spans="1:70" ht="13.8">
      <c r="A39" s="1"/>
      <c r="B39" s="1"/>
      <c r="C39" s="1"/>
      <c r="D39" s="25"/>
      <c r="E39" s="25"/>
      <c r="F39" s="26" t="s">
        <v>82</v>
      </c>
      <c r="G39" s="27" t="s">
        <v>83</v>
      </c>
      <c r="H39" s="4" t="s">
        <v>3</v>
      </c>
      <c r="I39" s="22" t="s">
        <v>35</v>
      </c>
      <c r="J39" s="24">
        <v>45358</v>
      </c>
      <c r="K39" s="24">
        <v>45359</v>
      </c>
      <c r="L39" s="22">
        <f t="shared" si="1"/>
        <v>2</v>
      </c>
      <c r="M39" s="64"/>
      <c r="N39" s="32"/>
      <c r="O39" s="37"/>
      <c r="P39" s="37"/>
      <c r="Q39" s="32"/>
      <c r="R39" s="50"/>
      <c r="S39" s="50"/>
      <c r="T39" s="37"/>
      <c r="U39" s="37"/>
      <c r="V39" s="32"/>
      <c r="W39" s="37"/>
      <c r="X39" s="37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1"/>
    </row>
    <row r="40" spans="1:70" ht="13.8">
      <c r="A40" s="1"/>
      <c r="B40" s="1"/>
      <c r="C40" s="1"/>
      <c r="D40" s="25"/>
      <c r="E40" s="25"/>
      <c r="F40" s="26" t="s">
        <v>84</v>
      </c>
      <c r="G40" s="27" t="s">
        <v>85</v>
      </c>
      <c r="H40" s="4" t="s">
        <v>3</v>
      </c>
      <c r="I40" s="22" t="s">
        <v>35</v>
      </c>
      <c r="J40" s="24">
        <v>45358</v>
      </c>
      <c r="K40" s="24">
        <v>45359</v>
      </c>
      <c r="L40" s="22">
        <f t="shared" si="1"/>
        <v>2</v>
      </c>
      <c r="M40" s="64"/>
      <c r="N40" s="32"/>
      <c r="O40" s="37"/>
      <c r="P40" s="37"/>
      <c r="Q40" s="32"/>
      <c r="R40" s="50"/>
      <c r="S40" s="50"/>
      <c r="T40" s="37"/>
      <c r="U40" s="37"/>
      <c r="V40" s="32"/>
      <c r="W40" s="37"/>
      <c r="X40" s="37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1"/>
    </row>
    <row r="41" spans="1:70" ht="13.8">
      <c r="A41" s="1"/>
      <c r="B41" s="1"/>
      <c r="C41" s="1"/>
      <c r="D41" s="25"/>
      <c r="E41" s="25"/>
      <c r="F41" s="26" t="s">
        <v>86</v>
      </c>
      <c r="G41" s="27" t="s">
        <v>87</v>
      </c>
      <c r="H41" s="4" t="s">
        <v>3</v>
      </c>
      <c r="I41" s="22" t="s">
        <v>35</v>
      </c>
      <c r="J41" s="24">
        <v>45358</v>
      </c>
      <c r="K41" s="24">
        <v>45359</v>
      </c>
      <c r="L41" s="22">
        <f t="shared" si="1"/>
        <v>2</v>
      </c>
      <c r="M41" s="64"/>
      <c r="N41" s="32"/>
      <c r="O41" s="37"/>
      <c r="P41" s="37"/>
      <c r="Q41" s="32"/>
      <c r="R41" s="50"/>
      <c r="S41" s="50"/>
      <c r="T41" s="37"/>
      <c r="U41" s="37"/>
      <c r="V41" s="32"/>
      <c r="W41" s="37"/>
      <c r="X41" s="37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1"/>
    </row>
    <row r="42" spans="1:70" ht="13.8">
      <c r="A42" s="1"/>
      <c r="B42" s="1"/>
      <c r="C42" s="1"/>
      <c r="D42" s="25"/>
      <c r="E42" s="25"/>
      <c r="F42" s="26" t="s">
        <v>88</v>
      </c>
      <c r="G42" s="27" t="s">
        <v>89</v>
      </c>
      <c r="H42" s="4" t="s">
        <v>3</v>
      </c>
      <c r="I42" s="22" t="s">
        <v>35</v>
      </c>
      <c r="J42" s="24">
        <v>45358</v>
      </c>
      <c r="K42" s="24">
        <v>45359</v>
      </c>
      <c r="L42" s="22">
        <f t="shared" si="1"/>
        <v>2</v>
      </c>
      <c r="M42" s="64"/>
      <c r="N42" s="32"/>
      <c r="O42" s="37"/>
      <c r="P42" s="37"/>
      <c r="Q42" s="32"/>
      <c r="R42" s="50"/>
      <c r="S42" s="50"/>
      <c r="T42" s="37"/>
      <c r="U42" s="37"/>
      <c r="V42" s="32"/>
      <c r="W42" s="37"/>
      <c r="X42" s="37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1"/>
    </row>
    <row r="43" spans="1:70" ht="13.8">
      <c r="A43" s="1"/>
      <c r="B43" s="1"/>
      <c r="C43" s="1"/>
      <c r="D43" s="25"/>
      <c r="E43" s="25"/>
      <c r="F43" s="26" t="s">
        <v>90</v>
      </c>
      <c r="G43" s="27" t="s">
        <v>91</v>
      </c>
      <c r="H43" s="4" t="s">
        <v>3</v>
      </c>
      <c r="I43" s="22" t="s">
        <v>35</v>
      </c>
      <c r="J43" s="24">
        <v>45358</v>
      </c>
      <c r="K43" s="24">
        <v>45359</v>
      </c>
      <c r="L43" s="22">
        <f t="shared" si="1"/>
        <v>2</v>
      </c>
      <c r="M43" s="64"/>
      <c r="N43" s="32"/>
      <c r="O43" s="37"/>
      <c r="P43" s="37"/>
      <c r="Q43" s="32"/>
      <c r="R43" s="50"/>
      <c r="S43" s="50"/>
      <c r="T43" s="37"/>
      <c r="U43" s="37"/>
      <c r="V43" s="32"/>
      <c r="W43" s="37"/>
      <c r="X43" s="37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1"/>
    </row>
    <row r="44" spans="1:70" ht="13.8">
      <c r="A44" s="1"/>
      <c r="B44" s="1"/>
      <c r="C44" s="1"/>
      <c r="D44" s="26" t="s">
        <v>92</v>
      </c>
      <c r="E44" s="56" t="s">
        <v>93</v>
      </c>
      <c r="F44" s="55"/>
      <c r="G44" s="55"/>
      <c r="H44" s="4" t="s">
        <v>3</v>
      </c>
      <c r="I44" s="22" t="s">
        <v>35</v>
      </c>
      <c r="J44" s="23">
        <v>45350</v>
      </c>
      <c r="K44" s="23">
        <v>45351</v>
      </c>
      <c r="L44" s="22">
        <f t="shared" ref="L44" si="2">K44-J44+1</f>
        <v>2</v>
      </c>
      <c r="M44" s="64"/>
      <c r="N44" s="32"/>
      <c r="O44" s="37"/>
      <c r="P44" s="37"/>
      <c r="Q44" s="32"/>
      <c r="R44" s="50"/>
      <c r="S44" s="50"/>
      <c r="T44" s="37"/>
      <c r="U44" s="37"/>
      <c r="V44" s="50"/>
      <c r="W44" s="37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1"/>
    </row>
    <row r="45" spans="1:70" ht="13.8">
      <c r="A45" s="1"/>
      <c r="B45" s="1"/>
      <c r="C45" s="1"/>
      <c r="D45" s="25"/>
      <c r="E45" s="25"/>
      <c r="F45" s="27" t="s">
        <v>212</v>
      </c>
      <c r="G45" s="27" t="s">
        <v>95</v>
      </c>
      <c r="H45" s="4" t="s">
        <v>3</v>
      </c>
      <c r="I45" s="22" t="s">
        <v>35</v>
      </c>
      <c r="J45" s="24">
        <v>45357</v>
      </c>
      <c r="K45" s="24">
        <v>45357</v>
      </c>
      <c r="L45" s="22">
        <v>1</v>
      </c>
      <c r="M45" s="64"/>
      <c r="N45" s="32"/>
      <c r="O45" s="37"/>
      <c r="P45" s="37"/>
      <c r="Q45" s="32"/>
      <c r="R45" s="32"/>
      <c r="S45" s="32"/>
      <c r="T45" s="32"/>
      <c r="U45" s="32"/>
      <c r="V45" s="50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1"/>
    </row>
    <row r="46" spans="1:70" ht="13.8">
      <c r="A46" s="1"/>
      <c r="B46" s="1"/>
      <c r="C46" s="1"/>
      <c r="D46" s="25"/>
      <c r="E46" s="25"/>
      <c r="F46" s="27" t="s">
        <v>94</v>
      </c>
      <c r="G46" s="27" t="s">
        <v>97</v>
      </c>
      <c r="H46" s="4" t="s">
        <v>3</v>
      </c>
      <c r="I46" s="22" t="s">
        <v>35</v>
      </c>
      <c r="J46" s="24">
        <v>45358</v>
      </c>
      <c r="K46" s="24">
        <v>45359</v>
      </c>
      <c r="L46" s="22">
        <f t="shared" ref="L46:L86" si="3">K46-J46+1</f>
        <v>2</v>
      </c>
      <c r="M46" s="64"/>
      <c r="N46" s="32"/>
      <c r="O46" s="37"/>
      <c r="P46" s="37"/>
      <c r="Q46" s="32"/>
      <c r="R46" s="50"/>
      <c r="S46" s="50"/>
      <c r="T46" s="37"/>
      <c r="U46" s="37"/>
      <c r="V46" s="32"/>
      <c r="W46" s="37"/>
      <c r="X46" s="37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1"/>
    </row>
    <row r="47" spans="1:70" ht="13.8">
      <c r="A47" s="1"/>
      <c r="B47" s="1"/>
      <c r="C47" s="1"/>
      <c r="D47" s="25"/>
      <c r="E47" s="25"/>
      <c r="F47" s="27" t="s">
        <v>96</v>
      </c>
      <c r="G47" s="27" t="s">
        <v>99</v>
      </c>
      <c r="H47" s="4" t="s">
        <v>3</v>
      </c>
      <c r="I47" s="22" t="s">
        <v>35</v>
      </c>
      <c r="J47" s="24">
        <v>45358</v>
      </c>
      <c r="K47" s="24">
        <v>45359</v>
      </c>
      <c r="L47" s="22">
        <f t="shared" si="3"/>
        <v>2</v>
      </c>
      <c r="M47" s="64"/>
      <c r="N47" s="32"/>
      <c r="O47" s="37"/>
      <c r="P47" s="37"/>
      <c r="Q47" s="32"/>
      <c r="R47" s="50"/>
      <c r="S47" s="50"/>
      <c r="T47" s="37"/>
      <c r="U47" s="37"/>
      <c r="V47" s="32"/>
      <c r="W47" s="37"/>
      <c r="X47" s="37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1"/>
    </row>
    <row r="48" spans="1:70" ht="13.8">
      <c r="A48" s="1"/>
      <c r="B48" s="1"/>
      <c r="C48" s="1"/>
      <c r="D48" s="25"/>
      <c r="E48" s="25"/>
      <c r="F48" s="27" t="s">
        <v>98</v>
      </c>
      <c r="G48" s="27" t="s">
        <v>101</v>
      </c>
      <c r="H48" s="4" t="s">
        <v>3</v>
      </c>
      <c r="I48" s="22" t="s">
        <v>35</v>
      </c>
      <c r="J48" s="24">
        <v>45358</v>
      </c>
      <c r="K48" s="24">
        <v>45359</v>
      </c>
      <c r="L48" s="22">
        <f t="shared" si="3"/>
        <v>2</v>
      </c>
      <c r="M48" s="64"/>
      <c r="N48" s="32"/>
      <c r="O48" s="37"/>
      <c r="P48" s="37"/>
      <c r="Q48" s="32"/>
      <c r="R48" s="50"/>
      <c r="S48" s="50"/>
      <c r="T48" s="37"/>
      <c r="U48" s="37"/>
      <c r="V48" s="32"/>
      <c r="W48" s="37"/>
      <c r="X48" s="37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1"/>
    </row>
    <row r="49" spans="1:70" ht="13.8">
      <c r="A49" s="1"/>
      <c r="B49" s="1"/>
      <c r="C49" s="1"/>
      <c r="D49" s="25"/>
      <c r="E49" s="25"/>
      <c r="F49" s="27" t="s">
        <v>100</v>
      </c>
      <c r="G49" s="27" t="s">
        <v>97</v>
      </c>
      <c r="H49" s="4" t="s">
        <v>3</v>
      </c>
      <c r="I49" s="22" t="s">
        <v>35</v>
      </c>
      <c r="J49" s="24">
        <v>45358</v>
      </c>
      <c r="K49" s="24">
        <v>45359</v>
      </c>
      <c r="L49" s="22">
        <f t="shared" si="3"/>
        <v>2</v>
      </c>
      <c r="M49" s="64"/>
      <c r="N49" s="32"/>
      <c r="O49" s="37"/>
      <c r="P49" s="37"/>
      <c r="Q49" s="32"/>
      <c r="R49" s="50"/>
      <c r="S49" s="50"/>
      <c r="T49" s="37"/>
      <c r="U49" s="37"/>
      <c r="V49" s="32"/>
      <c r="W49" s="37"/>
      <c r="X49" s="37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1"/>
    </row>
    <row r="50" spans="1:70" ht="13.8">
      <c r="A50" s="1"/>
      <c r="B50" s="1"/>
      <c r="C50" s="1"/>
      <c r="D50" s="25"/>
      <c r="E50" s="25"/>
      <c r="F50" s="27" t="s">
        <v>102</v>
      </c>
      <c r="G50" s="27" t="s">
        <v>104</v>
      </c>
      <c r="H50" s="4" t="s">
        <v>3</v>
      </c>
      <c r="I50" s="22" t="s">
        <v>35</v>
      </c>
      <c r="J50" s="24">
        <v>45358</v>
      </c>
      <c r="K50" s="24">
        <v>45359</v>
      </c>
      <c r="L50" s="22">
        <f t="shared" si="3"/>
        <v>2</v>
      </c>
      <c r="M50" s="64"/>
      <c r="N50" s="32"/>
      <c r="O50" s="37"/>
      <c r="P50" s="37"/>
      <c r="Q50" s="32"/>
      <c r="R50" s="50"/>
      <c r="S50" s="50"/>
      <c r="T50" s="37"/>
      <c r="U50" s="37"/>
      <c r="V50" s="32"/>
      <c r="W50" s="37"/>
      <c r="X50" s="37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1"/>
    </row>
    <row r="51" spans="1:70" ht="13.8">
      <c r="A51" s="1"/>
      <c r="B51" s="1"/>
      <c r="C51" s="1"/>
      <c r="D51" s="25"/>
      <c r="E51" s="25"/>
      <c r="F51" s="27" t="s">
        <v>103</v>
      </c>
      <c r="G51" s="27" t="s">
        <v>106</v>
      </c>
      <c r="H51" s="4" t="s">
        <v>3</v>
      </c>
      <c r="I51" s="22" t="s">
        <v>35</v>
      </c>
      <c r="J51" s="24">
        <v>45358</v>
      </c>
      <c r="K51" s="24">
        <v>45359</v>
      </c>
      <c r="L51" s="22">
        <f t="shared" si="3"/>
        <v>2</v>
      </c>
      <c r="M51" s="64"/>
      <c r="N51" s="32"/>
      <c r="O51" s="37"/>
      <c r="P51" s="37"/>
      <c r="Q51" s="32"/>
      <c r="R51" s="50"/>
      <c r="S51" s="50"/>
      <c r="T51" s="37"/>
      <c r="U51" s="37"/>
      <c r="V51" s="32"/>
      <c r="W51" s="37"/>
      <c r="X51" s="37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1"/>
    </row>
    <row r="52" spans="1:70" ht="13.8">
      <c r="A52" s="1"/>
      <c r="B52" s="1"/>
      <c r="C52" s="1"/>
      <c r="D52" s="25"/>
      <c r="E52" s="25"/>
      <c r="F52" s="27" t="s">
        <v>105</v>
      </c>
      <c r="G52" s="27" t="s">
        <v>108</v>
      </c>
      <c r="H52" s="4" t="s">
        <v>3</v>
      </c>
      <c r="I52" s="22" t="s">
        <v>35</v>
      </c>
      <c r="J52" s="24">
        <v>45358</v>
      </c>
      <c r="K52" s="24">
        <v>45359</v>
      </c>
      <c r="L52" s="22">
        <f t="shared" si="3"/>
        <v>2</v>
      </c>
      <c r="M52" s="64"/>
      <c r="N52" s="32"/>
      <c r="O52" s="37"/>
      <c r="P52" s="37"/>
      <c r="Q52" s="32"/>
      <c r="R52" s="50"/>
      <c r="S52" s="50"/>
      <c r="T52" s="37"/>
      <c r="U52" s="37"/>
      <c r="V52" s="32"/>
      <c r="W52" s="37"/>
      <c r="X52" s="3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1"/>
    </row>
    <row r="53" spans="1:70" ht="13.8">
      <c r="A53" s="1"/>
      <c r="B53" s="1"/>
      <c r="C53" s="1"/>
      <c r="D53" s="25"/>
      <c r="E53" s="25"/>
      <c r="F53" s="27" t="s">
        <v>107</v>
      </c>
      <c r="G53" s="27" t="s">
        <v>110</v>
      </c>
      <c r="H53" s="4" t="s">
        <v>3</v>
      </c>
      <c r="I53" s="22" t="s">
        <v>35</v>
      </c>
      <c r="J53" s="24">
        <v>45358</v>
      </c>
      <c r="K53" s="24">
        <v>45359</v>
      </c>
      <c r="L53" s="22">
        <f t="shared" si="3"/>
        <v>2</v>
      </c>
      <c r="M53" s="64"/>
      <c r="N53" s="32"/>
      <c r="O53" s="37"/>
      <c r="P53" s="37"/>
      <c r="Q53" s="32"/>
      <c r="R53" s="50"/>
      <c r="S53" s="50"/>
      <c r="T53" s="37"/>
      <c r="U53" s="37"/>
      <c r="V53" s="32"/>
      <c r="W53" s="37"/>
      <c r="X53" s="37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1"/>
    </row>
    <row r="54" spans="1:70" ht="13.8">
      <c r="A54" s="1"/>
      <c r="B54" s="1"/>
      <c r="C54" s="1"/>
      <c r="D54" s="25"/>
      <c r="E54" s="25"/>
      <c r="F54" s="27" t="s">
        <v>109</v>
      </c>
      <c r="G54" s="27" t="s">
        <v>112</v>
      </c>
      <c r="H54" s="4" t="s">
        <v>3</v>
      </c>
      <c r="I54" s="22" t="s">
        <v>35</v>
      </c>
      <c r="J54" s="24">
        <v>45358</v>
      </c>
      <c r="K54" s="24">
        <v>45359</v>
      </c>
      <c r="L54" s="22">
        <f t="shared" si="3"/>
        <v>2</v>
      </c>
      <c r="M54" s="64"/>
      <c r="N54" s="32"/>
      <c r="O54" s="37"/>
      <c r="P54" s="37"/>
      <c r="Q54" s="32"/>
      <c r="R54" s="50"/>
      <c r="S54" s="50"/>
      <c r="T54" s="37"/>
      <c r="U54" s="37"/>
      <c r="V54" s="32"/>
      <c r="W54" s="37"/>
      <c r="X54" s="37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1"/>
    </row>
    <row r="55" spans="1:70" ht="13.8">
      <c r="A55" s="1"/>
      <c r="B55" s="1"/>
      <c r="C55" s="1"/>
      <c r="D55" s="25"/>
      <c r="E55" s="25"/>
      <c r="F55" s="27" t="s">
        <v>111</v>
      </c>
      <c r="G55" s="27" t="s">
        <v>114</v>
      </c>
      <c r="H55" s="4" t="s">
        <v>3</v>
      </c>
      <c r="I55" s="22" t="s">
        <v>35</v>
      </c>
      <c r="J55" s="24">
        <v>45358</v>
      </c>
      <c r="K55" s="24">
        <v>45359</v>
      </c>
      <c r="L55" s="22">
        <f t="shared" si="3"/>
        <v>2</v>
      </c>
      <c r="M55" s="64"/>
      <c r="N55" s="32"/>
      <c r="O55" s="37"/>
      <c r="P55" s="37"/>
      <c r="Q55" s="32"/>
      <c r="R55" s="50"/>
      <c r="S55" s="50"/>
      <c r="T55" s="37"/>
      <c r="U55" s="37"/>
      <c r="V55" s="32"/>
      <c r="W55" s="37"/>
      <c r="X55" s="37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1"/>
    </row>
    <row r="56" spans="1:70" ht="13.8">
      <c r="A56" s="1"/>
      <c r="B56" s="1"/>
      <c r="C56" s="1"/>
      <c r="D56" s="25"/>
      <c r="E56" s="25"/>
      <c r="F56" s="27" t="s">
        <v>113</v>
      </c>
      <c r="G56" s="27" t="s">
        <v>116</v>
      </c>
      <c r="H56" s="4" t="s">
        <v>3</v>
      </c>
      <c r="I56" s="22" t="s">
        <v>35</v>
      </c>
      <c r="J56" s="24">
        <v>45358</v>
      </c>
      <c r="K56" s="24">
        <v>45359</v>
      </c>
      <c r="L56" s="22">
        <f t="shared" si="3"/>
        <v>2</v>
      </c>
      <c r="M56" s="64"/>
      <c r="N56" s="32"/>
      <c r="O56" s="37"/>
      <c r="P56" s="37"/>
      <c r="Q56" s="32"/>
      <c r="R56" s="50"/>
      <c r="S56" s="50"/>
      <c r="T56" s="37"/>
      <c r="U56" s="37"/>
      <c r="V56" s="32"/>
      <c r="W56" s="37"/>
      <c r="X56" s="37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1"/>
    </row>
    <row r="57" spans="1:70" ht="13.8">
      <c r="A57" s="1"/>
      <c r="B57" s="1"/>
      <c r="C57" s="1"/>
      <c r="D57" s="25"/>
      <c r="E57" s="25"/>
      <c r="F57" s="27" t="s">
        <v>115</v>
      </c>
      <c r="G57" s="27" t="s">
        <v>118</v>
      </c>
      <c r="H57" s="4" t="s">
        <v>3</v>
      </c>
      <c r="I57" s="22" t="s">
        <v>35</v>
      </c>
      <c r="J57" s="24">
        <v>45358</v>
      </c>
      <c r="K57" s="24">
        <v>45359</v>
      </c>
      <c r="L57" s="22">
        <f t="shared" si="3"/>
        <v>2</v>
      </c>
      <c r="M57" s="64"/>
      <c r="N57" s="32"/>
      <c r="O57" s="37"/>
      <c r="P57" s="37"/>
      <c r="Q57" s="32"/>
      <c r="R57" s="50"/>
      <c r="S57" s="50"/>
      <c r="T57" s="37"/>
      <c r="U57" s="37"/>
      <c r="V57" s="32"/>
      <c r="W57" s="37"/>
      <c r="X57" s="37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1"/>
    </row>
    <row r="58" spans="1:70" ht="13.8">
      <c r="A58" s="1"/>
      <c r="B58" s="1"/>
      <c r="C58" s="1"/>
      <c r="D58" s="25"/>
      <c r="E58" s="25"/>
      <c r="F58" s="27" t="s">
        <v>117</v>
      </c>
      <c r="G58" s="27" t="s">
        <v>120</v>
      </c>
      <c r="H58" s="4" t="s">
        <v>3</v>
      </c>
      <c r="I58" s="22" t="s">
        <v>35</v>
      </c>
      <c r="J58" s="24">
        <v>45358</v>
      </c>
      <c r="K58" s="24">
        <v>45359</v>
      </c>
      <c r="L58" s="22">
        <f t="shared" si="3"/>
        <v>2</v>
      </c>
      <c r="M58" s="64"/>
      <c r="N58" s="32"/>
      <c r="O58" s="37"/>
      <c r="P58" s="37"/>
      <c r="Q58" s="32"/>
      <c r="R58" s="50"/>
      <c r="S58" s="50"/>
      <c r="T58" s="37"/>
      <c r="U58" s="37"/>
      <c r="V58" s="32"/>
      <c r="W58" s="37"/>
      <c r="X58" s="37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1"/>
    </row>
    <row r="59" spans="1:70" ht="13.8">
      <c r="A59" s="1"/>
      <c r="B59" s="1"/>
      <c r="C59" s="1"/>
      <c r="D59" s="25"/>
      <c r="E59" s="25"/>
      <c r="F59" s="27" t="s">
        <v>119</v>
      </c>
      <c r="G59" s="27" t="s">
        <v>122</v>
      </c>
      <c r="H59" s="4" t="s">
        <v>3</v>
      </c>
      <c r="I59" s="22" t="s">
        <v>35</v>
      </c>
      <c r="J59" s="24">
        <v>45358</v>
      </c>
      <c r="K59" s="24">
        <v>45359</v>
      </c>
      <c r="L59" s="22">
        <f t="shared" si="3"/>
        <v>2</v>
      </c>
      <c r="M59" s="64"/>
      <c r="N59" s="32"/>
      <c r="O59" s="37"/>
      <c r="P59" s="37"/>
      <c r="Q59" s="32"/>
      <c r="R59" s="50"/>
      <c r="S59" s="50"/>
      <c r="T59" s="37"/>
      <c r="U59" s="37"/>
      <c r="V59" s="32"/>
      <c r="W59" s="37"/>
      <c r="X59" s="37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1"/>
    </row>
    <row r="60" spans="1:70" ht="13.8">
      <c r="A60" s="1"/>
      <c r="B60" s="1"/>
      <c r="C60" s="1"/>
      <c r="D60" s="25"/>
      <c r="E60" s="25"/>
      <c r="F60" s="27" t="s">
        <v>121</v>
      </c>
      <c r="G60" s="27" t="s">
        <v>124</v>
      </c>
      <c r="H60" s="4" t="s">
        <v>3</v>
      </c>
      <c r="I60" s="22" t="s">
        <v>35</v>
      </c>
      <c r="J60" s="24">
        <v>45358</v>
      </c>
      <c r="K60" s="24">
        <v>45359</v>
      </c>
      <c r="L60" s="22">
        <f t="shared" si="3"/>
        <v>2</v>
      </c>
      <c r="M60" s="64"/>
      <c r="N60" s="32"/>
      <c r="O60" s="37"/>
      <c r="P60" s="37"/>
      <c r="Q60" s="32"/>
      <c r="R60" s="50"/>
      <c r="S60" s="50"/>
      <c r="T60" s="37"/>
      <c r="U60" s="37"/>
      <c r="V60" s="32"/>
      <c r="W60" s="37"/>
      <c r="X60" s="37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1"/>
    </row>
    <row r="61" spans="1:70" ht="13.8">
      <c r="A61" s="1"/>
      <c r="B61" s="1"/>
      <c r="C61" s="1"/>
      <c r="D61" s="25"/>
      <c r="E61" s="25"/>
      <c r="F61" s="27" t="s">
        <v>123</v>
      </c>
      <c r="G61" s="27" t="s">
        <v>125</v>
      </c>
      <c r="H61" s="4" t="s">
        <v>3</v>
      </c>
      <c r="I61" s="22" t="s">
        <v>35</v>
      </c>
      <c r="J61" s="24">
        <v>45358</v>
      </c>
      <c r="K61" s="24">
        <v>45359</v>
      </c>
      <c r="L61" s="22">
        <f t="shared" si="3"/>
        <v>2</v>
      </c>
      <c r="M61" s="64"/>
      <c r="N61" s="32"/>
      <c r="O61" s="37"/>
      <c r="P61" s="37"/>
      <c r="Q61" s="32"/>
      <c r="R61" s="50"/>
      <c r="S61" s="50"/>
      <c r="T61" s="37"/>
      <c r="U61" s="37"/>
      <c r="V61" s="32"/>
      <c r="W61" s="37"/>
      <c r="X61" s="37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1"/>
    </row>
    <row r="62" spans="1:70" ht="13.8">
      <c r="A62" s="1"/>
      <c r="B62" s="20" t="s">
        <v>126</v>
      </c>
      <c r="C62" s="20" t="s">
        <v>127</v>
      </c>
      <c r="D62" s="20"/>
      <c r="E62" s="20"/>
      <c r="F62" s="20"/>
      <c r="G62" s="20"/>
      <c r="H62" s="8" t="s">
        <v>9</v>
      </c>
      <c r="I62" s="22" t="s">
        <v>35</v>
      </c>
      <c r="J62" s="24">
        <v>45359</v>
      </c>
      <c r="K62" s="24">
        <v>45373</v>
      </c>
      <c r="L62" s="22">
        <f t="shared" si="3"/>
        <v>15</v>
      </c>
      <c r="M62" s="64"/>
      <c r="N62" s="32"/>
      <c r="O62" s="32"/>
      <c r="P62" s="32"/>
      <c r="Q62" s="32"/>
      <c r="R62" s="32"/>
      <c r="S62" s="32"/>
      <c r="T62" s="32"/>
      <c r="U62" s="32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8"/>
      <c r="AI62" s="8"/>
      <c r="AJ62" s="8"/>
      <c r="AK62" s="8"/>
      <c r="AL62" s="8"/>
      <c r="AM62" s="39"/>
      <c r="AN62" s="39"/>
      <c r="AO62" s="39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1"/>
    </row>
    <row r="63" spans="1:70" ht="13.8">
      <c r="A63" s="1"/>
      <c r="B63" s="1"/>
      <c r="C63" s="1"/>
      <c r="D63" s="26" t="s">
        <v>128</v>
      </c>
      <c r="E63" s="56" t="s">
        <v>129</v>
      </c>
      <c r="F63" s="55"/>
      <c r="G63" s="55"/>
      <c r="H63" s="8" t="s">
        <v>9</v>
      </c>
      <c r="I63" s="22" t="s">
        <v>35</v>
      </c>
      <c r="J63" s="24">
        <v>45359</v>
      </c>
      <c r="K63" s="24">
        <v>45371</v>
      </c>
      <c r="L63" s="22">
        <f t="shared" si="3"/>
        <v>13</v>
      </c>
      <c r="M63" s="64"/>
      <c r="N63" s="32"/>
      <c r="O63" s="32"/>
      <c r="P63" s="32"/>
      <c r="Q63" s="32"/>
      <c r="R63" s="32"/>
      <c r="S63" s="32"/>
      <c r="T63" s="32"/>
      <c r="U63" s="32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8"/>
      <c r="AI63" s="8"/>
      <c r="AJ63" s="8"/>
      <c r="AK63" s="8"/>
      <c r="AL63" s="8"/>
      <c r="AM63" s="39"/>
      <c r="AN63" s="39"/>
      <c r="AO63" s="39"/>
      <c r="AP63" s="32"/>
      <c r="AQ63" s="32"/>
      <c r="AR63" s="32"/>
      <c r="AS63" s="32"/>
      <c r="AT63" s="32"/>
      <c r="AU63" s="32"/>
      <c r="AV63" s="32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1"/>
    </row>
    <row r="64" spans="1:70" ht="13.8">
      <c r="A64" s="1"/>
      <c r="B64" s="1"/>
      <c r="C64" s="1"/>
      <c r="D64" s="1"/>
      <c r="E64" s="1"/>
      <c r="F64" s="27" t="s">
        <v>130</v>
      </c>
      <c r="G64" s="27" t="s">
        <v>131</v>
      </c>
      <c r="H64" s="4" t="s">
        <v>3</v>
      </c>
      <c r="I64" s="22" t="s">
        <v>5</v>
      </c>
      <c r="J64" s="24">
        <v>45359</v>
      </c>
      <c r="K64" s="24">
        <v>45359</v>
      </c>
      <c r="L64" s="22">
        <f t="shared" si="3"/>
        <v>1</v>
      </c>
      <c r="M64" s="64"/>
      <c r="N64" s="32"/>
      <c r="O64" s="32"/>
      <c r="P64" s="32"/>
      <c r="Q64" s="32"/>
      <c r="R64" s="32"/>
      <c r="S64" s="32"/>
      <c r="T64" s="32"/>
      <c r="U64" s="32"/>
      <c r="V64" s="50"/>
      <c r="W64" s="50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9"/>
      <c r="AN64" s="39"/>
      <c r="AO64" s="39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1"/>
    </row>
    <row r="65" spans="1:70" ht="13.8">
      <c r="A65" s="1"/>
      <c r="B65" s="1"/>
      <c r="C65" s="1"/>
      <c r="D65" s="1"/>
      <c r="E65" s="1"/>
      <c r="F65" s="27" t="s">
        <v>132</v>
      </c>
      <c r="G65" s="27" t="s">
        <v>133</v>
      </c>
      <c r="H65" s="4" t="s">
        <v>3</v>
      </c>
      <c r="I65" s="22" t="s">
        <v>134</v>
      </c>
      <c r="J65" s="24">
        <v>45359</v>
      </c>
      <c r="K65" s="24">
        <v>45359</v>
      </c>
      <c r="L65" s="22">
        <f t="shared" si="3"/>
        <v>1</v>
      </c>
      <c r="M65" s="64"/>
      <c r="N65" s="32"/>
      <c r="O65" s="32"/>
      <c r="P65" s="32"/>
      <c r="Q65" s="32"/>
      <c r="R65" s="32"/>
      <c r="S65" s="32"/>
      <c r="T65" s="32"/>
      <c r="U65" s="32"/>
      <c r="V65" s="50"/>
      <c r="W65" s="50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9"/>
      <c r="AN65" s="39"/>
      <c r="AO65" s="39"/>
      <c r="AP65" s="32"/>
      <c r="AQ65" s="32"/>
      <c r="AR65" s="32"/>
      <c r="AS65" s="32"/>
      <c r="AT65" s="32"/>
      <c r="AU65" s="32"/>
      <c r="AV65" s="32"/>
      <c r="AW65" s="36"/>
      <c r="AX65" s="36"/>
      <c r="AY65" s="36"/>
      <c r="AZ65" s="32"/>
      <c r="BA65" s="32"/>
      <c r="BB65" s="32"/>
      <c r="BC65" s="32"/>
      <c r="BD65" s="32"/>
      <c r="BE65" s="32"/>
      <c r="BF65" s="32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1"/>
    </row>
    <row r="66" spans="1:70" ht="13.8">
      <c r="A66" s="1"/>
      <c r="B66" s="1"/>
      <c r="C66" s="1"/>
      <c r="D66" s="1"/>
      <c r="E66" s="1"/>
      <c r="F66" s="27" t="s">
        <v>135</v>
      </c>
      <c r="G66" s="27" t="s">
        <v>136</v>
      </c>
      <c r="H66" s="4" t="s">
        <v>3</v>
      </c>
      <c r="I66" s="22" t="s">
        <v>134</v>
      </c>
      <c r="J66" s="24">
        <v>45359</v>
      </c>
      <c r="K66" s="24">
        <v>45369</v>
      </c>
      <c r="L66" s="22">
        <f t="shared" si="3"/>
        <v>11</v>
      </c>
      <c r="M66" s="64"/>
      <c r="N66" s="32"/>
      <c r="O66" s="32"/>
      <c r="P66" s="32"/>
      <c r="Q66" s="32"/>
      <c r="R66" s="32"/>
      <c r="S66" s="32"/>
      <c r="T66" s="32"/>
      <c r="U66" s="32"/>
      <c r="V66" s="40"/>
      <c r="W66" s="39"/>
      <c r="X66" s="8"/>
      <c r="Y66" s="8"/>
      <c r="Z66" s="32"/>
      <c r="AA66" s="32"/>
      <c r="AB66" s="32"/>
      <c r="AC66" s="32"/>
      <c r="AD66" s="32"/>
      <c r="AE66" s="32"/>
      <c r="AF66" s="87"/>
      <c r="AG66" s="87"/>
      <c r="AH66" s="50"/>
      <c r="AI66" s="32"/>
      <c r="AJ66" s="32"/>
      <c r="AK66" s="32"/>
      <c r="AL66" s="32"/>
      <c r="AM66" s="39"/>
      <c r="AN66" s="39"/>
      <c r="AO66" s="39"/>
      <c r="AP66" s="32"/>
      <c r="AQ66" s="32"/>
      <c r="AR66" s="32"/>
      <c r="AS66" s="32"/>
      <c r="AT66" s="32"/>
      <c r="AU66" s="32"/>
      <c r="AV66" s="32"/>
      <c r="AW66" s="36"/>
      <c r="AX66" s="36"/>
      <c r="AY66" s="36"/>
      <c r="AZ66" s="32"/>
      <c r="BA66" s="32"/>
      <c r="BB66" s="32"/>
      <c r="BC66" s="32"/>
      <c r="BD66" s="32"/>
      <c r="BE66" s="32"/>
      <c r="BF66" s="32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1"/>
    </row>
    <row r="67" spans="1:70" ht="13.8">
      <c r="A67" s="1"/>
      <c r="B67" s="1"/>
      <c r="C67" s="1"/>
      <c r="D67" s="1"/>
      <c r="E67" s="1"/>
      <c r="F67" s="27" t="s">
        <v>137</v>
      </c>
      <c r="G67" s="27" t="s">
        <v>138</v>
      </c>
      <c r="H67" s="4" t="s">
        <v>3</v>
      </c>
      <c r="I67" s="22" t="s">
        <v>134</v>
      </c>
      <c r="J67" s="24">
        <v>45359</v>
      </c>
      <c r="K67" s="24">
        <v>45369</v>
      </c>
      <c r="L67" s="22">
        <f t="shared" si="3"/>
        <v>11</v>
      </c>
      <c r="M67" s="64"/>
      <c r="N67" s="32"/>
      <c r="O67" s="32"/>
      <c r="P67" s="32"/>
      <c r="Q67" s="32"/>
      <c r="R67" s="32"/>
      <c r="S67" s="32"/>
      <c r="T67" s="32"/>
      <c r="U67" s="32"/>
      <c r="W67" s="39"/>
      <c r="X67" s="8"/>
      <c r="Y67" s="8"/>
      <c r="Z67" s="32"/>
      <c r="AA67" s="32"/>
      <c r="AB67" s="32"/>
      <c r="AC67" s="32"/>
      <c r="AD67" s="32"/>
      <c r="AE67" s="32"/>
      <c r="AF67" s="87"/>
      <c r="AG67" s="87"/>
      <c r="AH67" s="50"/>
      <c r="AI67" s="32"/>
      <c r="AJ67" s="32"/>
      <c r="AK67" s="32"/>
      <c r="AL67" s="32"/>
      <c r="AM67" s="39"/>
      <c r="AN67" s="39"/>
      <c r="AO67" s="39"/>
      <c r="AP67" s="32"/>
      <c r="AQ67" s="32"/>
      <c r="AR67" s="32"/>
      <c r="AS67" s="32"/>
      <c r="AT67" s="32"/>
      <c r="AU67" s="32"/>
      <c r="AV67" s="32"/>
      <c r="AW67" s="36"/>
      <c r="AX67" s="36"/>
      <c r="AY67" s="36"/>
      <c r="AZ67" s="32"/>
      <c r="BA67" s="32"/>
      <c r="BB67" s="32"/>
      <c r="BC67" s="32"/>
      <c r="BD67" s="32"/>
      <c r="BE67" s="32"/>
      <c r="BF67" s="32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1"/>
    </row>
    <row r="68" spans="1:70" ht="13.8">
      <c r="A68" s="1"/>
      <c r="B68" s="1"/>
      <c r="C68" s="1"/>
      <c r="D68" s="1"/>
      <c r="E68" s="1"/>
      <c r="F68" s="27" t="s">
        <v>139</v>
      </c>
      <c r="G68" s="27" t="s">
        <v>140</v>
      </c>
      <c r="H68" s="4" t="s">
        <v>3</v>
      </c>
      <c r="I68" s="22" t="s">
        <v>134</v>
      </c>
      <c r="J68" s="24">
        <v>45359</v>
      </c>
      <c r="K68" s="24">
        <v>45369</v>
      </c>
      <c r="L68" s="22">
        <f t="shared" si="3"/>
        <v>11</v>
      </c>
      <c r="M68" s="64"/>
      <c r="N68" s="32"/>
      <c r="O68" s="32"/>
      <c r="P68" s="32"/>
      <c r="Q68" s="32"/>
      <c r="R68" s="32"/>
      <c r="S68" s="32"/>
      <c r="T68" s="32"/>
      <c r="U68" s="32"/>
      <c r="V68" s="40"/>
      <c r="W68" s="39"/>
      <c r="X68" s="8"/>
      <c r="Y68" s="37"/>
      <c r="Z68" s="32"/>
      <c r="AA68" s="32"/>
      <c r="AB68" s="32"/>
      <c r="AC68" s="32"/>
      <c r="AD68" s="32"/>
      <c r="AE68" s="32"/>
      <c r="AF68" s="87"/>
      <c r="AG68" s="87"/>
      <c r="AH68" s="50"/>
      <c r="AI68" s="32"/>
      <c r="AJ68" s="32"/>
      <c r="AK68" s="32"/>
      <c r="AL68" s="32"/>
      <c r="AM68" s="39"/>
      <c r="AN68" s="39"/>
      <c r="AO68" s="39"/>
      <c r="AP68" s="32"/>
      <c r="AQ68" s="32"/>
      <c r="AR68" s="32"/>
      <c r="AS68" s="32"/>
      <c r="AT68" s="32"/>
      <c r="AU68" s="32"/>
      <c r="AV68" s="32"/>
      <c r="AW68" s="36"/>
      <c r="AX68" s="36"/>
      <c r="AY68" s="36"/>
      <c r="AZ68" s="32"/>
      <c r="BA68" s="32"/>
      <c r="BB68" s="32"/>
      <c r="BC68" s="32"/>
      <c r="BD68" s="32"/>
      <c r="BE68" s="32"/>
      <c r="BF68" s="32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1"/>
    </row>
    <row r="69" spans="1:70" ht="13.8">
      <c r="A69" s="1"/>
      <c r="B69" s="1"/>
      <c r="C69" s="1"/>
      <c r="D69" s="1"/>
      <c r="E69" s="1"/>
      <c r="F69" s="27" t="s">
        <v>141</v>
      </c>
      <c r="G69" s="27" t="s">
        <v>142</v>
      </c>
      <c r="H69" s="4" t="s">
        <v>3</v>
      </c>
      <c r="I69" s="22" t="s">
        <v>134</v>
      </c>
      <c r="J69" s="24">
        <v>45359</v>
      </c>
      <c r="K69" s="24">
        <v>45369</v>
      </c>
      <c r="L69" s="22">
        <f t="shared" si="3"/>
        <v>11</v>
      </c>
      <c r="M69" s="64"/>
      <c r="N69" s="32"/>
      <c r="O69" s="32"/>
      <c r="P69" s="32"/>
      <c r="Q69" s="32"/>
      <c r="R69" s="32"/>
      <c r="S69" s="32"/>
      <c r="T69" s="32"/>
      <c r="U69" s="32"/>
      <c r="V69" s="40"/>
      <c r="W69" s="39"/>
      <c r="X69" s="32"/>
      <c r="Y69" s="39"/>
      <c r="Z69" s="50"/>
      <c r="AA69" s="37"/>
      <c r="AB69" s="32"/>
      <c r="AC69" s="32"/>
      <c r="AD69" s="32"/>
      <c r="AE69" s="32"/>
      <c r="AF69" s="87"/>
      <c r="AG69" s="87"/>
      <c r="AH69" s="50"/>
      <c r="AI69" s="32"/>
      <c r="AJ69" s="32"/>
      <c r="AK69" s="32"/>
      <c r="AL69" s="32"/>
      <c r="AM69" s="39"/>
      <c r="AN69" s="39"/>
      <c r="AO69" s="39"/>
      <c r="AP69" s="32"/>
      <c r="AQ69" s="32"/>
      <c r="AR69" s="32"/>
      <c r="AS69" s="32"/>
      <c r="AT69" s="32"/>
      <c r="AU69" s="32"/>
      <c r="AV69" s="32"/>
      <c r="AW69" s="36"/>
      <c r="AX69" s="36"/>
      <c r="AY69" s="36"/>
      <c r="AZ69" s="32"/>
      <c r="BA69" s="32"/>
      <c r="BB69" s="32"/>
      <c r="BC69" s="32"/>
      <c r="BD69" s="32"/>
      <c r="BE69" s="32"/>
      <c r="BF69" s="32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1"/>
    </row>
    <row r="70" spans="1:70" ht="13.8">
      <c r="A70" s="1"/>
      <c r="B70" s="1"/>
      <c r="C70" s="1"/>
      <c r="D70" s="1"/>
      <c r="E70" s="1"/>
      <c r="F70" s="27" t="s">
        <v>143</v>
      </c>
      <c r="G70" s="27" t="s">
        <v>144</v>
      </c>
      <c r="H70" s="4" t="s">
        <v>3</v>
      </c>
      <c r="I70" s="22" t="s">
        <v>134</v>
      </c>
      <c r="J70" s="24">
        <v>45359</v>
      </c>
      <c r="K70" s="24">
        <v>45369</v>
      </c>
      <c r="L70" s="22">
        <f t="shared" si="3"/>
        <v>11</v>
      </c>
      <c r="M70" s="64"/>
      <c r="N70" s="32"/>
      <c r="O70" s="32"/>
      <c r="P70" s="32"/>
      <c r="Q70" s="32"/>
      <c r="R70" s="32"/>
      <c r="S70" s="32"/>
      <c r="T70" s="32"/>
      <c r="U70" s="32"/>
      <c r="V70" s="40"/>
      <c r="W70" s="39"/>
      <c r="X70" s="32"/>
      <c r="Y70" s="39"/>
      <c r="Z70" s="8"/>
      <c r="AA70" s="8"/>
      <c r="AB70" s="32"/>
      <c r="AC70" s="32"/>
      <c r="AD70" s="32"/>
      <c r="AE70" s="32"/>
      <c r="AF70" s="87"/>
      <c r="AG70" s="87"/>
      <c r="AH70" s="50"/>
      <c r="AI70" s="32"/>
      <c r="AJ70" s="32"/>
      <c r="AK70" s="32"/>
      <c r="AL70" s="32"/>
      <c r="AM70" s="39"/>
      <c r="AN70" s="39"/>
      <c r="AO70" s="39"/>
      <c r="AP70" s="32"/>
      <c r="AQ70" s="32"/>
      <c r="AR70" s="32"/>
      <c r="AS70" s="32"/>
      <c r="AT70" s="32"/>
      <c r="AU70" s="32"/>
      <c r="AV70" s="32"/>
      <c r="AW70" s="36"/>
      <c r="AX70" s="36"/>
      <c r="AY70" s="36"/>
      <c r="AZ70" s="32"/>
      <c r="BA70" s="32"/>
      <c r="BB70" s="32"/>
      <c r="BC70" s="32"/>
      <c r="BD70" s="32"/>
      <c r="BE70" s="32"/>
      <c r="BF70" s="32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1"/>
    </row>
    <row r="71" spans="1:70" ht="13.8">
      <c r="A71" s="1"/>
      <c r="B71" s="1"/>
      <c r="C71" s="1"/>
      <c r="D71" s="1"/>
      <c r="E71" s="1"/>
      <c r="F71" s="27" t="s">
        <v>145</v>
      </c>
      <c r="G71" s="27" t="s">
        <v>146</v>
      </c>
      <c r="H71" s="4" t="s">
        <v>3</v>
      </c>
      <c r="I71" s="22" t="s">
        <v>134</v>
      </c>
      <c r="J71" s="24">
        <v>45359</v>
      </c>
      <c r="K71" s="24">
        <v>45369</v>
      </c>
      <c r="L71" s="22">
        <f t="shared" si="3"/>
        <v>11</v>
      </c>
      <c r="M71" s="64"/>
      <c r="N71" s="32"/>
      <c r="O71" s="32"/>
      <c r="P71" s="32"/>
      <c r="Q71" s="32"/>
      <c r="R71" s="32"/>
      <c r="S71" s="32"/>
      <c r="T71" s="32"/>
      <c r="U71" s="32"/>
      <c r="V71" s="41"/>
      <c r="W71" s="39"/>
      <c r="X71" s="32"/>
      <c r="Y71" s="39"/>
      <c r="Z71" s="32"/>
      <c r="AA71" s="39"/>
      <c r="AB71" s="8"/>
      <c r="AC71" s="8"/>
      <c r="AD71" s="32"/>
      <c r="AE71" s="32"/>
      <c r="AF71" s="87"/>
      <c r="AG71" s="87"/>
      <c r="AH71" s="50"/>
      <c r="AI71" s="32"/>
      <c r="AJ71" s="32"/>
      <c r="AK71" s="32"/>
      <c r="AL71" s="32"/>
      <c r="AM71" s="39"/>
      <c r="AN71" s="39"/>
      <c r="AO71" s="39"/>
      <c r="AP71" s="32"/>
      <c r="AQ71" s="32"/>
      <c r="AR71" s="32"/>
      <c r="AS71" s="32"/>
      <c r="AT71" s="32"/>
      <c r="AU71" s="32"/>
      <c r="AV71" s="32"/>
      <c r="AW71" s="36"/>
      <c r="AX71" s="36"/>
      <c r="AY71" s="36"/>
      <c r="AZ71" s="32"/>
      <c r="BA71" s="32"/>
      <c r="BB71" s="32"/>
      <c r="BC71" s="32"/>
      <c r="BD71" s="32"/>
      <c r="BE71" s="32"/>
      <c r="BF71" s="32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1"/>
    </row>
    <row r="72" spans="1:70" ht="13.8">
      <c r="A72" s="1"/>
      <c r="B72" s="1"/>
      <c r="C72" s="1"/>
      <c r="D72" s="1"/>
      <c r="E72" s="1"/>
      <c r="F72" s="27" t="s">
        <v>147</v>
      </c>
      <c r="G72" s="27" t="s">
        <v>148</v>
      </c>
      <c r="H72" s="4" t="s">
        <v>3</v>
      </c>
      <c r="I72" s="22" t="s">
        <v>134</v>
      </c>
      <c r="J72" s="24">
        <v>45359</v>
      </c>
      <c r="K72" s="24">
        <v>45369</v>
      </c>
      <c r="L72" s="22">
        <f t="shared" si="3"/>
        <v>11</v>
      </c>
      <c r="M72" s="64"/>
      <c r="N72" s="32"/>
      <c r="O72" s="32"/>
      <c r="P72" s="32"/>
      <c r="Q72" s="32"/>
      <c r="R72" s="32"/>
      <c r="S72" s="32"/>
      <c r="T72" s="32"/>
      <c r="U72" s="32"/>
      <c r="V72" s="41"/>
      <c r="W72" s="39"/>
      <c r="X72" s="32"/>
      <c r="Y72" s="39"/>
      <c r="Z72" s="32"/>
      <c r="AA72" s="39"/>
      <c r="AB72" s="8"/>
      <c r="AC72" s="8"/>
      <c r="AD72" s="32"/>
      <c r="AE72" s="32"/>
      <c r="AF72" s="87"/>
      <c r="AG72" s="87"/>
      <c r="AH72" s="50"/>
      <c r="AI72" s="32"/>
      <c r="AJ72" s="32"/>
      <c r="AK72" s="32"/>
      <c r="AL72" s="32"/>
      <c r="AM72" s="39"/>
      <c r="AN72" s="39"/>
      <c r="AO72" s="39"/>
      <c r="AP72" s="32"/>
      <c r="AQ72" s="32"/>
      <c r="AR72" s="32"/>
      <c r="AS72" s="32"/>
      <c r="AT72" s="32"/>
      <c r="AU72" s="32"/>
      <c r="AV72" s="32"/>
      <c r="AW72" s="36"/>
      <c r="AX72" s="36"/>
      <c r="AY72" s="36"/>
      <c r="AZ72" s="32"/>
      <c r="BA72" s="32"/>
      <c r="BB72" s="32"/>
      <c r="BC72" s="32"/>
      <c r="BD72" s="32"/>
      <c r="BE72" s="32"/>
      <c r="BF72" s="32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1"/>
    </row>
    <row r="73" spans="1:70" ht="13.8">
      <c r="A73" s="1"/>
      <c r="B73" s="1"/>
      <c r="C73" s="1"/>
      <c r="D73" s="1"/>
      <c r="E73" s="1"/>
      <c r="F73" s="27" t="s">
        <v>149</v>
      </c>
      <c r="G73" s="27" t="s">
        <v>150</v>
      </c>
      <c r="H73" s="4" t="s">
        <v>3</v>
      </c>
      <c r="I73" s="22" t="s">
        <v>134</v>
      </c>
      <c r="J73" s="24">
        <v>45359</v>
      </c>
      <c r="K73" s="24">
        <v>45369</v>
      </c>
      <c r="L73" s="22">
        <f t="shared" si="3"/>
        <v>11</v>
      </c>
      <c r="M73" s="64"/>
      <c r="N73" s="32"/>
      <c r="O73" s="32"/>
      <c r="P73" s="32"/>
      <c r="Q73" s="32"/>
      <c r="R73" s="32"/>
      <c r="S73" s="32"/>
      <c r="T73" s="32"/>
      <c r="U73" s="32"/>
      <c r="V73" s="41"/>
      <c r="W73" s="39"/>
      <c r="X73" s="32"/>
      <c r="Y73" s="39"/>
      <c r="Z73" s="32"/>
      <c r="AA73" s="39"/>
      <c r="AB73" s="32"/>
      <c r="AC73" s="39"/>
      <c r="AD73" s="8"/>
      <c r="AE73" s="32"/>
      <c r="AF73" s="87"/>
      <c r="AG73" s="87"/>
      <c r="AH73" s="50"/>
      <c r="AI73" s="32"/>
      <c r="AJ73" s="32"/>
      <c r="AK73" s="32"/>
      <c r="AL73" s="32"/>
      <c r="AM73" s="39"/>
      <c r="AN73" s="39"/>
      <c r="AO73" s="39"/>
      <c r="AP73" s="32"/>
      <c r="AQ73" s="32"/>
      <c r="AR73" s="32"/>
      <c r="AS73" s="32"/>
      <c r="AT73" s="32"/>
      <c r="AU73" s="32"/>
      <c r="AV73" s="32"/>
      <c r="AW73" s="36"/>
      <c r="AX73" s="36"/>
      <c r="AY73" s="36"/>
      <c r="AZ73" s="32"/>
      <c r="BA73" s="32"/>
      <c r="BB73" s="32"/>
      <c r="BC73" s="32"/>
      <c r="BD73" s="32"/>
      <c r="BE73" s="32"/>
      <c r="BF73" s="32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1"/>
    </row>
    <row r="74" spans="1:70" ht="13.8">
      <c r="A74" s="1"/>
      <c r="B74" s="1"/>
      <c r="C74" s="1"/>
      <c r="D74" s="1"/>
      <c r="E74" s="1"/>
      <c r="F74" s="27" t="s">
        <v>151</v>
      </c>
      <c r="G74" s="27" t="s">
        <v>152</v>
      </c>
      <c r="H74" s="4" t="s">
        <v>3</v>
      </c>
      <c r="I74" s="22" t="s">
        <v>153</v>
      </c>
      <c r="J74" s="24">
        <v>45359</v>
      </c>
      <c r="K74" s="24">
        <v>45359</v>
      </c>
      <c r="L74" s="22">
        <f t="shared" si="3"/>
        <v>1</v>
      </c>
      <c r="M74" s="64"/>
      <c r="N74" s="32"/>
      <c r="O74" s="32"/>
      <c r="P74" s="32"/>
      <c r="Q74" s="32"/>
      <c r="R74" s="32"/>
      <c r="S74" s="32"/>
      <c r="T74" s="32"/>
      <c r="U74" s="32"/>
      <c r="V74" s="50"/>
      <c r="W74" s="50"/>
      <c r="X74" s="32"/>
      <c r="Y74" s="39"/>
      <c r="Z74" s="32"/>
      <c r="AA74" s="39"/>
      <c r="AB74" s="32"/>
      <c r="AC74" s="39"/>
      <c r="AD74" s="38"/>
      <c r="AE74" s="32"/>
      <c r="AF74" s="32"/>
      <c r="AG74" s="32"/>
      <c r="AH74" s="32"/>
      <c r="AI74" s="32"/>
      <c r="AJ74" s="32"/>
      <c r="AK74" s="32"/>
      <c r="AL74" s="32"/>
      <c r="AM74" s="39"/>
      <c r="AN74" s="39"/>
      <c r="AO74" s="39"/>
      <c r="AP74" s="32"/>
      <c r="AQ74" s="32"/>
      <c r="AR74" s="32"/>
      <c r="AS74" s="32"/>
      <c r="AT74" s="32"/>
      <c r="AU74" s="32"/>
      <c r="AV74" s="32"/>
      <c r="AW74" s="36"/>
      <c r="AX74" s="36"/>
      <c r="AY74" s="36"/>
      <c r="AZ74" s="32"/>
      <c r="BA74" s="32"/>
      <c r="BB74" s="32"/>
      <c r="BC74" s="32"/>
      <c r="BD74" s="32"/>
      <c r="BE74" s="32"/>
      <c r="BF74" s="32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1"/>
    </row>
    <row r="75" spans="1:70" ht="13.8">
      <c r="A75" s="1"/>
      <c r="B75" s="1"/>
      <c r="C75" s="1"/>
      <c r="D75" s="1"/>
      <c r="E75" s="1"/>
      <c r="F75" s="27" t="s">
        <v>154</v>
      </c>
      <c r="G75" s="27" t="s">
        <v>155</v>
      </c>
      <c r="H75" s="4" t="s">
        <v>3</v>
      </c>
      <c r="I75" s="22" t="s">
        <v>156</v>
      </c>
      <c r="J75" s="24">
        <v>45359</v>
      </c>
      <c r="K75" s="24">
        <v>45359</v>
      </c>
      <c r="L75" s="22">
        <f t="shared" si="3"/>
        <v>1</v>
      </c>
      <c r="M75" s="64"/>
      <c r="N75" s="32"/>
      <c r="O75" s="32"/>
      <c r="P75" s="32"/>
      <c r="Q75" s="32"/>
      <c r="R75" s="32"/>
      <c r="S75" s="32"/>
      <c r="T75" s="32"/>
      <c r="U75" s="32"/>
      <c r="V75" s="50"/>
      <c r="W75" s="50"/>
      <c r="X75" s="32"/>
      <c r="Y75" s="39"/>
      <c r="Z75" s="32"/>
      <c r="AA75" s="39"/>
      <c r="AB75" s="32"/>
      <c r="AC75" s="39"/>
      <c r="AD75" s="32"/>
      <c r="AE75" s="32"/>
      <c r="AF75" s="32"/>
      <c r="AG75" s="32"/>
      <c r="AH75" s="32"/>
      <c r="AI75" s="32"/>
      <c r="AJ75" s="32"/>
      <c r="AK75" s="32"/>
      <c r="AL75" s="32"/>
      <c r="AM75" s="39"/>
      <c r="AN75" s="39"/>
      <c r="AO75" s="39"/>
      <c r="AP75" s="32"/>
      <c r="AQ75" s="32"/>
      <c r="AR75" s="32"/>
      <c r="AS75" s="32"/>
      <c r="AT75" s="32"/>
      <c r="AU75" s="32"/>
      <c r="AV75" s="32"/>
      <c r="AW75" s="36"/>
      <c r="AX75" s="36"/>
      <c r="AY75" s="36"/>
      <c r="AZ75" s="32"/>
      <c r="BA75" s="32"/>
      <c r="BB75" s="32"/>
      <c r="BC75" s="32"/>
      <c r="BD75" s="32"/>
      <c r="BE75" s="32"/>
      <c r="BF75" s="32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1"/>
    </row>
    <row r="76" spans="1:70" ht="13.8">
      <c r="A76" s="1"/>
      <c r="B76" s="1"/>
      <c r="C76" s="1"/>
      <c r="D76" s="1"/>
      <c r="E76" s="1"/>
      <c r="F76" s="27" t="s">
        <v>157</v>
      </c>
      <c r="G76" s="27" t="s">
        <v>75</v>
      </c>
      <c r="H76" s="4" t="s">
        <v>3</v>
      </c>
      <c r="I76" s="22" t="s">
        <v>156</v>
      </c>
      <c r="J76" s="24">
        <v>45359</v>
      </c>
      <c r="K76" s="24">
        <v>45359</v>
      </c>
      <c r="L76" s="22">
        <f t="shared" si="3"/>
        <v>1</v>
      </c>
      <c r="M76" s="64"/>
      <c r="N76" s="32"/>
      <c r="O76" s="32"/>
      <c r="P76" s="32"/>
      <c r="Q76" s="32"/>
      <c r="R76" s="32"/>
      <c r="S76" s="32"/>
      <c r="T76" s="32"/>
      <c r="U76" s="32"/>
      <c r="V76" s="50"/>
      <c r="W76" s="50"/>
      <c r="X76" s="32"/>
      <c r="Y76" s="39"/>
      <c r="Z76" s="32"/>
      <c r="AA76" s="39"/>
      <c r="AB76" s="32"/>
      <c r="AC76" s="39"/>
      <c r="AD76" s="32"/>
      <c r="AE76" s="32"/>
      <c r="AF76" s="32"/>
      <c r="AG76" s="32"/>
      <c r="AH76" s="32"/>
      <c r="AI76" s="32"/>
      <c r="AJ76" s="32"/>
      <c r="AK76" s="32"/>
      <c r="AL76" s="32"/>
      <c r="AM76" s="39"/>
      <c r="AN76" s="39"/>
      <c r="AO76" s="39"/>
      <c r="AP76" s="32"/>
      <c r="AQ76" s="32"/>
      <c r="AR76" s="32"/>
      <c r="AS76" s="32"/>
      <c r="AT76" s="32"/>
      <c r="AU76" s="32"/>
      <c r="AV76" s="32"/>
      <c r="AW76" s="36"/>
      <c r="AX76" s="36"/>
      <c r="AY76" s="36"/>
      <c r="AZ76" s="32"/>
      <c r="BA76" s="32"/>
      <c r="BB76" s="32"/>
      <c r="BC76" s="32"/>
      <c r="BD76" s="32"/>
      <c r="BE76" s="32"/>
      <c r="BF76" s="32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1"/>
    </row>
    <row r="77" spans="1:70" ht="13.8">
      <c r="A77" s="1"/>
      <c r="B77" s="1"/>
      <c r="C77" s="1"/>
      <c r="D77" s="1"/>
      <c r="E77" s="1"/>
      <c r="F77" s="27" t="s">
        <v>158</v>
      </c>
      <c r="G77" s="27" t="s">
        <v>159</v>
      </c>
      <c r="H77" s="4" t="s">
        <v>3</v>
      </c>
      <c r="I77" s="22" t="s">
        <v>5</v>
      </c>
      <c r="J77" s="24">
        <v>45359</v>
      </c>
      <c r="K77" s="24">
        <v>45359</v>
      </c>
      <c r="L77" s="22">
        <f t="shared" si="3"/>
        <v>1</v>
      </c>
      <c r="M77" s="64"/>
      <c r="N77" s="32"/>
      <c r="O77" s="32"/>
      <c r="P77" s="32"/>
      <c r="Q77" s="32"/>
      <c r="R77" s="32"/>
      <c r="S77" s="32"/>
      <c r="T77" s="32"/>
      <c r="U77" s="32"/>
      <c r="V77" s="41"/>
      <c r="W77" s="39"/>
      <c r="X77" s="50"/>
      <c r="Y77" s="50"/>
      <c r="Z77" s="32"/>
      <c r="AA77" s="39"/>
      <c r="AB77" s="32"/>
      <c r="AC77" s="39"/>
      <c r="AD77" s="32"/>
      <c r="AE77" s="32"/>
      <c r="AF77" s="32"/>
      <c r="AG77" s="32"/>
      <c r="AH77" s="32"/>
      <c r="AI77" s="32"/>
      <c r="AJ77" s="32"/>
      <c r="AK77" s="32"/>
      <c r="AL77" s="32"/>
      <c r="AM77" s="39"/>
      <c r="AN77" s="39"/>
      <c r="AO77" s="39"/>
      <c r="AP77" s="32"/>
      <c r="AQ77" s="32"/>
      <c r="AR77" s="32"/>
      <c r="AS77" s="32"/>
      <c r="AT77" s="32"/>
      <c r="AU77" s="32"/>
      <c r="AV77" s="32"/>
      <c r="AW77" s="36"/>
      <c r="AX77" s="36"/>
      <c r="AY77" s="36"/>
      <c r="AZ77" s="32"/>
      <c r="BA77" s="32"/>
      <c r="BB77" s="32"/>
      <c r="BC77" s="32"/>
      <c r="BD77" s="32"/>
      <c r="BE77" s="32"/>
      <c r="BF77" s="32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1"/>
    </row>
    <row r="78" spans="1:70" ht="13.8">
      <c r="A78" s="1"/>
      <c r="B78" s="1"/>
      <c r="C78" s="1"/>
      <c r="D78" s="1"/>
      <c r="E78" s="1"/>
      <c r="F78" s="27" t="s">
        <v>160</v>
      </c>
      <c r="G78" s="27" t="s">
        <v>161</v>
      </c>
      <c r="H78" s="4" t="s">
        <v>3</v>
      </c>
      <c r="I78" s="22" t="s">
        <v>156</v>
      </c>
      <c r="J78" s="24">
        <v>45359</v>
      </c>
      <c r="K78" s="24">
        <v>45359</v>
      </c>
      <c r="L78" s="22">
        <f t="shared" si="3"/>
        <v>1</v>
      </c>
      <c r="M78" s="64"/>
      <c r="N78" s="32"/>
      <c r="O78" s="32"/>
      <c r="P78" s="32"/>
      <c r="Q78" s="32"/>
      <c r="R78" s="32"/>
      <c r="S78" s="32"/>
      <c r="T78" s="32"/>
      <c r="U78" s="32"/>
      <c r="V78" s="41"/>
      <c r="W78" s="39"/>
      <c r="X78" s="50"/>
      <c r="Y78" s="50"/>
      <c r="Z78" s="32"/>
      <c r="AA78" s="39"/>
      <c r="AB78" s="32"/>
      <c r="AC78" s="39"/>
      <c r="AD78" s="32"/>
      <c r="AE78" s="32"/>
      <c r="AF78" s="32"/>
      <c r="AG78" s="32"/>
      <c r="AH78" s="32"/>
      <c r="AI78" s="32"/>
      <c r="AJ78" s="32"/>
      <c r="AK78" s="32"/>
      <c r="AL78" s="32"/>
      <c r="AM78" s="39"/>
      <c r="AN78" s="39"/>
      <c r="AO78" s="39"/>
      <c r="AP78" s="32"/>
      <c r="AQ78" s="32"/>
      <c r="AR78" s="32"/>
      <c r="AS78" s="32"/>
      <c r="AT78" s="32"/>
      <c r="AU78" s="32"/>
      <c r="AV78" s="32"/>
      <c r="AW78" s="36"/>
      <c r="AX78" s="36"/>
      <c r="AY78" s="36"/>
      <c r="AZ78" s="32"/>
      <c r="BA78" s="32"/>
      <c r="BB78" s="32"/>
      <c r="BC78" s="32"/>
      <c r="BD78" s="32"/>
      <c r="BE78" s="32"/>
      <c r="BF78" s="32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1"/>
    </row>
    <row r="79" spans="1:70" ht="13.8">
      <c r="A79" s="1"/>
      <c r="B79" s="1"/>
      <c r="C79" s="1"/>
      <c r="D79" s="1"/>
      <c r="E79" s="1"/>
      <c r="F79" s="27" t="s">
        <v>162</v>
      </c>
      <c r="G79" s="30" t="s">
        <v>81</v>
      </c>
      <c r="H79" s="4" t="s">
        <v>3</v>
      </c>
      <c r="I79" s="22" t="s">
        <v>153</v>
      </c>
      <c r="J79" s="24">
        <v>45359</v>
      </c>
      <c r="K79" s="24">
        <v>45359</v>
      </c>
      <c r="L79" s="22">
        <f t="shared" si="3"/>
        <v>1</v>
      </c>
      <c r="M79" s="64"/>
      <c r="N79" s="32"/>
      <c r="O79" s="32"/>
      <c r="P79" s="32"/>
      <c r="Q79" s="32"/>
      <c r="R79" s="32"/>
      <c r="S79" s="32"/>
      <c r="T79" s="32"/>
      <c r="U79" s="32"/>
      <c r="V79" s="41"/>
      <c r="W79" s="39"/>
      <c r="X79" s="32"/>
      <c r="Y79" s="39"/>
      <c r="Z79" s="32"/>
      <c r="AA79" s="39"/>
      <c r="AB79" s="32"/>
      <c r="AC79" s="39"/>
      <c r="AD79" s="50"/>
      <c r="AE79" s="32"/>
      <c r="AF79" s="32"/>
      <c r="AG79" s="32"/>
      <c r="AH79" s="32"/>
      <c r="AI79" s="32"/>
      <c r="AJ79" s="32"/>
      <c r="AK79" s="32"/>
      <c r="AL79" s="32"/>
      <c r="AM79" s="39"/>
      <c r="AN79" s="39"/>
      <c r="AO79" s="39"/>
      <c r="AP79" s="32"/>
      <c r="AQ79" s="32"/>
      <c r="AR79" s="32"/>
      <c r="AS79" s="32"/>
      <c r="AT79" s="32"/>
      <c r="AU79" s="32"/>
      <c r="AV79" s="32"/>
      <c r="AW79" s="36"/>
      <c r="AX79" s="36"/>
      <c r="AY79" s="36"/>
      <c r="AZ79" s="32"/>
      <c r="BA79" s="32"/>
      <c r="BB79" s="32"/>
      <c r="BC79" s="32"/>
      <c r="BD79" s="32"/>
      <c r="BE79" s="32"/>
      <c r="BF79" s="32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1"/>
    </row>
    <row r="80" spans="1:70" ht="13.8">
      <c r="A80" s="1"/>
      <c r="B80" s="1"/>
      <c r="C80" s="1"/>
      <c r="D80" s="1"/>
      <c r="E80" s="1"/>
      <c r="F80" s="27" t="s">
        <v>163</v>
      </c>
      <c r="G80" s="27" t="s">
        <v>83</v>
      </c>
      <c r="H80" s="4" t="s">
        <v>3</v>
      </c>
      <c r="I80" s="22" t="s">
        <v>153</v>
      </c>
      <c r="J80" s="24">
        <v>45359</v>
      </c>
      <c r="K80" s="24">
        <v>45359</v>
      </c>
      <c r="L80" s="22">
        <f t="shared" si="3"/>
        <v>1</v>
      </c>
      <c r="M80" s="64"/>
      <c r="N80" s="32"/>
      <c r="O80" s="32"/>
      <c r="P80" s="32"/>
      <c r="Q80" s="32"/>
      <c r="R80" s="32"/>
      <c r="S80" s="32"/>
      <c r="T80" s="32"/>
      <c r="U80" s="32"/>
      <c r="V80" s="41"/>
      <c r="W80" s="39"/>
      <c r="X80" s="32"/>
      <c r="Y80" s="39"/>
      <c r="Z80" s="32"/>
      <c r="AA80" s="39"/>
      <c r="AB80" s="32"/>
      <c r="AC80" s="39"/>
      <c r="AD80" s="50"/>
      <c r="AE80" s="37"/>
      <c r="AF80" s="32"/>
      <c r="AG80" s="32"/>
      <c r="AH80" s="32"/>
      <c r="AI80" s="32"/>
      <c r="AJ80" s="32"/>
      <c r="AK80" s="32"/>
      <c r="AL80" s="32"/>
      <c r="AM80" s="39"/>
      <c r="AN80" s="39"/>
      <c r="AO80" s="39"/>
      <c r="AP80" s="32"/>
      <c r="AQ80" s="32"/>
      <c r="AR80" s="32"/>
      <c r="AS80" s="32"/>
      <c r="AT80" s="32"/>
      <c r="AU80" s="32"/>
      <c r="AV80" s="32"/>
      <c r="AW80" s="36"/>
      <c r="AX80" s="36"/>
      <c r="AY80" s="36"/>
      <c r="AZ80" s="32"/>
      <c r="BA80" s="32"/>
      <c r="BB80" s="32"/>
      <c r="BC80" s="32"/>
      <c r="BD80" s="32"/>
      <c r="BE80" s="32"/>
      <c r="BF80" s="32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1"/>
    </row>
    <row r="81" spans="1:70" ht="13.8">
      <c r="A81" s="1"/>
      <c r="B81" s="1"/>
      <c r="C81" s="1"/>
      <c r="D81" s="1"/>
      <c r="E81" s="1"/>
      <c r="F81" s="27" t="s">
        <v>164</v>
      </c>
      <c r="G81" s="27" t="s">
        <v>89</v>
      </c>
      <c r="H81" s="4" t="s">
        <v>3</v>
      </c>
      <c r="I81" s="22" t="s">
        <v>5</v>
      </c>
      <c r="J81" s="24">
        <v>45359</v>
      </c>
      <c r="K81" s="24">
        <v>45359</v>
      </c>
      <c r="L81" s="22">
        <f t="shared" si="3"/>
        <v>1</v>
      </c>
      <c r="M81" s="64"/>
      <c r="N81" s="32"/>
      <c r="O81" s="32"/>
      <c r="P81" s="32"/>
      <c r="Q81" s="32"/>
      <c r="R81" s="32"/>
      <c r="S81" s="32"/>
      <c r="T81" s="32"/>
      <c r="U81" s="32"/>
      <c r="V81" s="50"/>
      <c r="W81" s="50"/>
      <c r="X81" s="32"/>
      <c r="Y81" s="32"/>
      <c r="Z81" s="32"/>
      <c r="AA81" s="32"/>
      <c r="AB81" s="32"/>
      <c r="AC81" s="32"/>
      <c r="AD81" s="32"/>
      <c r="AE81" s="32"/>
      <c r="AF81" s="32"/>
      <c r="AG81" s="37"/>
      <c r="AH81" s="32"/>
      <c r="AI81" s="32"/>
      <c r="AJ81" s="32"/>
      <c r="AK81" s="32"/>
      <c r="AL81" s="32"/>
      <c r="AM81" s="39"/>
      <c r="AN81" s="39"/>
      <c r="AO81" s="39"/>
      <c r="AP81" s="32"/>
      <c r="AQ81" s="32"/>
      <c r="AR81" s="32"/>
      <c r="AS81" s="32"/>
      <c r="AT81" s="32"/>
      <c r="AU81" s="32"/>
      <c r="AV81" s="32"/>
      <c r="AW81" s="36"/>
      <c r="AX81" s="36"/>
      <c r="AY81" s="36"/>
      <c r="AZ81" s="32"/>
      <c r="BA81" s="32"/>
      <c r="BB81" s="32"/>
      <c r="BC81" s="32"/>
      <c r="BD81" s="32"/>
      <c r="BE81" s="32"/>
      <c r="BF81" s="32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1"/>
    </row>
    <row r="82" spans="1:70" ht="13.8">
      <c r="A82" s="1"/>
      <c r="B82" s="1"/>
      <c r="C82" s="1"/>
      <c r="D82" s="1"/>
      <c r="E82" s="1"/>
      <c r="F82" s="27" t="s">
        <v>165</v>
      </c>
      <c r="G82" s="27" t="s">
        <v>166</v>
      </c>
      <c r="H82" s="4" t="s">
        <v>3</v>
      </c>
      <c r="I82" s="22" t="s">
        <v>156</v>
      </c>
      <c r="J82" s="24">
        <v>45359</v>
      </c>
      <c r="K82" s="24">
        <v>45359</v>
      </c>
      <c r="L82" s="22">
        <f t="shared" si="3"/>
        <v>1</v>
      </c>
      <c r="M82" s="64"/>
      <c r="N82" s="32"/>
      <c r="O82" s="32"/>
      <c r="P82" s="32"/>
      <c r="Q82" s="32"/>
      <c r="R82" s="32"/>
      <c r="S82" s="32"/>
      <c r="T82" s="32"/>
      <c r="U82" s="32"/>
      <c r="V82" s="32"/>
      <c r="W82" s="50"/>
      <c r="X82" s="50"/>
      <c r="Y82" s="37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9"/>
      <c r="AN82" s="39"/>
      <c r="AO82" s="39"/>
      <c r="AP82" s="32"/>
      <c r="AQ82" s="32"/>
      <c r="AR82" s="32"/>
      <c r="AS82" s="32"/>
      <c r="AT82" s="32"/>
      <c r="AU82" s="32"/>
      <c r="AV82" s="32"/>
      <c r="AW82" s="36"/>
      <c r="AX82" s="36"/>
      <c r="AY82" s="36"/>
      <c r="AZ82" s="32"/>
      <c r="BA82" s="32"/>
      <c r="BB82" s="32"/>
      <c r="BC82" s="32"/>
      <c r="BD82" s="32"/>
      <c r="BE82" s="32"/>
      <c r="BF82" s="32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1"/>
    </row>
    <row r="83" spans="1:70" ht="13.8">
      <c r="A83" s="1"/>
      <c r="B83" s="1"/>
      <c r="C83" s="1"/>
      <c r="D83" s="1"/>
      <c r="E83" s="1"/>
      <c r="F83" s="27" t="s">
        <v>227</v>
      </c>
      <c r="G83" s="27" t="s">
        <v>228</v>
      </c>
      <c r="H83" s="8" t="s">
        <v>9</v>
      </c>
      <c r="I83" s="48" t="s">
        <v>225</v>
      </c>
      <c r="J83" s="24">
        <v>45369</v>
      </c>
      <c r="K83" s="24"/>
      <c r="L83" s="22"/>
      <c r="M83" s="64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8"/>
      <c r="AI83" s="8"/>
      <c r="AJ83" s="8"/>
      <c r="AK83" s="8"/>
      <c r="AL83" s="8"/>
      <c r="AM83" s="39"/>
      <c r="AN83" s="39"/>
      <c r="AO83" s="39"/>
      <c r="AP83" s="37"/>
      <c r="AQ83" s="37"/>
      <c r="AR83" s="37"/>
      <c r="AS83" s="37"/>
      <c r="AT83" s="37"/>
      <c r="AU83" s="37"/>
      <c r="AV83" s="37"/>
      <c r="AW83" s="52"/>
      <c r="AX83" s="52"/>
      <c r="AY83" s="52"/>
      <c r="AZ83" s="37"/>
      <c r="BA83" s="37"/>
      <c r="BB83" s="37"/>
      <c r="BC83" s="37"/>
      <c r="BD83" s="37"/>
      <c r="BE83" s="37"/>
      <c r="BF83" s="37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1"/>
    </row>
    <row r="84" spans="1:70" ht="13.8">
      <c r="A84" s="1"/>
      <c r="B84" s="1"/>
      <c r="C84" s="1"/>
      <c r="D84" s="26" t="s">
        <v>167</v>
      </c>
      <c r="E84" s="56" t="s">
        <v>168</v>
      </c>
      <c r="F84" s="55"/>
      <c r="G84" s="55"/>
      <c r="H84" s="8" t="s">
        <v>9</v>
      </c>
      <c r="I84" s="22" t="s">
        <v>224</v>
      </c>
      <c r="J84" s="24">
        <v>45360</v>
      </c>
      <c r="K84" s="24"/>
      <c r="L84" s="22">
        <f t="shared" si="3"/>
        <v>-45359</v>
      </c>
      <c r="M84" s="64"/>
      <c r="N84" s="32"/>
      <c r="O84" s="32"/>
      <c r="P84" s="32"/>
      <c r="Q84" s="32"/>
      <c r="R84" s="32"/>
      <c r="S84" s="32"/>
      <c r="T84" s="32"/>
      <c r="U84" s="32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8"/>
      <c r="AI84" s="8"/>
      <c r="AJ84" s="8"/>
      <c r="AK84" s="8"/>
      <c r="AL84" s="8"/>
      <c r="AM84" s="39"/>
      <c r="AN84" s="39"/>
      <c r="AO84" s="39"/>
      <c r="AP84" s="32"/>
      <c r="AQ84" s="32"/>
      <c r="AR84" s="32"/>
      <c r="AS84" s="32"/>
      <c r="AT84" s="32"/>
      <c r="AU84" s="32"/>
      <c r="AV84" s="32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1"/>
    </row>
    <row r="85" spans="1:70" ht="13.8">
      <c r="A85" s="1"/>
      <c r="B85" s="1"/>
      <c r="C85" s="1"/>
      <c r="D85" s="1"/>
      <c r="E85" s="1"/>
      <c r="F85" s="27" t="s">
        <v>169</v>
      </c>
      <c r="G85" s="27" t="s">
        <v>97</v>
      </c>
      <c r="H85" s="4" t="s">
        <v>3</v>
      </c>
      <c r="I85" s="22" t="s">
        <v>170</v>
      </c>
      <c r="J85" s="24">
        <v>45361</v>
      </c>
      <c r="K85" s="24">
        <v>45361</v>
      </c>
      <c r="L85" s="22">
        <f t="shared" si="3"/>
        <v>1</v>
      </c>
      <c r="M85" s="64"/>
      <c r="N85" s="32"/>
      <c r="O85" s="32"/>
      <c r="P85" s="32"/>
      <c r="Q85" s="32"/>
      <c r="R85" s="32"/>
      <c r="S85" s="32"/>
      <c r="T85" s="32"/>
      <c r="U85" s="32"/>
      <c r="V85" s="39"/>
      <c r="W85" s="8"/>
      <c r="X85" s="32"/>
      <c r="Y85" s="32"/>
      <c r="Z85" s="32"/>
      <c r="AA85" s="32"/>
      <c r="AB85" s="8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9"/>
      <c r="AN85" s="39"/>
      <c r="AO85" s="39"/>
      <c r="AP85" s="32"/>
      <c r="AQ85" s="32"/>
      <c r="AR85" s="32"/>
      <c r="AS85" s="32"/>
      <c r="AT85" s="32"/>
      <c r="AU85" s="32"/>
      <c r="AV85" s="32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1"/>
    </row>
    <row r="86" spans="1:70" ht="13.8">
      <c r="A86" s="1"/>
      <c r="B86" s="1"/>
      <c r="C86" s="1"/>
      <c r="D86" s="1"/>
      <c r="E86" s="1"/>
      <c r="F86" s="27" t="s">
        <v>171</v>
      </c>
      <c r="G86" s="27" t="s">
        <v>99</v>
      </c>
      <c r="H86" s="4" t="s">
        <v>3</v>
      </c>
      <c r="I86" s="22" t="s">
        <v>5</v>
      </c>
      <c r="J86" s="24">
        <v>45361</v>
      </c>
      <c r="K86" s="24">
        <v>45361</v>
      </c>
      <c r="L86" s="22">
        <f t="shared" si="3"/>
        <v>1</v>
      </c>
      <c r="M86" s="64"/>
      <c r="N86" s="32"/>
      <c r="O86" s="32"/>
      <c r="P86" s="32"/>
      <c r="Q86" s="32"/>
      <c r="R86" s="32"/>
      <c r="S86" s="32"/>
      <c r="T86" s="32"/>
      <c r="U86" s="32"/>
      <c r="V86" s="39"/>
      <c r="W86" s="50"/>
      <c r="X86" s="32"/>
      <c r="Y86" s="32"/>
      <c r="Z86" s="32"/>
      <c r="AA86" s="32"/>
      <c r="AB86" s="50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9"/>
      <c r="AN86" s="39"/>
      <c r="AO86" s="39"/>
      <c r="AP86" s="32"/>
      <c r="AQ86" s="32"/>
      <c r="AR86" s="32"/>
      <c r="AS86" s="32"/>
      <c r="AT86" s="32"/>
      <c r="AU86" s="32"/>
      <c r="AV86" s="32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1"/>
    </row>
    <row r="87" spans="1:70" ht="13.8">
      <c r="A87" s="1"/>
      <c r="B87" s="1"/>
      <c r="C87" s="1"/>
      <c r="D87" s="1"/>
      <c r="E87" s="1"/>
      <c r="F87" s="27" t="s">
        <v>172</v>
      </c>
      <c r="G87" s="27" t="s">
        <v>101</v>
      </c>
      <c r="H87" s="4" t="s">
        <v>3</v>
      </c>
      <c r="I87" s="22" t="s">
        <v>5</v>
      </c>
      <c r="J87" s="24">
        <v>45362</v>
      </c>
      <c r="K87" s="24">
        <v>45362</v>
      </c>
      <c r="L87" s="22">
        <f t="shared" ref="L87:L100" si="4">K87-J87+1</f>
        <v>1</v>
      </c>
      <c r="M87" s="64"/>
      <c r="N87" s="32"/>
      <c r="O87" s="32"/>
      <c r="P87" s="32"/>
      <c r="Q87" s="32"/>
      <c r="R87" s="32"/>
      <c r="S87" s="32"/>
      <c r="T87" s="32"/>
      <c r="U87" s="32"/>
      <c r="V87" s="51"/>
      <c r="W87" s="32"/>
      <c r="X87" s="50"/>
      <c r="Y87" s="32"/>
      <c r="Z87" s="32"/>
      <c r="AA87" s="32"/>
      <c r="AB87" s="32"/>
      <c r="AC87" s="50"/>
      <c r="AD87" s="32"/>
      <c r="AE87" s="32"/>
      <c r="AF87" s="32"/>
      <c r="AG87" s="32"/>
      <c r="AH87" s="32"/>
      <c r="AI87" s="32"/>
      <c r="AJ87" s="32"/>
      <c r="AK87" s="32"/>
      <c r="AL87" s="32"/>
      <c r="AM87" s="39"/>
      <c r="AN87" s="39"/>
      <c r="AO87" s="39"/>
      <c r="AP87" s="32"/>
      <c r="AQ87" s="32"/>
      <c r="AR87" s="32"/>
      <c r="AS87" s="32"/>
      <c r="AT87" s="32"/>
      <c r="AU87" s="32"/>
      <c r="AV87" s="32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1"/>
    </row>
    <row r="88" spans="1:70" ht="13.8">
      <c r="A88" s="1"/>
      <c r="B88" s="1"/>
      <c r="C88" s="1"/>
      <c r="D88" s="1"/>
      <c r="E88" s="1"/>
      <c r="F88" s="27" t="s">
        <v>173</v>
      </c>
      <c r="G88" s="27" t="s">
        <v>97</v>
      </c>
      <c r="H88" s="4" t="s">
        <v>3</v>
      </c>
      <c r="I88" s="22" t="s">
        <v>170</v>
      </c>
      <c r="J88" s="24">
        <v>45362</v>
      </c>
      <c r="K88" s="24">
        <v>45362</v>
      </c>
      <c r="L88" s="22">
        <f t="shared" si="4"/>
        <v>1</v>
      </c>
      <c r="M88" s="64"/>
      <c r="N88" s="32"/>
      <c r="O88" s="32"/>
      <c r="P88" s="32"/>
      <c r="Q88" s="32"/>
      <c r="R88" s="32"/>
      <c r="S88" s="32"/>
      <c r="T88" s="32"/>
      <c r="U88" s="32"/>
      <c r="V88" s="39"/>
      <c r="W88" s="32"/>
      <c r="X88" s="50"/>
      <c r="Y88" s="32"/>
      <c r="Z88" s="32"/>
      <c r="AA88" s="32"/>
      <c r="AB88" s="32"/>
      <c r="AC88" s="50"/>
      <c r="AD88" s="32"/>
      <c r="AE88" s="32"/>
      <c r="AF88" s="32"/>
      <c r="AG88" s="32"/>
      <c r="AH88" s="32"/>
      <c r="AI88" s="32"/>
      <c r="AJ88" s="32"/>
      <c r="AK88" s="32"/>
      <c r="AL88" s="32"/>
      <c r="AM88" s="39"/>
      <c r="AN88" s="39"/>
      <c r="AO88" s="39"/>
      <c r="AP88" s="32"/>
      <c r="AQ88" s="32"/>
      <c r="AR88" s="32"/>
      <c r="AS88" s="32"/>
      <c r="AT88" s="32"/>
      <c r="AU88" s="32"/>
      <c r="AV88" s="32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1"/>
    </row>
    <row r="89" spans="1:70" ht="13.8">
      <c r="A89" s="1"/>
      <c r="B89" s="1"/>
      <c r="C89" s="1"/>
      <c r="D89" s="1"/>
      <c r="E89" s="1"/>
      <c r="F89" s="27" t="s">
        <v>174</v>
      </c>
      <c r="G89" s="27" t="s">
        <v>104</v>
      </c>
      <c r="H89" s="4" t="s">
        <v>3</v>
      </c>
      <c r="I89" s="22" t="s">
        <v>134</v>
      </c>
      <c r="J89" s="24">
        <v>45363</v>
      </c>
      <c r="K89" s="24">
        <v>45363</v>
      </c>
      <c r="L89" s="22">
        <f t="shared" si="4"/>
        <v>1</v>
      </c>
      <c r="M89" s="64"/>
      <c r="N89" s="32"/>
      <c r="O89" s="32"/>
      <c r="P89" s="32"/>
      <c r="Q89" s="32"/>
      <c r="R89" s="32"/>
      <c r="S89" s="32"/>
      <c r="T89" s="32"/>
      <c r="U89" s="32"/>
      <c r="V89" s="39"/>
      <c r="W89" s="32"/>
      <c r="X89" s="32"/>
      <c r="Y89" s="8"/>
      <c r="Z89" s="32"/>
      <c r="AA89" s="32"/>
      <c r="AB89" s="32"/>
      <c r="AC89" s="32"/>
      <c r="AD89" s="8"/>
      <c r="AE89" s="32"/>
      <c r="AF89" s="83"/>
      <c r="AG89" s="83"/>
      <c r="AH89" s="50"/>
      <c r="AI89" s="32"/>
      <c r="AJ89" s="32"/>
      <c r="AK89" s="32"/>
      <c r="AL89" s="32"/>
      <c r="AM89" s="39"/>
      <c r="AN89" s="39"/>
      <c r="AO89" s="39"/>
      <c r="AP89" s="32"/>
      <c r="AQ89" s="32"/>
      <c r="AR89" s="32"/>
      <c r="AS89" s="32"/>
      <c r="AT89" s="32"/>
      <c r="AU89" s="32"/>
      <c r="AV89" s="32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1"/>
    </row>
    <row r="90" spans="1:70" ht="13.8">
      <c r="A90" s="1"/>
      <c r="B90" s="1"/>
      <c r="C90" s="1"/>
      <c r="D90" s="1"/>
      <c r="E90" s="1"/>
      <c r="F90" s="27" t="s">
        <v>175</v>
      </c>
      <c r="G90" s="27" t="s">
        <v>106</v>
      </c>
      <c r="H90" s="4" t="s">
        <v>3</v>
      </c>
      <c r="I90" s="22" t="s">
        <v>134</v>
      </c>
      <c r="J90" s="24">
        <v>45363</v>
      </c>
      <c r="K90" s="24">
        <v>45363</v>
      </c>
      <c r="L90" s="22">
        <f t="shared" si="4"/>
        <v>1</v>
      </c>
      <c r="M90" s="64"/>
      <c r="N90" s="32"/>
      <c r="O90" s="32"/>
      <c r="P90" s="32"/>
      <c r="Q90" s="32"/>
      <c r="R90" s="32"/>
      <c r="S90" s="32"/>
      <c r="T90" s="32"/>
      <c r="U90" s="32"/>
      <c r="V90" s="39"/>
      <c r="W90" s="32"/>
      <c r="X90" s="32"/>
      <c r="Y90" s="8"/>
      <c r="Z90" s="32"/>
      <c r="AA90" s="32"/>
      <c r="AB90" s="32"/>
      <c r="AC90" s="32"/>
      <c r="AD90" s="8"/>
      <c r="AF90" s="83"/>
      <c r="AG90" s="83"/>
      <c r="AH90" s="50"/>
      <c r="AI90" s="32"/>
      <c r="AJ90" s="32"/>
      <c r="AK90" s="32"/>
      <c r="AL90" s="32"/>
      <c r="AM90" s="39"/>
      <c r="AN90" s="39"/>
      <c r="AO90" s="39"/>
      <c r="AP90" s="32"/>
      <c r="AQ90" s="32"/>
      <c r="AR90" s="32"/>
      <c r="AS90" s="32"/>
      <c r="AT90" s="32"/>
      <c r="AU90" s="32"/>
      <c r="AV90" s="32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1"/>
    </row>
    <row r="91" spans="1:70" ht="13.8">
      <c r="A91" s="1"/>
      <c r="B91" s="1"/>
      <c r="C91" s="1"/>
      <c r="D91" s="1"/>
      <c r="E91" s="1"/>
      <c r="F91" s="27" t="s">
        <v>176</v>
      </c>
      <c r="G91" s="27" t="s">
        <v>108</v>
      </c>
      <c r="H91" s="4" t="s">
        <v>3</v>
      </c>
      <c r="I91" s="22" t="s">
        <v>134</v>
      </c>
      <c r="J91" s="24">
        <v>45364</v>
      </c>
      <c r="K91" s="24">
        <v>45364</v>
      </c>
      <c r="L91" s="22">
        <f t="shared" si="4"/>
        <v>1</v>
      </c>
      <c r="M91" s="64"/>
      <c r="N91" s="32"/>
      <c r="O91" s="32"/>
      <c r="P91" s="32"/>
      <c r="Q91" s="32"/>
      <c r="R91" s="32"/>
      <c r="S91" s="32"/>
      <c r="T91" s="32"/>
      <c r="U91" s="32"/>
      <c r="V91" s="39"/>
      <c r="W91" s="32"/>
      <c r="X91" s="32"/>
      <c r="Y91" s="32"/>
      <c r="Z91" s="8"/>
      <c r="AA91" s="32"/>
      <c r="AB91" s="32"/>
      <c r="AC91" s="32"/>
      <c r="AD91" s="32"/>
      <c r="AE91" s="8"/>
      <c r="AF91" s="83"/>
      <c r="AG91" s="83"/>
      <c r="AH91" s="50"/>
      <c r="AI91" s="32"/>
      <c r="AJ91" s="32"/>
      <c r="AK91" s="32"/>
      <c r="AL91" s="32"/>
      <c r="AM91" s="39"/>
      <c r="AN91" s="39"/>
      <c r="AO91" s="39"/>
      <c r="AP91" s="32"/>
      <c r="AQ91" s="32"/>
      <c r="AR91" s="32"/>
      <c r="AS91" s="32"/>
      <c r="AT91" s="32"/>
      <c r="AU91" s="32"/>
      <c r="AV91" s="32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1"/>
    </row>
    <row r="92" spans="1:70" ht="13.8">
      <c r="A92" s="1"/>
      <c r="B92" s="1"/>
      <c r="C92" s="1"/>
      <c r="D92" s="1"/>
      <c r="E92" s="1"/>
      <c r="F92" s="27" t="s">
        <v>177</v>
      </c>
      <c r="G92" s="27" t="s">
        <v>110</v>
      </c>
      <c r="H92" s="4" t="s">
        <v>3</v>
      </c>
      <c r="I92" s="22" t="s">
        <v>134</v>
      </c>
      <c r="J92" s="24">
        <v>45364</v>
      </c>
      <c r="K92" s="24">
        <v>45364</v>
      </c>
      <c r="L92" s="22">
        <f t="shared" si="4"/>
        <v>1</v>
      </c>
      <c r="M92" s="64"/>
      <c r="N92" s="32"/>
      <c r="O92" s="32"/>
      <c r="P92" s="32"/>
      <c r="Q92" s="32"/>
      <c r="R92" s="32"/>
      <c r="S92" s="32"/>
      <c r="T92" s="32"/>
      <c r="U92" s="32"/>
      <c r="V92" s="39"/>
      <c r="W92" s="32"/>
      <c r="X92" s="32"/>
      <c r="Y92" s="32"/>
      <c r="Z92" s="8"/>
      <c r="AA92" s="32"/>
      <c r="AB92" s="32"/>
      <c r="AC92" s="32"/>
      <c r="AD92" s="32"/>
      <c r="AE92" s="8"/>
      <c r="AF92" s="83"/>
      <c r="AG92" s="83"/>
      <c r="AH92" s="50"/>
      <c r="AI92" s="32"/>
      <c r="AJ92" s="32"/>
      <c r="AK92" s="32"/>
      <c r="AL92" s="32"/>
      <c r="AM92" s="39"/>
      <c r="AN92" s="39"/>
      <c r="AO92" s="39"/>
      <c r="AP92" s="32"/>
      <c r="AQ92" s="32"/>
      <c r="AR92" s="32"/>
      <c r="AS92" s="32"/>
      <c r="AT92" s="32"/>
      <c r="AU92" s="32"/>
      <c r="AV92" s="32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1"/>
    </row>
    <row r="93" spans="1:70" ht="13.8">
      <c r="A93" s="1"/>
      <c r="B93" s="1"/>
      <c r="C93" s="1"/>
      <c r="D93" s="1"/>
      <c r="E93" s="1"/>
      <c r="F93" s="27" t="s">
        <v>178</v>
      </c>
      <c r="G93" s="27" t="s">
        <v>112</v>
      </c>
      <c r="H93" s="4" t="s">
        <v>3</v>
      </c>
      <c r="I93" s="22" t="s">
        <v>153</v>
      </c>
      <c r="J93" s="24">
        <v>45364</v>
      </c>
      <c r="K93" s="24">
        <v>45364</v>
      </c>
      <c r="L93" s="22">
        <f t="shared" si="4"/>
        <v>1</v>
      </c>
      <c r="M93" s="64"/>
      <c r="N93" s="32"/>
      <c r="O93" s="32"/>
      <c r="P93" s="32"/>
      <c r="Q93" s="32"/>
      <c r="R93" s="32"/>
      <c r="S93" s="32"/>
      <c r="T93" s="32"/>
      <c r="U93" s="32"/>
      <c r="V93" s="39"/>
      <c r="W93" s="32"/>
      <c r="X93" s="32"/>
      <c r="Y93" s="32"/>
      <c r="Z93" s="50"/>
      <c r="AA93" s="37"/>
      <c r="AB93" s="32"/>
      <c r="AC93" s="32"/>
      <c r="AD93" s="32"/>
      <c r="AE93" s="50"/>
      <c r="AF93" s="37"/>
      <c r="AG93" s="32"/>
      <c r="AH93" s="32"/>
      <c r="AI93" s="32"/>
      <c r="AJ93" s="32"/>
      <c r="AK93" s="32"/>
      <c r="AL93" s="32"/>
      <c r="AM93" s="39"/>
      <c r="AN93" s="39"/>
      <c r="AO93" s="39"/>
      <c r="AP93" s="32"/>
      <c r="AQ93" s="32"/>
      <c r="AR93" s="32"/>
      <c r="AS93" s="32"/>
      <c r="AT93" s="32"/>
      <c r="AU93" s="32"/>
      <c r="AV93" s="32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1"/>
    </row>
    <row r="94" spans="1:70" ht="13.8">
      <c r="A94" s="1"/>
      <c r="B94" s="1"/>
      <c r="C94" s="1"/>
      <c r="D94" s="1"/>
      <c r="E94" s="1"/>
      <c r="F94" s="27" t="s">
        <v>179</v>
      </c>
      <c r="G94" s="27" t="s">
        <v>114</v>
      </c>
      <c r="H94" s="4" t="s">
        <v>3</v>
      </c>
      <c r="I94" s="22" t="s">
        <v>170</v>
      </c>
      <c r="J94" s="24">
        <v>45364</v>
      </c>
      <c r="K94" s="24">
        <v>45364</v>
      </c>
      <c r="L94" s="22">
        <f t="shared" si="4"/>
        <v>1</v>
      </c>
      <c r="M94" s="64"/>
      <c r="N94" s="32"/>
      <c r="O94" s="32"/>
      <c r="P94" s="32"/>
      <c r="Q94" s="32"/>
      <c r="R94" s="32"/>
      <c r="S94" s="32"/>
      <c r="T94" s="32"/>
      <c r="U94" s="32"/>
      <c r="V94" s="39"/>
      <c r="W94" s="32"/>
      <c r="X94" s="32"/>
      <c r="Y94" s="32"/>
      <c r="Z94" s="50"/>
      <c r="AA94" s="37"/>
      <c r="AB94" s="32"/>
      <c r="AC94" s="32"/>
      <c r="AD94" s="32"/>
      <c r="AE94" s="50"/>
      <c r="AF94" s="37"/>
      <c r="AG94" s="32"/>
      <c r="AH94" s="32"/>
      <c r="AI94" s="32"/>
      <c r="AJ94" s="32"/>
      <c r="AK94" s="32"/>
      <c r="AL94" s="32"/>
      <c r="AM94" s="39"/>
      <c r="AN94" s="39"/>
      <c r="AO94" s="39"/>
      <c r="AP94" s="32"/>
      <c r="AQ94" s="32"/>
      <c r="AR94" s="32"/>
      <c r="AS94" s="32"/>
      <c r="AT94" s="32"/>
      <c r="AU94" s="32"/>
      <c r="AV94" s="32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1"/>
    </row>
    <row r="95" spans="1:70" ht="13.8">
      <c r="A95" s="1"/>
      <c r="B95" s="1"/>
      <c r="C95" s="1"/>
      <c r="D95" s="1"/>
      <c r="E95" s="1"/>
      <c r="F95" s="27" t="s">
        <v>180</v>
      </c>
      <c r="G95" s="27" t="s">
        <v>116</v>
      </c>
      <c r="H95" s="4" t="s">
        <v>3</v>
      </c>
      <c r="I95" s="22" t="s">
        <v>170</v>
      </c>
      <c r="J95" s="24">
        <v>45365</v>
      </c>
      <c r="K95" s="24">
        <v>45365</v>
      </c>
      <c r="L95" s="22">
        <f t="shared" si="4"/>
        <v>1</v>
      </c>
      <c r="M95" s="64"/>
      <c r="N95" s="32"/>
      <c r="O95" s="32"/>
      <c r="P95" s="32"/>
      <c r="Q95" s="32"/>
      <c r="R95" s="32"/>
      <c r="S95" s="32"/>
      <c r="T95" s="32"/>
      <c r="U95" s="32"/>
      <c r="V95" s="39"/>
      <c r="W95" s="32"/>
      <c r="X95" s="32"/>
      <c r="Y95" s="32"/>
      <c r="Z95" s="32"/>
      <c r="AA95" s="50"/>
      <c r="AB95" s="32"/>
      <c r="AC95" s="32"/>
      <c r="AD95" s="32"/>
      <c r="AE95" s="32"/>
      <c r="AF95" s="50"/>
      <c r="AG95" s="32"/>
      <c r="AH95" s="32"/>
      <c r="AI95" s="32"/>
      <c r="AJ95" s="32"/>
      <c r="AK95" s="32"/>
      <c r="AL95" s="32"/>
      <c r="AM95" s="39"/>
      <c r="AN95" s="39"/>
      <c r="AO95" s="39"/>
      <c r="AP95" s="32"/>
      <c r="AQ95" s="32"/>
      <c r="AR95" s="32"/>
      <c r="AS95" s="32"/>
      <c r="AT95" s="32"/>
      <c r="AU95" s="32"/>
      <c r="AV95" s="32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1"/>
    </row>
    <row r="96" spans="1:70" ht="13.8">
      <c r="A96" s="1"/>
      <c r="B96" s="1"/>
      <c r="C96" s="1"/>
      <c r="D96" s="1"/>
      <c r="E96" s="1"/>
      <c r="F96" s="27" t="s">
        <v>181</v>
      </c>
      <c r="G96" s="27" t="s">
        <v>118</v>
      </c>
      <c r="H96" s="4" t="s">
        <v>3</v>
      </c>
      <c r="I96" s="22" t="s">
        <v>170</v>
      </c>
      <c r="J96" s="24">
        <v>45366</v>
      </c>
      <c r="K96" s="24">
        <v>45366</v>
      </c>
      <c r="L96" s="22">
        <f t="shared" si="4"/>
        <v>1</v>
      </c>
      <c r="M96" s="64"/>
      <c r="N96" s="32"/>
      <c r="O96" s="32"/>
      <c r="P96" s="32"/>
      <c r="Q96" s="32"/>
      <c r="R96" s="32"/>
      <c r="S96" s="32"/>
      <c r="T96" s="32"/>
      <c r="U96" s="32"/>
      <c r="V96" s="39"/>
      <c r="W96" s="50"/>
      <c r="X96" s="32"/>
      <c r="Y96" s="32"/>
      <c r="Z96" s="32"/>
      <c r="AA96" s="32"/>
      <c r="AB96" s="50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9"/>
      <c r="AN96" s="39"/>
      <c r="AO96" s="39"/>
      <c r="AP96" s="32"/>
      <c r="AQ96" s="32"/>
      <c r="AR96" s="32"/>
      <c r="AS96" s="32"/>
      <c r="AT96" s="32"/>
      <c r="AU96" s="32"/>
      <c r="AV96" s="32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1"/>
    </row>
    <row r="97" spans="1:70" ht="13.8">
      <c r="A97" s="1"/>
      <c r="B97" s="1"/>
      <c r="C97" s="1"/>
      <c r="D97" s="1"/>
      <c r="E97" s="1"/>
      <c r="F97" s="27" t="s">
        <v>182</v>
      </c>
      <c r="G97" s="27" t="s">
        <v>120</v>
      </c>
      <c r="H97" s="4" t="s">
        <v>3</v>
      </c>
      <c r="I97" s="22" t="s">
        <v>5</v>
      </c>
      <c r="J97" s="24">
        <v>45361</v>
      </c>
      <c r="K97" s="24">
        <v>45361</v>
      </c>
      <c r="L97" s="22">
        <f t="shared" si="4"/>
        <v>1</v>
      </c>
      <c r="M97" s="64"/>
      <c r="N97" s="32"/>
      <c r="O97" s="32"/>
      <c r="P97" s="32"/>
      <c r="Q97" s="32"/>
      <c r="R97" s="32"/>
      <c r="S97" s="32"/>
      <c r="T97" s="32"/>
      <c r="U97" s="32"/>
      <c r="V97" s="39"/>
      <c r="W97" s="8"/>
      <c r="X97" s="32"/>
      <c r="Y97" s="32"/>
      <c r="Z97" s="32"/>
      <c r="AA97" s="32"/>
      <c r="AC97" s="8"/>
      <c r="AD97" s="32"/>
      <c r="AE97" s="32"/>
      <c r="AF97" s="32"/>
      <c r="AG97" s="32"/>
      <c r="AH97" s="32"/>
      <c r="AI97" s="32"/>
      <c r="AJ97" s="32"/>
      <c r="AK97" s="32"/>
      <c r="AL97" s="32"/>
      <c r="AM97" s="39"/>
      <c r="AN97" s="39"/>
      <c r="AO97" s="39"/>
      <c r="AP97" s="32"/>
      <c r="AQ97" s="32"/>
      <c r="AR97" s="32"/>
      <c r="AS97" s="32"/>
      <c r="AT97" s="32"/>
      <c r="AU97" s="32"/>
      <c r="AV97" s="32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1"/>
    </row>
    <row r="98" spans="1:70" ht="13.8">
      <c r="A98" s="1"/>
      <c r="B98" s="1"/>
      <c r="C98" s="1"/>
      <c r="D98" s="1"/>
      <c r="E98" s="1"/>
      <c r="F98" s="27" t="s">
        <v>183</v>
      </c>
      <c r="G98" s="27" t="s">
        <v>122</v>
      </c>
      <c r="H98" s="4" t="s">
        <v>3</v>
      </c>
      <c r="I98" s="22" t="s">
        <v>156</v>
      </c>
      <c r="J98" s="24">
        <v>45362</v>
      </c>
      <c r="K98" s="24">
        <v>45362</v>
      </c>
      <c r="L98" s="22">
        <f t="shared" si="4"/>
        <v>1</v>
      </c>
      <c r="M98" s="64"/>
      <c r="N98" s="32"/>
      <c r="O98" s="32"/>
      <c r="P98" s="32"/>
      <c r="Q98" s="32"/>
      <c r="R98" s="32"/>
      <c r="S98" s="32"/>
      <c r="T98" s="32"/>
      <c r="U98" s="32"/>
      <c r="V98" s="39"/>
      <c r="W98" s="32"/>
      <c r="X98" s="50"/>
      <c r="Y98" s="32"/>
      <c r="Z98" s="32"/>
      <c r="AA98" s="32"/>
      <c r="AB98" s="32"/>
      <c r="AC98" s="50"/>
      <c r="AD98" s="32"/>
      <c r="AE98" s="32"/>
      <c r="AF98" s="32"/>
      <c r="AG98" s="32"/>
      <c r="AH98" s="32"/>
      <c r="AI98" s="32"/>
      <c r="AJ98" s="32"/>
      <c r="AK98" s="32"/>
      <c r="AL98" s="32"/>
      <c r="AM98" s="39"/>
      <c r="AN98" s="39"/>
      <c r="AO98" s="39"/>
      <c r="AP98" s="32"/>
      <c r="AQ98" s="32"/>
      <c r="AR98" s="32"/>
      <c r="AS98" s="32"/>
      <c r="AT98" s="32"/>
      <c r="AU98" s="32"/>
      <c r="AV98" s="32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1"/>
    </row>
    <row r="99" spans="1:70" ht="13.8">
      <c r="A99" s="1"/>
      <c r="B99" s="1"/>
      <c r="C99" s="1"/>
      <c r="D99" s="1"/>
      <c r="E99" s="1"/>
      <c r="F99" s="27" t="s">
        <v>184</v>
      </c>
      <c r="G99" s="27" t="s">
        <v>124</v>
      </c>
      <c r="H99" s="4" t="s">
        <v>3</v>
      </c>
      <c r="I99" s="22" t="s">
        <v>156</v>
      </c>
      <c r="J99" s="24">
        <v>45362</v>
      </c>
      <c r="K99" s="24">
        <v>45362</v>
      </c>
      <c r="L99" s="22">
        <f t="shared" si="4"/>
        <v>1</v>
      </c>
      <c r="M99" s="64"/>
      <c r="N99" s="32"/>
      <c r="O99" s="32"/>
      <c r="P99" s="32"/>
      <c r="Q99" s="32"/>
      <c r="R99" s="32"/>
      <c r="S99" s="32"/>
      <c r="T99" s="32"/>
      <c r="U99" s="32"/>
      <c r="V99" s="39"/>
      <c r="W99" s="32"/>
      <c r="X99" s="8"/>
      <c r="Y99" s="32"/>
      <c r="Z99" s="32"/>
      <c r="AA99" s="32"/>
      <c r="AB99" s="32"/>
      <c r="AC99" s="8"/>
      <c r="AD99" s="32"/>
      <c r="AE99" s="32"/>
      <c r="AF99" s="32"/>
      <c r="AG99" s="32"/>
      <c r="AH99" s="32"/>
      <c r="AI99" s="32"/>
      <c r="AJ99" s="32"/>
      <c r="AK99" s="32"/>
      <c r="AL99" s="32"/>
      <c r="AM99" s="39"/>
      <c r="AN99" s="39"/>
      <c r="AO99" s="39"/>
      <c r="AP99" s="32"/>
      <c r="AQ99" s="32"/>
      <c r="AR99" s="32"/>
      <c r="AS99" s="32"/>
      <c r="AT99" s="32"/>
      <c r="AU99" s="32"/>
      <c r="AV99" s="32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1"/>
    </row>
    <row r="100" spans="1:70" ht="13.8">
      <c r="A100" s="1"/>
      <c r="B100" s="1"/>
      <c r="C100" s="1"/>
      <c r="D100" s="1"/>
      <c r="E100" s="1"/>
      <c r="F100" s="27" t="s">
        <v>185</v>
      </c>
      <c r="G100" s="27" t="s">
        <v>125</v>
      </c>
      <c r="H100" s="4" t="s">
        <v>3</v>
      </c>
      <c r="I100" s="22" t="s">
        <v>156</v>
      </c>
      <c r="J100" s="24">
        <v>45363</v>
      </c>
      <c r="K100" s="24">
        <v>45363</v>
      </c>
      <c r="L100" s="22">
        <f t="shared" si="4"/>
        <v>1</v>
      </c>
      <c r="M100" s="64"/>
      <c r="N100" s="32"/>
      <c r="O100" s="32"/>
      <c r="P100" s="32"/>
      <c r="Q100" s="32"/>
      <c r="R100" s="32"/>
      <c r="S100" s="32"/>
      <c r="T100" s="32"/>
      <c r="U100" s="32"/>
      <c r="V100" s="39"/>
      <c r="W100" s="32"/>
      <c r="X100" s="32"/>
      <c r="Y100" s="50"/>
      <c r="Z100" s="32"/>
      <c r="AA100" s="32"/>
      <c r="AB100" s="32"/>
      <c r="AC100" s="32"/>
      <c r="AD100" s="50"/>
      <c r="AE100" s="32"/>
      <c r="AF100" s="32"/>
      <c r="AG100" s="32"/>
      <c r="AH100" s="32"/>
      <c r="AI100" s="32"/>
      <c r="AJ100" s="32"/>
      <c r="AK100" s="32"/>
      <c r="AL100" s="32"/>
      <c r="AM100" s="39"/>
      <c r="AN100" s="39"/>
      <c r="AO100" s="39"/>
      <c r="AP100" s="32"/>
      <c r="AQ100" s="32"/>
      <c r="AR100" s="32"/>
      <c r="AS100" s="32"/>
      <c r="AT100" s="32"/>
      <c r="AU100" s="32"/>
      <c r="AV100" s="32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1"/>
    </row>
    <row r="101" spans="1:70" ht="13.8">
      <c r="A101" s="1"/>
      <c r="B101" s="1"/>
      <c r="C101" s="1"/>
      <c r="D101" s="1"/>
      <c r="E101" s="1"/>
      <c r="F101" s="27" t="s">
        <v>213</v>
      </c>
      <c r="G101" s="27" t="s">
        <v>214</v>
      </c>
      <c r="H101" s="4" t="s">
        <v>3</v>
      </c>
      <c r="I101" s="22" t="s">
        <v>5</v>
      </c>
      <c r="J101" s="24">
        <v>45360</v>
      </c>
      <c r="K101" s="24">
        <v>45360</v>
      </c>
      <c r="L101" s="22">
        <v>1</v>
      </c>
      <c r="M101" s="64"/>
      <c r="N101" s="32"/>
      <c r="O101" s="32"/>
      <c r="P101" s="32"/>
      <c r="Q101" s="32"/>
      <c r="R101" s="32"/>
      <c r="S101" s="32"/>
      <c r="T101" s="32"/>
      <c r="U101" s="32"/>
      <c r="V101" s="50"/>
      <c r="W101" s="32"/>
      <c r="X101" s="37"/>
      <c r="Y101" s="32"/>
      <c r="Z101" s="32"/>
      <c r="AA101" s="32"/>
      <c r="AB101" s="37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9"/>
      <c r="AN101" s="39"/>
      <c r="AO101" s="39"/>
      <c r="AP101" s="32"/>
      <c r="AQ101" s="32"/>
      <c r="AR101" s="32"/>
      <c r="AS101" s="32"/>
      <c r="AT101" s="32"/>
      <c r="AU101" s="32"/>
      <c r="AV101" s="32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1"/>
    </row>
    <row r="102" spans="1:70" ht="13.8">
      <c r="A102" s="1"/>
      <c r="B102" s="1"/>
      <c r="C102" s="1"/>
      <c r="D102" s="1"/>
      <c r="E102" s="1"/>
      <c r="F102" s="27" t="s">
        <v>215</v>
      </c>
      <c r="G102" s="27" t="s">
        <v>216</v>
      </c>
      <c r="H102" s="4" t="s">
        <v>3</v>
      </c>
      <c r="I102" s="48" t="s">
        <v>225</v>
      </c>
      <c r="J102" s="24">
        <v>45360</v>
      </c>
      <c r="K102" s="24">
        <v>45360</v>
      </c>
      <c r="L102" s="22">
        <v>1</v>
      </c>
      <c r="M102" s="64"/>
      <c r="N102" s="32"/>
      <c r="O102" s="32"/>
      <c r="P102" s="32"/>
      <c r="Q102" s="32"/>
      <c r="R102" s="32"/>
      <c r="S102" s="32"/>
      <c r="T102" s="32"/>
      <c r="U102" s="32"/>
      <c r="V102" s="50"/>
      <c r="W102" s="32"/>
      <c r="X102" s="37"/>
      <c r="Y102" s="32"/>
      <c r="Z102" s="32"/>
      <c r="AA102" s="32"/>
      <c r="AB102" s="37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9"/>
      <c r="AN102" s="39"/>
      <c r="AO102" s="39"/>
      <c r="AP102" s="32"/>
      <c r="AQ102" s="32"/>
      <c r="AR102" s="32"/>
      <c r="AS102" s="32"/>
      <c r="AT102" s="32"/>
      <c r="AU102" s="32"/>
      <c r="AV102" s="32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1"/>
    </row>
    <row r="103" spans="1:70" ht="13.8">
      <c r="A103" s="1"/>
      <c r="B103" s="1"/>
      <c r="C103" s="1"/>
      <c r="D103" s="1"/>
      <c r="E103" s="1"/>
      <c r="F103" s="27" t="s">
        <v>229</v>
      </c>
      <c r="G103" s="27" t="s">
        <v>228</v>
      </c>
      <c r="H103" s="8" t="s">
        <v>9</v>
      </c>
      <c r="I103" s="48" t="s">
        <v>225</v>
      </c>
      <c r="J103" s="24">
        <v>45369</v>
      </c>
      <c r="K103" s="24"/>
      <c r="L103" s="22"/>
      <c r="M103" s="64"/>
      <c r="N103" s="32"/>
      <c r="O103" s="32"/>
      <c r="P103" s="32"/>
      <c r="Q103" s="32"/>
      <c r="R103" s="32"/>
      <c r="S103" s="32"/>
      <c r="T103" s="32"/>
      <c r="U103" s="32"/>
      <c r="V103" s="37"/>
      <c r="W103" s="32"/>
      <c r="X103" s="37"/>
      <c r="Y103" s="32"/>
      <c r="Z103" s="32"/>
      <c r="AA103" s="32"/>
      <c r="AB103" s="37"/>
      <c r="AC103" s="32"/>
      <c r="AD103" s="32"/>
      <c r="AE103" s="32"/>
      <c r="AF103" s="32"/>
      <c r="AG103" s="32"/>
      <c r="AH103" s="8"/>
      <c r="AI103" s="8"/>
      <c r="AJ103" s="8"/>
      <c r="AK103" s="8"/>
      <c r="AL103" s="8"/>
      <c r="AM103" s="39"/>
      <c r="AN103" s="39"/>
      <c r="AO103" s="39"/>
      <c r="AP103" s="32"/>
      <c r="AQ103" s="32"/>
      <c r="AR103" s="32"/>
      <c r="AS103" s="32"/>
      <c r="AT103" s="32"/>
      <c r="AU103" s="32"/>
      <c r="AV103" s="32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1"/>
    </row>
    <row r="104" spans="1:70" ht="13.2">
      <c r="A104" s="1"/>
      <c r="B104" s="1"/>
      <c r="C104" s="1"/>
      <c r="D104" s="26" t="s">
        <v>218</v>
      </c>
      <c r="E104" s="74" t="s">
        <v>217</v>
      </c>
      <c r="F104" s="55"/>
      <c r="G104" s="55"/>
      <c r="H104" s="21" t="s">
        <v>11</v>
      </c>
      <c r="I104" s="22" t="s">
        <v>224</v>
      </c>
      <c r="J104" s="24">
        <v>45372</v>
      </c>
      <c r="K104" s="24">
        <v>45373</v>
      </c>
      <c r="L104" s="22">
        <v>2</v>
      </c>
      <c r="M104" s="64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7"/>
      <c r="AC104" s="32"/>
      <c r="AD104" s="32"/>
      <c r="AE104" s="32"/>
      <c r="AF104" s="32"/>
      <c r="AG104" s="50"/>
      <c r="AH104" s="37"/>
      <c r="AI104" s="37"/>
      <c r="AJ104" s="32"/>
      <c r="AK104" s="32"/>
      <c r="AL104" s="32"/>
      <c r="AM104" s="39"/>
      <c r="AN104" s="46"/>
      <c r="AO104" s="39"/>
      <c r="AP104" s="32"/>
      <c r="AQ104" s="32"/>
      <c r="AR104" s="32"/>
      <c r="AS104" s="32"/>
      <c r="AT104" s="32"/>
      <c r="AU104" s="32"/>
      <c r="AV104" s="32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1"/>
    </row>
    <row r="105" spans="1:70" ht="13.8">
      <c r="A105" s="1"/>
      <c r="B105" s="1"/>
      <c r="C105" s="1"/>
      <c r="D105" s="1"/>
      <c r="E105" s="44"/>
      <c r="F105" s="26" t="s">
        <v>219</v>
      </c>
      <c r="G105" s="42" t="s">
        <v>220</v>
      </c>
      <c r="H105" s="21" t="s">
        <v>11</v>
      </c>
      <c r="I105" s="22" t="s">
        <v>224</v>
      </c>
      <c r="J105" s="24">
        <v>45372</v>
      </c>
      <c r="K105" s="24">
        <v>45372</v>
      </c>
      <c r="L105" s="22">
        <f t="shared" ref="L105:L141" si="5">K105-J105+1</f>
        <v>1</v>
      </c>
      <c r="M105" s="64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7"/>
      <c r="AC105" s="32"/>
      <c r="AD105" s="32"/>
      <c r="AE105" s="32"/>
      <c r="AF105" s="32"/>
      <c r="AG105" s="50"/>
      <c r="AH105" s="37"/>
      <c r="AI105" s="37"/>
      <c r="AJ105" s="32"/>
      <c r="AK105" s="32"/>
      <c r="AL105" s="32"/>
      <c r="AM105" s="39"/>
      <c r="AN105" s="46"/>
      <c r="AO105" s="39"/>
      <c r="AP105" s="32"/>
      <c r="AQ105" s="32"/>
      <c r="AR105" s="32"/>
      <c r="AS105" s="32"/>
      <c r="AT105" s="32"/>
      <c r="AU105" s="32"/>
      <c r="AV105" s="32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1"/>
    </row>
    <row r="106" spans="1:70" ht="15.75" customHeight="1">
      <c r="A106" s="1"/>
      <c r="B106" s="1"/>
      <c r="C106" s="1"/>
      <c r="D106" s="1"/>
      <c r="E106" s="44"/>
      <c r="F106" s="26" t="s">
        <v>192</v>
      </c>
      <c r="G106" s="43" t="s">
        <v>221</v>
      </c>
      <c r="H106" s="21" t="s">
        <v>11</v>
      </c>
      <c r="I106" s="22" t="s">
        <v>224</v>
      </c>
      <c r="J106" s="24">
        <v>45372</v>
      </c>
      <c r="K106" s="24">
        <v>45372</v>
      </c>
      <c r="L106" s="22">
        <f t="shared" si="5"/>
        <v>1</v>
      </c>
      <c r="M106" s="64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7"/>
      <c r="AC106" s="32"/>
      <c r="AD106" s="32"/>
      <c r="AE106" s="32"/>
      <c r="AF106" s="32"/>
      <c r="AG106" s="50"/>
      <c r="AH106" s="37"/>
      <c r="AI106" s="37"/>
      <c r="AJ106" s="32"/>
      <c r="AK106" s="32"/>
      <c r="AL106" s="32"/>
      <c r="AM106" s="39"/>
      <c r="AN106" s="46"/>
      <c r="AO106" s="39"/>
      <c r="AP106" s="32"/>
      <c r="AQ106" s="32"/>
      <c r="AR106" s="32"/>
      <c r="AS106" s="32"/>
      <c r="AT106" s="32"/>
      <c r="AU106" s="32"/>
      <c r="AV106" s="32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1"/>
    </row>
    <row r="107" spans="1:70" ht="15.75" customHeight="1">
      <c r="A107" s="1"/>
      <c r="B107" s="1"/>
      <c r="C107" s="1"/>
      <c r="D107" s="1"/>
      <c r="E107" s="44"/>
      <c r="F107" s="26" t="s">
        <v>222</v>
      </c>
      <c r="G107" s="45" t="s">
        <v>223</v>
      </c>
      <c r="H107" s="21" t="s">
        <v>11</v>
      </c>
      <c r="I107" s="22" t="s">
        <v>224</v>
      </c>
      <c r="J107" s="24">
        <v>45373</v>
      </c>
      <c r="K107" s="24">
        <v>45373</v>
      </c>
      <c r="L107" s="22">
        <f t="shared" si="5"/>
        <v>1</v>
      </c>
      <c r="M107" s="64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7"/>
      <c r="AC107" s="32"/>
      <c r="AD107" s="32"/>
      <c r="AE107" s="32"/>
      <c r="AF107" s="32"/>
      <c r="AG107" s="50"/>
      <c r="AH107" s="37"/>
      <c r="AI107" s="37"/>
      <c r="AJ107" s="32"/>
      <c r="AK107" s="32"/>
      <c r="AL107" s="32"/>
      <c r="AM107" s="39"/>
      <c r="AN107" s="46"/>
      <c r="AO107" s="39"/>
      <c r="AP107" s="32"/>
      <c r="AQ107" s="32"/>
      <c r="AR107" s="32"/>
      <c r="AS107" s="32"/>
      <c r="AT107" s="32"/>
      <c r="AU107" s="32"/>
      <c r="AV107" s="32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1"/>
    </row>
    <row r="108" spans="1:70" ht="13.8">
      <c r="A108" s="1"/>
      <c r="B108" s="1"/>
      <c r="C108" s="1"/>
      <c r="D108" s="26" t="s">
        <v>186</v>
      </c>
      <c r="E108" s="56" t="s">
        <v>187</v>
      </c>
      <c r="F108" s="55"/>
      <c r="G108" s="55"/>
      <c r="H108" s="7" t="s">
        <v>6</v>
      </c>
      <c r="I108" s="22" t="s">
        <v>224</v>
      </c>
      <c r="J108" s="24">
        <v>45369</v>
      </c>
      <c r="K108" s="24"/>
      <c r="L108" s="22">
        <f t="shared" si="5"/>
        <v>-45368</v>
      </c>
      <c r="M108" s="64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9"/>
      <c r="Y108" s="32"/>
      <c r="Z108" s="32"/>
      <c r="AA108" s="32"/>
      <c r="AB108" s="32"/>
      <c r="AC108" s="32"/>
      <c r="AD108" s="32"/>
      <c r="AE108" s="32"/>
      <c r="AF108" s="32"/>
      <c r="AG108" s="32"/>
      <c r="AH108" s="7"/>
      <c r="AI108" s="7"/>
      <c r="AJ108" s="7"/>
      <c r="AK108" s="7"/>
      <c r="AL108" s="7"/>
      <c r="AM108" s="39"/>
      <c r="AN108" s="39"/>
      <c r="AO108" s="39"/>
      <c r="AP108" s="37"/>
      <c r="AQ108" s="37"/>
      <c r="AR108" s="37"/>
      <c r="AS108" s="37"/>
      <c r="AT108" s="37"/>
      <c r="AU108" s="32"/>
      <c r="AV108" s="32"/>
      <c r="AW108" s="32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1"/>
    </row>
    <row r="109" spans="1:70" ht="14.4">
      <c r="A109" s="1"/>
      <c r="B109" s="1"/>
      <c r="C109" s="1"/>
      <c r="D109" s="1"/>
      <c r="E109" s="1"/>
      <c r="F109" s="27" t="s">
        <v>188</v>
      </c>
      <c r="G109" s="27" t="s">
        <v>189</v>
      </c>
      <c r="H109" s="4" t="s">
        <v>3</v>
      </c>
      <c r="I109" s="22" t="s">
        <v>156</v>
      </c>
      <c r="J109" s="24">
        <v>45369</v>
      </c>
      <c r="K109" s="24">
        <v>45372</v>
      </c>
      <c r="L109" s="22">
        <f t="shared" si="5"/>
        <v>4</v>
      </c>
      <c r="M109" s="64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50"/>
      <c r="AI109" s="32"/>
      <c r="AJ109" s="37"/>
      <c r="AK109" s="32"/>
      <c r="AL109" s="32"/>
      <c r="AM109" s="39"/>
      <c r="AN109" s="39"/>
      <c r="AO109" s="39"/>
      <c r="AP109" s="32"/>
      <c r="AQ109" s="32"/>
      <c r="AR109" s="32"/>
      <c r="AS109" s="35"/>
      <c r="AT109" s="35"/>
      <c r="AU109" s="35"/>
      <c r="AV109" s="35"/>
      <c r="AW109" s="35"/>
      <c r="AX109" s="32"/>
      <c r="AY109" s="32"/>
      <c r="AZ109" s="32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1"/>
    </row>
    <row r="110" spans="1:70" ht="13.8">
      <c r="A110" s="1"/>
      <c r="B110" s="1"/>
      <c r="C110" s="1"/>
      <c r="D110" s="1"/>
      <c r="E110" s="1"/>
      <c r="F110" s="1"/>
      <c r="G110" s="27" t="s">
        <v>190</v>
      </c>
      <c r="H110" s="4" t="s">
        <v>3</v>
      </c>
      <c r="I110" s="22" t="s">
        <v>156</v>
      </c>
      <c r="J110" s="24">
        <v>45369</v>
      </c>
      <c r="K110" s="24">
        <v>45372</v>
      </c>
      <c r="L110" s="22">
        <f t="shared" si="5"/>
        <v>4</v>
      </c>
      <c r="M110" s="64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50"/>
      <c r="AI110" s="32"/>
      <c r="AJ110" s="37"/>
      <c r="AK110" s="32"/>
      <c r="AL110" s="32"/>
      <c r="AM110" s="39"/>
      <c r="AN110" s="39"/>
      <c r="AO110" s="39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1"/>
    </row>
    <row r="111" spans="1:70" ht="13.8">
      <c r="A111" s="1"/>
      <c r="B111" s="1"/>
      <c r="C111" s="1"/>
      <c r="D111" s="1"/>
      <c r="E111" s="1"/>
      <c r="F111" s="1"/>
      <c r="G111" s="27" t="s">
        <v>191</v>
      </c>
      <c r="H111" s="4" t="s">
        <v>3</v>
      </c>
      <c r="I111" s="22" t="s">
        <v>156</v>
      </c>
      <c r="J111" s="24">
        <v>45369</v>
      </c>
      <c r="K111" s="24">
        <v>45372</v>
      </c>
      <c r="L111" s="22">
        <f t="shared" si="5"/>
        <v>4</v>
      </c>
      <c r="M111" s="64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50"/>
      <c r="AI111" s="32"/>
      <c r="AJ111" s="37"/>
      <c r="AK111" s="32"/>
      <c r="AL111" s="32"/>
      <c r="AM111" s="39"/>
      <c r="AN111" s="39"/>
      <c r="AO111" s="39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1"/>
    </row>
    <row r="112" spans="1:70" ht="13.8">
      <c r="A112" s="1"/>
      <c r="B112" s="1"/>
      <c r="C112" s="1"/>
      <c r="D112" s="1"/>
      <c r="E112" s="1"/>
      <c r="F112" s="27" t="s">
        <v>192</v>
      </c>
      <c r="G112" s="27" t="s">
        <v>193</v>
      </c>
      <c r="H112" s="4" t="s">
        <v>3</v>
      </c>
      <c r="I112" s="22" t="s">
        <v>156</v>
      </c>
      <c r="J112" s="24">
        <v>45369</v>
      </c>
      <c r="K112" s="24">
        <v>45372</v>
      </c>
      <c r="L112" s="22">
        <f t="shared" si="5"/>
        <v>4</v>
      </c>
      <c r="M112" s="64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50"/>
      <c r="AI112" s="32"/>
      <c r="AJ112" s="32"/>
      <c r="AK112" s="37"/>
      <c r="AL112" s="32"/>
      <c r="AM112" s="39"/>
      <c r="AN112" s="39"/>
      <c r="AO112" s="39"/>
      <c r="AP112" s="32"/>
      <c r="AQ112" s="32"/>
      <c r="AR112" s="32"/>
      <c r="AS112" s="32"/>
      <c r="AT112" s="32"/>
      <c r="AU112" s="32"/>
      <c r="AV112" s="32"/>
      <c r="AW112" s="36"/>
      <c r="AX112" s="36"/>
      <c r="AY112" s="36"/>
      <c r="AZ112" s="36"/>
      <c r="BA112" s="36"/>
      <c r="BB112" s="36"/>
      <c r="BC112" s="36"/>
      <c r="BD112" s="36"/>
      <c r="BE112" s="32"/>
      <c r="BF112" s="32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1"/>
    </row>
    <row r="113" spans="1:70" ht="13.8">
      <c r="A113" s="1"/>
      <c r="B113" s="1"/>
      <c r="C113" s="1"/>
      <c r="D113" s="1"/>
      <c r="E113" s="1"/>
      <c r="F113" s="1"/>
      <c r="G113" s="27" t="s">
        <v>194</v>
      </c>
      <c r="H113" s="4" t="s">
        <v>3</v>
      </c>
      <c r="I113" s="22" t="s">
        <v>156</v>
      </c>
      <c r="J113" s="24">
        <v>45369</v>
      </c>
      <c r="K113" s="24">
        <v>45372</v>
      </c>
      <c r="L113" s="22">
        <f t="shared" si="5"/>
        <v>4</v>
      </c>
      <c r="M113" s="64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50"/>
      <c r="AI113" s="32"/>
      <c r="AJ113" s="32"/>
      <c r="AK113" s="37"/>
      <c r="AL113" s="32"/>
      <c r="AM113" s="39"/>
      <c r="AN113" s="39"/>
      <c r="AO113" s="39"/>
      <c r="AP113" s="32"/>
      <c r="AQ113" s="32"/>
      <c r="AR113" s="32"/>
      <c r="AS113" s="32"/>
      <c r="AT113" s="32"/>
      <c r="AU113" s="32"/>
      <c r="AV113" s="32"/>
      <c r="AW113" s="36"/>
      <c r="AX113" s="36"/>
      <c r="AY113" s="36"/>
      <c r="AZ113" s="36"/>
      <c r="BA113" s="36"/>
      <c r="BB113" s="36"/>
      <c r="BC113" s="36"/>
      <c r="BD113" s="36"/>
      <c r="BE113" s="32"/>
      <c r="BF113" s="32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1"/>
    </row>
    <row r="114" spans="1:70" ht="13.8">
      <c r="A114" s="1"/>
      <c r="B114" s="1"/>
      <c r="C114" s="1"/>
      <c r="D114" s="1"/>
      <c r="E114" s="1"/>
      <c r="F114" s="1"/>
      <c r="G114" s="27" t="s">
        <v>195</v>
      </c>
      <c r="H114" s="4" t="s">
        <v>3</v>
      </c>
      <c r="I114" s="22" t="s">
        <v>156</v>
      </c>
      <c r="J114" s="24">
        <v>45369</v>
      </c>
      <c r="K114" s="24">
        <v>45372</v>
      </c>
      <c r="L114" s="22">
        <f t="shared" si="5"/>
        <v>4</v>
      </c>
      <c r="M114" s="64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50"/>
      <c r="AI114" s="32"/>
      <c r="AJ114" s="32"/>
      <c r="AK114" s="37"/>
      <c r="AL114" s="32"/>
      <c r="AM114" s="39"/>
      <c r="AN114" s="39"/>
      <c r="AO114" s="39"/>
      <c r="AP114" s="32"/>
      <c r="AQ114" s="32"/>
      <c r="AR114" s="32"/>
      <c r="AS114" s="32"/>
      <c r="AT114" s="32"/>
      <c r="AU114" s="32"/>
      <c r="AV114" s="32"/>
      <c r="AW114" s="36"/>
      <c r="AX114" s="36"/>
      <c r="AY114" s="36"/>
      <c r="AZ114" s="36"/>
      <c r="BA114" s="36"/>
      <c r="BB114" s="36"/>
      <c r="BC114" s="36"/>
      <c r="BD114" s="36"/>
      <c r="BE114" s="32"/>
      <c r="BF114" s="32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1"/>
    </row>
    <row r="115" spans="1:70" ht="13.8">
      <c r="A115" s="1"/>
      <c r="B115" s="1"/>
      <c r="C115" s="1"/>
      <c r="D115" s="1"/>
      <c r="E115" s="1"/>
      <c r="F115" s="1"/>
      <c r="G115" s="27" t="s">
        <v>196</v>
      </c>
      <c r="H115" s="4" t="s">
        <v>3</v>
      </c>
      <c r="I115" s="84" t="s">
        <v>236</v>
      </c>
      <c r="J115" s="23">
        <v>45369</v>
      </c>
      <c r="K115" s="24">
        <v>45372</v>
      </c>
      <c r="L115" s="22">
        <f t="shared" si="5"/>
        <v>4</v>
      </c>
      <c r="M115" s="64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7"/>
      <c r="AI115" s="37"/>
      <c r="AJ115" s="50"/>
      <c r="AK115" s="50"/>
      <c r="AL115" s="37"/>
      <c r="AM115" s="39"/>
      <c r="AN115" s="39"/>
      <c r="AO115" s="39"/>
      <c r="AP115" s="32"/>
      <c r="AQ115" s="32"/>
      <c r="AR115" s="32"/>
      <c r="AS115" s="32"/>
      <c r="AT115" s="32"/>
      <c r="AU115" s="32"/>
      <c r="AV115" s="32"/>
      <c r="AW115" s="36"/>
      <c r="AX115" s="36"/>
      <c r="AY115" s="36"/>
      <c r="AZ115" s="36"/>
      <c r="BA115" s="36"/>
      <c r="BB115" s="36"/>
      <c r="BC115" s="36"/>
      <c r="BD115" s="36"/>
      <c r="BE115" s="32"/>
      <c r="BF115" s="32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1"/>
    </row>
    <row r="116" spans="1:70" ht="13.8">
      <c r="A116" s="1"/>
      <c r="B116" s="1"/>
      <c r="C116" s="1"/>
      <c r="D116" s="1"/>
      <c r="E116" s="1"/>
      <c r="F116" s="1"/>
      <c r="G116" s="27" t="s">
        <v>197</v>
      </c>
      <c r="H116" s="4" t="s">
        <v>3</v>
      </c>
      <c r="I116" s="84" t="s">
        <v>236</v>
      </c>
      <c r="J116" s="24">
        <v>45369</v>
      </c>
      <c r="K116" s="24">
        <v>45372</v>
      </c>
      <c r="L116" s="22">
        <f t="shared" si="5"/>
        <v>4</v>
      </c>
      <c r="M116" s="64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7"/>
      <c r="AI116" s="37"/>
      <c r="AJ116" s="50"/>
      <c r="AK116" s="50"/>
      <c r="AL116" s="37"/>
      <c r="AM116" s="39"/>
      <c r="AN116" s="39"/>
      <c r="AO116" s="39"/>
      <c r="AP116" s="32"/>
      <c r="AQ116" s="32"/>
      <c r="AR116" s="32"/>
      <c r="AS116" s="32"/>
      <c r="AT116" s="32"/>
      <c r="AU116" s="32"/>
      <c r="AV116" s="32"/>
      <c r="AW116" s="36"/>
      <c r="AX116" s="36"/>
      <c r="AY116" s="36"/>
      <c r="AZ116" s="36"/>
      <c r="BA116" s="36"/>
      <c r="BB116" s="36"/>
      <c r="BC116" s="36"/>
      <c r="BD116" s="36"/>
      <c r="BE116" s="32"/>
      <c r="BF116" s="32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1"/>
    </row>
    <row r="117" spans="1:70" ht="13.8">
      <c r="A117" s="1"/>
      <c r="B117" s="1"/>
      <c r="C117" s="1"/>
      <c r="D117" s="1"/>
      <c r="E117" s="1"/>
      <c r="F117" s="27" t="s">
        <v>222</v>
      </c>
      <c r="G117" s="27" t="s">
        <v>230</v>
      </c>
      <c r="H117" s="7" t="s">
        <v>6</v>
      </c>
      <c r="I117" s="22" t="s">
        <v>153</v>
      </c>
      <c r="J117" s="24">
        <v>45369</v>
      </c>
      <c r="K117" s="24"/>
      <c r="L117" s="22">
        <f t="shared" si="5"/>
        <v>-45368</v>
      </c>
      <c r="M117" s="64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7"/>
      <c r="AI117" s="7"/>
      <c r="AJ117" s="7"/>
      <c r="AK117" s="7"/>
      <c r="AL117" s="7"/>
      <c r="AM117" s="39"/>
      <c r="AN117" s="39"/>
      <c r="AO117" s="39"/>
      <c r="AP117" s="32"/>
      <c r="AQ117" s="32"/>
      <c r="AR117" s="32"/>
      <c r="AS117" s="32"/>
      <c r="AT117" s="32"/>
      <c r="AU117" s="32"/>
      <c r="AV117" s="32"/>
      <c r="AW117" s="36"/>
      <c r="AX117" s="36"/>
      <c r="AY117" s="36"/>
      <c r="AZ117" s="36"/>
      <c r="BA117" s="36"/>
      <c r="BB117" s="36"/>
      <c r="BC117" s="36"/>
      <c r="BD117" s="36"/>
      <c r="BE117" s="32"/>
      <c r="BF117" s="32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1"/>
    </row>
    <row r="118" spans="1:70" ht="13.8">
      <c r="A118" s="1"/>
      <c r="B118" s="1"/>
      <c r="C118" s="1"/>
      <c r="D118" s="1"/>
      <c r="E118" s="1"/>
      <c r="F118" s="1"/>
      <c r="G118" s="27" t="s">
        <v>231</v>
      </c>
      <c r="H118" s="7" t="s">
        <v>6</v>
      </c>
      <c r="I118" s="22" t="s">
        <v>153</v>
      </c>
      <c r="J118" s="24">
        <v>45369</v>
      </c>
      <c r="K118" s="24"/>
      <c r="L118" s="22">
        <f t="shared" si="5"/>
        <v>-45368</v>
      </c>
      <c r="M118" s="64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7"/>
      <c r="AI118" s="7"/>
      <c r="AJ118" s="7"/>
      <c r="AK118" s="7"/>
      <c r="AL118" s="7"/>
      <c r="AM118" s="39"/>
      <c r="AN118" s="39"/>
      <c r="AO118" s="39"/>
      <c r="AP118" s="32"/>
      <c r="AQ118" s="32"/>
      <c r="AR118" s="32"/>
      <c r="AS118" s="32"/>
      <c r="AT118" s="32"/>
      <c r="AU118" s="32"/>
      <c r="AV118" s="32"/>
      <c r="AW118" s="36"/>
      <c r="AX118" s="36"/>
      <c r="AY118" s="36"/>
      <c r="AZ118" s="36"/>
      <c r="BA118" s="36"/>
      <c r="BB118" s="36"/>
      <c r="BC118" s="36"/>
      <c r="BD118" s="36"/>
      <c r="BE118" s="32"/>
      <c r="BF118" s="32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1"/>
    </row>
    <row r="119" spans="1:70" ht="13.8">
      <c r="A119" s="1"/>
      <c r="B119" s="1"/>
      <c r="C119" s="1"/>
      <c r="D119" s="1"/>
      <c r="E119" s="1"/>
      <c r="F119" s="1"/>
      <c r="G119" s="27" t="s">
        <v>232</v>
      </c>
      <c r="H119" s="4" t="s">
        <v>3</v>
      </c>
      <c r="I119" s="22" t="s">
        <v>153</v>
      </c>
      <c r="J119" s="24">
        <v>45369</v>
      </c>
      <c r="K119" s="24">
        <v>45372</v>
      </c>
      <c r="L119" s="22">
        <f t="shared" si="5"/>
        <v>4</v>
      </c>
      <c r="M119" s="64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50"/>
      <c r="AJ119" s="50"/>
      <c r="AK119" s="50"/>
      <c r="AL119" s="37"/>
      <c r="AM119" s="39"/>
      <c r="AN119" s="39"/>
      <c r="AO119" s="39"/>
      <c r="AP119" s="32"/>
      <c r="AQ119" s="32"/>
      <c r="AR119" s="32"/>
      <c r="AS119" s="32"/>
      <c r="AT119" s="32"/>
      <c r="AU119" s="32"/>
      <c r="AV119" s="32"/>
      <c r="AW119" s="36"/>
      <c r="AX119" s="36"/>
      <c r="AY119" s="36"/>
      <c r="AZ119" s="36"/>
      <c r="BA119" s="36"/>
      <c r="BB119" s="36"/>
      <c r="BC119" s="36"/>
      <c r="BD119" s="36"/>
      <c r="BE119" s="32"/>
      <c r="BF119" s="32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1"/>
    </row>
    <row r="120" spans="1:70" ht="13.8">
      <c r="A120" s="1"/>
      <c r="B120" s="1"/>
      <c r="C120" s="1"/>
      <c r="D120" s="26" t="s">
        <v>198</v>
      </c>
      <c r="E120" s="56" t="s">
        <v>199</v>
      </c>
      <c r="F120" s="55"/>
      <c r="G120" s="55"/>
      <c r="H120" s="7" t="s">
        <v>6</v>
      </c>
      <c r="I120" s="48" t="s">
        <v>225</v>
      </c>
      <c r="J120" s="24">
        <v>45369</v>
      </c>
      <c r="K120" s="24"/>
      <c r="L120" s="22">
        <f>K120-J120+1</f>
        <v>-45368</v>
      </c>
      <c r="M120" s="64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7"/>
      <c r="AI120" s="32"/>
      <c r="AJ120" s="32"/>
      <c r="AK120" s="32"/>
      <c r="AL120" s="7"/>
      <c r="AM120" s="39"/>
      <c r="AN120" s="39"/>
      <c r="AO120" s="39"/>
      <c r="AP120" s="32"/>
      <c r="AQ120" s="32"/>
      <c r="AR120" s="32"/>
      <c r="AS120" s="32"/>
      <c r="AT120" s="32"/>
      <c r="AU120" s="32"/>
      <c r="AV120" s="32"/>
      <c r="AW120" s="36"/>
      <c r="AX120" s="36"/>
      <c r="AY120" s="36"/>
      <c r="AZ120" s="36"/>
      <c r="BA120" s="36"/>
      <c r="BB120" s="36"/>
      <c r="BC120" s="36"/>
      <c r="BD120" s="36"/>
      <c r="BE120" s="32"/>
      <c r="BF120" s="32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1"/>
    </row>
    <row r="121" spans="1:70" ht="19.2" customHeight="1">
      <c r="A121" s="1"/>
      <c r="B121" s="1"/>
      <c r="C121" s="1"/>
      <c r="D121" s="1"/>
      <c r="E121" s="1"/>
      <c r="F121" s="27" t="s">
        <v>200</v>
      </c>
      <c r="G121" s="27" t="s">
        <v>201</v>
      </c>
      <c r="H121" s="4" t="s">
        <v>3</v>
      </c>
      <c r="I121" s="48" t="s">
        <v>225</v>
      </c>
      <c r="J121" s="24">
        <v>45369</v>
      </c>
      <c r="K121" s="24">
        <v>45373</v>
      </c>
      <c r="L121" s="22">
        <f>K121-J121+1</f>
        <v>5</v>
      </c>
      <c r="M121" s="64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50"/>
      <c r="AI121" s="32"/>
      <c r="AJ121" s="32"/>
      <c r="AK121" s="32"/>
      <c r="AL121" s="50"/>
      <c r="AM121" s="39"/>
      <c r="AN121" s="39"/>
      <c r="AO121" s="39"/>
      <c r="AP121" s="32"/>
      <c r="AQ121" s="32"/>
      <c r="AR121" s="32"/>
      <c r="AS121" s="32"/>
      <c r="AT121" s="32"/>
      <c r="AU121" s="32"/>
      <c r="AV121" s="32"/>
      <c r="AW121" s="36"/>
      <c r="AX121" s="36"/>
      <c r="AY121" s="36"/>
      <c r="AZ121" s="36"/>
      <c r="BA121" s="36"/>
      <c r="BB121" s="36"/>
      <c r="BC121" s="36"/>
      <c r="BD121" s="36"/>
      <c r="BE121" s="32"/>
      <c r="BF121" s="32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1"/>
    </row>
    <row r="122" spans="1:70" ht="13.2" hidden="1">
      <c r="A122" s="1"/>
      <c r="B122" s="1"/>
      <c r="C122" s="1"/>
      <c r="D122" s="1"/>
      <c r="E122" s="1"/>
      <c r="F122" s="27"/>
      <c r="G122" s="27"/>
      <c r="H122" s="21"/>
      <c r="I122" s="22"/>
      <c r="J122" s="23"/>
      <c r="K122" s="53"/>
      <c r="L122" s="22">
        <f t="shared" ref="L122:L123" si="6">K122-J121+1</f>
        <v>-45368</v>
      </c>
      <c r="M122" s="64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46"/>
      <c r="AM122" s="39"/>
      <c r="AN122" s="39"/>
      <c r="AO122" s="39"/>
      <c r="AP122" s="32"/>
      <c r="AQ122" s="32"/>
      <c r="AR122" s="32"/>
      <c r="AS122" s="32"/>
      <c r="AT122" s="32"/>
      <c r="AU122" s="32"/>
      <c r="AV122" s="32"/>
      <c r="AW122" s="36"/>
      <c r="AX122" s="36"/>
      <c r="AY122" s="36"/>
      <c r="AZ122" s="36"/>
      <c r="BA122" s="36"/>
      <c r="BB122" s="36"/>
      <c r="BC122" s="36"/>
      <c r="BD122" s="36"/>
      <c r="BE122" s="32"/>
      <c r="BF122" s="32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1"/>
    </row>
    <row r="123" spans="1:70" ht="13.8">
      <c r="A123" s="1"/>
      <c r="B123" s="1"/>
      <c r="C123" s="1"/>
      <c r="D123" s="1"/>
      <c r="E123" s="1"/>
      <c r="F123" s="27" t="s">
        <v>234</v>
      </c>
      <c r="G123" s="27" t="s">
        <v>235</v>
      </c>
      <c r="H123" s="7" t="s">
        <v>6</v>
      </c>
      <c r="I123" s="48" t="s">
        <v>225</v>
      </c>
      <c r="J123" s="24">
        <v>45369</v>
      </c>
      <c r="K123" s="24"/>
      <c r="L123" s="22">
        <f>K123-J123+1</f>
        <v>-45368</v>
      </c>
      <c r="M123" s="64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7"/>
      <c r="AI123" s="7"/>
      <c r="AJ123" s="7"/>
      <c r="AK123" s="7"/>
      <c r="AL123" s="7"/>
      <c r="AM123" s="39"/>
      <c r="AN123" s="39"/>
      <c r="AO123" s="39"/>
      <c r="AP123" s="32"/>
      <c r="AQ123" s="32"/>
      <c r="AR123" s="32"/>
      <c r="AS123" s="32"/>
      <c r="AT123" s="32"/>
      <c r="AU123" s="32"/>
      <c r="AV123" s="32"/>
      <c r="AW123" s="36"/>
      <c r="AX123" s="36"/>
      <c r="AY123" s="36"/>
      <c r="AZ123" s="36"/>
      <c r="BA123" s="36"/>
      <c r="BB123" s="36"/>
      <c r="BC123" s="36"/>
      <c r="BD123" s="36"/>
      <c r="BE123" s="32"/>
      <c r="BF123" s="32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1"/>
    </row>
    <row r="124" spans="1:70" ht="13.2">
      <c r="A124" s="1"/>
      <c r="B124" s="20" t="s">
        <v>202</v>
      </c>
      <c r="C124" s="54" t="s">
        <v>203</v>
      </c>
      <c r="D124" s="55"/>
      <c r="E124" s="55"/>
      <c r="F124" s="20"/>
      <c r="G124" s="20"/>
      <c r="H124" s="21" t="s">
        <v>11</v>
      </c>
      <c r="I124" s="22"/>
      <c r="J124" s="23"/>
      <c r="K124" s="23"/>
      <c r="L124" s="22">
        <f t="shared" si="5"/>
        <v>1</v>
      </c>
      <c r="M124" s="64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83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2"/>
      <c r="BH124" s="32"/>
      <c r="BI124" s="32"/>
      <c r="BJ124" s="32"/>
      <c r="BK124" s="32"/>
      <c r="BL124" s="32"/>
      <c r="BM124" s="32"/>
      <c r="BN124" s="36"/>
      <c r="BO124" s="36"/>
      <c r="BP124" s="36"/>
      <c r="BQ124" s="36"/>
      <c r="BR124" s="1"/>
    </row>
    <row r="125" spans="1:70" ht="13.2">
      <c r="A125" s="1"/>
      <c r="B125" s="1"/>
      <c r="C125" s="1"/>
      <c r="D125" s="26"/>
      <c r="E125" s="56"/>
      <c r="F125" s="55"/>
      <c r="G125" s="55"/>
      <c r="H125" s="21" t="s">
        <v>11</v>
      </c>
      <c r="I125" s="22"/>
      <c r="J125" s="23"/>
      <c r="K125" s="23"/>
      <c r="L125" s="22">
        <f t="shared" si="5"/>
        <v>1</v>
      </c>
      <c r="M125" s="64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1"/>
    </row>
    <row r="126" spans="1:70" ht="13.2">
      <c r="A126" s="1"/>
      <c r="B126" s="1"/>
      <c r="C126" s="1"/>
      <c r="D126" s="1"/>
      <c r="E126" s="1"/>
      <c r="F126" s="27"/>
      <c r="G126" s="27"/>
      <c r="H126" s="21" t="s">
        <v>11</v>
      </c>
      <c r="I126" s="22"/>
      <c r="J126" s="23"/>
      <c r="K126" s="23"/>
      <c r="L126" s="22">
        <f t="shared" si="5"/>
        <v>1</v>
      </c>
      <c r="M126" s="64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2"/>
      <c r="BH126" s="32"/>
      <c r="BI126" s="32"/>
      <c r="BJ126" s="36"/>
      <c r="BK126" s="36"/>
      <c r="BL126" s="36"/>
      <c r="BM126" s="36"/>
      <c r="BN126" s="36"/>
      <c r="BO126" s="36"/>
      <c r="BP126" s="36"/>
      <c r="BQ126" s="36"/>
      <c r="BR126" s="1"/>
    </row>
    <row r="127" spans="1:70" ht="13.2">
      <c r="A127" s="1"/>
      <c r="B127" s="1"/>
      <c r="C127" s="1"/>
      <c r="D127" s="1"/>
      <c r="E127" s="1"/>
      <c r="F127" s="27"/>
      <c r="G127" s="27"/>
      <c r="H127" s="21" t="s">
        <v>11</v>
      </c>
      <c r="I127" s="22"/>
      <c r="J127" s="23"/>
      <c r="K127" s="23"/>
      <c r="L127" s="22">
        <f t="shared" si="5"/>
        <v>1</v>
      </c>
      <c r="M127" s="64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2"/>
      <c r="BH127" s="32"/>
      <c r="BI127" s="32"/>
      <c r="BJ127" s="36"/>
      <c r="BK127" s="36"/>
      <c r="BL127" s="36"/>
      <c r="BM127" s="36"/>
      <c r="BN127" s="36"/>
      <c r="BO127" s="36"/>
      <c r="BP127" s="36"/>
      <c r="BQ127" s="36"/>
      <c r="BR127" s="1"/>
    </row>
    <row r="128" spans="1:70" ht="13.2">
      <c r="A128" s="1"/>
      <c r="B128" s="1"/>
      <c r="C128" s="1"/>
      <c r="D128" s="1"/>
      <c r="E128" s="1"/>
      <c r="F128" s="27"/>
      <c r="G128" s="27"/>
      <c r="H128" s="21" t="s">
        <v>11</v>
      </c>
      <c r="I128" s="22"/>
      <c r="J128" s="23"/>
      <c r="K128" s="23"/>
      <c r="L128" s="22">
        <f t="shared" si="5"/>
        <v>1</v>
      </c>
      <c r="M128" s="64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2"/>
      <c r="BK128" s="32"/>
      <c r="BL128" s="36"/>
      <c r="BM128" s="36"/>
      <c r="BN128" s="36"/>
      <c r="BO128" s="36"/>
      <c r="BP128" s="36"/>
      <c r="BQ128" s="36"/>
      <c r="BR128" s="1"/>
    </row>
    <row r="129" spans="1:70" ht="13.2">
      <c r="A129" s="1"/>
      <c r="B129" s="1"/>
      <c r="C129" s="1"/>
      <c r="D129" s="1"/>
      <c r="E129" s="1"/>
      <c r="F129" s="27"/>
      <c r="G129" s="27"/>
      <c r="H129" s="21" t="s">
        <v>11</v>
      </c>
      <c r="I129" s="22"/>
      <c r="J129" s="23"/>
      <c r="K129" s="23"/>
      <c r="L129" s="22">
        <f t="shared" si="5"/>
        <v>1</v>
      </c>
      <c r="M129" s="64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2"/>
      <c r="BM129" s="32"/>
      <c r="BN129" s="36"/>
      <c r="BO129" s="36"/>
      <c r="BP129" s="36"/>
      <c r="BQ129" s="36"/>
      <c r="BR129" s="1"/>
    </row>
    <row r="130" spans="1:70" ht="13.2">
      <c r="A130" s="1"/>
      <c r="B130" s="1"/>
      <c r="C130" s="1"/>
      <c r="D130" s="26"/>
      <c r="E130" s="56"/>
      <c r="F130" s="55"/>
      <c r="G130" s="55"/>
      <c r="H130" s="21" t="s">
        <v>11</v>
      </c>
      <c r="I130" s="22"/>
      <c r="J130" s="23"/>
      <c r="K130" s="23"/>
      <c r="L130" s="22">
        <f t="shared" si="5"/>
        <v>1</v>
      </c>
      <c r="M130" s="64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1"/>
    </row>
    <row r="131" spans="1:70" ht="13.2">
      <c r="A131" s="1"/>
      <c r="B131" s="1"/>
      <c r="C131" s="1"/>
      <c r="D131" s="1"/>
      <c r="E131" s="1"/>
      <c r="F131" s="27"/>
      <c r="G131" s="27"/>
      <c r="H131" s="21" t="s">
        <v>11</v>
      </c>
      <c r="I131" s="22"/>
      <c r="J131" s="23"/>
      <c r="K131" s="23"/>
      <c r="L131" s="22">
        <f t="shared" si="5"/>
        <v>1</v>
      </c>
      <c r="M131" s="64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2"/>
      <c r="BH131" s="32"/>
      <c r="BI131" s="32"/>
      <c r="BJ131" s="36"/>
      <c r="BK131" s="36"/>
      <c r="BL131" s="36"/>
      <c r="BM131" s="36"/>
      <c r="BN131" s="36"/>
      <c r="BO131" s="36"/>
      <c r="BP131" s="36"/>
      <c r="BQ131" s="36"/>
      <c r="BR131" s="1"/>
    </row>
    <row r="132" spans="1:70" ht="13.2">
      <c r="A132" s="1"/>
      <c r="B132" s="1"/>
      <c r="C132" s="1"/>
      <c r="D132" s="1"/>
      <c r="E132" s="1"/>
      <c r="F132" s="27"/>
      <c r="G132" s="27"/>
      <c r="H132" s="21" t="s">
        <v>11</v>
      </c>
      <c r="I132" s="22"/>
      <c r="J132" s="23"/>
      <c r="K132" s="23"/>
      <c r="L132" s="22">
        <f t="shared" si="5"/>
        <v>1</v>
      </c>
      <c r="M132" s="64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2"/>
      <c r="BK132" s="32"/>
      <c r="BL132" s="32"/>
      <c r="BM132" s="32"/>
      <c r="BN132" s="36"/>
      <c r="BO132" s="36"/>
      <c r="BP132" s="36"/>
      <c r="BQ132" s="36"/>
      <c r="BR132" s="1"/>
    </row>
    <row r="133" spans="1:70" ht="13.2">
      <c r="A133" s="1"/>
      <c r="B133" s="1"/>
      <c r="C133" s="1"/>
      <c r="D133" s="1"/>
      <c r="E133" s="1"/>
      <c r="F133" s="27"/>
      <c r="G133" s="27"/>
      <c r="H133" s="21" t="s">
        <v>11</v>
      </c>
      <c r="I133" s="22"/>
      <c r="J133" s="23"/>
      <c r="K133" s="23"/>
      <c r="L133" s="22">
        <f t="shared" si="5"/>
        <v>1</v>
      </c>
      <c r="M133" s="64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2"/>
      <c r="BK133" s="32"/>
      <c r="BL133" s="32"/>
      <c r="BM133" s="32"/>
      <c r="BN133" s="36"/>
      <c r="BO133" s="36"/>
      <c r="BP133" s="36"/>
      <c r="BQ133" s="36"/>
      <c r="BR133" s="1"/>
    </row>
    <row r="134" spans="1:70" ht="13.2">
      <c r="A134" s="1"/>
      <c r="B134" s="1"/>
      <c r="C134" s="1"/>
      <c r="D134" s="26"/>
      <c r="E134" s="56"/>
      <c r="F134" s="55"/>
      <c r="G134" s="55"/>
      <c r="H134" s="21" t="s">
        <v>11</v>
      </c>
      <c r="I134" s="22"/>
      <c r="J134" s="23"/>
      <c r="K134" s="23"/>
      <c r="L134" s="22">
        <f t="shared" si="5"/>
        <v>1</v>
      </c>
      <c r="M134" s="64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2"/>
      <c r="BK134" s="32"/>
      <c r="BL134" s="32"/>
      <c r="BM134" s="32"/>
      <c r="BN134" s="36"/>
      <c r="BO134" s="36"/>
      <c r="BP134" s="36"/>
      <c r="BQ134" s="36"/>
      <c r="BR134" s="1"/>
    </row>
    <row r="135" spans="1:70" ht="13.2">
      <c r="A135" s="1"/>
      <c r="B135" s="1"/>
      <c r="C135" s="1"/>
      <c r="D135" s="1"/>
      <c r="E135" s="1"/>
      <c r="F135" s="27"/>
      <c r="G135" s="27"/>
      <c r="H135" s="21" t="s">
        <v>11</v>
      </c>
      <c r="I135" s="22"/>
      <c r="J135" s="23"/>
      <c r="K135" s="23"/>
      <c r="L135" s="22">
        <f t="shared" si="5"/>
        <v>1</v>
      </c>
      <c r="M135" s="64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2"/>
      <c r="BK135" s="32"/>
      <c r="BL135" s="32"/>
      <c r="BM135" s="32"/>
      <c r="BN135" s="36"/>
      <c r="BO135" s="36"/>
      <c r="BP135" s="36"/>
      <c r="BQ135" s="36"/>
      <c r="BR135" s="1"/>
    </row>
    <row r="136" spans="1:70" ht="13.2">
      <c r="A136" s="1"/>
      <c r="B136" s="1"/>
      <c r="C136" s="1"/>
      <c r="D136" s="1"/>
      <c r="E136" s="1"/>
      <c r="F136" s="27"/>
      <c r="G136" s="27"/>
      <c r="H136" s="21" t="s">
        <v>11</v>
      </c>
      <c r="I136" s="22"/>
      <c r="J136" s="23"/>
      <c r="K136" s="23"/>
      <c r="L136" s="22">
        <f t="shared" si="5"/>
        <v>1</v>
      </c>
      <c r="M136" s="64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2"/>
      <c r="BK136" s="32"/>
      <c r="BL136" s="32"/>
      <c r="BM136" s="32"/>
      <c r="BN136" s="36"/>
      <c r="BO136" s="36"/>
      <c r="BP136" s="36"/>
      <c r="BQ136" s="36"/>
      <c r="BR136" s="1"/>
    </row>
    <row r="137" spans="1:70" ht="13.2">
      <c r="A137" s="1"/>
      <c r="B137" s="1"/>
      <c r="C137" s="1"/>
      <c r="D137" s="1"/>
      <c r="E137" s="1"/>
      <c r="F137" s="27"/>
      <c r="G137" s="27"/>
      <c r="H137" s="21" t="s">
        <v>11</v>
      </c>
      <c r="I137" s="22"/>
      <c r="J137" s="23"/>
      <c r="K137" s="23"/>
      <c r="L137" s="22">
        <f t="shared" si="5"/>
        <v>1</v>
      </c>
      <c r="M137" s="64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2"/>
      <c r="BK137" s="32"/>
      <c r="BL137" s="32"/>
      <c r="BM137" s="32"/>
      <c r="BN137" s="36"/>
      <c r="BO137" s="36"/>
      <c r="BP137" s="36"/>
      <c r="BQ137" s="36"/>
      <c r="BR137" s="1"/>
    </row>
    <row r="138" spans="1:70" ht="13.2">
      <c r="A138" s="1"/>
      <c r="B138" s="20" t="s">
        <v>204</v>
      </c>
      <c r="C138" s="20" t="s">
        <v>205</v>
      </c>
      <c r="D138" s="20"/>
      <c r="E138" s="20"/>
      <c r="F138" s="20"/>
      <c r="G138" s="20"/>
      <c r="H138" s="21" t="s">
        <v>11</v>
      </c>
      <c r="I138" s="22"/>
      <c r="J138" s="23"/>
      <c r="K138" s="23"/>
      <c r="L138" s="22">
        <f t="shared" si="5"/>
        <v>1</v>
      </c>
      <c r="M138" s="64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2"/>
      <c r="BO138" s="32"/>
      <c r="BP138" s="36"/>
      <c r="BQ138" s="32"/>
      <c r="BR138" s="1"/>
    </row>
    <row r="139" spans="1:70" ht="13.2">
      <c r="A139" s="1"/>
      <c r="B139" s="1"/>
      <c r="C139" s="1"/>
      <c r="D139" s="26" t="s">
        <v>206</v>
      </c>
      <c r="E139" s="56" t="s">
        <v>207</v>
      </c>
      <c r="F139" s="55"/>
      <c r="G139" s="55"/>
      <c r="H139" s="21" t="s">
        <v>11</v>
      </c>
      <c r="I139" s="22"/>
      <c r="J139" s="23"/>
      <c r="K139" s="23"/>
      <c r="L139" s="22">
        <f t="shared" si="5"/>
        <v>1</v>
      </c>
      <c r="M139" s="64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47"/>
      <c r="BL139" s="47"/>
      <c r="BM139" s="47"/>
      <c r="BN139" s="46"/>
      <c r="BO139" s="46"/>
      <c r="BP139" s="47"/>
      <c r="BQ139" s="47"/>
      <c r="BR139" s="1"/>
    </row>
    <row r="140" spans="1:70" ht="13.2">
      <c r="A140" s="1"/>
      <c r="B140" s="1"/>
      <c r="C140" s="1"/>
      <c r="D140" s="26" t="s">
        <v>208</v>
      </c>
      <c r="E140" s="56" t="s">
        <v>209</v>
      </c>
      <c r="F140" s="55"/>
      <c r="G140" s="55"/>
      <c r="H140" s="21" t="s">
        <v>11</v>
      </c>
      <c r="I140" s="22"/>
      <c r="J140" s="23"/>
      <c r="K140" s="23"/>
      <c r="L140" s="22">
        <f t="shared" si="5"/>
        <v>1</v>
      </c>
      <c r="M140" s="64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47"/>
      <c r="BL140" s="47"/>
      <c r="BM140" s="47"/>
      <c r="BN140" s="46"/>
      <c r="BO140" s="46"/>
      <c r="BP140" s="46"/>
      <c r="BQ140" s="47"/>
      <c r="BR140" s="1"/>
    </row>
    <row r="141" spans="1:70" ht="13.2">
      <c r="A141" s="1"/>
      <c r="B141" s="1"/>
      <c r="C141" s="1"/>
      <c r="D141" s="26" t="s">
        <v>210</v>
      </c>
      <c r="E141" s="56" t="s">
        <v>211</v>
      </c>
      <c r="F141" s="55"/>
      <c r="G141" s="26"/>
      <c r="H141" s="21" t="s">
        <v>11</v>
      </c>
      <c r="I141" s="22"/>
      <c r="J141" s="23"/>
      <c r="K141" s="23"/>
      <c r="L141" s="22">
        <f t="shared" si="5"/>
        <v>1</v>
      </c>
      <c r="M141" s="66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47"/>
      <c r="BL141" s="47"/>
      <c r="BM141" s="47"/>
      <c r="BN141" s="46"/>
      <c r="BO141" s="46"/>
      <c r="BP141" s="46"/>
      <c r="BQ141" s="46"/>
      <c r="BR141" s="1"/>
    </row>
    <row r="142" spans="1:70" ht="13.2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2"/>
      <c r="L142" s="2"/>
      <c r="M142" s="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spans="1:70" ht="13.2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2"/>
      <c r="L143" s="2"/>
      <c r="M143" s="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spans="1:70" ht="13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</row>
    <row r="145" spans="1:70" ht="13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</row>
    <row r="146" spans="1:70" ht="13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</row>
    <row r="147" spans="1:70" ht="13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</row>
    <row r="148" spans="1:70" ht="13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</row>
    <row r="149" spans="1:70" ht="13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</row>
    <row r="150" spans="1:70" ht="13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</row>
    <row r="151" spans="1:70" ht="13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</row>
    <row r="152" spans="1:70" ht="13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</row>
    <row r="153" spans="1:70" ht="13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</row>
    <row r="154" spans="1:70" ht="13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</row>
    <row r="155" spans="1:70" ht="13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</row>
    <row r="156" spans="1:70" ht="13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</row>
    <row r="157" spans="1:70" ht="13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</row>
    <row r="158" spans="1:70" ht="13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</row>
    <row r="159" spans="1:70" ht="13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</row>
    <row r="160" spans="1:70" ht="13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</row>
    <row r="161" spans="1:70" ht="13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</row>
    <row r="162" spans="1:70" ht="13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</row>
    <row r="163" spans="1:70" ht="13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</row>
    <row r="164" spans="1:70" ht="13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</row>
    <row r="165" spans="1:70" ht="13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</row>
    <row r="166" spans="1:70" ht="13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</row>
    <row r="167" spans="1:70" ht="13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</row>
    <row r="168" spans="1:70" ht="13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</row>
    <row r="169" spans="1:70" ht="13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</row>
    <row r="170" spans="1:70" ht="13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</row>
    <row r="171" spans="1:70" ht="13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</row>
    <row r="172" spans="1:70" ht="13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</row>
    <row r="173" spans="1:70" ht="13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</row>
    <row r="174" spans="1:70" ht="13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</row>
    <row r="175" spans="1:70" ht="13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</row>
    <row r="176" spans="1:70" ht="13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</row>
    <row r="177" spans="1:70" ht="13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</row>
    <row r="178" spans="1:70" ht="13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</row>
    <row r="179" spans="1:70" ht="13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</row>
    <row r="180" spans="1:70" ht="13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</row>
    <row r="181" spans="1:70" ht="13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</row>
    <row r="182" spans="1:70" ht="13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</row>
    <row r="183" spans="1:70" ht="13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</row>
    <row r="184" spans="1:70" ht="13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</row>
    <row r="185" spans="1:70" ht="13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</row>
    <row r="186" spans="1:70" ht="13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</row>
    <row r="187" spans="1:70" ht="13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</row>
    <row r="188" spans="1:70" ht="13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</row>
    <row r="189" spans="1:70" ht="13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</row>
    <row r="190" spans="1:70" ht="13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</row>
    <row r="191" spans="1:70" ht="13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</row>
    <row r="192" spans="1:70" ht="13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</row>
    <row r="193" spans="1:70" ht="13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</row>
    <row r="194" spans="1:70" ht="13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</row>
    <row r="195" spans="1:70" ht="13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</row>
    <row r="196" spans="1:70" ht="13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</row>
    <row r="197" spans="1:70" ht="13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</row>
    <row r="198" spans="1:70" ht="13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</row>
    <row r="199" spans="1:70" ht="13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</row>
    <row r="200" spans="1:70" ht="13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</row>
    <row r="201" spans="1:70" ht="13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</row>
    <row r="202" spans="1:70" ht="13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</row>
    <row r="203" spans="1:70" ht="13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</row>
    <row r="204" spans="1:70" ht="13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</row>
    <row r="205" spans="1:70" ht="13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</row>
    <row r="206" spans="1:70" ht="13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</row>
    <row r="207" spans="1:70" ht="13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</row>
    <row r="208" spans="1:70" ht="13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</row>
    <row r="209" spans="1:70" ht="13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</row>
    <row r="210" spans="1:70" ht="13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</row>
    <row r="211" spans="1:70" ht="13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</row>
    <row r="212" spans="1:70" ht="13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</row>
    <row r="213" spans="1:70" ht="13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</row>
    <row r="214" spans="1:70" ht="13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</row>
    <row r="215" spans="1:70" ht="13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</row>
    <row r="216" spans="1:70" ht="13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</row>
    <row r="217" spans="1:70" ht="13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</row>
    <row r="218" spans="1:70" ht="13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</row>
    <row r="219" spans="1:70" ht="13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</row>
    <row r="220" spans="1:70" ht="13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</row>
    <row r="221" spans="1:70" ht="13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</row>
    <row r="222" spans="1:70" ht="13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</row>
    <row r="223" spans="1:70" ht="13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</row>
    <row r="224" spans="1:70" ht="13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</row>
    <row r="225" spans="1:70" ht="13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</row>
    <row r="226" spans="1:70" ht="13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</row>
    <row r="227" spans="1:70" ht="13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</row>
    <row r="228" spans="1:70" ht="13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</row>
    <row r="229" spans="1:70" ht="13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</row>
    <row r="230" spans="1:70" ht="13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</row>
    <row r="231" spans="1:70" ht="13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</row>
    <row r="232" spans="1:70" ht="13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</row>
    <row r="233" spans="1:70" ht="13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</row>
    <row r="234" spans="1:70" ht="13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</row>
    <row r="235" spans="1:70" ht="13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</row>
    <row r="236" spans="1:70" ht="13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</row>
    <row r="237" spans="1:70" ht="13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</row>
    <row r="238" spans="1:70" ht="13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</row>
    <row r="239" spans="1:70" ht="13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</row>
    <row r="240" spans="1:70" ht="13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</row>
    <row r="241" spans="1:70" ht="13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</row>
    <row r="242" spans="1:70" ht="13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</row>
    <row r="243" spans="1:70" ht="13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</row>
    <row r="244" spans="1:70" ht="13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</row>
    <row r="245" spans="1:70" ht="13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</row>
    <row r="246" spans="1:70" ht="13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</row>
    <row r="247" spans="1:70" ht="13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</row>
    <row r="248" spans="1:70" ht="13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</row>
    <row r="249" spans="1:70" ht="13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</row>
    <row r="250" spans="1:70" ht="13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</row>
    <row r="251" spans="1:70" ht="13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</row>
    <row r="252" spans="1:70" ht="13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</row>
    <row r="253" spans="1:70" ht="13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</row>
    <row r="254" spans="1:70" ht="13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</row>
    <row r="255" spans="1:70" ht="13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</row>
    <row r="256" spans="1:70" ht="13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</row>
    <row r="257" spans="1:70" ht="13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</row>
    <row r="258" spans="1:70" ht="13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</row>
    <row r="259" spans="1:70" ht="13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</row>
    <row r="260" spans="1:70" ht="13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</row>
    <row r="261" spans="1:70" ht="13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</row>
    <row r="262" spans="1:70" ht="13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</row>
    <row r="263" spans="1:70" ht="13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</row>
    <row r="264" spans="1:70" ht="13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</row>
    <row r="265" spans="1:70" ht="13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</row>
    <row r="266" spans="1:70" ht="13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</row>
    <row r="267" spans="1:70" ht="13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</row>
    <row r="268" spans="1:70" ht="13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</row>
    <row r="269" spans="1:70" ht="13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</row>
    <row r="270" spans="1:70" ht="13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</row>
    <row r="271" spans="1:70" ht="13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</row>
    <row r="272" spans="1:70" ht="13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</row>
    <row r="273" spans="1:70" ht="13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</row>
    <row r="274" spans="1:70" ht="13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</row>
    <row r="275" spans="1:70" ht="13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</row>
    <row r="276" spans="1:70" ht="13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</row>
    <row r="277" spans="1:70" ht="13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</row>
    <row r="278" spans="1:70" ht="13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</row>
    <row r="279" spans="1:70" ht="13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</row>
    <row r="280" spans="1:70" ht="13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</row>
    <row r="281" spans="1:70" ht="13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</row>
    <row r="282" spans="1:70" ht="13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</row>
    <row r="283" spans="1:70" ht="13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</row>
    <row r="284" spans="1:70" ht="13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</row>
    <row r="285" spans="1:70" ht="13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</row>
    <row r="286" spans="1:70" ht="13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</row>
    <row r="287" spans="1:70" ht="13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</row>
    <row r="288" spans="1:70" ht="13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</row>
    <row r="289" spans="1:70" ht="13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</row>
    <row r="290" spans="1:70" ht="13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</row>
    <row r="291" spans="1:70" ht="13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</row>
    <row r="292" spans="1:70" ht="13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</row>
    <row r="293" spans="1:70" ht="13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</row>
    <row r="294" spans="1:70" ht="13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</row>
    <row r="295" spans="1:70" ht="13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</row>
    <row r="296" spans="1:70" ht="13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</row>
    <row r="297" spans="1:70" ht="13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</row>
    <row r="298" spans="1:70" ht="13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</row>
    <row r="299" spans="1:70" ht="13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</row>
    <row r="300" spans="1:70" ht="13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</row>
    <row r="301" spans="1:70" ht="13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</row>
    <row r="302" spans="1:70" ht="13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</row>
    <row r="303" spans="1:70" ht="13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</row>
    <row r="304" spans="1:70" ht="13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</row>
    <row r="305" spans="1:70" ht="13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</row>
    <row r="306" spans="1:70" ht="13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</row>
    <row r="307" spans="1:70" ht="13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</row>
    <row r="308" spans="1:70" ht="13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</row>
    <row r="309" spans="1:70" ht="13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</row>
    <row r="310" spans="1:70" ht="13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</row>
    <row r="311" spans="1:70" ht="13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</row>
    <row r="312" spans="1:70" ht="13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</row>
    <row r="313" spans="1:70" ht="13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</row>
    <row r="314" spans="1:70" ht="13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</row>
    <row r="315" spans="1:70" ht="13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</row>
    <row r="316" spans="1:70" ht="13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</row>
    <row r="317" spans="1:70" ht="13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</row>
    <row r="318" spans="1:70" ht="13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</row>
    <row r="319" spans="1:70" ht="13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</row>
    <row r="320" spans="1:70" ht="13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</row>
    <row r="321" spans="1:70" ht="13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</row>
    <row r="322" spans="1:70" ht="13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</row>
    <row r="323" spans="1:70" ht="13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</row>
    <row r="324" spans="1:70" ht="13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</row>
    <row r="325" spans="1:70" ht="13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</row>
    <row r="326" spans="1:70" ht="13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</row>
    <row r="327" spans="1:70" ht="13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</row>
    <row r="328" spans="1:70" ht="13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</row>
    <row r="329" spans="1:70" ht="13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</row>
    <row r="330" spans="1:70" ht="13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</row>
    <row r="331" spans="1:70" ht="13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</row>
    <row r="332" spans="1:70" ht="13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</row>
    <row r="333" spans="1:70" ht="13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</row>
    <row r="334" spans="1:70" ht="13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</row>
    <row r="335" spans="1:70" ht="13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</row>
    <row r="336" spans="1:70" ht="13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</row>
    <row r="337" spans="1:70" ht="13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</row>
    <row r="338" spans="1:70" ht="13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</row>
    <row r="339" spans="1:70" ht="13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</row>
    <row r="340" spans="1:70" ht="13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</row>
    <row r="341" spans="1:70" ht="13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</row>
    <row r="342" spans="1:70" ht="13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</row>
    <row r="343" spans="1:70" ht="13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</row>
    <row r="344" spans="1:70" ht="13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</row>
    <row r="345" spans="1:70" ht="13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</row>
    <row r="346" spans="1:70" ht="13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</row>
    <row r="347" spans="1:70" ht="13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</row>
    <row r="348" spans="1:70" ht="13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</row>
    <row r="349" spans="1:70" ht="13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</row>
    <row r="350" spans="1:70" ht="13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</row>
    <row r="351" spans="1:70" ht="13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</row>
    <row r="352" spans="1:70" ht="13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</row>
    <row r="353" spans="1:70" ht="13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</row>
    <row r="354" spans="1:70" ht="13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</row>
    <row r="355" spans="1:70" ht="13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</row>
    <row r="356" spans="1:70" ht="13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</row>
    <row r="357" spans="1:70" ht="13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</row>
    <row r="358" spans="1:70" ht="13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</row>
    <row r="359" spans="1:70" ht="13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</row>
    <row r="360" spans="1:70" ht="13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</row>
    <row r="361" spans="1:70" ht="13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</row>
    <row r="362" spans="1:70" ht="13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</row>
    <row r="363" spans="1:70" ht="13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</row>
    <row r="364" spans="1:70" ht="13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</row>
    <row r="365" spans="1:70" ht="13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</row>
    <row r="366" spans="1:70" ht="13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</row>
    <row r="367" spans="1:70" ht="13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</row>
    <row r="368" spans="1:70" ht="13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</row>
    <row r="369" spans="1:70" ht="13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</row>
    <row r="370" spans="1:70" ht="13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</row>
    <row r="371" spans="1:70" ht="13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</row>
    <row r="372" spans="1:70" ht="13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</row>
    <row r="373" spans="1:70" ht="13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</row>
    <row r="374" spans="1:70" ht="13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</row>
    <row r="375" spans="1:70" ht="13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</row>
    <row r="376" spans="1:70" ht="13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</row>
    <row r="377" spans="1:70" ht="13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</row>
    <row r="378" spans="1:70" ht="13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</row>
    <row r="379" spans="1:70" ht="13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</row>
    <row r="380" spans="1:70" ht="13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</row>
    <row r="381" spans="1:70" ht="13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</row>
    <row r="382" spans="1:70" ht="13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</row>
    <row r="383" spans="1:70" ht="13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</row>
    <row r="384" spans="1:70" ht="13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</row>
    <row r="385" spans="1:70" ht="13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</row>
    <row r="386" spans="1:70" ht="13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</row>
    <row r="387" spans="1:70" ht="13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</row>
    <row r="388" spans="1:70" ht="13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</row>
    <row r="389" spans="1:70" ht="13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</row>
    <row r="390" spans="1:70" ht="13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</row>
    <row r="391" spans="1:70" ht="13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</row>
    <row r="392" spans="1:70" ht="13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</row>
    <row r="393" spans="1:70" ht="13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</row>
    <row r="394" spans="1:70" ht="13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</row>
    <row r="395" spans="1:70" ht="13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</row>
    <row r="396" spans="1:70" ht="13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</row>
    <row r="397" spans="1:70" ht="13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</row>
    <row r="398" spans="1:70" ht="13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</row>
    <row r="399" spans="1:70" ht="13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</row>
    <row r="400" spans="1:70" ht="13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</row>
    <row r="401" spans="1:70" ht="13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</row>
    <row r="402" spans="1:70" ht="13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</row>
    <row r="403" spans="1:70" ht="13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</row>
    <row r="404" spans="1:70" ht="13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</row>
    <row r="405" spans="1:70" ht="13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</row>
    <row r="406" spans="1:70" ht="13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</row>
    <row r="407" spans="1:70" ht="13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</row>
    <row r="408" spans="1:70" ht="13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</row>
    <row r="409" spans="1:70" ht="13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</row>
    <row r="410" spans="1:70" ht="13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</row>
    <row r="411" spans="1:70" ht="13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</row>
    <row r="412" spans="1:70" ht="13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</row>
    <row r="413" spans="1:70" ht="13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</row>
    <row r="414" spans="1:70" ht="13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</row>
    <row r="415" spans="1:70" ht="13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</row>
    <row r="416" spans="1:70" ht="13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</row>
    <row r="417" spans="1:70" ht="13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</row>
    <row r="418" spans="1:70" ht="13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</row>
    <row r="419" spans="1:70" ht="13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</row>
    <row r="420" spans="1:70" ht="13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</row>
    <row r="421" spans="1:70" ht="13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</row>
    <row r="422" spans="1:70" ht="13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</row>
    <row r="423" spans="1:70" ht="13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</row>
    <row r="424" spans="1:70" ht="13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</row>
    <row r="425" spans="1:70" ht="13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</row>
    <row r="426" spans="1:70" ht="13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</row>
    <row r="427" spans="1:70" ht="13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</row>
    <row r="428" spans="1:70" ht="13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</row>
    <row r="429" spans="1:70" ht="13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</row>
    <row r="430" spans="1:70" ht="13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</row>
    <row r="431" spans="1:70" ht="13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</row>
    <row r="432" spans="1:70" ht="13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</row>
    <row r="433" spans="1:70" ht="13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</row>
    <row r="434" spans="1:70" ht="13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</row>
    <row r="435" spans="1:70" ht="13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</row>
    <row r="436" spans="1:70" ht="13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</row>
    <row r="437" spans="1:70" ht="13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</row>
    <row r="438" spans="1:70" ht="13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</row>
    <row r="439" spans="1:70" ht="13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</row>
    <row r="440" spans="1:70" ht="13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</row>
    <row r="441" spans="1:70" ht="13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</row>
    <row r="442" spans="1:70" ht="13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</row>
    <row r="443" spans="1:70" ht="13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</row>
    <row r="444" spans="1:70" ht="13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</row>
    <row r="445" spans="1:70" ht="13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</row>
    <row r="446" spans="1:70" ht="13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</row>
    <row r="447" spans="1:70" ht="13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</row>
    <row r="448" spans="1:70" ht="13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</row>
    <row r="449" spans="1:70" ht="13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</row>
    <row r="450" spans="1:70" ht="13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</row>
    <row r="451" spans="1:70" ht="13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</row>
    <row r="452" spans="1:70" ht="13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</row>
    <row r="453" spans="1:70" ht="13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</row>
    <row r="454" spans="1:70" ht="13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</row>
    <row r="455" spans="1:70" ht="13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</row>
    <row r="456" spans="1:70" ht="13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</row>
    <row r="457" spans="1:70" ht="13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</row>
    <row r="458" spans="1:70" ht="13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</row>
    <row r="459" spans="1:70" ht="13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</row>
    <row r="460" spans="1:70" ht="13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</row>
    <row r="461" spans="1:70" ht="13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</row>
    <row r="462" spans="1:70" ht="13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</row>
    <row r="463" spans="1:70" ht="13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</row>
    <row r="464" spans="1:70" ht="13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</row>
    <row r="465" spans="1:70" ht="13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</row>
    <row r="466" spans="1:70" ht="13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</row>
    <row r="467" spans="1:70" ht="13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</row>
    <row r="468" spans="1:70" ht="13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</row>
    <row r="469" spans="1:70" ht="13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</row>
    <row r="470" spans="1:70" ht="13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</row>
    <row r="471" spans="1:70" ht="13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</row>
    <row r="472" spans="1:70" ht="13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</row>
    <row r="473" spans="1:70" ht="13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</row>
    <row r="474" spans="1:70" ht="13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</row>
    <row r="475" spans="1:70" ht="13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</row>
    <row r="476" spans="1:70" ht="13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</row>
    <row r="477" spans="1:70" ht="13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</row>
    <row r="478" spans="1:70" ht="13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</row>
    <row r="479" spans="1:70" ht="13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</row>
    <row r="480" spans="1:70" ht="13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</row>
    <row r="481" spans="1:70" ht="13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</row>
    <row r="482" spans="1:70" ht="13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</row>
    <row r="483" spans="1:70" ht="13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</row>
    <row r="484" spans="1:70" ht="13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</row>
    <row r="485" spans="1:70" ht="13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</row>
    <row r="486" spans="1:70" ht="13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</row>
    <row r="487" spans="1:70" ht="13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</row>
    <row r="488" spans="1:70" ht="13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</row>
    <row r="489" spans="1:70" ht="13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</row>
    <row r="490" spans="1:70" ht="13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</row>
    <row r="491" spans="1:70" ht="13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</row>
    <row r="492" spans="1:70" ht="13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</row>
    <row r="493" spans="1:70" ht="13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</row>
    <row r="494" spans="1:70" ht="13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</row>
    <row r="495" spans="1:70" ht="13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</row>
    <row r="496" spans="1:70" ht="13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</row>
    <row r="497" spans="1:70" ht="13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</row>
    <row r="498" spans="1:70" ht="13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</row>
    <row r="499" spans="1:70" ht="13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</row>
    <row r="500" spans="1:70" ht="13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</row>
    <row r="501" spans="1:70" ht="13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</row>
    <row r="502" spans="1:70" ht="13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</row>
    <row r="503" spans="1:70" ht="13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</row>
    <row r="504" spans="1:70" ht="13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</row>
    <row r="505" spans="1:70" ht="13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</row>
    <row r="506" spans="1:70" ht="13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</row>
    <row r="507" spans="1:70" ht="13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</row>
    <row r="508" spans="1:70" ht="13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</row>
    <row r="509" spans="1:70" ht="13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</row>
    <row r="510" spans="1:70" ht="13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</row>
    <row r="511" spans="1:70" ht="13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</row>
    <row r="512" spans="1:70" ht="13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</row>
    <row r="513" spans="1:70" ht="13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</row>
    <row r="514" spans="1:70" ht="13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</row>
    <row r="515" spans="1:70" ht="13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</row>
    <row r="516" spans="1:70" ht="13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</row>
    <row r="517" spans="1:70" ht="13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</row>
    <row r="518" spans="1:70" ht="13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</row>
    <row r="519" spans="1:70" ht="13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</row>
    <row r="520" spans="1:70" ht="13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</row>
    <row r="521" spans="1:70" ht="13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</row>
    <row r="522" spans="1:70" ht="13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</row>
    <row r="523" spans="1:70" ht="13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</row>
    <row r="524" spans="1:70" ht="13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</row>
    <row r="525" spans="1:70" ht="13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</row>
    <row r="526" spans="1:70" ht="13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</row>
    <row r="527" spans="1:70" ht="13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</row>
    <row r="528" spans="1:70" ht="13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</row>
    <row r="529" spans="1:70" ht="13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</row>
    <row r="530" spans="1:70" ht="13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</row>
    <row r="531" spans="1:70" ht="13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</row>
    <row r="532" spans="1:70" ht="13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</row>
    <row r="533" spans="1:70" ht="13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</row>
    <row r="534" spans="1:70" ht="13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</row>
    <row r="535" spans="1:70" ht="13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</row>
    <row r="536" spans="1:70" ht="13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</row>
    <row r="537" spans="1:70" ht="13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</row>
    <row r="538" spans="1:70" ht="13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</row>
    <row r="539" spans="1:70" ht="13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</row>
    <row r="540" spans="1:70" ht="13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</row>
    <row r="541" spans="1:70" ht="13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</row>
    <row r="542" spans="1:70" ht="13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</row>
    <row r="543" spans="1:70" ht="13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</row>
    <row r="544" spans="1:70" ht="13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</row>
    <row r="545" spans="1:70" ht="13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</row>
    <row r="546" spans="1:70" ht="13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</row>
    <row r="547" spans="1:70" ht="13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</row>
    <row r="548" spans="1:70" ht="13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</row>
    <row r="549" spans="1:70" ht="13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</row>
    <row r="550" spans="1:70" ht="13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</row>
    <row r="551" spans="1:70" ht="13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</row>
    <row r="552" spans="1:70" ht="13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</row>
    <row r="553" spans="1:70" ht="13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</row>
    <row r="554" spans="1:70" ht="13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</row>
    <row r="555" spans="1:70" ht="13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</row>
    <row r="556" spans="1:70" ht="13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</row>
    <row r="557" spans="1:70" ht="13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</row>
    <row r="558" spans="1:70" ht="13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</row>
    <row r="559" spans="1:70" ht="13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</row>
    <row r="560" spans="1:70" ht="13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</row>
    <row r="561" spans="1:70" ht="13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</row>
    <row r="562" spans="1:70" ht="13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</row>
    <row r="563" spans="1:70" ht="13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</row>
    <row r="564" spans="1:70" ht="13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</row>
    <row r="565" spans="1:70" ht="13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</row>
    <row r="566" spans="1:70" ht="13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</row>
    <row r="567" spans="1:70" ht="13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</row>
    <row r="568" spans="1:70" ht="13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</row>
    <row r="569" spans="1:70" ht="13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</row>
    <row r="570" spans="1:70" ht="13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</row>
    <row r="571" spans="1:70" ht="13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</row>
    <row r="572" spans="1:70" ht="13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</row>
    <row r="573" spans="1:70" ht="13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</row>
    <row r="574" spans="1:70" ht="13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</row>
    <row r="575" spans="1:70" ht="13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</row>
    <row r="576" spans="1:70" ht="13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</row>
    <row r="577" spans="1:70" ht="13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</row>
    <row r="578" spans="1:70" ht="13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</row>
    <row r="579" spans="1:70" ht="13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</row>
    <row r="580" spans="1:70" ht="13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</row>
    <row r="581" spans="1:70" ht="13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</row>
    <row r="582" spans="1:70" ht="13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</row>
    <row r="583" spans="1:70" ht="13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</row>
    <row r="584" spans="1:70" ht="13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</row>
    <row r="585" spans="1:70" ht="13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</row>
    <row r="586" spans="1:70" ht="13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</row>
    <row r="587" spans="1:70" ht="13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</row>
    <row r="588" spans="1:70" ht="13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</row>
    <row r="589" spans="1:70" ht="13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</row>
    <row r="590" spans="1:70" ht="13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</row>
    <row r="591" spans="1:70" ht="13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</row>
    <row r="592" spans="1:70" ht="13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</row>
    <row r="593" spans="1:70" ht="13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</row>
    <row r="594" spans="1:70" ht="13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</row>
    <row r="595" spans="1:70" ht="13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</row>
    <row r="596" spans="1:70" ht="13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</row>
    <row r="597" spans="1:70" ht="13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</row>
    <row r="598" spans="1:70" ht="13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</row>
    <row r="599" spans="1:70" ht="13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</row>
    <row r="600" spans="1:70" ht="13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</row>
    <row r="601" spans="1:70" ht="13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</row>
    <row r="602" spans="1:70" ht="13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</row>
    <row r="603" spans="1:70" ht="13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</row>
    <row r="604" spans="1:70" ht="13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</row>
    <row r="605" spans="1:70" ht="13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</row>
    <row r="606" spans="1:70" ht="13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</row>
    <row r="607" spans="1:70" ht="13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</row>
    <row r="608" spans="1:70" ht="13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</row>
    <row r="609" spans="1:70" ht="13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</row>
    <row r="610" spans="1:70" ht="13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</row>
    <row r="611" spans="1:70" ht="13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</row>
    <row r="612" spans="1:70" ht="13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</row>
    <row r="613" spans="1:70" ht="13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</row>
    <row r="614" spans="1:70" ht="13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</row>
    <row r="615" spans="1:70" ht="13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</row>
    <row r="616" spans="1:70" ht="13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</row>
    <row r="617" spans="1:70" ht="13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</row>
    <row r="618" spans="1:70" ht="13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</row>
    <row r="619" spans="1:70" ht="13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</row>
    <row r="620" spans="1:70" ht="13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</row>
    <row r="621" spans="1:70" ht="13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</row>
    <row r="622" spans="1:70" ht="13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</row>
    <row r="623" spans="1:70" ht="13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</row>
    <row r="624" spans="1:70" ht="13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</row>
    <row r="625" spans="1:70" ht="13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</row>
    <row r="626" spans="1:70" ht="13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</row>
    <row r="627" spans="1:70" ht="13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</row>
    <row r="628" spans="1:70" ht="13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</row>
    <row r="629" spans="1:70" ht="13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</row>
    <row r="630" spans="1:70" ht="13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</row>
    <row r="631" spans="1:70" ht="13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</row>
    <row r="632" spans="1:70" ht="13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</row>
    <row r="633" spans="1:70" ht="13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</row>
    <row r="634" spans="1:70" ht="13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</row>
    <row r="635" spans="1:70" ht="13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</row>
    <row r="636" spans="1:70" ht="13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</row>
    <row r="637" spans="1:70" ht="13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</row>
    <row r="638" spans="1:70" ht="13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</row>
    <row r="639" spans="1:70" ht="13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</row>
    <row r="640" spans="1:70" ht="13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</row>
    <row r="641" spans="1:70" ht="13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</row>
    <row r="642" spans="1:70" ht="13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</row>
    <row r="643" spans="1:70" ht="13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</row>
    <row r="644" spans="1:70" ht="13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</row>
    <row r="645" spans="1:70" ht="13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</row>
    <row r="646" spans="1:70" ht="13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</row>
    <row r="647" spans="1:70" ht="13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</row>
    <row r="648" spans="1:70" ht="13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</row>
    <row r="649" spans="1:70" ht="13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</row>
    <row r="650" spans="1:70" ht="13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</row>
    <row r="651" spans="1:70" ht="13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</row>
    <row r="652" spans="1:70" ht="13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</row>
    <row r="653" spans="1:70" ht="13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</row>
    <row r="654" spans="1:70" ht="13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</row>
    <row r="655" spans="1:70" ht="13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</row>
    <row r="656" spans="1:70" ht="13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</row>
    <row r="657" spans="1:70" ht="13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</row>
    <row r="658" spans="1:70" ht="13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</row>
    <row r="659" spans="1:70" ht="13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</row>
    <row r="660" spans="1:70" ht="13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</row>
    <row r="661" spans="1:70" ht="13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</row>
    <row r="662" spans="1:70" ht="13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</row>
    <row r="663" spans="1:70" ht="13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</row>
    <row r="664" spans="1:70" ht="13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</row>
    <row r="665" spans="1:70" ht="13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</row>
    <row r="666" spans="1:70" ht="13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</row>
    <row r="667" spans="1:70" ht="13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</row>
    <row r="668" spans="1:70" ht="13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</row>
    <row r="669" spans="1:70" ht="13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</row>
    <row r="670" spans="1:70" ht="13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</row>
    <row r="671" spans="1:70" ht="13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</row>
    <row r="672" spans="1:70" ht="13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</row>
    <row r="673" spans="1:70" ht="13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</row>
    <row r="674" spans="1:70" ht="13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</row>
    <row r="675" spans="1:70" ht="13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</row>
    <row r="676" spans="1:70" ht="13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</row>
    <row r="677" spans="1:70" ht="13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</row>
    <row r="678" spans="1:70" ht="13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</row>
    <row r="679" spans="1:70" ht="13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</row>
    <row r="680" spans="1:70" ht="13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</row>
    <row r="681" spans="1:70" ht="13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</row>
    <row r="682" spans="1:70" ht="13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</row>
    <row r="683" spans="1:70" ht="13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</row>
    <row r="684" spans="1:70" ht="13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</row>
    <row r="685" spans="1:70" ht="13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</row>
    <row r="686" spans="1:70" ht="13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</row>
    <row r="687" spans="1:70" ht="13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</row>
    <row r="688" spans="1:70" ht="13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</row>
    <row r="689" spans="1:70" ht="13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</row>
    <row r="690" spans="1:70" ht="13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</row>
    <row r="691" spans="1:70" ht="13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</row>
    <row r="692" spans="1:70" ht="13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</row>
    <row r="693" spans="1:70" ht="13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</row>
    <row r="694" spans="1:70" ht="13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</row>
    <row r="695" spans="1:70" ht="13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</row>
    <row r="696" spans="1:70" ht="13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</row>
    <row r="697" spans="1:70" ht="13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</row>
    <row r="698" spans="1:70" ht="13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</row>
    <row r="699" spans="1:70" ht="13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</row>
    <row r="700" spans="1:70" ht="13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</row>
    <row r="701" spans="1:70" ht="13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</row>
    <row r="702" spans="1:70" ht="13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</row>
    <row r="703" spans="1:70" ht="13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</row>
    <row r="704" spans="1:70" ht="13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</row>
    <row r="705" spans="1:70" ht="13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</row>
    <row r="706" spans="1:70" ht="13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</row>
    <row r="707" spans="1:70" ht="13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</row>
    <row r="708" spans="1:70" ht="13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</row>
    <row r="709" spans="1:70" ht="13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</row>
    <row r="710" spans="1:70" ht="13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</row>
    <row r="711" spans="1:70" ht="13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</row>
    <row r="712" spans="1:70" ht="13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</row>
    <row r="713" spans="1:70" ht="13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</row>
    <row r="714" spans="1:70" ht="13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</row>
    <row r="715" spans="1:70" ht="13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</row>
    <row r="716" spans="1:70" ht="13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</row>
    <row r="717" spans="1:70" ht="13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</row>
    <row r="718" spans="1:70" ht="13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</row>
    <row r="719" spans="1:70" ht="13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</row>
    <row r="720" spans="1:70" ht="13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</row>
    <row r="721" spans="1:70" ht="13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</row>
    <row r="722" spans="1:70" ht="13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</row>
    <row r="723" spans="1:70" ht="13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</row>
    <row r="724" spans="1:70" ht="13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</row>
    <row r="725" spans="1:70" ht="13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</row>
    <row r="726" spans="1:70" ht="13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</row>
    <row r="727" spans="1:70" ht="13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</row>
    <row r="728" spans="1:70" ht="13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</row>
    <row r="729" spans="1:70" ht="13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</row>
    <row r="730" spans="1:70" ht="13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</row>
    <row r="731" spans="1:70" ht="13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</row>
    <row r="732" spans="1:70" ht="13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</row>
    <row r="733" spans="1:70" ht="13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</row>
    <row r="734" spans="1:70" ht="13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</row>
    <row r="735" spans="1:70" ht="13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</row>
    <row r="736" spans="1:70" ht="13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</row>
    <row r="737" spans="1:70" ht="13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</row>
    <row r="738" spans="1:70" ht="13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</row>
    <row r="739" spans="1:70" ht="13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</row>
    <row r="740" spans="1:70" ht="13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</row>
    <row r="741" spans="1:70" ht="13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</row>
    <row r="742" spans="1:70" ht="13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</row>
    <row r="743" spans="1:70" ht="13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</row>
    <row r="744" spans="1:70" ht="13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</row>
    <row r="745" spans="1:70" ht="13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</row>
    <row r="746" spans="1:70" ht="13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</row>
    <row r="747" spans="1:70" ht="13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</row>
    <row r="748" spans="1:70" ht="13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</row>
    <row r="749" spans="1:70" ht="13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</row>
    <row r="750" spans="1:70" ht="13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</row>
    <row r="751" spans="1:70" ht="13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</row>
    <row r="752" spans="1:70" ht="13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</row>
    <row r="753" spans="1:70" ht="13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</row>
    <row r="754" spans="1:70" ht="13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</row>
    <row r="755" spans="1:70" ht="13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</row>
    <row r="756" spans="1:70" ht="13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</row>
    <row r="757" spans="1:70" ht="13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</row>
    <row r="758" spans="1:70" ht="13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</row>
    <row r="759" spans="1:70" ht="13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</row>
    <row r="760" spans="1:70" ht="13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</row>
    <row r="761" spans="1:70" ht="13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</row>
    <row r="762" spans="1:70" ht="13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</row>
    <row r="763" spans="1:70" ht="13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</row>
    <row r="764" spans="1:70" ht="13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</row>
    <row r="765" spans="1:70" ht="13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</row>
    <row r="766" spans="1:70" ht="13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</row>
    <row r="767" spans="1:70" ht="13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</row>
    <row r="768" spans="1:70" ht="13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</row>
    <row r="769" spans="1:70" ht="13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</row>
    <row r="770" spans="1:70" ht="13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</row>
    <row r="771" spans="1:70" ht="13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</row>
    <row r="772" spans="1:70" ht="13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</row>
    <row r="773" spans="1:70" ht="13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</row>
    <row r="774" spans="1:70" ht="13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</row>
    <row r="775" spans="1:70" ht="13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</row>
    <row r="776" spans="1:70" ht="13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</row>
    <row r="777" spans="1:70" ht="13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</row>
    <row r="778" spans="1:70" ht="13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</row>
    <row r="779" spans="1:70" ht="13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</row>
    <row r="780" spans="1:70" ht="13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</row>
    <row r="781" spans="1:70" ht="13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</row>
    <row r="782" spans="1:70" ht="13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</row>
    <row r="783" spans="1:70" ht="13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</row>
    <row r="784" spans="1:70" ht="13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</row>
    <row r="785" spans="1:70" ht="13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</row>
    <row r="786" spans="1:70" ht="13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</row>
    <row r="787" spans="1:70" ht="13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</row>
    <row r="788" spans="1:70" ht="13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</row>
    <row r="789" spans="1:70" ht="13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</row>
    <row r="790" spans="1:70" ht="13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</row>
    <row r="791" spans="1:70" ht="13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</row>
    <row r="792" spans="1:70" ht="13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</row>
    <row r="793" spans="1:70" ht="13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</row>
    <row r="794" spans="1:70" ht="13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</row>
    <row r="795" spans="1:70" ht="13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</row>
    <row r="796" spans="1:70" ht="13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</row>
    <row r="797" spans="1:70" ht="13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</row>
    <row r="798" spans="1:70" ht="13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</row>
    <row r="799" spans="1:70" ht="13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</row>
    <row r="800" spans="1:70" ht="13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</row>
    <row r="801" spans="1:70" ht="13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</row>
    <row r="802" spans="1:70" ht="13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</row>
    <row r="803" spans="1:70" ht="13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</row>
    <row r="804" spans="1:70" ht="13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</row>
    <row r="805" spans="1:70" ht="13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</row>
    <row r="806" spans="1:70" ht="13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</row>
    <row r="807" spans="1:70" ht="13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</row>
    <row r="808" spans="1:70" ht="13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</row>
    <row r="809" spans="1:70" ht="13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</row>
    <row r="810" spans="1:70" ht="13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</row>
    <row r="811" spans="1:70" ht="13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</row>
    <row r="812" spans="1:70" ht="13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</row>
    <row r="813" spans="1:70" ht="13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</row>
    <row r="814" spans="1:70" ht="13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</row>
    <row r="815" spans="1:70" ht="13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</row>
    <row r="816" spans="1:70" ht="13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</row>
    <row r="817" spans="1:70" ht="13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</row>
    <row r="818" spans="1:70" ht="13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</row>
    <row r="819" spans="1:70" ht="13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</row>
    <row r="820" spans="1:70" ht="13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</row>
    <row r="821" spans="1:70" ht="13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</row>
    <row r="822" spans="1:70" ht="13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</row>
    <row r="823" spans="1:70" ht="13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</row>
    <row r="824" spans="1:70" ht="13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</row>
    <row r="825" spans="1:70" ht="13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</row>
    <row r="826" spans="1:70" ht="13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</row>
    <row r="827" spans="1:70" ht="13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</row>
    <row r="828" spans="1:70" ht="13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</row>
    <row r="829" spans="1:70" ht="13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</row>
    <row r="830" spans="1:70" ht="13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</row>
    <row r="831" spans="1:70" ht="13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</row>
    <row r="832" spans="1:70" ht="13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</row>
    <row r="833" spans="1:70" ht="13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</row>
    <row r="834" spans="1:70" ht="13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</row>
    <row r="835" spans="1:70" ht="13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</row>
    <row r="836" spans="1:70" ht="13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</row>
    <row r="837" spans="1:70" ht="13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</row>
    <row r="838" spans="1:70" ht="13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</row>
    <row r="839" spans="1:70" ht="13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</row>
    <row r="840" spans="1:70" ht="13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</row>
    <row r="841" spans="1:70" ht="13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</row>
    <row r="842" spans="1:70" ht="13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</row>
    <row r="843" spans="1:70" ht="13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</row>
    <row r="844" spans="1:70" ht="13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</row>
    <row r="845" spans="1:70" ht="13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</row>
    <row r="846" spans="1:70" ht="13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</row>
    <row r="847" spans="1:70" ht="13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</row>
    <row r="848" spans="1:70" ht="13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</row>
    <row r="849" spans="1:70" ht="13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</row>
    <row r="850" spans="1:70" ht="13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</row>
    <row r="851" spans="1:70" ht="13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</row>
    <row r="852" spans="1:70" ht="13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</row>
    <row r="853" spans="1:70" ht="13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</row>
    <row r="854" spans="1:70" ht="13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</row>
    <row r="855" spans="1:70" ht="13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</row>
    <row r="856" spans="1:70" ht="13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</row>
    <row r="857" spans="1:70" ht="13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</row>
    <row r="858" spans="1:70" ht="13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</row>
    <row r="859" spans="1:70" ht="13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</row>
    <row r="860" spans="1:70" ht="13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</row>
    <row r="861" spans="1:70" ht="13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</row>
    <row r="862" spans="1:70" ht="13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</row>
    <row r="863" spans="1:70" ht="13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</row>
    <row r="864" spans="1:70" ht="13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</row>
    <row r="865" spans="1:70" ht="13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</row>
    <row r="866" spans="1:70" ht="13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</row>
    <row r="867" spans="1:70" ht="13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</row>
    <row r="868" spans="1:70" ht="13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</row>
    <row r="869" spans="1:70" ht="13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</row>
    <row r="870" spans="1:70" ht="13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</row>
    <row r="871" spans="1:70" ht="13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</row>
    <row r="872" spans="1:70" ht="13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</row>
    <row r="873" spans="1:70" ht="13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</row>
    <row r="874" spans="1:70" ht="13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</row>
    <row r="875" spans="1:70" ht="13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</row>
    <row r="876" spans="1:70" ht="13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</row>
    <row r="877" spans="1:70" ht="13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</row>
    <row r="878" spans="1:70" ht="13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</row>
    <row r="879" spans="1:70" ht="13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</row>
    <row r="880" spans="1:70" ht="13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</row>
    <row r="881" spans="1:70" ht="13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</row>
    <row r="882" spans="1:70" ht="13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</row>
    <row r="883" spans="1:70" ht="13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</row>
    <row r="884" spans="1:70" ht="13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</row>
    <row r="885" spans="1:70" ht="13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</row>
    <row r="886" spans="1:70" ht="13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</row>
    <row r="887" spans="1:70" ht="13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</row>
    <row r="888" spans="1:70" ht="13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</row>
    <row r="889" spans="1:70" ht="13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</row>
    <row r="890" spans="1:70" ht="13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</row>
    <row r="891" spans="1:70" ht="13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</row>
    <row r="892" spans="1:70" ht="13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</row>
    <row r="893" spans="1:70" ht="13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</row>
    <row r="894" spans="1:70" ht="13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</row>
    <row r="895" spans="1:70" ht="13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</row>
    <row r="896" spans="1:70" ht="13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</row>
    <row r="897" spans="1:70" ht="13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</row>
    <row r="898" spans="1:70" ht="13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</row>
    <row r="899" spans="1:70" ht="13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</row>
    <row r="900" spans="1:70" ht="13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</row>
    <row r="901" spans="1:70" ht="13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</row>
    <row r="902" spans="1:70" ht="13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</row>
    <row r="903" spans="1:70" ht="13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</row>
    <row r="904" spans="1:70" ht="13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</row>
    <row r="905" spans="1:70" ht="13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</row>
    <row r="906" spans="1:70" ht="13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</row>
    <row r="907" spans="1:70" ht="13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</row>
    <row r="908" spans="1:70" ht="13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</row>
    <row r="909" spans="1:70" ht="13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</row>
    <row r="910" spans="1:70" ht="13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</row>
    <row r="911" spans="1:70" ht="13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</row>
    <row r="912" spans="1:70" ht="13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</row>
    <row r="913" spans="1:70" ht="13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</row>
    <row r="914" spans="1:70" ht="13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</row>
    <row r="915" spans="1:70" ht="13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</row>
    <row r="916" spans="1:70" ht="13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</row>
    <row r="917" spans="1:70" ht="13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</row>
    <row r="918" spans="1:70" ht="13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</row>
    <row r="919" spans="1:70" ht="13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</row>
    <row r="920" spans="1:70" ht="13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</row>
    <row r="921" spans="1:70" ht="13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</row>
    <row r="922" spans="1:70" ht="13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</row>
    <row r="923" spans="1:70" ht="13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</row>
    <row r="924" spans="1:70" ht="13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</row>
    <row r="925" spans="1:70" ht="13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</row>
    <row r="926" spans="1:70" ht="13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</row>
    <row r="927" spans="1:70" ht="13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</row>
    <row r="928" spans="1:70" ht="13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</row>
    <row r="929" spans="1:70" ht="13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</row>
    <row r="930" spans="1:70" ht="13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</row>
    <row r="931" spans="1:70" ht="13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</row>
    <row r="932" spans="1:70" ht="13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</row>
    <row r="933" spans="1:70" ht="13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</row>
    <row r="934" spans="1:70" ht="13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</row>
    <row r="935" spans="1:70" ht="13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</row>
    <row r="936" spans="1:70" ht="13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</row>
    <row r="937" spans="1:70" ht="13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</row>
    <row r="938" spans="1:70" ht="13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</row>
    <row r="939" spans="1:70" ht="13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</row>
    <row r="940" spans="1:70" ht="13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</row>
    <row r="941" spans="1:70" ht="13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</row>
    <row r="942" spans="1:70" ht="13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</row>
    <row r="943" spans="1:70" ht="13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</row>
    <row r="944" spans="1:70" ht="13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</row>
    <row r="945" spans="1:70" ht="13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</row>
    <row r="946" spans="1:70" ht="13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</row>
    <row r="947" spans="1:70" ht="13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</row>
    <row r="948" spans="1:70" ht="13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</row>
    <row r="949" spans="1:70" ht="13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</row>
    <row r="950" spans="1:70" ht="13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</row>
    <row r="951" spans="1:70" ht="13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</row>
    <row r="952" spans="1:70" ht="13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</row>
    <row r="953" spans="1:70" ht="13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</row>
    <row r="954" spans="1:70" ht="13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</row>
    <row r="955" spans="1:70" ht="13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</row>
    <row r="956" spans="1:70" ht="13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</row>
    <row r="957" spans="1:70" ht="13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</row>
    <row r="958" spans="1:70" ht="13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</row>
    <row r="959" spans="1:70" ht="13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</row>
    <row r="960" spans="1:70" ht="13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</row>
    <row r="961" spans="1:70" ht="13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</row>
    <row r="962" spans="1:70" ht="13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</row>
    <row r="963" spans="1:70" ht="13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</row>
    <row r="964" spans="1:70" ht="13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</row>
    <row r="965" spans="1:70" ht="13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</row>
    <row r="966" spans="1:70" ht="13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</row>
    <row r="967" spans="1:70" ht="13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</row>
    <row r="968" spans="1:70" ht="13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</row>
    <row r="969" spans="1:70" ht="13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</row>
    <row r="970" spans="1:70" ht="13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</row>
    <row r="971" spans="1:70" ht="13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</row>
    <row r="972" spans="1:70" ht="13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</row>
    <row r="973" spans="1:70" ht="13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</row>
    <row r="974" spans="1:70" ht="13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</row>
    <row r="975" spans="1:70" ht="13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</row>
    <row r="976" spans="1:70" ht="13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</row>
    <row r="977" spans="1:70" ht="13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</row>
    <row r="978" spans="1:70" ht="13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</row>
    <row r="979" spans="1:70" ht="13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</row>
    <row r="980" spans="1:70" ht="13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</row>
    <row r="981" spans="1:70" ht="13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</row>
    <row r="982" spans="1:70" ht="13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</row>
    <row r="983" spans="1:70" ht="13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</row>
    <row r="984" spans="1:70" ht="13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</row>
    <row r="985" spans="1:70" ht="13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</row>
    <row r="986" spans="1:70" ht="13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</row>
    <row r="987" spans="1:70" ht="13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</row>
    <row r="988" spans="1:70" ht="13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</row>
    <row r="989" spans="1:70" ht="13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</row>
    <row r="990" spans="1:70" ht="13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</row>
    <row r="991" spans="1:70" ht="13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</row>
    <row r="992" spans="1:70" ht="13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</row>
    <row r="993" spans="1:70" ht="13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</row>
    <row r="994" spans="1:70" ht="13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</row>
    <row r="995" spans="1:70" ht="13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</row>
    <row r="996" spans="1:70" ht="13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</row>
    <row r="997" spans="1:70" ht="13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</row>
    <row r="998" spans="1:70" ht="13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</row>
    <row r="999" spans="1:70" ht="13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</row>
    <row r="1000" spans="1:70" ht="13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</row>
    <row r="1001" spans="1:70" ht="13.2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</row>
    <row r="1002" spans="1:70" ht="13.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  <c r="AI1002" s="31"/>
      <c r="AJ1002" s="31"/>
      <c r="AK1002" s="31"/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</row>
    <row r="1003" spans="1:70" ht="13.2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</row>
    <row r="1004" spans="1:70" ht="13.2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</row>
    <row r="1005" spans="1:70" ht="13.2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</row>
    <row r="1006" spans="1:70" ht="13.2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31"/>
      <c r="AE1006" s="31"/>
      <c r="AF1006" s="31"/>
      <c r="AG1006" s="31"/>
      <c r="AH1006" s="31"/>
      <c r="AI1006" s="31"/>
      <c r="AJ1006" s="31"/>
      <c r="AK1006" s="31"/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</row>
    <row r="1007" spans="1:70" ht="13.2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  <c r="AI1007" s="31"/>
      <c r="AJ1007" s="31"/>
      <c r="AK1007" s="31"/>
      <c r="AL1007" s="31"/>
      <c r="AM1007" s="31"/>
      <c r="AN1007" s="31"/>
      <c r="AO1007" s="31"/>
      <c r="AP1007" s="31"/>
      <c r="AQ1007" s="31"/>
      <c r="AR1007" s="31"/>
      <c r="AS1007" s="31"/>
      <c r="AT1007" s="31"/>
      <c r="AU1007" s="31"/>
      <c r="AV1007" s="31"/>
      <c r="AW1007" s="31"/>
      <c r="AX1007" s="31"/>
      <c r="AY1007" s="31"/>
      <c r="AZ1007" s="31"/>
      <c r="BA1007" s="31"/>
      <c r="BB1007" s="31"/>
      <c r="BC1007" s="31"/>
      <c r="BD1007" s="31"/>
      <c r="BE1007" s="31"/>
      <c r="BF1007" s="31"/>
      <c r="BG1007" s="31"/>
      <c r="BH1007" s="31"/>
      <c r="BI1007" s="31"/>
      <c r="BJ1007" s="31"/>
      <c r="BK1007" s="31"/>
      <c r="BL1007" s="31"/>
      <c r="BM1007" s="31"/>
      <c r="BN1007" s="31"/>
      <c r="BO1007" s="31"/>
      <c r="BP1007" s="31"/>
      <c r="BQ1007" s="31"/>
      <c r="BR1007" s="31"/>
    </row>
    <row r="1008" spans="1:70" ht="13.2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31"/>
      <c r="AE1008" s="31"/>
      <c r="AF1008" s="31"/>
      <c r="AG1008" s="31"/>
      <c r="AH1008" s="31"/>
      <c r="AI1008" s="31"/>
      <c r="AJ1008" s="31"/>
      <c r="AK1008" s="31"/>
      <c r="AL1008" s="31"/>
      <c r="AM1008" s="31"/>
      <c r="AN1008" s="31"/>
      <c r="AO1008" s="31"/>
      <c r="AP1008" s="31"/>
      <c r="AQ1008" s="31"/>
      <c r="AR1008" s="31"/>
      <c r="AS1008" s="31"/>
      <c r="AT1008" s="31"/>
      <c r="AU1008" s="31"/>
      <c r="AV1008" s="31"/>
      <c r="AW1008" s="31"/>
      <c r="AX1008" s="31"/>
      <c r="AY1008" s="31"/>
      <c r="AZ1008" s="31"/>
      <c r="BA1008" s="31"/>
      <c r="BB1008" s="31"/>
      <c r="BC1008" s="31"/>
      <c r="BD1008" s="31"/>
      <c r="BE1008" s="31"/>
      <c r="BF1008" s="31"/>
      <c r="BG1008" s="31"/>
      <c r="BH1008" s="31"/>
      <c r="BI1008" s="31"/>
      <c r="BJ1008" s="31"/>
      <c r="BK1008" s="31"/>
      <c r="BL1008" s="31"/>
      <c r="BM1008" s="31"/>
      <c r="BN1008" s="31"/>
      <c r="BO1008" s="31"/>
      <c r="BP1008" s="31"/>
      <c r="BQ1008" s="31"/>
      <c r="BR1008" s="31"/>
    </row>
    <row r="1009" spans="1:70" ht="13.2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1"/>
      <c r="AO1009" s="31"/>
      <c r="AP1009" s="31"/>
      <c r="AQ1009" s="31"/>
      <c r="AR1009" s="31"/>
      <c r="AS1009" s="31"/>
      <c r="AT1009" s="31"/>
      <c r="AU1009" s="31"/>
      <c r="AV1009" s="31"/>
      <c r="AW1009" s="31"/>
      <c r="AX1009" s="31"/>
      <c r="AY1009" s="31"/>
      <c r="AZ1009" s="31"/>
      <c r="BA1009" s="31"/>
      <c r="BB1009" s="31"/>
      <c r="BC1009" s="31"/>
      <c r="BD1009" s="31"/>
      <c r="BE1009" s="31"/>
      <c r="BF1009" s="31"/>
      <c r="BG1009" s="31"/>
      <c r="BH1009" s="31"/>
      <c r="BI1009" s="31"/>
      <c r="BJ1009" s="31"/>
      <c r="BK1009" s="31"/>
      <c r="BL1009" s="31"/>
      <c r="BM1009" s="31"/>
      <c r="BN1009" s="31"/>
      <c r="BO1009" s="31"/>
      <c r="BP1009" s="31"/>
      <c r="BQ1009" s="31"/>
      <c r="BR1009" s="31"/>
    </row>
    <row r="1010" spans="1:70" ht="13.2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  <c r="AI1010" s="31"/>
      <c r="AJ1010" s="31"/>
      <c r="AK1010" s="31"/>
      <c r="AL1010" s="31"/>
      <c r="AM1010" s="31"/>
      <c r="AN1010" s="31"/>
      <c r="AO1010" s="31"/>
      <c r="AP1010" s="31"/>
      <c r="AQ1010" s="31"/>
      <c r="AR1010" s="31"/>
      <c r="AS1010" s="31"/>
      <c r="AT1010" s="31"/>
      <c r="AU1010" s="31"/>
      <c r="AV1010" s="31"/>
      <c r="AW1010" s="31"/>
      <c r="AX1010" s="31"/>
      <c r="AY1010" s="31"/>
      <c r="AZ1010" s="31"/>
      <c r="BA1010" s="31"/>
      <c r="BB1010" s="31"/>
      <c r="BC1010" s="31"/>
      <c r="BD1010" s="31"/>
      <c r="BE1010" s="31"/>
      <c r="BF1010" s="31"/>
      <c r="BG1010" s="31"/>
      <c r="BH1010" s="31"/>
      <c r="BI1010" s="31"/>
      <c r="BJ1010" s="31"/>
      <c r="BK1010" s="31"/>
      <c r="BL1010" s="31"/>
      <c r="BM1010" s="31"/>
      <c r="BN1010" s="31"/>
      <c r="BO1010" s="31"/>
      <c r="BP1010" s="31"/>
      <c r="BQ1010" s="31"/>
      <c r="BR1010" s="31"/>
    </row>
    <row r="1011" spans="1:70" ht="13.2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  <c r="AI1011" s="31"/>
      <c r="AJ1011" s="31"/>
      <c r="AK1011" s="31"/>
      <c r="AL1011" s="31"/>
      <c r="AM1011" s="31"/>
      <c r="AN1011" s="31"/>
      <c r="AO1011" s="31"/>
      <c r="AP1011" s="31"/>
      <c r="AQ1011" s="31"/>
      <c r="AR1011" s="31"/>
      <c r="AS1011" s="31"/>
      <c r="AT1011" s="31"/>
      <c r="AU1011" s="31"/>
      <c r="AV1011" s="31"/>
      <c r="AW1011" s="31"/>
      <c r="AX1011" s="31"/>
      <c r="AY1011" s="31"/>
      <c r="AZ1011" s="31"/>
      <c r="BA1011" s="31"/>
      <c r="BB1011" s="31"/>
      <c r="BC1011" s="31"/>
      <c r="BD1011" s="31"/>
      <c r="BE1011" s="31"/>
      <c r="BF1011" s="31"/>
      <c r="BG1011" s="31"/>
      <c r="BH1011" s="31"/>
      <c r="BI1011" s="31"/>
      <c r="BJ1011" s="31"/>
      <c r="BK1011" s="31"/>
      <c r="BL1011" s="31"/>
      <c r="BM1011" s="31"/>
      <c r="BN1011" s="31"/>
      <c r="BO1011" s="31"/>
      <c r="BP1011" s="31"/>
      <c r="BQ1011" s="31"/>
      <c r="BR1011" s="31"/>
    </row>
    <row r="1012" spans="1:70" ht="13.2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  <c r="AI1012" s="31"/>
      <c r="AJ1012" s="31"/>
      <c r="AK1012" s="31"/>
      <c r="AL1012" s="31"/>
      <c r="AM1012" s="31"/>
      <c r="AN1012" s="31"/>
      <c r="AO1012" s="31"/>
      <c r="AP1012" s="31"/>
      <c r="AQ1012" s="31"/>
      <c r="AR1012" s="31"/>
      <c r="AS1012" s="31"/>
      <c r="AT1012" s="31"/>
      <c r="AU1012" s="31"/>
      <c r="AV1012" s="31"/>
      <c r="AW1012" s="31"/>
      <c r="AX1012" s="31"/>
      <c r="AY1012" s="31"/>
      <c r="AZ1012" s="31"/>
      <c r="BA1012" s="31"/>
      <c r="BB1012" s="31"/>
      <c r="BC1012" s="31"/>
      <c r="BD1012" s="31"/>
      <c r="BE1012" s="31"/>
      <c r="BF1012" s="31"/>
      <c r="BG1012" s="31"/>
      <c r="BH1012" s="31"/>
      <c r="BI1012" s="31"/>
      <c r="BJ1012" s="31"/>
      <c r="BK1012" s="31"/>
      <c r="BL1012" s="31"/>
      <c r="BM1012" s="31"/>
      <c r="BN1012" s="31"/>
      <c r="BO1012" s="31"/>
      <c r="BP1012" s="31"/>
      <c r="BQ1012" s="31"/>
      <c r="BR1012" s="31"/>
    </row>
    <row r="1013" spans="1:70" ht="13.2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1"/>
      <c r="AM1013" s="31"/>
      <c r="AN1013" s="31"/>
      <c r="AO1013" s="31"/>
      <c r="AP1013" s="31"/>
      <c r="AQ1013" s="31"/>
      <c r="AR1013" s="31"/>
      <c r="AS1013" s="31"/>
      <c r="AT1013" s="31"/>
      <c r="AU1013" s="31"/>
      <c r="AV1013" s="31"/>
      <c r="AW1013" s="31"/>
      <c r="AX1013" s="31"/>
      <c r="AY1013" s="31"/>
      <c r="AZ1013" s="31"/>
      <c r="BA1013" s="31"/>
      <c r="BB1013" s="31"/>
      <c r="BC1013" s="31"/>
      <c r="BD1013" s="31"/>
      <c r="BE1013" s="31"/>
      <c r="BF1013" s="31"/>
      <c r="BG1013" s="31"/>
      <c r="BH1013" s="31"/>
      <c r="BI1013" s="31"/>
      <c r="BJ1013" s="31"/>
      <c r="BK1013" s="31"/>
      <c r="BL1013" s="31"/>
      <c r="BM1013" s="31"/>
      <c r="BN1013" s="31"/>
      <c r="BO1013" s="31"/>
      <c r="BP1013" s="31"/>
      <c r="BQ1013" s="31"/>
      <c r="BR1013" s="31"/>
    </row>
    <row r="1014" spans="1:70" ht="13.2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1"/>
      <c r="AO1014" s="31"/>
      <c r="AP1014" s="31"/>
      <c r="AQ1014" s="31"/>
      <c r="AR1014" s="31"/>
      <c r="AS1014" s="31"/>
      <c r="AT1014" s="31"/>
      <c r="AU1014" s="31"/>
      <c r="AV1014" s="31"/>
      <c r="AW1014" s="31"/>
      <c r="AX1014" s="31"/>
      <c r="AY1014" s="31"/>
      <c r="AZ1014" s="31"/>
      <c r="BA1014" s="31"/>
      <c r="BB1014" s="31"/>
      <c r="BC1014" s="31"/>
      <c r="BD1014" s="31"/>
      <c r="BE1014" s="31"/>
      <c r="BF1014" s="31"/>
      <c r="BG1014" s="31"/>
      <c r="BH1014" s="31"/>
      <c r="BI1014" s="31"/>
      <c r="BJ1014" s="31"/>
      <c r="BK1014" s="31"/>
      <c r="BL1014" s="31"/>
      <c r="BM1014" s="31"/>
      <c r="BN1014" s="31"/>
      <c r="BO1014" s="31"/>
      <c r="BP1014" s="31"/>
      <c r="BQ1014" s="31"/>
      <c r="BR1014" s="31"/>
    </row>
    <row r="1015" spans="1:70" ht="13.2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  <c r="AM1015" s="31"/>
      <c r="AN1015" s="31"/>
      <c r="AO1015" s="31"/>
      <c r="AP1015" s="31"/>
      <c r="AQ1015" s="31"/>
      <c r="AR1015" s="31"/>
      <c r="AS1015" s="31"/>
      <c r="AT1015" s="31"/>
      <c r="AU1015" s="31"/>
      <c r="AV1015" s="31"/>
      <c r="AW1015" s="31"/>
      <c r="AX1015" s="31"/>
      <c r="AY1015" s="31"/>
      <c r="AZ1015" s="31"/>
      <c r="BA1015" s="31"/>
      <c r="BB1015" s="31"/>
      <c r="BC1015" s="31"/>
      <c r="BD1015" s="31"/>
      <c r="BE1015" s="31"/>
      <c r="BF1015" s="31"/>
      <c r="BG1015" s="31"/>
      <c r="BH1015" s="31"/>
      <c r="BI1015" s="31"/>
      <c r="BJ1015" s="31"/>
      <c r="BK1015" s="31"/>
      <c r="BL1015" s="31"/>
      <c r="BM1015" s="31"/>
      <c r="BN1015" s="31"/>
      <c r="BO1015" s="31"/>
      <c r="BP1015" s="31"/>
      <c r="BQ1015" s="31"/>
      <c r="BR1015" s="31"/>
    </row>
    <row r="1016" spans="1:70" ht="13.2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  <c r="AI1016" s="31"/>
      <c r="AJ1016" s="31"/>
      <c r="AK1016" s="31"/>
      <c r="AL1016" s="31"/>
      <c r="AM1016" s="31"/>
      <c r="AN1016" s="31"/>
      <c r="AO1016" s="31"/>
      <c r="AP1016" s="31"/>
      <c r="AQ1016" s="31"/>
      <c r="AR1016" s="31"/>
      <c r="AS1016" s="31"/>
      <c r="AT1016" s="31"/>
      <c r="AU1016" s="31"/>
      <c r="AV1016" s="31"/>
      <c r="AW1016" s="31"/>
      <c r="AX1016" s="31"/>
      <c r="AY1016" s="31"/>
      <c r="AZ1016" s="31"/>
      <c r="BA1016" s="31"/>
      <c r="BB1016" s="31"/>
      <c r="BC1016" s="31"/>
      <c r="BD1016" s="31"/>
      <c r="BE1016" s="31"/>
      <c r="BF1016" s="31"/>
      <c r="BG1016" s="31"/>
      <c r="BH1016" s="31"/>
      <c r="BI1016" s="31"/>
      <c r="BJ1016" s="31"/>
      <c r="BK1016" s="31"/>
      <c r="BL1016" s="31"/>
      <c r="BM1016" s="31"/>
      <c r="BN1016" s="31"/>
      <c r="BO1016" s="31"/>
      <c r="BP1016" s="31"/>
      <c r="BQ1016" s="31"/>
      <c r="BR1016" s="31"/>
    </row>
    <row r="1017" spans="1:70" ht="13.2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  <c r="AF1017" s="31"/>
      <c r="AG1017" s="31"/>
      <c r="AH1017" s="31"/>
      <c r="AI1017" s="31"/>
      <c r="AJ1017" s="31"/>
      <c r="AK1017" s="31"/>
      <c r="AL1017" s="31"/>
      <c r="AM1017" s="31"/>
      <c r="AN1017" s="31"/>
      <c r="AO1017" s="31"/>
      <c r="AP1017" s="31"/>
      <c r="AQ1017" s="31"/>
      <c r="AR1017" s="31"/>
      <c r="AS1017" s="31"/>
      <c r="AT1017" s="31"/>
      <c r="AU1017" s="31"/>
      <c r="AV1017" s="31"/>
      <c r="AW1017" s="31"/>
      <c r="AX1017" s="31"/>
      <c r="AY1017" s="31"/>
      <c r="AZ1017" s="31"/>
      <c r="BA1017" s="31"/>
      <c r="BB1017" s="31"/>
      <c r="BC1017" s="31"/>
      <c r="BD1017" s="31"/>
      <c r="BE1017" s="31"/>
      <c r="BF1017" s="31"/>
      <c r="BG1017" s="31"/>
      <c r="BH1017" s="31"/>
      <c r="BI1017" s="31"/>
      <c r="BJ1017" s="31"/>
      <c r="BK1017" s="31"/>
      <c r="BL1017" s="31"/>
      <c r="BM1017" s="31"/>
      <c r="BN1017" s="31"/>
      <c r="BO1017" s="31"/>
      <c r="BP1017" s="31"/>
      <c r="BQ1017" s="31"/>
      <c r="BR1017" s="31"/>
    </row>
    <row r="1018" spans="1:70" ht="13.2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  <c r="AD1018" s="31"/>
      <c r="AE1018" s="31"/>
      <c r="AF1018" s="31"/>
      <c r="AG1018" s="31"/>
      <c r="AH1018" s="31"/>
      <c r="AI1018" s="31"/>
      <c r="AJ1018" s="31"/>
      <c r="AK1018" s="31"/>
      <c r="AL1018" s="31"/>
      <c r="AM1018" s="31"/>
      <c r="AN1018" s="31"/>
      <c r="AO1018" s="31"/>
      <c r="AP1018" s="31"/>
      <c r="AQ1018" s="31"/>
      <c r="AR1018" s="31"/>
      <c r="AS1018" s="31"/>
      <c r="AT1018" s="31"/>
      <c r="AU1018" s="31"/>
      <c r="AV1018" s="31"/>
      <c r="AW1018" s="31"/>
      <c r="AX1018" s="31"/>
      <c r="AY1018" s="31"/>
      <c r="AZ1018" s="31"/>
      <c r="BA1018" s="31"/>
      <c r="BB1018" s="31"/>
      <c r="BC1018" s="31"/>
      <c r="BD1018" s="31"/>
      <c r="BE1018" s="31"/>
      <c r="BF1018" s="31"/>
      <c r="BG1018" s="31"/>
      <c r="BH1018" s="31"/>
      <c r="BI1018" s="31"/>
      <c r="BJ1018" s="31"/>
      <c r="BK1018" s="31"/>
      <c r="BL1018" s="31"/>
      <c r="BM1018" s="31"/>
      <c r="BN1018" s="31"/>
      <c r="BO1018" s="31"/>
      <c r="BP1018" s="31"/>
      <c r="BQ1018" s="31"/>
      <c r="BR1018" s="31"/>
    </row>
    <row r="1019" spans="1:70" ht="13.2">
      <c r="A1019" s="31"/>
      <c r="B1019" s="31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  <c r="AD1019" s="31"/>
      <c r="AE1019" s="31"/>
      <c r="AF1019" s="31"/>
      <c r="AG1019" s="31"/>
      <c r="AH1019" s="31"/>
      <c r="AI1019" s="31"/>
      <c r="AJ1019" s="31"/>
      <c r="AK1019" s="31"/>
      <c r="AL1019" s="31"/>
      <c r="AM1019" s="31"/>
      <c r="AN1019" s="31"/>
      <c r="AO1019" s="31"/>
      <c r="AP1019" s="31"/>
      <c r="AQ1019" s="31"/>
      <c r="AR1019" s="31"/>
      <c r="AS1019" s="31"/>
      <c r="AT1019" s="31"/>
      <c r="AU1019" s="31"/>
      <c r="AV1019" s="31"/>
      <c r="AW1019" s="31"/>
      <c r="AX1019" s="31"/>
      <c r="AY1019" s="31"/>
      <c r="AZ1019" s="31"/>
      <c r="BA1019" s="31"/>
      <c r="BB1019" s="31"/>
      <c r="BC1019" s="31"/>
      <c r="BD1019" s="31"/>
      <c r="BE1019" s="31"/>
      <c r="BF1019" s="31"/>
      <c r="BG1019" s="31"/>
      <c r="BH1019" s="31"/>
      <c r="BI1019" s="31"/>
      <c r="BJ1019" s="31"/>
      <c r="BK1019" s="31"/>
      <c r="BL1019" s="31"/>
      <c r="BM1019" s="31"/>
      <c r="BN1019" s="31"/>
      <c r="BO1019" s="31"/>
      <c r="BP1019" s="31"/>
      <c r="BQ1019" s="31"/>
      <c r="BR1019" s="31"/>
    </row>
    <row r="1020" spans="1:70" ht="13.2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  <c r="AC1020" s="31"/>
      <c r="AD1020" s="31"/>
      <c r="AE1020" s="31"/>
      <c r="AF1020" s="31"/>
      <c r="AG1020" s="31"/>
      <c r="AH1020" s="31"/>
      <c r="AI1020" s="31"/>
      <c r="AJ1020" s="31"/>
      <c r="AK1020" s="31"/>
      <c r="AL1020" s="31"/>
      <c r="AM1020" s="31"/>
      <c r="AN1020" s="31"/>
      <c r="AO1020" s="31"/>
      <c r="AP1020" s="31"/>
      <c r="AQ1020" s="31"/>
      <c r="AR1020" s="31"/>
      <c r="AS1020" s="31"/>
      <c r="AT1020" s="31"/>
      <c r="AU1020" s="31"/>
      <c r="AV1020" s="31"/>
      <c r="AW1020" s="31"/>
      <c r="AX1020" s="31"/>
      <c r="AY1020" s="31"/>
      <c r="AZ1020" s="31"/>
      <c r="BA1020" s="31"/>
      <c r="BB1020" s="31"/>
      <c r="BC1020" s="31"/>
      <c r="BD1020" s="31"/>
      <c r="BE1020" s="31"/>
      <c r="BF1020" s="31"/>
      <c r="BG1020" s="31"/>
      <c r="BH1020" s="31"/>
      <c r="BI1020" s="31"/>
      <c r="BJ1020" s="31"/>
      <c r="BK1020" s="31"/>
      <c r="BL1020" s="31"/>
      <c r="BM1020" s="31"/>
      <c r="BN1020" s="31"/>
      <c r="BO1020" s="31"/>
      <c r="BP1020" s="31"/>
      <c r="BQ1020" s="31"/>
      <c r="BR1020" s="31"/>
    </row>
    <row r="1021" spans="1:70" ht="13.2">
      <c r="A1021" s="31"/>
      <c r="B1021" s="31"/>
      <c r="C1021" s="31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  <c r="AC1021" s="31"/>
      <c r="AD1021" s="31"/>
      <c r="AE1021" s="31"/>
      <c r="AF1021" s="31"/>
      <c r="AG1021" s="31"/>
      <c r="AH1021" s="31"/>
      <c r="AI1021" s="31"/>
      <c r="AJ1021" s="31"/>
      <c r="AK1021" s="31"/>
      <c r="AL1021" s="31"/>
      <c r="AM1021" s="31"/>
      <c r="AN1021" s="31"/>
      <c r="AO1021" s="31"/>
      <c r="AP1021" s="31"/>
      <c r="AQ1021" s="31"/>
      <c r="AR1021" s="31"/>
      <c r="AS1021" s="31"/>
      <c r="AT1021" s="31"/>
      <c r="AU1021" s="31"/>
      <c r="AV1021" s="31"/>
      <c r="AW1021" s="31"/>
      <c r="AX1021" s="31"/>
      <c r="AY1021" s="31"/>
      <c r="AZ1021" s="31"/>
      <c r="BA1021" s="31"/>
      <c r="BB1021" s="31"/>
      <c r="BC1021" s="31"/>
      <c r="BD1021" s="31"/>
      <c r="BE1021" s="31"/>
      <c r="BF1021" s="31"/>
      <c r="BG1021" s="31"/>
      <c r="BH1021" s="31"/>
      <c r="BI1021" s="31"/>
      <c r="BJ1021" s="31"/>
      <c r="BK1021" s="31"/>
      <c r="BL1021" s="31"/>
      <c r="BM1021" s="31"/>
      <c r="BN1021" s="31"/>
      <c r="BO1021" s="31"/>
      <c r="BP1021" s="31"/>
      <c r="BQ1021" s="31"/>
      <c r="BR1021" s="31"/>
    </row>
    <row r="1022" spans="1:70" ht="13.2">
      <c r="A1022" s="31"/>
      <c r="B1022" s="31"/>
      <c r="C1022" s="31"/>
      <c r="D1022" s="31"/>
      <c r="E1022" s="31"/>
      <c r="F1022" s="31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  <c r="AD1022" s="31"/>
      <c r="AE1022" s="31"/>
      <c r="AF1022" s="31"/>
      <c r="AG1022" s="31"/>
      <c r="AH1022" s="31"/>
      <c r="AI1022" s="31"/>
      <c r="AJ1022" s="31"/>
      <c r="AK1022" s="31"/>
      <c r="AL1022" s="31"/>
      <c r="AM1022" s="31"/>
      <c r="AN1022" s="31"/>
      <c r="AO1022" s="31"/>
      <c r="AP1022" s="31"/>
      <c r="AQ1022" s="31"/>
      <c r="AR1022" s="31"/>
      <c r="AS1022" s="31"/>
      <c r="AT1022" s="31"/>
      <c r="AU1022" s="31"/>
      <c r="AV1022" s="31"/>
      <c r="AW1022" s="31"/>
      <c r="AX1022" s="31"/>
      <c r="AY1022" s="31"/>
      <c r="AZ1022" s="31"/>
      <c r="BA1022" s="31"/>
      <c r="BB1022" s="31"/>
      <c r="BC1022" s="31"/>
      <c r="BD1022" s="31"/>
      <c r="BE1022" s="31"/>
      <c r="BF1022" s="31"/>
      <c r="BG1022" s="31"/>
      <c r="BH1022" s="31"/>
      <c r="BI1022" s="31"/>
      <c r="BJ1022" s="31"/>
      <c r="BK1022" s="31"/>
      <c r="BL1022" s="31"/>
      <c r="BM1022" s="31"/>
      <c r="BN1022" s="31"/>
      <c r="BO1022" s="31"/>
      <c r="BP1022" s="31"/>
      <c r="BQ1022" s="31"/>
      <c r="BR1022" s="31"/>
    </row>
    <row r="1023" spans="1:70" ht="13.2">
      <c r="A1023" s="31"/>
      <c r="B1023" s="31"/>
      <c r="C1023" s="31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AC1023" s="31"/>
      <c r="AD1023" s="31"/>
      <c r="AE1023" s="31"/>
      <c r="AF1023" s="31"/>
      <c r="AG1023" s="31"/>
      <c r="AH1023" s="31"/>
      <c r="AI1023" s="31"/>
      <c r="AJ1023" s="31"/>
      <c r="AK1023" s="31"/>
      <c r="AL1023" s="31"/>
      <c r="AM1023" s="31"/>
      <c r="AN1023" s="31"/>
      <c r="AO1023" s="31"/>
      <c r="AP1023" s="31"/>
      <c r="AQ1023" s="31"/>
      <c r="AR1023" s="31"/>
      <c r="AS1023" s="31"/>
      <c r="AT1023" s="31"/>
      <c r="AU1023" s="31"/>
      <c r="AV1023" s="31"/>
      <c r="AW1023" s="31"/>
      <c r="AX1023" s="31"/>
      <c r="AY1023" s="31"/>
      <c r="AZ1023" s="31"/>
      <c r="BA1023" s="31"/>
      <c r="BB1023" s="31"/>
      <c r="BC1023" s="31"/>
      <c r="BD1023" s="31"/>
      <c r="BE1023" s="31"/>
      <c r="BF1023" s="31"/>
      <c r="BG1023" s="31"/>
      <c r="BH1023" s="31"/>
      <c r="BI1023" s="31"/>
      <c r="BJ1023" s="31"/>
      <c r="BK1023" s="31"/>
      <c r="BL1023" s="31"/>
      <c r="BM1023" s="31"/>
      <c r="BN1023" s="31"/>
      <c r="BO1023" s="31"/>
      <c r="BP1023" s="31"/>
      <c r="BQ1023" s="31"/>
      <c r="BR1023" s="31"/>
    </row>
    <row r="1024" spans="1:70" ht="13.2">
      <c r="A1024" s="31"/>
      <c r="B1024" s="31"/>
      <c r="C1024" s="31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  <c r="AC1024" s="31"/>
      <c r="AD1024" s="31"/>
      <c r="AE1024" s="31"/>
      <c r="AF1024" s="31"/>
      <c r="AG1024" s="31"/>
      <c r="AH1024" s="31"/>
      <c r="AI1024" s="31"/>
      <c r="AJ1024" s="31"/>
      <c r="AK1024" s="31"/>
      <c r="AL1024" s="31"/>
      <c r="AM1024" s="31"/>
      <c r="AN1024" s="31"/>
      <c r="AO1024" s="31"/>
      <c r="AP1024" s="31"/>
      <c r="AQ1024" s="31"/>
      <c r="AR1024" s="31"/>
      <c r="AS1024" s="31"/>
      <c r="AT1024" s="31"/>
      <c r="AU1024" s="31"/>
      <c r="AV1024" s="31"/>
      <c r="AW1024" s="31"/>
      <c r="AX1024" s="31"/>
      <c r="AY1024" s="31"/>
      <c r="AZ1024" s="31"/>
      <c r="BA1024" s="31"/>
      <c r="BB1024" s="31"/>
      <c r="BC1024" s="31"/>
      <c r="BD1024" s="31"/>
      <c r="BE1024" s="31"/>
      <c r="BF1024" s="31"/>
      <c r="BG1024" s="31"/>
      <c r="BH1024" s="31"/>
      <c r="BI1024" s="31"/>
      <c r="BJ1024" s="31"/>
      <c r="BK1024" s="31"/>
      <c r="BL1024" s="31"/>
      <c r="BM1024" s="31"/>
      <c r="BN1024" s="31"/>
      <c r="BO1024" s="31"/>
      <c r="BP1024" s="31"/>
      <c r="BQ1024" s="31"/>
      <c r="BR1024" s="31"/>
    </row>
  </sheetData>
  <mergeCells count="51">
    <mergeCell ref="AV9:BQ9"/>
    <mergeCell ref="I9:I11"/>
    <mergeCell ref="N9:P9"/>
    <mergeCell ref="E104:G104"/>
    <mergeCell ref="Q9:AU9"/>
    <mergeCell ref="N11:AL11"/>
    <mergeCell ref="D9:E11"/>
    <mergeCell ref="F9:G11"/>
    <mergeCell ref="H9:H11"/>
    <mergeCell ref="J9:L9"/>
    <mergeCell ref="AM11:AS11"/>
    <mergeCell ref="AT11:AZ11"/>
    <mergeCell ref="BA11:BG11"/>
    <mergeCell ref="BH11:BN11"/>
    <mergeCell ref="D18:G18"/>
    <mergeCell ref="L10:L11"/>
    <mergeCell ref="M12:M141"/>
    <mergeCell ref="B2:E2"/>
    <mergeCell ref="F2:G2"/>
    <mergeCell ref="B3:E3"/>
    <mergeCell ref="F3:G3"/>
    <mergeCell ref="B4:E4"/>
    <mergeCell ref="F4:G4"/>
    <mergeCell ref="C21:F21"/>
    <mergeCell ref="E22:G22"/>
    <mergeCell ref="E24:G24"/>
    <mergeCell ref="E134:G134"/>
    <mergeCell ref="E141:F141"/>
    <mergeCell ref="E139:G139"/>
    <mergeCell ref="J10:J11"/>
    <mergeCell ref="K10:K11"/>
    <mergeCell ref="C124:E124"/>
    <mergeCell ref="E26:G26"/>
    <mergeCell ref="E63:G63"/>
    <mergeCell ref="E125:G125"/>
    <mergeCell ref="E130:G130"/>
    <mergeCell ref="E140:G140"/>
    <mergeCell ref="E108:G108"/>
    <mergeCell ref="E120:G120"/>
    <mergeCell ref="E29:F29"/>
    <mergeCell ref="E84:G84"/>
    <mergeCell ref="E44:G44"/>
    <mergeCell ref="C12:F12"/>
    <mergeCell ref="E13:G13"/>
    <mergeCell ref="B5:E5"/>
    <mergeCell ref="F5:G5"/>
    <mergeCell ref="B6:E6"/>
    <mergeCell ref="F6:G6"/>
    <mergeCell ref="B7:E7"/>
    <mergeCell ref="F7:G7"/>
    <mergeCell ref="B9:C11"/>
  </mergeCells>
  <phoneticPr fontId="14" type="noConversion"/>
  <conditionalFormatting sqref="N1:Q1 N6:Q9 N11:Q1024">
    <cfRule type="notContainsBlanks" dxfId="2" priority="3">
      <formula>LEN(TRIM(N1))&gt;0</formula>
    </cfRule>
  </conditionalFormatting>
  <conditionalFormatting sqref="Z16">
    <cfRule type="notContainsBlanks" dxfId="1" priority="1">
      <formula>LEN(TRIM(Z16))&gt;0</formula>
    </cfRule>
  </conditionalFormatting>
  <conditionalFormatting sqref="AG16">
    <cfRule type="notContainsBlanks" dxfId="0" priority="2">
      <formula>LEN(TRIM(AG16))&gt;0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태윤 김</cp:lastModifiedBy>
  <dcterms:created xsi:type="dcterms:W3CDTF">2024-03-17T06:39:07Z</dcterms:created>
  <dcterms:modified xsi:type="dcterms:W3CDTF">2024-03-22T01:38:11Z</dcterms:modified>
</cp:coreProperties>
</file>