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billpine\Documents\Git_laptop\transect\transect\data_output\"/>
    </mc:Choice>
  </mc:AlternateContent>
  <xr:revisionPtr revIDLastSave="0" documentId="13_ncr:1_{C12C175F-FC62-478C-A523-3133E3CDD121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ummary" sheetId="1" r:id="rId1"/>
    <sheet name="max_individ_trans_length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H13" i="1"/>
  <c r="G13" i="1"/>
  <c r="G31" i="1" s="1"/>
  <c r="G12" i="1"/>
  <c r="G30" i="1" s="1"/>
  <c r="F13" i="1"/>
  <c r="F31" i="1" s="1"/>
  <c r="F12" i="1"/>
  <c r="F11" i="1"/>
  <c r="E13" i="1"/>
  <c r="E31" i="1" s="1"/>
  <c r="E12" i="1"/>
  <c r="E11" i="1"/>
  <c r="E29" i="1" s="1"/>
  <c r="E10" i="1"/>
  <c r="H23" i="1"/>
  <c r="H31" i="1" s="1"/>
  <c r="G23" i="1"/>
  <c r="G22" i="1"/>
  <c r="F23" i="1"/>
  <c r="F22" i="1"/>
  <c r="E23" i="1"/>
  <c r="E22" i="1"/>
  <c r="E20" i="1"/>
  <c r="E30" i="1" l="1"/>
  <c r="F30" i="1"/>
  <c r="E28" i="1"/>
  <c r="F21" i="1"/>
  <c r="F29" i="1" s="1"/>
</calcChain>
</file>

<file path=xl/sharedStrings.xml><?xml version="1.0" encoding="utf-8"?>
<sst xmlns="http://schemas.openxmlformats.org/spreadsheetml/2006/main" count="377" uniqueCount="73">
  <si>
    <t>Strata</t>
  </si>
  <si>
    <t>Rock (LG/SM/NA)</t>
  </si>
  <si>
    <t>Fishing (Y/N)</t>
  </si>
  <si>
    <t>N_LG</t>
  </si>
  <si>
    <t>N_NA</t>
  </si>
  <si>
    <t>N_SM</t>
  </si>
  <si>
    <t>Y_NA</t>
  </si>
  <si>
    <t>N</t>
  </si>
  <si>
    <t>Y</t>
  </si>
  <si>
    <t>LG</t>
  </si>
  <si>
    <t>NA</t>
  </si>
  <si>
    <t>SM</t>
  </si>
  <si>
    <t>Total tran sampled (m)</t>
  </si>
  <si>
    <t>N collapsed transects completed</t>
  </si>
  <si>
    <t>unit= collapsed transect</t>
  </si>
  <si>
    <t>unit = meters of transect</t>
  </si>
  <si>
    <t>day</t>
  </si>
  <si>
    <t>month</t>
  </si>
  <si>
    <t>year</t>
  </si>
  <si>
    <t>Season</t>
  </si>
  <si>
    <t>treatment</t>
  </si>
  <si>
    <t>locality</t>
  </si>
  <si>
    <t>site</t>
  </si>
  <si>
    <t>bar</t>
  </si>
  <si>
    <t>station</t>
  </si>
  <si>
    <t>transect</t>
  </si>
  <si>
    <t>tran_length</t>
  </si>
  <si>
    <t>Winter</t>
  </si>
  <si>
    <t>rocks</t>
  </si>
  <si>
    <t>LC</t>
  </si>
  <si>
    <t>O</t>
  </si>
  <si>
    <t>10A</t>
  </si>
  <si>
    <t>LCO10A</t>
  </si>
  <si>
    <t>11B</t>
  </si>
  <si>
    <t>LCO11B</t>
  </si>
  <si>
    <t>LCO12</t>
  </si>
  <si>
    <t>9C</t>
  </si>
  <si>
    <t>LCO9C</t>
  </si>
  <si>
    <t>control</t>
  </si>
  <si>
    <t>BT</t>
  </si>
  <si>
    <t>I</t>
  </si>
  <si>
    <t>BTI1</t>
  </si>
  <si>
    <t>BTI2</t>
  </si>
  <si>
    <t>BTI3</t>
  </si>
  <si>
    <t>BTI4</t>
  </si>
  <si>
    <t>BTI5</t>
  </si>
  <si>
    <t>LCN4</t>
  </si>
  <si>
    <t>LCN8</t>
  </si>
  <si>
    <t>LCO14</t>
  </si>
  <si>
    <t>LT</t>
  </si>
  <si>
    <t>LTI1</t>
  </si>
  <si>
    <t>LTI2</t>
  </si>
  <si>
    <t>LTI3</t>
  </si>
  <si>
    <t>LTI4</t>
  </si>
  <si>
    <t>LTI5</t>
  </si>
  <si>
    <t>LTI6</t>
  </si>
  <si>
    <t>NN</t>
  </si>
  <si>
    <t>NNI2</t>
  </si>
  <si>
    <t>NNI3</t>
  </si>
  <si>
    <t>NNI4</t>
  </si>
  <si>
    <t>BTI6</t>
  </si>
  <si>
    <t>LCI6</t>
  </si>
  <si>
    <t>LCI8</t>
  </si>
  <si>
    <t>LCN5</t>
  </si>
  <si>
    <t>LCO15</t>
  </si>
  <si>
    <t>9B</t>
  </si>
  <si>
    <t>LCO9B</t>
  </si>
  <si>
    <t>NNI1</t>
  </si>
  <si>
    <t>mean</t>
  </si>
  <si>
    <t>density/m2</t>
  </si>
  <si>
    <t>variance</t>
  </si>
  <si>
    <t>Y_SM</t>
  </si>
  <si>
    <t>Mean collapsed transect length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</si>
</sst>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95250</xdr:rowOff>
    </xdr:from>
    <xdr:ext cx="1434111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285750"/>
          <a:ext cx="1434111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# collapsed</a:t>
          </a:r>
        </a:p>
        <a:p>
          <a:r>
            <a:rPr lang="en-US" sz="1100" baseline="0"/>
            <a:t>transects required for</a:t>
          </a:r>
        </a:p>
        <a:p>
          <a:r>
            <a:rPr lang="en-US" sz="1100" baseline="0"/>
            <a:t>given power</a:t>
          </a:r>
          <a:endParaRPr lang="en-US" sz="1100"/>
        </a:p>
      </xdr:txBody>
    </xdr:sp>
    <xdr:clientData/>
  </xdr:oneCellAnchor>
  <xdr:oneCellAnchor>
    <xdr:from>
      <xdr:col>0</xdr:col>
      <xdr:colOff>133350</xdr:colOff>
      <xdr:row>8</xdr:row>
      <xdr:rowOff>0</xdr:rowOff>
    </xdr:from>
    <xdr:ext cx="1628775" cy="1470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" y="1333500"/>
          <a:ext cx="1628775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total length of transect required for</a:t>
          </a:r>
        </a:p>
        <a:p>
          <a:r>
            <a:rPr lang="en-US" sz="1100" baseline="0"/>
            <a:t>given power x mean length of transect.  I used the larger value for the mean length between the two strata being compared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162877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238500"/>
          <a:ext cx="162877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sums the</a:t>
          </a:r>
          <a:r>
            <a:rPr lang="en-US" sz="1100" baseline="0"/>
            <a:t> total transect length for each of the two areas combined that has already been done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628775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4762500"/>
          <a:ext cx="1628775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the estimated additional meters of transect required</a:t>
          </a:r>
          <a:r>
            <a:rPr lang="en-US" sz="1100" baseline="0"/>
            <a:t> for each comparison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tabSelected="1" topLeftCell="A25" workbookViewId="0">
      <selection activeCell="F36" sqref="F36:F40"/>
    </sheetView>
  </sheetViews>
  <sheetFormatPr defaultRowHeight="14.5" x14ac:dyDescent="0.35"/>
  <cols>
    <col min="5" max="5" width="9.1796875" bestFit="1" customWidth="1"/>
    <col min="6" max="6" width="11.54296875" bestFit="1" customWidth="1"/>
    <col min="7" max="7" width="16.453125" bestFit="1" customWidth="1"/>
    <col min="9" max="9" width="21.453125" bestFit="1" customWidth="1"/>
    <col min="10" max="10" width="12.453125" bestFit="1" customWidth="1"/>
    <col min="11" max="11" width="16.453125" bestFit="1" customWidth="1"/>
    <col min="12" max="12" width="5.90625" bestFit="1" customWidth="1"/>
    <col min="13" max="13" width="19.54296875" bestFit="1" customWidth="1"/>
    <col min="14" max="14" width="27.90625" bestFit="1" customWidth="1"/>
    <col min="15" max="15" width="28.81640625" bestFit="1" customWidth="1"/>
  </cols>
  <sheetData>
    <row r="1" spans="2:15" x14ac:dyDescent="0.35">
      <c r="B1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71</v>
      </c>
      <c r="J1" s="1" t="s">
        <v>2</v>
      </c>
      <c r="K1" s="1" t="s">
        <v>1</v>
      </c>
      <c r="L1" s="1" t="s">
        <v>0</v>
      </c>
      <c r="M1" s="3" t="s">
        <v>12</v>
      </c>
      <c r="N1" s="3" t="s">
        <v>13</v>
      </c>
      <c r="O1" s="3" t="s">
        <v>72</v>
      </c>
    </row>
    <row r="2" spans="2:15" x14ac:dyDescent="0.35">
      <c r="D2" s="2" t="s">
        <v>3</v>
      </c>
      <c r="E2" s="4"/>
      <c r="F2" s="4"/>
      <c r="G2" s="4"/>
      <c r="H2" s="4"/>
      <c r="I2" s="13"/>
      <c r="J2" s="1" t="s">
        <v>7</v>
      </c>
      <c r="K2" s="1" t="s">
        <v>9</v>
      </c>
      <c r="L2" s="2" t="s">
        <v>3</v>
      </c>
      <c r="M2">
        <v>519.01</v>
      </c>
      <c r="N2">
        <v>7</v>
      </c>
      <c r="O2">
        <v>74.14</v>
      </c>
    </row>
    <row r="3" spans="2:15" x14ac:dyDescent="0.35">
      <c r="D3" s="2" t="s">
        <v>4</v>
      </c>
      <c r="E3">
        <v>7</v>
      </c>
      <c r="F3" s="4"/>
      <c r="G3" s="4"/>
      <c r="H3" s="4"/>
      <c r="I3" s="13"/>
      <c r="J3" s="1" t="s">
        <v>7</v>
      </c>
      <c r="K3" s="1" t="s">
        <v>10</v>
      </c>
      <c r="L3" s="2" t="s">
        <v>4</v>
      </c>
      <c r="M3">
        <v>598.4</v>
      </c>
      <c r="N3">
        <v>19</v>
      </c>
      <c r="O3">
        <v>31.49</v>
      </c>
    </row>
    <row r="4" spans="2:15" x14ac:dyDescent="0.35">
      <c r="D4" s="2" t="s">
        <v>5</v>
      </c>
      <c r="E4">
        <v>4</v>
      </c>
      <c r="F4">
        <v>19</v>
      </c>
      <c r="G4" s="4"/>
      <c r="H4" s="4"/>
      <c r="I4" s="13"/>
      <c r="J4" s="1" t="s">
        <v>7</v>
      </c>
      <c r="K4" s="1" t="s">
        <v>11</v>
      </c>
      <c r="L4" s="2" t="s">
        <v>5</v>
      </c>
      <c r="M4">
        <v>113.35</v>
      </c>
      <c r="N4">
        <v>2</v>
      </c>
      <c r="O4">
        <v>56.67</v>
      </c>
    </row>
    <row r="5" spans="2:15" x14ac:dyDescent="0.35">
      <c r="D5" s="2" t="s">
        <v>6</v>
      </c>
      <c r="E5">
        <v>19</v>
      </c>
      <c r="F5">
        <v>10607</v>
      </c>
      <c r="G5">
        <v>19</v>
      </c>
      <c r="H5" s="4"/>
      <c r="I5" s="13"/>
      <c r="J5" s="1" t="s">
        <v>8</v>
      </c>
      <c r="K5" s="1" t="s">
        <v>10</v>
      </c>
      <c r="L5" s="2" t="s">
        <v>6</v>
      </c>
      <c r="M5">
        <v>723.3</v>
      </c>
      <c r="N5">
        <v>26</v>
      </c>
      <c r="O5">
        <v>27.82</v>
      </c>
    </row>
    <row r="6" spans="2:15" x14ac:dyDescent="0.35">
      <c r="D6" s="12" t="s">
        <v>71</v>
      </c>
      <c r="E6">
        <v>2</v>
      </c>
      <c r="F6">
        <v>2</v>
      </c>
      <c r="G6">
        <v>2</v>
      </c>
      <c r="H6">
        <v>2</v>
      </c>
      <c r="I6" s="13"/>
      <c r="J6" s="3" t="s">
        <v>8</v>
      </c>
      <c r="K6" s="3" t="s">
        <v>11</v>
      </c>
      <c r="L6" s="12" t="s">
        <v>71</v>
      </c>
      <c r="M6">
        <v>216.13</v>
      </c>
      <c r="N6">
        <v>2</v>
      </c>
      <c r="O6">
        <v>108.06</v>
      </c>
    </row>
    <row r="7" spans="2:15" x14ac:dyDescent="0.35">
      <c r="D7" s="12"/>
      <c r="J7" s="3"/>
      <c r="K7" s="3"/>
      <c r="L7" s="12"/>
    </row>
    <row r="8" spans="2:15" x14ac:dyDescent="0.35">
      <c r="B8" t="s">
        <v>15</v>
      </c>
      <c r="E8" s="2" t="s">
        <v>3</v>
      </c>
      <c r="F8" s="2" t="s">
        <v>4</v>
      </c>
      <c r="G8" s="2" t="s">
        <v>5</v>
      </c>
      <c r="H8" s="2" t="s">
        <v>6</v>
      </c>
      <c r="I8" s="12" t="s">
        <v>71</v>
      </c>
    </row>
    <row r="9" spans="2:15" x14ac:dyDescent="0.35">
      <c r="D9" s="2" t="s">
        <v>3</v>
      </c>
      <c r="E9" s="4"/>
      <c r="F9" s="4"/>
      <c r="G9" s="4"/>
      <c r="H9" s="4"/>
      <c r="I9" s="13"/>
    </row>
    <row r="10" spans="2:15" x14ac:dyDescent="0.35">
      <c r="D10" s="2" t="s">
        <v>4</v>
      </c>
      <c r="E10" s="5">
        <f>E3*O2</f>
        <v>518.98</v>
      </c>
      <c r="F10" s="6"/>
      <c r="G10" s="6"/>
      <c r="H10" s="4"/>
      <c r="I10" s="13"/>
    </row>
    <row r="11" spans="2:15" x14ac:dyDescent="0.35">
      <c r="D11" s="2" t="s">
        <v>5</v>
      </c>
      <c r="E11" s="5">
        <f>E4*O4</f>
        <v>226.68</v>
      </c>
      <c r="F11" s="5">
        <f>F4*O3</f>
        <v>598.30999999999995</v>
      </c>
      <c r="G11" s="6"/>
      <c r="H11" s="4"/>
      <c r="I11" s="13"/>
    </row>
    <row r="12" spans="2:15" x14ac:dyDescent="0.35">
      <c r="D12" s="2" t="s">
        <v>6</v>
      </c>
      <c r="E12" s="5">
        <f>E5*O5</f>
        <v>528.58000000000004</v>
      </c>
      <c r="F12" s="5">
        <f>F5*O4</f>
        <v>601098.69000000006</v>
      </c>
      <c r="G12" s="5">
        <f>G5*O4</f>
        <v>1076.73</v>
      </c>
      <c r="H12" s="4"/>
      <c r="I12" s="13"/>
    </row>
    <row r="13" spans="2:15" x14ac:dyDescent="0.35">
      <c r="D13" s="12" t="s">
        <v>71</v>
      </c>
      <c r="E13" s="5">
        <f>E6*O6</f>
        <v>216.12</v>
      </c>
      <c r="F13" s="5">
        <f>F6*O6</f>
        <v>216.12</v>
      </c>
      <c r="G13" s="5">
        <f>G6*O6</f>
        <v>216.12</v>
      </c>
      <c r="H13" s="5">
        <f>H6*O6</f>
        <v>216.12</v>
      </c>
      <c r="I13" s="13"/>
    </row>
    <row r="18" spans="2:9" x14ac:dyDescent="0.35">
      <c r="B18" t="s">
        <v>15</v>
      </c>
      <c r="E18" s="2" t="s">
        <v>3</v>
      </c>
      <c r="F18" s="2" t="s">
        <v>4</v>
      </c>
      <c r="G18" s="2" t="s">
        <v>5</v>
      </c>
      <c r="H18" s="2" t="s">
        <v>6</v>
      </c>
      <c r="I18" s="12" t="s">
        <v>71</v>
      </c>
    </row>
    <row r="19" spans="2:9" x14ac:dyDescent="0.35">
      <c r="D19" s="2" t="s">
        <v>3</v>
      </c>
      <c r="E19" s="4"/>
      <c r="F19" s="4"/>
      <c r="G19" s="4"/>
      <c r="H19" s="4"/>
      <c r="I19" s="13"/>
    </row>
    <row r="20" spans="2:9" x14ac:dyDescent="0.35">
      <c r="D20" s="2" t="s">
        <v>4</v>
      </c>
      <c r="E20" s="5">
        <f>M3+M2</f>
        <v>1117.4099999999999</v>
      </c>
      <c r="F20" s="6"/>
      <c r="G20" s="6"/>
      <c r="H20" s="4"/>
      <c r="I20" s="13"/>
    </row>
    <row r="21" spans="2:9" x14ac:dyDescent="0.35">
      <c r="D21" s="2" t="s">
        <v>5</v>
      </c>
      <c r="E21" s="5">
        <f>M4+M2</f>
        <v>632.36</v>
      </c>
      <c r="F21" s="5">
        <f>M3+M4</f>
        <v>711.75</v>
      </c>
      <c r="G21" s="6"/>
      <c r="H21" s="4"/>
      <c r="I21" s="13"/>
    </row>
    <row r="22" spans="2:9" x14ac:dyDescent="0.35">
      <c r="D22" s="2" t="s">
        <v>6</v>
      </c>
      <c r="E22" s="5">
        <f>M5+$M$2</f>
        <v>1242.31</v>
      </c>
      <c r="F22" s="5">
        <f>$M$3+M5</f>
        <v>1321.6999999999998</v>
      </c>
      <c r="G22" s="5">
        <f>$M$4+M5</f>
        <v>836.65</v>
      </c>
      <c r="H22" s="4"/>
      <c r="I22" s="13"/>
    </row>
    <row r="23" spans="2:9" x14ac:dyDescent="0.35">
      <c r="D23" s="12" t="s">
        <v>71</v>
      </c>
      <c r="E23" s="5">
        <f>M6+$M$2</f>
        <v>735.14</v>
      </c>
      <c r="F23" s="5">
        <f>$M$3+M6</f>
        <v>814.53</v>
      </c>
      <c r="G23" s="5">
        <f>$M$4+M6</f>
        <v>329.48</v>
      </c>
      <c r="H23" s="5">
        <f>$M$5+M6</f>
        <v>939.43</v>
      </c>
      <c r="I23" s="13"/>
    </row>
    <row r="26" spans="2:9" x14ac:dyDescent="0.35">
      <c r="B26" t="s">
        <v>15</v>
      </c>
      <c r="E26" s="2" t="s">
        <v>3</v>
      </c>
      <c r="F26" s="2" t="s">
        <v>4</v>
      </c>
      <c r="G26" s="2" t="s">
        <v>5</v>
      </c>
      <c r="H26" s="2" t="s">
        <v>6</v>
      </c>
      <c r="I26" s="12" t="s">
        <v>71</v>
      </c>
    </row>
    <row r="27" spans="2:9" x14ac:dyDescent="0.35">
      <c r="D27" s="2" t="s">
        <v>3</v>
      </c>
      <c r="E27" s="4"/>
      <c r="F27" s="4"/>
      <c r="G27" s="4"/>
      <c r="H27" s="4"/>
      <c r="I27" s="13"/>
    </row>
    <row r="28" spans="2:9" x14ac:dyDescent="0.35">
      <c r="D28" s="2" t="s">
        <v>4</v>
      </c>
      <c r="E28" s="5">
        <f>E10-E20</f>
        <v>-598.42999999999984</v>
      </c>
      <c r="F28" s="6"/>
      <c r="G28" s="6"/>
      <c r="H28" s="4"/>
      <c r="I28" s="13"/>
    </row>
    <row r="29" spans="2:9" x14ac:dyDescent="0.35">
      <c r="D29" s="2" t="s">
        <v>5</v>
      </c>
      <c r="E29" s="5">
        <f t="shared" ref="E29:F31" si="0">E11-E21</f>
        <v>-405.68</v>
      </c>
      <c r="F29" s="5">
        <f t="shared" si="0"/>
        <v>-113.44000000000005</v>
      </c>
      <c r="G29" s="6"/>
      <c r="H29" s="4"/>
      <c r="I29" s="13"/>
    </row>
    <row r="30" spans="2:9" x14ac:dyDescent="0.35">
      <c r="D30" s="2" t="s">
        <v>6</v>
      </c>
      <c r="E30" s="5">
        <f t="shared" si="0"/>
        <v>-713.7299999999999</v>
      </c>
      <c r="F30" s="5">
        <f t="shared" ref="F30:G31" si="1">F12-F22</f>
        <v>599776.99000000011</v>
      </c>
      <c r="G30" s="5">
        <f>G12-G22</f>
        <v>240.08000000000004</v>
      </c>
      <c r="H30" s="4"/>
      <c r="I30" s="13"/>
    </row>
    <row r="31" spans="2:9" x14ac:dyDescent="0.35">
      <c r="D31" s="12" t="s">
        <v>71</v>
      </c>
      <c r="E31" s="5">
        <f t="shared" si="0"/>
        <v>-519.02</v>
      </c>
      <c r="F31" s="5">
        <f t="shared" ref="F31" si="2">F13-F23</f>
        <v>-598.41</v>
      </c>
      <c r="G31" s="5">
        <f t="shared" si="1"/>
        <v>-113.36000000000001</v>
      </c>
      <c r="H31" s="5">
        <f>H13-H23</f>
        <v>-723.31</v>
      </c>
      <c r="I31" s="13"/>
    </row>
    <row r="35" spans="3:8" ht="29" x14ac:dyDescent="0.35">
      <c r="C35" s="9" t="s">
        <v>69</v>
      </c>
      <c r="E35" s="7" t="s">
        <v>68</v>
      </c>
      <c r="F35" s="7" t="s">
        <v>70</v>
      </c>
      <c r="G35" s="7"/>
    </row>
    <row r="36" spans="3:8" x14ac:dyDescent="0.35">
      <c r="D36" s="8" t="s">
        <v>3</v>
      </c>
      <c r="E36" s="10">
        <v>56.35</v>
      </c>
      <c r="F36" s="10">
        <v>1127</v>
      </c>
      <c r="G36" s="7"/>
    </row>
    <row r="37" spans="3:8" x14ac:dyDescent="0.35">
      <c r="D37" s="8" t="s">
        <v>4</v>
      </c>
      <c r="E37" s="10">
        <v>199.7</v>
      </c>
      <c r="F37" s="10">
        <v>9337</v>
      </c>
      <c r="G37" s="7"/>
    </row>
    <row r="38" spans="3:8" x14ac:dyDescent="0.35">
      <c r="D38" s="8" t="s">
        <v>5</v>
      </c>
      <c r="E38" s="10">
        <v>330</v>
      </c>
      <c r="F38" s="10">
        <v>20626</v>
      </c>
      <c r="G38" s="7"/>
    </row>
    <row r="39" spans="3:8" x14ac:dyDescent="0.35">
      <c r="D39" s="8" t="s">
        <v>6</v>
      </c>
      <c r="E39" s="10">
        <v>193.94</v>
      </c>
      <c r="F39" s="7">
        <v>22560</v>
      </c>
      <c r="H39" s="5"/>
    </row>
    <row r="40" spans="3:8" x14ac:dyDescent="0.35">
      <c r="D40" s="12" t="s">
        <v>71</v>
      </c>
      <c r="E40" s="10">
        <v>32.659999999999997</v>
      </c>
      <c r="F40" s="10">
        <v>27</v>
      </c>
      <c r="G40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opLeftCell="A7" workbookViewId="0">
      <selection activeCell="E27" sqref="E27"/>
    </sheetView>
  </sheetViews>
  <sheetFormatPr defaultRowHeight="14.5" x14ac:dyDescent="0.35"/>
  <cols>
    <col min="5" max="5" width="10" bestFit="1" customWidth="1"/>
    <col min="11" max="11" width="11.1796875" bestFit="1" customWidth="1"/>
  </cols>
  <sheetData>
    <row r="1" spans="1:11" x14ac:dyDescent="0.3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</row>
    <row r="2" spans="1:11" x14ac:dyDescent="0.35">
      <c r="A2" s="11">
        <v>8</v>
      </c>
      <c r="B2" s="11">
        <v>11</v>
      </c>
      <c r="C2" s="11">
        <v>2018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31</v>
      </c>
      <c r="I2" s="11" t="s">
        <v>32</v>
      </c>
      <c r="J2" s="11">
        <v>6</v>
      </c>
      <c r="K2" s="11">
        <v>22.2</v>
      </c>
    </row>
    <row r="3" spans="1:11" x14ac:dyDescent="0.35">
      <c r="A3" s="11">
        <v>8</v>
      </c>
      <c r="B3" s="11">
        <v>11</v>
      </c>
      <c r="C3" s="11">
        <v>2018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>
        <v>7</v>
      </c>
      <c r="K3" s="11">
        <v>22.5</v>
      </c>
    </row>
    <row r="4" spans="1:11" x14ac:dyDescent="0.35">
      <c r="A4" s="11">
        <v>8</v>
      </c>
      <c r="B4" s="11">
        <v>11</v>
      </c>
      <c r="C4" s="11">
        <v>2018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>
        <v>8</v>
      </c>
      <c r="K4" s="11">
        <v>22.5</v>
      </c>
    </row>
    <row r="5" spans="1:11" x14ac:dyDescent="0.35">
      <c r="A5" s="11">
        <v>9</v>
      </c>
      <c r="B5" s="11">
        <v>11</v>
      </c>
      <c r="C5" s="11">
        <v>2018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>
        <v>9</v>
      </c>
      <c r="K5" s="11">
        <v>23.1</v>
      </c>
    </row>
    <row r="6" spans="1:11" x14ac:dyDescent="0.35">
      <c r="A6" s="11">
        <v>9</v>
      </c>
      <c r="B6" s="11">
        <v>11</v>
      </c>
      <c r="C6" s="11">
        <v>2018</v>
      </c>
      <c r="D6" s="11" t="s">
        <v>27</v>
      </c>
      <c r="E6" s="11" t="s">
        <v>28</v>
      </c>
      <c r="F6" s="11" t="s">
        <v>29</v>
      </c>
      <c r="G6" s="11" t="s">
        <v>30</v>
      </c>
      <c r="H6" s="11" t="s">
        <v>31</v>
      </c>
      <c r="I6" s="11" t="s">
        <v>32</v>
      </c>
      <c r="J6" s="11">
        <v>10</v>
      </c>
      <c r="K6" s="11">
        <v>23.1</v>
      </c>
    </row>
    <row r="7" spans="1:11" x14ac:dyDescent="0.35">
      <c r="A7" s="11">
        <v>9</v>
      </c>
      <c r="B7" s="11">
        <v>11</v>
      </c>
      <c r="C7" s="11">
        <v>2018</v>
      </c>
      <c r="D7" s="11" t="s">
        <v>27</v>
      </c>
      <c r="E7" s="11" t="s">
        <v>28</v>
      </c>
      <c r="F7" s="11" t="s">
        <v>29</v>
      </c>
      <c r="G7" s="11" t="s">
        <v>30</v>
      </c>
      <c r="H7" s="11" t="s">
        <v>33</v>
      </c>
      <c r="I7" s="11" t="s">
        <v>34</v>
      </c>
      <c r="J7" s="11">
        <v>11</v>
      </c>
      <c r="K7" s="11">
        <v>22.14</v>
      </c>
    </row>
    <row r="8" spans="1:11" x14ac:dyDescent="0.35">
      <c r="A8" s="11">
        <v>9</v>
      </c>
      <c r="B8" s="11">
        <v>11</v>
      </c>
      <c r="C8" s="11">
        <v>2018</v>
      </c>
      <c r="D8" s="11" t="s">
        <v>27</v>
      </c>
      <c r="E8" s="11" t="s">
        <v>28</v>
      </c>
      <c r="F8" s="11" t="s">
        <v>29</v>
      </c>
      <c r="G8" s="11" t="s">
        <v>30</v>
      </c>
      <c r="H8" s="11" t="s">
        <v>33</v>
      </c>
      <c r="I8" s="11" t="s">
        <v>34</v>
      </c>
      <c r="J8" s="11">
        <v>12</v>
      </c>
      <c r="K8" s="11">
        <v>22.3</v>
      </c>
    </row>
    <row r="9" spans="1:11" x14ac:dyDescent="0.35">
      <c r="A9" s="11">
        <v>9</v>
      </c>
      <c r="B9" s="11">
        <v>11</v>
      </c>
      <c r="C9" s="11">
        <v>2018</v>
      </c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33</v>
      </c>
      <c r="I9" s="11" t="s">
        <v>34</v>
      </c>
      <c r="J9" s="11">
        <v>13</v>
      </c>
      <c r="K9" s="11">
        <v>22.33</v>
      </c>
    </row>
    <row r="10" spans="1:11" x14ac:dyDescent="0.35">
      <c r="A10" s="11">
        <v>27</v>
      </c>
      <c r="B10" s="11">
        <v>11</v>
      </c>
      <c r="C10" s="11">
        <v>2018</v>
      </c>
      <c r="D10" s="11" t="s">
        <v>27</v>
      </c>
      <c r="E10" s="11" t="s">
        <v>28</v>
      </c>
      <c r="F10" s="11" t="s">
        <v>29</v>
      </c>
      <c r="G10" s="11" t="s">
        <v>30</v>
      </c>
      <c r="H10" s="11">
        <v>12</v>
      </c>
      <c r="I10" s="11" t="s">
        <v>35</v>
      </c>
      <c r="J10" s="11">
        <v>14</v>
      </c>
      <c r="K10" s="11">
        <v>22</v>
      </c>
    </row>
    <row r="11" spans="1:11" x14ac:dyDescent="0.35">
      <c r="A11" s="11">
        <v>27</v>
      </c>
      <c r="B11" s="11">
        <v>11</v>
      </c>
      <c r="C11" s="11">
        <v>2018</v>
      </c>
      <c r="D11" s="11" t="s">
        <v>27</v>
      </c>
      <c r="E11" s="11" t="s">
        <v>28</v>
      </c>
      <c r="F11" s="11" t="s">
        <v>29</v>
      </c>
      <c r="G11" s="11" t="s">
        <v>30</v>
      </c>
      <c r="H11" s="11">
        <v>12</v>
      </c>
      <c r="I11" s="11" t="s">
        <v>35</v>
      </c>
      <c r="J11" s="11">
        <v>15</v>
      </c>
      <c r="K11" s="11">
        <v>22.4</v>
      </c>
    </row>
    <row r="12" spans="1:11" x14ac:dyDescent="0.35">
      <c r="A12" s="11">
        <v>27</v>
      </c>
      <c r="B12" s="11">
        <v>11</v>
      </c>
      <c r="C12" s="11">
        <v>2018</v>
      </c>
      <c r="D12" s="11" t="s">
        <v>27</v>
      </c>
      <c r="E12" s="11" t="s">
        <v>28</v>
      </c>
      <c r="F12" s="11" t="s">
        <v>29</v>
      </c>
      <c r="G12" s="11" t="s">
        <v>30</v>
      </c>
      <c r="H12" s="11">
        <v>12</v>
      </c>
      <c r="I12" s="11" t="s">
        <v>35</v>
      </c>
      <c r="J12" s="11">
        <v>16</v>
      </c>
      <c r="K12" s="11">
        <v>22.5</v>
      </c>
    </row>
    <row r="13" spans="1:11" x14ac:dyDescent="0.35">
      <c r="A13" s="11">
        <v>27</v>
      </c>
      <c r="B13" s="11">
        <v>11</v>
      </c>
      <c r="C13" s="11">
        <v>2018</v>
      </c>
      <c r="D13" s="11" t="s">
        <v>27</v>
      </c>
      <c r="E13" s="11" t="s">
        <v>28</v>
      </c>
      <c r="F13" s="11" t="s">
        <v>29</v>
      </c>
      <c r="G13" s="11" t="s">
        <v>30</v>
      </c>
      <c r="H13" s="11">
        <v>12</v>
      </c>
      <c r="I13" s="11" t="s">
        <v>35</v>
      </c>
      <c r="J13" s="11">
        <v>17</v>
      </c>
      <c r="K13" s="11">
        <v>22.96</v>
      </c>
    </row>
    <row r="14" spans="1:11" x14ac:dyDescent="0.35">
      <c r="A14" s="11">
        <v>27</v>
      </c>
      <c r="B14" s="11">
        <v>11</v>
      </c>
      <c r="C14" s="11">
        <v>2018</v>
      </c>
      <c r="D14" s="11" t="s">
        <v>27</v>
      </c>
      <c r="E14" s="11" t="s">
        <v>28</v>
      </c>
      <c r="F14" s="11" t="s">
        <v>29</v>
      </c>
      <c r="G14" s="11" t="s">
        <v>30</v>
      </c>
      <c r="H14" s="11">
        <v>12</v>
      </c>
      <c r="I14" s="11" t="s">
        <v>35</v>
      </c>
      <c r="J14" s="11">
        <v>18</v>
      </c>
      <c r="K14" s="11">
        <v>22</v>
      </c>
    </row>
    <row r="15" spans="1:11" x14ac:dyDescent="0.35">
      <c r="A15" s="11">
        <v>7</v>
      </c>
      <c r="B15" s="11">
        <v>11</v>
      </c>
      <c r="C15" s="11">
        <v>2018</v>
      </c>
      <c r="D15" s="11" t="s">
        <v>27</v>
      </c>
      <c r="E15" s="11" t="s">
        <v>28</v>
      </c>
      <c r="F15" s="11" t="s">
        <v>29</v>
      </c>
      <c r="G15" s="11" t="s">
        <v>30</v>
      </c>
      <c r="H15" s="11" t="s">
        <v>36</v>
      </c>
      <c r="I15" s="11" t="s">
        <v>37</v>
      </c>
      <c r="J15" s="11">
        <v>1</v>
      </c>
      <c r="K15" s="11">
        <v>22.3</v>
      </c>
    </row>
    <row r="16" spans="1:11" x14ac:dyDescent="0.35">
      <c r="A16" s="11">
        <v>7</v>
      </c>
      <c r="B16" s="11">
        <v>11</v>
      </c>
      <c r="C16" s="11">
        <v>2018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36</v>
      </c>
      <c r="I16" s="11" t="s">
        <v>37</v>
      </c>
      <c r="J16" s="11">
        <v>2</v>
      </c>
      <c r="K16" s="11">
        <v>22.3</v>
      </c>
    </row>
    <row r="17" spans="1:11" x14ac:dyDescent="0.35">
      <c r="A17" s="11">
        <v>7</v>
      </c>
      <c r="B17" s="11">
        <v>11</v>
      </c>
      <c r="C17" s="11">
        <v>2018</v>
      </c>
      <c r="D17" s="11" t="s">
        <v>27</v>
      </c>
      <c r="E17" s="11" t="s">
        <v>28</v>
      </c>
      <c r="F17" s="11" t="s">
        <v>29</v>
      </c>
      <c r="G17" s="11" t="s">
        <v>30</v>
      </c>
      <c r="H17" s="11" t="s">
        <v>36</v>
      </c>
      <c r="I17" s="11" t="s">
        <v>37</v>
      </c>
      <c r="J17" s="11">
        <v>3</v>
      </c>
      <c r="K17" s="11">
        <v>21.95</v>
      </c>
    </row>
    <row r="18" spans="1:11" x14ac:dyDescent="0.35">
      <c r="A18" s="11">
        <v>8</v>
      </c>
      <c r="B18" s="11">
        <v>11</v>
      </c>
      <c r="C18" s="11">
        <v>2018</v>
      </c>
      <c r="D18" s="11" t="s">
        <v>27</v>
      </c>
      <c r="E18" s="11" t="s">
        <v>28</v>
      </c>
      <c r="F18" s="11" t="s">
        <v>29</v>
      </c>
      <c r="G18" s="11" t="s">
        <v>30</v>
      </c>
      <c r="H18" s="11" t="s">
        <v>36</v>
      </c>
      <c r="I18" s="11" t="s">
        <v>37</v>
      </c>
      <c r="J18" s="11">
        <v>4</v>
      </c>
      <c r="K18" s="11">
        <v>22.25</v>
      </c>
    </row>
    <row r="19" spans="1:11" x14ac:dyDescent="0.35">
      <c r="A19" s="11">
        <v>8</v>
      </c>
      <c r="B19" s="11">
        <v>11</v>
      </c>
      <c r="C19" s="11">
        <v>2018</v>
      </c>
      <c r="D19" s="11" t="s">
        <v>27</v>
      </c>
      <c r="E19" s="11" t="s">
        <v>28</v>
      </c>
      <c r="F19" s="11" t="s">
        <v>29</v>
      </c>
      <c r="G19" s="11" t="s">
        <v>30</v>
      </c>
      <c r="H19" s="11" t="s">
        <v>36</v>
      </c>
      <c r="I19" s="11" t="s">
        <v>37</v>
      </c>
      <c r="J19" s="11">
        <v>5</v>
      </c>
      <c r="K19" s="11">
        <v>22.4</v>
      </c>
    </row>
    <row r="20" spans="1:11" x14ac:dyDescent="0.35">
      <c r="A20" s="11">
        <v>8</v>
      </c>
      <c r="B20" s="11">
        <v>12</v>
      </c>
      <c r="C20" s="11">
        <v>2018</v>
      </c>
      <c r="D20" s="11" t="s">
        <v>27</v>
      </c>
      <c r="E20" s="11" t="s">
        <v>38</v>
      </c>
      <c r="F20" s="11" t="s">
        <v>39</v>
      </c>
      <c r="G20" s="11" t="s">
        <v>40</v>
      </c>
      <c r="H20" s="11">
        <v>1</v>
      </c>
      <c r="I20" s="11" t="s">
        <v>41</v>
      </c>
      <c r="J20" s="11">
        <v>1</v>
      </c>
      <c r="K20" s="11">
        <v>23</v>
      </c>
    </row>
    <row r="21" spans="1:11" x14ac:dyDescent="0.35">
      <c r="A21" s="11">
        <v>7</v>
      </c>
      <c r="B21" s="11">
        <v>12</v>
      </c>
      <c r="C21" s="11">
        <v>2018</v>
      </c>
      <c r="D21" s="11" t="s">
        <v>27</v>
      </c>
      <c r="E21" s="11" t="s">
        <v>38</v>
      </c>
      <c r="F21" s="11" t="s">
        <v>39</v>
      </c>
      <c r="G21" s="11" t="s">
        <v>40</v>
      </c>
      <c r="H21" s="11">
        <v>2</v>
      </c>
      <c r="I21" s="11" t="s">
        <v>42</v>
      </c>
      <c r="J21" s="11">
        <v>1</v>
      </c>
      <c r="K21" s="11">
        <v>20.9</v>
      </c>
    </row>
    <row r="22" spans="1:11" x14ac:dyDescent="0.35">
      <c r="A22" s="11">
        <v>7</v>
      </c>
      <c r="B22" s="11">
        <v>12</v>
      </c>
      <c r="C22" s="11">
        <v>2018</v>
      </c>
      <c r="D22" s="11" t="s">
        <v>27</v>
      </c>
      <c r="E22" s="11" t="s">
        <v>38</v>
      </c>
      <c r="F22" s="11" t="s">
        <v>39</v>
      </c>
      <c r="G22" s="11" t="s">
        <v>40</v>
      </c>
      <c r="H22" s="11">
        <v>2</v>
      </c>
      <c r="I22" s="11" t="s">
        <v>42</v>
      </c>
      <c r="J22" s="11">
        <v>2</v>
      </c>
      <c r="K22" s="11">
        <v>17.75</v>
      </c>
    </row>
    <row r="23" spans="1:11" x14ac:dyDescent="0.35">
      <c r="A23" s="11">
        <v>7</v>
      </c>
      <c r="B23" s="11">
        <v>12</v>
      </c>
      <c r="C23" s="11">
        <v>2018</v>
      </c>
      <c r="D23" s="11" t="s">
        <v>27</v>
      </c>
      <c r="E23" s="11" t="s">
        <v>38</v>
      </c>
      <c r="F23" s="11" t="s">
        <v>39</v>
      </c>
      <c r="G23" s="11" t="s">
        <v>40</v>
      </c>
      <c r="H23" s="11">
        <v>3</v>
      </c>
      <c r="I23" s="11" t="s">
        <v>43</v>
      </c>
      <c r="J23" s="11">
        <v>1</v>
      </c>
      <c r="K23" s="11">
        <v>20.2</v>
      </c>
    </row>
    <row r="24" spans="1:11" x14ac:dyDescent="0.35">
      <c r="A24" s="11">
        <v>7</v>
      </c>
      <c r="B24" s="11">
        <v>12</v>
      </c>
      <c r="C24" s="11">
        <v>2018</v>
      </c>
      <c r="D24" s="11" t="s">
        <v>27</v>
      </c>
      <c r="E24" s="11" t="s">
        <v>38</v>
      </c>
      <c r="F24" s="11" t="s">
        <v>39</v>
      </c>
      <c r="G24" s="11" t="s">
        <v>40</v>
      </c>
      <c r="H24" s="11">
        <v>3</v>
      </c>
      <c r="I24" s="11" t="s">
        <v>43</v>
      </c>
      <c r="J24" s="11">
        <v>2</v>
      </c>
      <c r="K24" s="11">
        <v>19.7</v>
      </c>
    </row>
    <row r="25" spans="1:11" x14ac:dyDescent="0.35">
      <c r="A25" s="11">
        <v>8</v>
      </c>
      <c r="B25" s="11">
        <v>12</v>
      </c>
      <c r="C25" s="11">
        <v>2018</v>
      </c>
      <c r="D25" s="11" t="s">
        <v>27</v>
      </c>
      <c r="E25" s="11" t="s">
        <v>38</v>
      </c>
      <c r="F25" s="11" t="s">
        <v>39</v>
      </c>
      <c r="G25" s="11" t="s">
        <v>40</v>
      </c>
      <c r="H25" s="11">
        <v>4</v>
      </c>
      <c r="I25" s="11" t="s">
        <v>44</v>
      </c>
      <c r="J25" s="11">
        <v>1</v>
      </c>
      <c r="K25" s="11">
        <v>25.8</v>
      </c>
    </row>
    <row r="26" spans="1:11" x14ac:dyDescent="0.35">
      <c r="A26" s="11">
        <v>8</v>
      </c>
      <c r="B26" s="11">
        <v>12</v>
      </c>
      <c r="C26" s="11">
        <v>2018</v>
      </c>
      <c r="D26" s="11" t="s">
        <v>27</v>
      </c>
      <c r="E26" s="11" t="s">
        <v>38</v>
      </c>
      <c r="F26" s="11" t="s">
        <v>39</v>
      </c>
      <c r="G26" s="11" t="s">
        <v>40</v>
      </c>
      <c r="H26" s="11">
        <v>4</v>
      </c>
      <c r="I26" s="11" t="s">
        <v>44</v>
      </c>
      <c r="J26" s="11">
        <v>2</v>
      </c>
      <c r="K26" s="11">
        <v>30</v>
      </c>
    </row>
    <row r="27" spans="1:11" x14ac:dyDescent="0.35">
      <c r="A27" s="11">
        <v>22</v>
      </c>
      <c r="B27" s="11">
        <v>12</v>
      </c>
      <c r="C27" s="11">
        <v>2018</v>
      </c>
      <c r="D27" s="11" t="s">
        <v>27</v>
      </c>
      <c r="E27" s="11" t="s">
        <v>38</v>
      </c>
      <c r="F27" s="11" t="s">
        <v>39</v>
      </c>
      <c r="G27" s="11" t="s">
        <v>40</v>
      </c>
      <c r="H27" s="11">
        <v>5</v>
      </c>
      <c r="I27" s="11" t="s">
        <v>45</v>
      </c>
      <c r="J27" s="11">
        <v>1</v>
      </c>
      <c r="K27" s="11">
        <v>21.75</v>
      </c>
    </row>
    <row r="28" spans="1:11" x14ac:dyDescent="0.35">
      <c r="A28" s="11">
        <v>22</v>
      </c>
      <c r="B28" s="11">
        <v>12</v>
      </c>
      <c r="C28" s="11">
        <v>2018</v>
      </c>
      <c r="D28" s="11" t="s">
        <v>27</v>
      </c>
      <c r="E28" s="11" t="s">
        <v>38</v>
      </c>
      <c r="F28" s="11" t="s">
        <v>39</v>
      </c>
      <c r="G28" s="11" t="s">
        <v>40</v>
      </c>
      <c r="H28" s="11">
        <v>5</v>
      </c>
      <c r="I28" s="11" t="s">
        <v>45</v>
      </c>
      <c r="J28" s="11">
        <v>2</v>
      </c>
      <c r="K28" s="11">
        <v>40.94</v>
      </c>
    </row>
    <row r="29" spans="1:11" x14ac:dyDescent="0.35">
      <c r="A29" s="11">
        <v>29</v>
      </c>
      <c r="B29" s="11">
        <v>12</v>
      </c>
      <c r="C29" s="11">
        <v>2018</v>
      </c>
      <c r="D29" s="11" t="s">
        <v>27</v>
      </c>
      <c r="E29" s="11" t="s">
        <v>38</v>
      </c>
      <c r="F29" s="11" t="s">
        <v>29</v>
      </c>
      <c r="G29" s="11" t="s">
        <v>7</v>
      </c>
      <c r="H29" s="11">
        <v>4</v>
      </c>
      <c r="I29" s="11" t="s">
        <v>46</v>
      </c>
      <c r="J29" s="11">
        <v>1</v>
      </c>
      <c r="K29" s="11">
        <v>22.5</v>
      </c>
    </row>
    <row r="30" spans="1:11" x14ac:dyDescent="0.35">
      <c r="A30" s="11">
        <v>29</v>
      </c>
      <c r="B30" s="11">
        <v>12</v>
      </c>
      <c r="C30" s="11">
        <v>2018</v>
      </c>
      <c r="D30" s="11" t="s">
        <v>27</v>
      </c>
      <c r="E30" s="11" t="s">
        <v>38</v>
      </c>
      <c r="F30" s="11" t="s">
        <v>29</v>
      </c>
      <c r="G30" s="11" t="s">
        <v>7</v>
      </c>
      <c r="H30" s="11">
        <v>8</v>
      </c>
      <c r="I30" s="11" t="s">
        <v>47</v>
      </c>
      <c r="J30" s="11">
        <v>1</v>
      </c>
      <c r="K30" s="11">
        <v>17.5</v>
      </c>
    </row>
    <row r="31" spans="1:11" x14ac:dyDescent="0.35">
      <c r="A31" s="11">
        <v>23</v>
      </c>
      <c r="B31" s="11">
        <v>12</v>
      </c>
      <c r="C31" s="11">
        <v>2018</v>
      </c>
      <c r="D31" s="11" t="s">
        <v>27</v>
      </c>
      <c r="E31" s="11" t="s">
        <v>38</v>
      </c>
      <c r="F31" s="11" t="s">
        <v>29</v>
      </c>
      <c r="G31" s="11" t="s">
        <v>30</v>
      </c>
      <c r="H31" s="11">
        <v>14</v>
      </c>
      <c r="I31" s="11" t="s">
        <v>48</v>
      </c>
      <c r="J31" s="11">
        <v>1</v>
      </c>
      <c r="K31" s="11">
        <v>23.3</v>
      </c>
    </row>
    <row r="32" spans="1:11" x14ac:dyDescent="0.35">
      <c r="A32" s="11">
        <v>23</v>
      </c>
      <c r="B32" s="11">
        <v>12</v>
      </c>
      <c r="C32" s="11">
        <v>2018</v>
      </c>
      <c r="D32" s="11" t="s">
        <v>27</v>
      </c>
      <c r="E32" s="11" t="s">
        <v>38</v>
      </c>
      <c r="F32" s="11" t="s">
        <v>29</v>
      </c>
      <c r="G32" s="11" t="s">
        <v>30</v>
      </c>
      <c r="H32" s="11">
        <v>14</v>
      </c>
      <c r="I32" s="11" t="s">
        <v>48</v>
      </c>
      <c r="J32" s="11">
        <v>2</v>
      </c>
      <c r="K32" s="11">
        <v>23.46</v>
      </c>
    </row>
    <row r="33" spans="1:11" x14ac:dyDescent="0.35">
      <c r="A33" s="11">
        <v>23</v>
      </c>
      <c r="B33" s="11">
        <v>12</v>
      </c>
      <c r="C33" s="11">
        <v>2018</v>
      </c>
      <c r="D33" s="11" t="s">
        <v>27</v>
      </c>
      <c r="E33" s="11" t="s">
        <v>38</v>
      </c>
      <c r="F33" s="11" t="s">
        <v>29</v>
      </c>
      <c r="G33" s="11" t="s">
        <v>30</v>
      </c>
      <c r="H33" s="11">
        <v>14</v>
      </c>
      <c r="I33" s="11" t="s">
        <v>48</v>
      </c>
      <c r="J33" s="11">
        <v>3</v>
      </c>
      <c r="K33" s="11">
        <v>23.35</v>
      </c>
    </row>
    <row r="34" spans="1:11" x14ac:dyDescent="0.35">
      <c r="A34" s="11">
        <v>22</v>
      </c>
      <c r="B34" s="11">
        <v>12</v>
      </c>
      <c r="C34" s="11">
        <v>2018</v>
      </c>
      <c r="D34" s="11" t="s">
        <v>27</v>
      </c>
      <c r="E34" s="11" t="s">
        <v>38</v>
      </c>
      <c r="F34" s="11" t="s">
        <v>49</v>
      </c>
      <c r="G34" s="11" t="s">
        <v>40</v>
      </c>
      <c r="H34" s="11">
        <v>1</v>
      </c>
      <c r="I34" s="11" t="s">
        <v>50</v>
      </c>
      <c r="J34" s="11">
        <v>1</v>
      </c>
      <c r="K34" s="11">
        <v>29.8</v>
      </c>
    </row>
    <row r="35" spans="1:11" x14ac:dyDescent="0.35">
      <c r="A35" s="11">
        <v>23</v>
      </c>
      <c r="B35" s="11">
        <v>12</v>
      </c>
      <c r="C35" s="11">
        <v>2018</v>
      </c>
      <c r="D35" s="11" t="s">
        <v>27</v>
      </c>
      <c r="E35" s="11" t="s">
        <v>38</v>
      </c>
      <c r="F35" s="11" t="s">
        <v>49</v>
      </c>
      <c r="G35" s="11" t="s">
        <v>40</v>
      </c>
      <c r="H35" s="11">
        <v>2</v>
      </c>
      <c r="I35" s="11" t="s">
        <v>51</v>
      </c>
      <c r="J35" s="11">
        <v>1</v>
      </c>
      <c r="K35" s="11">
        <v>22.68</v>
      </c>
    </row>
    <row r="36" spans="1:11" x14ac:dyDescent="0.35">
      <c r="A36" s="11">
        <v>23</v>
      </c>
      <c r="B36" s="11">
        <v>12</v>
      </c>
      <c r="C36" s="11">
        <v>2018</v>
      </c>
      <c r="D36" s="11" t="s">
        <v>27</v>
      </c>
      <c r="E36" s="11" t="s">
        <v>38</v>
      </c>
      <c r="F36" s="11" t="s">
        <v>49</v>
      </c>
      <c r="G36" s="11" t="s">
        <v>40</v>
      </c>
      <c r="H36" s="11">
        <v>3</v>
      </c>
      <c r="I36" s="11" t="s">
        <v>52</v>
      </c>
      <c r="J36" s="11">
        <v>1</v>
      </c>
      <c r="K36" s="11">
        <v>37.5</v>
      </c>
    </row>
    <row r="37" spans="1:11" x14ac:dyDescent="0.35">
      <c r="A37" s="11">
        <v>22</v>
      </c>
      <c r="B37" s="11">
        <v>12</v>
      </c>
      <c r="C37" s="11">
        <v>2018</v>
      </c>
      <c r="D37" s="11" t="s">
        <v>27</v>
      </c>
      <c r="E37" s="11" t="s">
        <v>38</v>
      </c>
      <c r="F37" s="11" t="s">
        <v>49</v>
      </c>
      <c r="G37" s="11" t="s">
        <v>40</v>
      </c>
      <c r="H37" s="11">
        <v>4</v>
      </c>
      <c r="I37" s="11" t="s">
        <v>53</v>
      </c>
      <c r="J37" s="11">
        <v>1</v>
      </c>
      <c r="K37" s="11">
        <v>34.840000000000003</v>
      </c>
    </row>
    <row r="38" spans="1:11" x14ac:dyDescent="0.35">
      <c r="A38" s="11">
        <v>22</v>
      </c>
      <c r="B38" s="11">
        <v>12</v>
      </c>
      <c r="C38" s="11">
        <v>2018</v>
      </c>
      <c r="D38" s="11" t="s">
        <v>27</v>
      </c>
      <c r="E38" s="11" t="s">
        <v>38</v>
      </c>
      <c r="F38" s="11" t="s">
        <v>49</v>
      </c>
      <c r="G38" s="11" t="s">
        <v>40</v>
      </c>
      <c r="H38" s="11">
        <v>5</v>
      </c>
      <c r="I38" s="11" t="s">
        <v>54</v>
      </c>
      <c r="J38" s="11">
        <v>1</v>
      </c>
      <c r="K38" s="11">
        <v>20</v>
      </c>
    </row>
    <row r="39" spans="1:11" x14ac:dyDescent="0.35">
      <c r="A39" s="11">
        <v>22</v>
      </c>
      <c r="B39" s="11">
        <v>12</v>
      </c>
      <c r="C39" s="11">
        <v>2018</v>
      </c>
      <c r="D39" s="11" t="s">
        <v>27</v>
      </c>
      <c r="E39" s="11" t="s">
        <v>38</v>
      </c>
      <c r="F39" s="11" t="s">
        <v>49</v>
      </c>
      <c r="G39" s="11" t="s">
        <v>40</v>
      </c>
      <c r="H39" s="11">
        <v>5</v>
      </c>
      <c r="I39" s="11" t="s">
        <v>54</v>
      </c>
      <c r="J39" s="11">
        <v>2</v>
      </c>
      <c r="K39" s="11">
        <v>18.75</v>
      </c>
    </row>
    <row r="40" spans="1:11" x14ac:dyDescent="0.35">
      <c r="A40" s="11">
        <v>22</v>
      </c>
      <c r="B40" s="11">
        <v>12</v>
      </c>
      <c r="C40" s="11">
        <v>2018</v>
      </c>
      <c r="D40" s="11" t="s">
        <v>27</v>
      </c>
      <c r="E40" s="11" t="s">
        <v>38</v>
      </c>
      <c r="F40" s="11" t="s">
        <v>49</v>
      </c>
      <c r="G40" s="11" t="s">
        <v>40</v>
      </c>
      <c r="H40" s="11">
        <v>6</v>
      </c>
      <c r="I40" s="11" t="s">
        <v>55</v>
      </c>
      <c r="J40" s="11">
        <v>1</v>
      </c>
      <c r="K40" s="11">
        <v>18.87</v>
      </c>
    </row>
    <row r="41" spans="1:11" x14ac:dyDescent="0.35">
      <c r="A41" s="11">
        <v>23</v>
      </c>
      <c r="B41" s="11">
        <v>12</v>
      </c>
      <c r="C41" s="11">
        <v>2018</v>
      </c>
      <c r="D41" s="11" t="s">
        <v>27</v>
      </c>
      <c r="E41" s="11" t="s">
        <v>38</v>
      </c>
      <c r="F41" s="11" t="s">
        <v>56</v>
      </c>
      <c r="G41" s="11" t="s">
        <v>40</v>
      </c>
      <c r="H41" s="11">
        <v>2</v>
      </c>
      <c r="I41" s="11" t="s">
        <v>57</v>
      </c>
      <c r="J41" s="11">
        <v>1</v>
      </c>
      <c r="K41" s="11">
        <v>22.85</v>
      </c>
    </row>
    <row r="42" spans="1:11" x14ac:dyDescent="0.35">
      <c r="A42" s="11">
        <v>23</v>
      </c>
      <c r="B42" s="11">
        <v>12</v>
      </c>
      <c r="C42" s="11">
        <v>2018</v>
      </c>
      <c r="D42" s="11" t="s">
        <v>27</v>
      </c>
      <c r="E42" s="11" t="s">
        <v>38</v>
      </c>
      <c r="F42" s="11" t="s">
        <v>56</v>
      </c>
      <c r="G42" s="11" t="s">
        <v>40</v>
      </c>
      <c r="H42" s="11">
        <v>3</v>
      </c>
      <c r="I42" s="11" t="s">
        <v>58</v>
      </c>
      <c r="J42" s="11">
        <v>1</v>
      </c>
      <c r="K42" s="11">
        <v>17.5</v>
      </c>
    </row>
    <row r="43" spans="1:11" x14ac:dyDescent="0.35">
      <c r="A43" s="11">
        <v>23</v>
      </c>
      <c r="B43" s="11">
        <v>12</v>
      </c>
      <c r="C43" s="11">
        <v>2018</v>
      </c>
      <c r="D43" s="11" t="s">
        <v>27</v>
      </c>
      <c r="E43" s="11" t="s">
        <v>38</v>
      </c>
      <c r="F43" s="11" t="s">
        <v>56</v>
      </c>
      <c r="G43" s="11" t="s">
        <v>40</v>
      </c>
      <c r="H43" s="11">
        <v>3</v>
      </c>
      <c r="I43" s="11" t="s">
        <v>58</v>
      </c>
      <c r="J43" s="11">
        <v>2</v>
      </c>
      <c r="K43" s="11">
        <v>15.5</v>
      </c>
    </row>
    <row r="44" spans="1:11" x14ac:dyDescent="0.35">
      <c r="A44" s="11">
        <v>23</v>
      </c>
      <c r="B44" s="11">
        <v>12</v>
      </c>
      <c r="C44" s="11">
        <v>2018</v>
      </c>
      <c r="D44" s="11" t="s">
        <v>27</v>
      </c>
      <c r="E44" s="11" t="s">
        <v>38</v>
      </c>
      <c r="F44" s="11" t="s">
        <v>56</v>
      </c>
      <c r="G44" s="11" t="s">
        <v>40</v>
      </c>
      <c r="H44" s="11">
        <v>4</v>
      </c>
      <c r="I44" s="11" t="s">
        <v>59</v>
      </c>
      <c r="J44" s="11">
        <v>1</v>
      </c>
      <c r="K44" s="11">
        <v>13.3</v>
      </c>
    </row>
    <row r="45" spans="1:11" x14ac:dyDescent="0.35">
      <c r="A45" s="11">
        <v>5</v>
      </c>
      <c r="B45" s="11">
        <v>1</v>
      </c>
      <c r="C45" s="11">
        <v>2019</v>
      </c>
      <c r="D45" s="11" t="s">
        <v>27</v>
      </c>
      <c r="E45" s="11" t="s">
        <v>38</v>
      </c>
      <c r="F45" s="11" t="s">
        <v>39</v>
      </c>
      <c r="G45" s="11" t="s">
        <v>40</v>
      </c>
      <c r="H45" s="11">
        <v>6</v>
      </c>
      <c r="I45" s="11" t="s">
        <v>60</v>
      </c>
      <c r="J45" s="11">
        <v>1</v>
      </c>
      <c r="K45" s="11">
        <v>17.75</v>
      </c>
    </row>
    <row r="46" spans="1:11" x14ac:dyDescent="0.35">
      <c r="A46" s="11">
        <v>13</v>
      </c>
      <c r="B46" s="11">
        <v>1</v>
      </c>
      <c r="C46" s="11">
        <v>2019</v>
      </c>
      <c r="D46" s="11" t="s">
        <v>27</v>
      </c>
      <c r="E46" s="11" t="s">
        <v>38</v>
      </c>
      <c r="F46" s="11" t="s">
        <v>29</v>
      </c>
      <c r="G46" s="11" t="s">
        <v>40</v>
      </c>
      <c r="H46" s="11">
        <v>6</v>
      </c>
      <c r="I46" s="11" t="s">
        <v>61</v>
      </c>
      <c r="J46" s="11">
        <v>1</v>
      </c>
      <c r="K46" s="11">
        <v>22.5</v>
      </c>
    </row>
    <row r="47" spans="1:11" x14ac:dyDescent="0.35">
      <c r="A47" s="11">
        <v>13</v>
      </c>
      <c r="B47" s="11">
        <v>1</v>
      </c>
      <c r="C47" s="11">
        <v>2019</v>
      </c>
      <c r="D47" s="11" t="s">
        <v>27</v>
      </c>
      <c r="E47" s="11" t="s">
        <v>38</v>
      </c>
      <c r="F47" s="11" t="s">
        <v>29</v>
      </c>
      <c r="G47" s="11" t="s">
        <v>40</v>
      </c>
      <c r="H47" s="11">
        <v>8</v>
      </c>
      <c r="I47" s="11" t="s">
        <v>62</v>
      </c>
      <c r="J47" s="11">
        <v>1</v>
      </c>
      <c r="K47" s="11">
        <v>17.5</v>
      </c>
    </row>
    <row r="48" spans="1:11" x14ac:dyDescent="0.35">
      <c r="A48" s="11">
        <v>13</v>
      </c>
      <c r="B48" s="11">
        <v>1</v>
      </c>
      <c r="C48" s="11">
        <v>2019</v>
      </c>
      <c r="D48" s="11" t="s">
        <v>27</v>
      </c>
      <c r="E48" s="11" t="s">
        <v>38</v>
      </c>
      <c r="F48" s="11" t="s">
        <v>29</v>
      </c>
      <c r="G48" s="11" t="s">
        <v>7</v>
      </c>
      <c r="H48" s="11">
        <v>5</v>
      </c>
      <c r="I48" s="11" t="s">
        <v>63</v>
      </c>
      <c r="J48" s="11">
        <v>1</v>
      </c>
      <c r="K48" s="11">
        <v>20</v>
      </c>
    </row>
    <row r="49" spans="1:11" x14ac:dyDescent="0.35">
      <c r="A49" s="11">
        <v>7</v>
      </c>
      <c r="B49" s="11">
        <v>1</v>
      </c>
      <c r="C49" s="11">
        <v>2019</v>
      </c>
      <c r="D49" s="11" t="s">
        <v>27</v>
      </c>
      <c r="E49" s="11" t="s">
        <v>28</v>
      </c>
      <c r="F49" s="11" t="s">
        <v>29</v>
      </c>
      <c r="G49" s="11" t="s">
        <v>30</v>
      </c>
      <c r="H49" s="11">
        <v>15</v>
      </c>
      <c r="I49" s="11" t="s">
        <v>64</v>
      </c>
      <c r="J49" s="11">
        <v>1</v>
      </c>
      <c r="K49" s="11">
        <v>22.1</v>
      </c>
    </row>
    <row r="50" spans="1:11" x14ac:dyDescent="0.35">
      <c r="A50" s="11">
        <v>7</v>
      </c>
      <c r="B50" s="11">
        <v>1</v>
      </c>
      <c r="C50" s="11">
        <v>2019</v>
      </c>
      <c r="D50" s="11" t="s">
        <v>27</v>
      </c>
      <c r="E50" s="11" t="s">
        <v>28</v>
      </c>
      <c r="F50" s="11" t="s">
        <v>29</v>
      </c>
      <c r="G50" s="11" t="s">
        <v>30</v>
      </c>
      <c r="H50" s="11">
        <v>15</v>
      </c>
      <c r="I50" s="11" t="s">
        <v>64</v>
      </c>
      <c r="J50" s="11">
        <v>2</v>
      </c>
      <c r="K50" s="11">
        <v>21.14</v>
      </c>
    </row>
    <row r="51" spans="1:11" x14ac:dyDescent="0.35">
      <c r="A51" s="11">
        <v>6</v>
      </c>
      <c r="B51" s="11">
        <v>1</v>
      </c>
      <c r="C51" s="11">
        <v>2019</v>
      </c>
      <c r="D51" s="11" t="s">
        <v>27</v>
      </c>
      <c r="E51" s="11" t="s">
        <v>28</v>
      </c>
      <c r="F51" s="11" t="s">
        <v>29</v>
      </c>
      <c r="G51" s="11" t="s">
        <v>30</v>
      </c>
      <c r="H51" s="11" t="s">
        <v>65</v>
      </c>
      <c r="I51" s="11" t="s">
        <v>66</v>
      </c>
      <c r="J51" s="11">
        <v>1</v>
      </c>
      <c r="K51" s="11">
        <v>22.5</v>
      </c>
    </row>
    <row r="52" spans="1:11" x14ac:dyDescent="0.35">
      <c r="A52" s="11">
        <v>6</v>
      </c>
      <c r="B52" s="11">
        <v>1</v>
      </c>
      <c r="C52" s="11">
        <v>2019</v>
      </c>
      <c r="D52" s="11" t="s">
        <v>27</v>
      </c>
      <c r="E52" s="11" t="s">
        <v>28</v>
      </c>
      <c r="F52" s="11" t="s">
        <v>29</v>
      </c>
      <c r="G52" s="11" t="s">
        <v>30</v>
      </c>
      <c r="H52" s="11" t="s">
        <v>65</v>
      </c>
      <c r="I52" s="11" t="s">
        <v>66</v>
      </c>
      <c r="J52" s="11">
        <v>2</v>
      </c>
      <c r="K52" s="11">
        <v>23.18</v>
      </c>
    </row>
    <row r="53" spans="1:11" x14ac:dyDescent="0.35">
      <c r="A53" s="11">
        <v>6</v>
      </c>
      <c r="B53" s="11">
        <v>1</v>
      </c>
      <c r="C53" s="11">
        <v>2019</v>
      </c>
      <c r="D53" s="11" t="s">
        <v>27</v>
      </c>
      <c r="E53" s="11" t="s">
        <v>28</v>
      </c>
      <c r="F53" s="11" t="s">
        <v>29</v>
      </c>
      <c r="G53" s="11" t="s">
        <v>30</v>
      </c>
      <c r="H53" s="11" t="s">
        <v>65</v>
      </c>
      <c r="I53" s="11" t="s">
        <v>66</v>
      </c>
      <c r="J53" s="11">
        <v>3</v>
      </c>
      <c r="K53" s="11">
        <v>23.8</v>
      </c>
    </row>
    <row r="54" spans="1:11" x14ac:dyDescent="0.35">
      <c r="A54" s="11">
        <v>6</v>
      </c>
      <c r="B54" s="11">
        <v>1</v>
      </c>
      <c r="C54" s="11">
        <v>2019</v>
      </c>
      <c r="D54" s="11" t="s">
        <v>27</v>
      </c>
      <c r="E54" s="11" t="s">
        <v>28</v>
      </c>
      <c r="F54" s="11" t="s">
        <v>29</v>
      </c>
      <c r="G54" s="11" t="s">
        <v>30</v>
      </c>
      <c r="H54" s="11" t="s">
        <v>65</v>
      </c>
      <c r="I54" s="11" t="s">
        <v>66</v>
      </c>
      <c r="J54" s="11">
        <v>4</v>
      </c>
      <c r="K54" s="11">
        <v>24</v>
      </c>
    </row>
    <row r="55" spans="1:11" x14ac:dyDescent="0.35">
      <c r="A55" s="11">
        <v>6</v>
      </c>
      <c r="B55" s="11">
        <v>1</v>
      </c>
      <c r="C55" s="11">
        <v>2019</v>
      </c>
      <c r="D55" s="11" t="s">
        <v>27</v>
      </c>
      <c r="E55" s="11" t="s">
        <v>28</v>
      </c>
      <c r="F55" s="11" t="s">
        <v>29</v>
      </c>
      <c r="G55" s="11" t="s">
        <v>30</v>
      </c>
      <c r="H55" s="11" t="s">
        <v>65</v>
      </c>
      <c r="I55" s="11" t="s">
        <v>66</v>
      </c>
      <c r="J55" s="11">
        <v>5</v>
      </c>
      <c r="K55" s="11">
        <v>22.3</v>
      </c>
    </row>
    <row r="56" spans="1:11" x14ac:dyDescent="0.35">
      <c r="A56" s="11">
        <v>5</v>
      </c>
      <c r="B56" s="11">
        <v>1</v>
      </c>
      <c r="C56" s="11">
        <v>2019</v>
      </c>
      <c r="D56" s="11" t="s">
        <v>27</v>
      </c>
      <c r="E56" s="11" t="s">
        <v>38</v>
      </c>
      <c r="F56" s="11" t="s">
        <v>56</v>
      </c>
      <c r="G56" s="11" t="s">
        <v>40</v>
      </c>
      <c r="H56" s="11">
        <v>1</v>
      </c>
      <c r="I56" s="11" t="s">
        <v>67</v>
      </c>
      <c r="J56" s="11">
        <v>1</v>
      </c>
      <c r="K56" s="1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max_individ_trans_length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Pine</dc:creator>
  <cp:lastModifiedBy>Pine, Bill</cp:lastModifiedBy>
  <dcterms:created xsi:type="dcterms:W3CDTF">2019-01-17T13:06:51Z</dcterms:created>
  <dcterms:modified xsi:type="dcterms:W3CDTF">2019-02-09T12:30:16Z</dcterms:modified>
</cp:coreProperties>
</file>