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0400" windowHeight="7350" activeTab="8"/>
  </bookViews>
  <sheets>
    <sheet name="todo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8" r:id="rId7"/>
    <sheet name="7" sheetId="9" r:id="rId8"/>
    <sheet name="8" sheetId="10" r:id="rId9"/>
    <sheet name="9" sheetId="11" r:id="rId10"/>
    <sheet name="10" sheetId="12" r:id="rId11"/>
    <sheet name="11" sheetId="13" r:id="rId12"/>
    <sheet name="12" sheetId="7" r:id="rId13"/>
  </sheets>
  <calcPr calcId="162913"/>
</workbook>
</file>

<file path=xl/calcChain.xml><?xml version="1.0" encoding="utf-8"?>
<calcChain xmlns="http://schemas.openxmlformats.org/spreadsheetml/2006/main">
  <c r="D2" i="7" l="1"/>
  <c r="C2" i="7"/>
  <c r="B2" i="7"/>
  <c r="D2" i="13"/>
  <c r="C2" i="13"/>
  <c r="B2" i="13"/>
  <c r="D2" i="12"/>
  <c r="C2" i="12"/>
  <c r="B2" i="12"/>
  <c r="D2" i="11"/>
  <c r="C2" i="11"/>
  <c r="B2" i="11"/>
  <c r="E2" i="10"/>
  <c r="D2" i="10"/>
  <c r="C2" i="10"/>
  <c r="B2" i="10"/>
  <c r="E2" i="9"/>
  <c r="D2" i="9"/>
  <c r="C2" i="9"/>
  <c r="B2" i="9"/>
  <c r="F2" i="8"/>
  <c r="E2" i="8"/>
  <c r="D2" i="8"/>
  <c r="C2" i="8"/>
  <c r="B2" i="8"/>
</calcChain>
</file>

<file path=xl/sharedStrings.xml><?xml version="1.0" encoding="utf-8"?>
<sst xmlns="http://schemas.openxmlformats.org/spreadsheetml/2006/main" count="2183" uniqueCount="469">
  <si>
    <t/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</si>
  <si>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</si>
  <si>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</si>
  <si>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</si>
  <si>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</si>
  <si>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</si>
  <si>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</si>
  <si>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</si>
  <si>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</si>
  <si>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</si>
  <si>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</si>
  <si>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</si>
  <si>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</si>
  <si>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</si>
  <si>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</si>
  <si>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</si>
  <si>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</si>
  <si>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</si>
  <si>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</si>
  <si>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</si>
  <si>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</si>
  <si>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</si>
  <si>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</si>
  <si>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</si>
  <si>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</si>
  <si>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</si>
  <si>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</si>
  <si>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</si>
  <si>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</si>
  <si>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</si>
  <si>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</si>
  <si>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</si>
  <si>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</si>
  <si>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</si>
  <si>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</si>
  <si>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</si>
  <si>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</si>
  <si>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</si>
  <si>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</si>
  <si>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</si>
  <si>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</si>
  <si>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</si>
  <si>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</si>
  <si>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</si>
  <si>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VARIABLES</t>
  </si>
  <si>
    <t>m_solo</t>
  </si>
  <si>
    <t>todo1</t>
  </si>
  <si>
    <t>m18-25</t>
  </si>
  <si>
    <t>mas60</t>
  </si>
  <si>
    <t>todo2</t>
  </si>
  <si>
    <t>OLS1</t>
  </si>
  <si>
    <t>OLS2</t>
  </si>
  <si>
    <t>twoSLS2</t>
  </si>
  <si>
    <t>ivreg2</t>
  </si>
  <si>
    <t>ivq25</t>
  </si>
  <si>
    <t>ivq50</t>
  </si>
  <si>
    <t>ivq75</t>
  </si>
  <si>
    <t>ivq25 18-25</t>
  </si>
  <si>
    <t>ivq50 18-25</t>
  </si>
  <si>
    <t>ivq75 18-25</t>
  </si>
  <si>
    <t>ivq25 mas60</t>
  </si>
  <si>
    <t>ivq50 mas60</t>
  </si>
  <si>
    <t>ivq75 mas60</t>
  </si>
  <si>
    <t>sivq25</t>
  </si>
  <si>
    <t>sivq50</t>
  </si>
  <si>
    <t>sivq75</t>
  </si>
  <si>
    <t>fel solo</t>
  </si>
  <si>
    <t>fel todo1</t>
  </si>
  <si>
    <t>fel 18-25</t>
  </si>
  <si>
    <t>fel mas60</t>
  </si>
  <si>
    <t>fel todo2</t>
  </si>
  <si>
    <t>fel ols1</t>
  </si>
  <si>
    <t>fel ols2</t>
  </si>
  <si>
    <t>fel twosls1</t>
  </si>
  <si>
    <t>fel twosls2</t>
  </si>
  <si>
    <t>fel ivreg</t>
  </si>
  <si>
    <t>fel ivq25</t>
  </si>
  <si>
    <t>fel ivq50</t>
  </si>
  <si>
    <t>fel ivq75</t>
  </si>
  <si>
    <t>fel ivq25 18-25</t>
  </si>
  <si>
    <t>fel ivq50 18-25</t>
  </si>
  <si>
    <t>fel ivq75 18-25</t>
  </si>
  <si>
    <t>fel ivq25 mas60</t>
  </si>
  <si>
    <t>fel ivq50 mas60</t>
  </si>
  <si>
    <t>fel ivq75 mas60</t>
  </si>
  <si>
    <t>fel sivq25</t>
  </si>
  <si>
    <t>fel sivq50</t>
  </si>
  <si>
    <t>fel sivq75</t>
  </si>
  <si>
    <t>SNU</t>
  </si>
  <si>
    <t>-0.200***</t>
  </si>
  <si>
    <t>-0.207***</t>
  </si>
  <si>
    <t>-0.250***</t>
  </si>
  <si>
    <t>-0.158***</t>
  </si>
  <si>
    <t>-0.172***</t>
  </si>
  <si>
    <t>-0.192***</t>
  </si>
  <si>
    <t>-0.424***</t>
  </si>
  <si>
    <t>-0.121***</t>
  </si>
  <si>
    <t>-0.231***</t>
  </si>
  <si>
    <t>-0.264***</t>
  </si>
  <si>
    <t>-0.0814</t>
  </si>
  <si>
    <t>-0.276***</t>
  </si>
  <si>
    <t>-0.315***</t>
  </si>
  <si>
    <t>0.0150</t>
  </si>
  <si>
    <t>-0.156***</t>
  </si>
  <si>
    <t>-0.298***</t>
  </si>
  <si>
    <t>-0.0215***</t>
  </si>
  <si>
    <t>-0.0619***</t>
  </si>
  <si>
    <t>-0.938***</t>
  </si>
  <si>
    <t>0.436***</t>
  </si>
  <si>
    <t>0.504***</t>
  </si>
  <si>
    <t>0.735***</t>
  </si>
  <si>
    <t>0.325***</t>
  </si>
  <si>
    <t>0.320***</t>
  </si>
  <si>
    <t>0.433***</t>
  </si>
  <si>
    <t>0.941***</t>
  </si>
  <si>
    <t>0.674***</t>
  </si>
  <si>
    <t>0.471***</t>
  </si>
  <si>
    <t>0.289***</t>
  </si>
  <si>
    <t>0.958***</t>
  </si>
  <si>
    <t>0.662***</t>
  </si>
  <si>
    <t>0.351*</t>
  </si>
  <si>
    <t>0.267**</t>
  </si>
  <si>
    <t>0.175*</t>
  </si>
  <si>
    <t>0.0937</t>
  </si>
  <si>
    <t>0.746***</t>
  </si>
  <si>
    <t>0.414*</t>
  </si>
  <si>
    <t>0.683***</t>
  </si>
  <si>
    <t>(0.0153)</t>
  </si>
  <si>
    <t>(0.0172)</t>
  </si>
  <si>
    <t>(0.0665)</t>
  </si>
  <si>
    <t>(0.0379)</t>
  </si>
  <si>
    <t>(0.0183)</t>
  </si>
  <si>
    <t>(0.0164)</t>
  </si>
  <si>
    <t>(0.0751)</t>
  </si>
  <si>
    <t>(0.0162)</t>
  </si>
  <si>
    <t>(0.0174)</t>
  </si>
  <si>
    <t>(0.0203)</t>
  </si>
  <si>
    <t>(0.0701)</t>
  </si>
  <si>
    <t>(0.0819)</t>
  </si>
  <si>
    <t>(0.0891)</t>
  </si>
  <si>
    <t>(0.0392)</t>
  </si>
  <si>
    <t>(0.0340)</t>
  </si>
  <si>
    <t>(0.0490)</t>
  </si>
  <si>
    <t>(0.00821)</t>
  </si>
  <si>
    <t>(0.0108)</t>
  </si>
  <si>
    <t>(0.0214)</t>
  </si>
  <si>
    <t>(0.0466)</t>
  </si>
  <si>
    <t>(0.0524)</t>
  </si>
  <si>
    <t>(0.193)</t>
  </si>
  <si>
    <t>(0.117)</t>
  </si>
  <si>
    <t>(0.0555)</t>
  </si>
  <si>
    <t>(0.0498)</t>
  </si>
  <si>
    <t>(0.228)</t>
  </si>
  <si>
    <t>(0.0601)</t>
  </si>
  <si>
    <t>(0.0496)</t>
  </si>
  <si>
    <t>(0.0529)</t>
  </si>
  <si>
    <t>(0.257)</t>
  </si>
  <si>
    <t>(0.208)</t>
  </si>
  <si>
    <t>(0.212)</t>
  </si>
  <si>
    <t>(0.125)</t>
  </si>
  <si>
    <t>(0.106)</t>
  </si>
  <si>
    <t>(0.113)</t>
  </si>
  <si>
    <t>(0.279)</t>
  </si>
  <si>
    <t>(0.232)</t>
  </si>
  <si>
    <t>(0.108)</t>
  </si>
  <si>
    <t>s16</t>
  </si>
  <si>
    <t>-0.00387**</t>
  </si>
  <si>
    <t>-0.00193</t>
  </si>
  <si>
    <t>-0.000973</t>
  </si>
  <si>
    <t>-0.00185</t>
  </si>
  <si>
    <t>0.00511</t>
  </si>
  <si>
    <t>0.000504</t>
  </si>
  <si>
    <t>-0.00192</t>
  </si>
  <si>
    <t>-0.0292**</t>
  </si>
  <si>
    <t>-0.00799</t>
  </si>
  <si>
    <t>-0.0176*</t>
  </si>
  <si>
    <t>(0.00166)</t>
  </si>
  <si>
    <t>(0.00484)</t>
  </si>
  <si>
    <t>(0.00394)</t>
  </si>
  <si>
    <t>(0.00167)</t>
  </si>
  <si>
    <t>(0.00349)</t>
  </si>
  <si>
    <t>(0.00504)</t>
  </si>
  <si>
    <t>(0.0141)</t>
  </si>
  <si>
    <t>(0.0122)</t>
  </si>
  <si>
    <t>(0.00507)</t>
  </si>
  <si>
    <t>(0.0105)</t>
  </si>
  <si>
    <t>s26_h</t>
  </si>
  <si>
    <t>-0.117***</t>
  </si>
  <si>
    <t>-0.135***</t>
  </si>
  <si>
    <t>-0.0400</t>
  </si>
  <si>
    <t>-0.0998***</t>
  </si>
  <si>
    <t>-0.128***</t>
  </si>
  <si>
    <t>-0.228***</t>
  </si>
  <si>
    <t>-0.109***</t>
  </si>
  <si>
    <t>-0.0742***</t>
  </si>
  <si>
    <t>-0.246***</t>
  </si>
  <si>
    <t>-0.118***</t>
  </si>
  <si>
    <t>-0.0915***</t>
  </si>
  <si>
    <t>-0.138***</t>
  </si>
  <si>
    <t>-0.0496</t>
  </si>
  <si>
    <t>0.0239</t>
  </si>
  <si>
    <t>-0.0439***</t>
  </si>
  <si>
    <t>-0.0509***</t>
  </si>
  <si>
    <t>-0.0234***</t>
  </si>
  <si>
    <t>0.319***</t>
  </si>
  <si>
    <t>0.383***</t>
  </si>
  <si>
    <t>0.0510</t>
  </si>
  <si>
    <t>0.233***</t>
  </si>
  <si>
    <t>0.341***</t>
  </si>
  <si>
    <t>0.391***</t>
  </si>
  <si>
    <t>0.339***</t>
  </si>
  <si>
    <t>0.292***</t>
  </si>
  <si>
    <t>0.527***</t>
  </si>
  <si>
    <t>0.396***</t>
  </si>
  <si>
    <t>0.259***</t>
  </si>
  <si>
    <t>0.0798</t>
  </si>
  <si>
    <t>0.148</t>
  </si>
  <si>
    <t>0.207*</t>
  </si>
  <si>
    <t>0.442***</t>
  </si>
  <si>
    <t>0.314***</t>
  </si>
  <si>
    <t>0.308***</t>
  </si>
  <si>
    <t>(0.0134)</t>
  </si>
  <si>
    <t>(0.0328)</t>
  </si>
  <si>
    <t>(0.0363)</t>
  </si>
  <si>
    <t>(0.0137)</t>
  </si>
  <si>
    <t>(0.0136)</t>
  </si>
  <si>
    <t>(0.0143)</t>
  </si>
  <si>
    <t>(0.0125)</t>
  </si>
  <si>
    <t>(0.0139)</t>
  </si>
  <si>
    <t>(0.0348)</t>
  </si>
  <si>
    <t>(0.0307)</t>
  </si>
  <si>
    <t>(0.0315)</t>
  </si>
  <si>
    <t>(0.0377)</t>
  </si>
  <si>
    <t>(0.0337)</t>
  </si>
  <si>
    <t>(0.0455)</t>
  </si>
  <si>
    <t>(0.00383)</t>
  </si>
  <si>
    <t>(0.00453)</t>
  </si>
  <si>
    <t>(0.00421)</t>
  </si>
  <si>
    <t>(0.0409)</t>
  </si>
  <si>
    <t>(0.0956)</t>
  </si>
  <si>
    <t>(0.112)</t>
  </si>
  <si>
    <t>(0.0416)</t>
  </si>
  <si>
    <t>(0.0417)</t>
  </si>
  <si>
    <t>(0.0486)</t>
  </si>
  <si>
    <t>(0.0394)</t>
  </si>
  <si>
    <t>(0.0413)</t>
  </si>
  <si>
    <t>(0.0940)</t>
  </si>
  <si>
    <t>(0.0989)</t>
  </si>
  <si>
    <t>(0.126)</t>
  </si>
  <si>
    <t>(0.107)</t>
  </si>
  <si>
    <t>(0.114)</t>
  </si>
  <si>
    <t>(0.0607)</t>
  </si>
  <si>
    <t>(0.0663)</t>
  </si>
  <si>
    <t>(0.0725)</t>
  </si>
  <si>
    <t>s26_b</t>
  </si>
  <si>
    <t>0.0694***</t>
  </si>
  <si>
    <t>0.0168</t>
  </si>
  <si>
    <t>0.0526***</t>
  </si>
  <si>
    <t>0.0632***</t>
  </si>
  <si>
    <t>0.00552</t>
  </si>
  <si>
    <t>0.000173</t>
  </si>
  <si>
    <t>-0.000914</t>
  </si>
  <si>
    <t>0.0723</t>
  </si>
  <si>
    <t>0.126***</t>
  </si>
  <si>
    <t>0.171***</t>
  </si>
  <si>
    <t>0.00332</t>
  </si>
  <si>
    <t>0.0101**</t>
  </si>
  <si>
    <t>0.0273***</t>
  </si>
  <si>
    <t>-0.131***</t>
  </si>
  <si>
    <t>-0.0759*</t>
  </si>
  <si>
    <t>-0.0505</t>
  </si>
  <si>
    <t>-0.0277</t>
  </si>
  <si>
    <t>-0.103</t>
  </si>
  <si>
    <t>-0.0506</t>
  </si>
  <si>
    <t>0.00394</t>
  </si>
  <si>
    <t>-0.224</t>
  </si>
  <si>
    <t>-0.206</t>
  </si>
  <si>
    <t>-0.190</t>
  </si>
  <si>
    <t>-0.0913**</t>
  </si>
  <si>
    <t>-0.0327</t>
  </si>
  <si>
    <t>-0.0236</t>
  </si>
  <si>
    <t>(0.0129)</t>
  </si>
  <si>
    <t>(0.0147)</t>
  </si>
  <si>
    <t>(0.0126)</t>
  </si>
  <si>
    <t>(0.0132)</t>
  </si>
  <si>
    <t>(0.0343)</t>
  </si>
  <si>
    <t>(0.0458)</t>
  </si>
  <si>
    <t>(0.0386)</t>
  </si>
  <si>
    <t>(0.0499)</t>
  </si>
  <si>
    <t>(0.00393)</t>
  </si>
  <si>
    <t>(0.00430)</t>
  </si>
  <si>
    <t>(0.00722)</t>
  </si>
  <si>
    <t>(0.0452)</t>
  </si>
  <si>
    <t>(0.0384)</t>
  </si>
  <si>
    <t>(0.0419)</t>
  </si>
  <si>
    <t>(0.0966)</t>
  </si>
  <si>
    <t>(0.0888)</t>
  </si>
  <si>
    <t>(0.101)</t>
  </si>
  <si>
    <t>(0.137)</t>
  </si>
  <si>
    <t>(0.130)</t>
  </si>
  <si>
    <t>(0.150)</t>
  </si>
  <si>
    <t>(0.0404)</t>
  </si>
  <si>
    <t>(0.0446)</t>
  </si>
  <si>
    <t>(0.0516)</t>
  </si>
  <si>
    <t>edad</t>
  </si>
  <si>
    <t>0.00329***</t>
  </si>
  <si>
    <t>-0.0147***</t>
  </si>
  <si>
    <t>(0.000417)</t>
  </si>
  <si>
    <t>(0.00127)</t>
  </si>
  <si>
    <t>reg</t>
  </si>
  <si>
    <t>-8.33e-08***</t>
  </si>
  <si>
    <t>2.83e-07***</t>
  </si>
  <si>
    <t>(2.39e-08)</t>
  </si>
  <si>
    <t>(7.26e-08)</t>
  </si>
  <si>
    <t>s26_l</t>
  </si>
  <si>
    <t>0.0183</t>
  </si>
  <si>
    <t>-0.285***</t>
  </si>
  <si>
    <t>-0.00581</t>
  </si>
  <si>
    <t>(0.00540)</t>
  </si>
  <si>
    <t>(0.0403)</t>
  </si>
  <si>
    <t>SNU_hat</t>
  </si>
  <si>
    <t>-0.257***</t>
  </si>
  <si>
    <t>(0.0435)</t>
  </si>
  <si>
    <t>s1</t>
  </si>
  <si>
    <t>0.0514***</t>
  </si>
  <si>
    <t>0.0678***</t>
  </si>
  <si>
    <t>0.0727***</t>
  </si>
  <si>
    <t>0.0491***</t>
  </si>
  <si>
    <t>0.0594***</t>
  </si>
  <si>
    <t>0.0616***</t>
  </si>
  <si>
    <t>0.0326**</t>
  </si>
  <si>
    <t>0.0587***</t>
  </si>
  <si>
    <t>0.0804***</t>
  </si>
  <si>
    <t>0.00963***</t>
  </si>
  <si>
    <t>0.0227***</t>
  </si>
  <si>
    <t>0.0203***</t>
  </si>
  <si>
    <t>-0.196***</t>
  </si>
  <si>
    <t>-0.208***</t>
  </si>
  <si>
    <t>-0.218***</t>
  </si>
  <si>
    <t>-0.198***</t>
  </si>
  <si>
    <t>-0.201***</t>
  </si>
  <si>
    <t>-0.205***</t>
  </si>
  <si>
    <t>-0.187***</t>
  </si>
  <si>
    <t>-0.221***</t>
  </si>
  <si>
    <t>-0.251***</t>
  </si>
  <si>
    <t>-0.202***</t>
  </si>
  <si>
    <t>-0.206***</t>
  </si>
  <si>
    <t>(0.00499)</t>
  </si>
  <si>
    <t>(0.00429)</t>
  </si>
  <si>
    <t>(0.00451)</t>
  </si>
  <si>
    <t>(0.0119)</t>
  </si>
  <si>
    <t>(0.0138)</t>
  </si>
  <si>
    <t>(0.0106)</t>
  </si>
  <si>
    <t>(0.0124)</t>
  </si>
  <si>
    <t>(0.000675)</t>
  </si>
  <si>
    <t>(0.00282)</t>
  </si>
  <si>
    <t>(0.00185)</t>
  </si>
  <si>
    <t>(0.0140)</t>
  </si>
  <si>
    <t>(0.0144)</t>
  </si>
  <si>
    <t>(0.0177)</t>
  </si>
  <si>
    <t>(0.0342)</t>
  </si>
  <si>
    <t>(0.0374)</t>
  </si>
  <si>
    <t>(0.0480)</t>
  </si>
  <si>
    <t>(0.0371)</t>
  </si>
  <si>
    <t>(0.0456)</t>
  </si>
  <si>
    <t>(0.0189)</t>
  </si>
  <si>
    <t>(0.0207)</t>
  </si>
  <si>
    <t>(0.0178)</t>
  </si>
  <si>
    <t>SNU_hat_fel</t>
  </si>
  <si>
    <t>0.453***</t>
  </si>
  <si>
    <t>(0.132)</t>
  </si>
  <si>
    <t>Constant</t>
  </si>
  <si>
    <t>2.058***</t>
  </si>
  <si>
    <t>2.296***</t>
  </si>
  <si>
    <t>2.281***</t>
  </si>
  <si>
    <t>2.164***</t>
  </si>
  <si>
    <t>2.023***</t>
  </si>
  <si>
    <t>2.024***</t>
  </si>
  <si>
    <t>1.225***</t>
  </si>
  <si>
    <t>2.102***</t>
  </si>
  <si>
    <t>2.392***</t>
  </si>
  <si>
    <t>1.354***</t>
  </si>
  <si>
    <t>2.017***</t>
  </si>
  <si>
    <t>2.213***</t>
  </si>
  <si>
    <t>1.372***</t>
  </si>
  <si>
    <t>2.156***</t>
  </si>
  <si>
    <t>2.315***</t>
  </si>
  <si>
    <t>1.073***</t>
  </si>
  <si>
    <t>1.786***</t>
  </si>
  <si>
    <t>2.380***</t>
  </si>
  <si>
    <t>1.088***</t>
  </si>
  <si>
    <t>1.991***</t>
  </si>
  <si>
    <t>2.951***</t>
  </si>
  <si>
    <t>9.533***</t>
  </si>
  <si>
    <t>8.951***</t>
  </si>
  <si>
    <t>9.023***</t>
  </si>
  <si>
    <t>9.484***</t>
  </si>
  <si>
    <t>9.993***</t>
  </si>
  <si>
    <t>9.544***</t>
  </si>
  <si>
    <t>9.519***</t>
  </si>
  <si>
    <t>8.758***</t>
  </si>
  <si>
    <t>7.678***</t>
  </si>
  <si>
    <t>9.864***</t>
  </si>
  <si>
    <t>11.83***</t>
  </si>
  <si>
    <t>7.881***</t>
  </si>
  <si>
    <t>9.861***</t>
  </si>
  <si>
    <t>11.94***</t>
  </si>
  <si>
    <t>8.358***</t>
  </si>
  <si>
    <t>10.37***</t>
  </si>
  <si>
    <t>12.14***</t>
  </si>
  <si>
    <t>7.766***</t>
  </si>
  <si>
    <t>9.918***</t>
  </si>
  <si>
    <t>11.41***</t>
  </si>
  <si>
    <t>(0.0319)</t>
  </si>
  <si>
    <t>(0.0987)</t>
  </si>
  <si>
    <t>(0.0756)</t>
  </si>
  <si>
    <t>(0.0467)</t>
  </si>
  <si>
    <t>(0.0281)</t>
  </si>
  <si>
    <t>(0.00859)</t>
  </si>
  <si>
    <t>(0.0351)</t>
  </si>
  <si>
    <t>(0.0454)</t>
  </si>
  <si>
    <t>(0.0375)</t>
  </si>
  <si>
    <t>(0.0332)</t>
  </si>
  <si>
    <t>(0.0432)</t>
  </si>
  <si>
    <t>(0.122)</t>
  </si>
  <si>
    <t>(0.0985)</t>
  </si>
  <si>
    <t>(0.0815)</t>
  </si>
  <si>
    <t>(0.110)</t>
  </si>
  <si>
    <t>(0.00924)</t>
  </si>
  <si>
    <t>(0.0154)</t>
  </si>
  <si>
    <t>(0.0224)</t>
  </si>
  <si>
    <t>(0.0415)</t>
  </si>
  <si>
    <t>(0.0972)</t>
  </si>
  <si>
    <t>(0.287)</t>
  </si>
  <si>
    <t>(0.234)</t>
  </si>
  <si>
    <t>(0.142)</t>
  </si>
  <si>
    <t>(0.0855)</t>
  </si>
  <si>
    <t>(0.136)</t>
  </si>
  <si>
    <t>(0.131)</t>
  </si>
  <si>
    <t>(0.105)</t>
  </si>
  <si>
    <t>(0.116)</t>
  </si>
  <si>
    <t>(0.385)</t>
  </si>
  <si>
    <t>(0.321)</t>
  </si>
  <si>
    <t>(0.337)</t>
  </si>
  <si>
    <t>(0.310)</t>
  </si>
  <si>
    <t>(0.276)</t>
  </si>
  <si>
    <t>(0.313)</t>
  </si>
  <si>
    <t>(0.283)</t>
  </si>
  <si>
    <t>(0.223)</t>
  </si>
  <si>
    <t>Observations</t>
  </si>
  <si>
    <t>19,610</t>
  </si>
  <si>
    <t>3,010</t>
  </si>
  <si>
    <t>2,944</t>
  </si>
  <si>
    <t>R-squared</t>
  </si>
  <si>
    <t>0.009</t>
  </si>
  <si>
    <t>0.013</t>
  </si>
  <si>
    <t>0.010</t>
  </si>
  <si>
    <t>0.007</t>
  </si>
  <si>
    <t>0.017</t>
  </si>
  <si>
    <t>0.125</t>
  </si>
  <si>
    <t>0.002</t>
  </si>
  <si>
    <t>0.005</t>
  </si>
  <si>
    <t>0.004</t>
  </si>
  <si>
    <t>0.008</t>
  </si>
  <si>
    <t>0.003</t>
  </si>
  <si>
    <t>0.015</t>
  </si>
  <si>
    <t>0.001</t>
  </si>
  <si>
    <t>Standard errors in parentheses</t>
  </si>
  <si>
    <t>*** p&lt;0.01, ** p&lt;0.05, * p&lt;0.1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</si>
</sst>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Font="1" applyBorder="1"/>
    <xf numFmtId="0" fontId="0" fillId="0" borderId="1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NumberFormat="1" applyFont="1" applyAlignment="1">
      <alignment horizontal="center"/>
    </xf>
    <xf numFmtId="0" fontId="0" fillId="0" borderId="11" xfId="0" applyFont="1" applyBorder="1"/>
    <xf numFmtId="0" fontId="0" fillId="0" borderId="11" xfId="0" applyNumberFormat="1" applyFont="1" applyBorder="1" applyAlignment="1">
      <alignment horizontal="center"/>
    </xf>
    <xf numFmtId="0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topLeftCell="AB1" workbookViewId="0">
      <selection activeCell="AP2" sqref="AP2:AR2"/>
    </sheetView>
  </sheetViews>
  <sheetFormatPr baseColWidth="10" defaultRowHeight="12.75" x14ac:dyDescent="0.2"/>
  <cols>
    <col min="1" max="1" width="13.7109375" customWidth="1"/>
    <col min="2" max="44" width="11" customWidth="1"/>
  </cols>
  <sheetData>
    <row r="2" spans="1:44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</row>
    <row r="3" spans="1:44" x14ac:dyDescent="0.2">
      <c r="A3" s="3" t="s">
        <v>44</v>
      </c>
      <c r="B3" s="4" t="s">
        <v>45</v>
      </c>
      <c r="C3" s="4" t="s">
        <v>46</v>
      </c>
      <c r="D3" s="4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  <c r="L3" s="4" t="s">
        <v>55</v>
      </c>
      <c r="M3" s="4" t="s">
        <v>56</v>
      </c>
      <c r="N3" s="4" t="s">
        <v>57</v>
      </c>
      <c r="O3" s="4" t="s">
        <v>58</v>
      </c>
      <c r="P3" s="4" t="s">
        <v>59</v>
      </c>
      <c r="Q3" s="4" t="s">
        <v>60</v>
      </c>
      <c r="R3" s="4" t="s">
        <v>61</v>
      </c>
      <c r="S3" s="4" t="s">
        <v>62</v>
      </c>
      <c r="T3" s="4" t="s">
        <v>63</v>
      </c>
      <c r="U3" s="4" t="s">
        <v>64</v>
      </c>
      <c r="V3" s="4" t="s">
        <v>65</v>
      </c>
      <c r="W3" s="4" t="s">
        <v>66</v>
      </c>
      <c r="X3" s="4" t="s">
        <v>67</v>
      </c>
      <c r="Y3" s="4" t="s">
        <v>68</v>
      </c>
      <c r="Z3" s="4" t="s">
        <v>69</v>
      </c>
      <c r="AA3" s="4" t="s">
        <v>70</v>
      </c>
      <c r="AB3" s="4" t="s">
        <v>71</v>
      </c>
      <c r="AC3" s="4" t="s">
        <v>72</v>
      </c>
      <c r="AD3" s="4" t="s">
        <v>73</v>
      </c>
      <c r="AE3" s="4" t="s">
        <v>74</v>
      </c>
      <c r="AF3" s="4" t="s">
        <v>75</v>
      </c>
      <c r="AG3" s="4" t="s">
        <v>76</v>
      </c>
      <c r="AH3" s="4" t="s">
        <v>77</v>
      </c>
      <c r="AI3" s="4" t="s">
        <v>78</v>
      </c>
      <c r="AJ3" s="4" t="s">
        <v>79</v>
      </c>
      <c r="AK3" s="4" t="s">
        <v>80</v>
      </c>
      <c r="AL3" s="4" t="s">
        <v>81</v>
      </c>
      <c r="AM3" s="4" t="s">
        <v>82</v>
      </c>
      <c r="AN3" s="4" t="s">
        <v>83</v>
      </c>
      <c r="AO3" s="4" t="s">
        <v>84</v>
      </c>
      <c r="AP3" s="4" t="s">
        <v>85</v>
      </c>
      <c r="AQ3" s="4" t="s">
        <v>86</v>
      </c>
      <c r="AR3" s="4" t="s">
        <v>87</v>
      </c>
    </row>
    <row r="4" spans="1:44" x14ac:dyDescent="0.2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0</v>
      </c>
      <c r="Z4" s="2" t="s">
        <v>0</v>
      </c>
      <c r="AA4" s="2" t="s">
        <v>0</v>
      </c>
      <c r="AB4" s="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0</v>
      </c>
      <c r="AM4" s="2" t="s">
        <v>0</v>
      </c>
      <c r="AN4" s="2" t="s">
        <v>0</v>
      </c>
      <c r="AO4" s="2" t="s">
        <v>0</v>
      </c>
      <c r="AP4" s="2" t="s">
        <v>0</v>
      </c>
      <c r="AQ4" s="2" t="s">
        <v>0</v>
      </c>
      <c r="AR4" s="2" t="s">
        <v>0</v>
      </c>
    </row>
    <row r="5" spans="1:44" x14ac:dyDescent="0.2">
      <c r="A5" s="3" t="s">
        <v>88</v>
      </c>
      <c r="B5" s="4" t="s">
        <v>89</v>
      </c>
      <c r="C5" s="4" t="s">
        <v>90</v>
      </c>
      <c r="D5" s="4" t="s">
        <v>91</v>
      </c>
      <c r="E5" s="4" t="s">
        <v>92</v>
      </c>
      <c r="F5" s="4" t="s">
        <v>93</v>
      </c>
      <c r="G5" s="4" t="s">
        <v>94</v>
      </c>
      <c r="H5" s="4" t="s">
        <v>0</v>
      </c>
      <c r="I5" s="4" t="s">
        <v>0</v>
      </c>
      <c r="J5" s="4" t="s">
        <v>95</v>
      </c>
      <c r="K5" s="4" t="s">
        <v>96</v>
      </c>
      <c r="L5" s="4" t="s">
        <v>97</v>
      </c>
      <c r="M5" s="4" t="s">
        <v>98</v>
      </c>
      <c r="N5" s="4" t="s">
        <v>99</v>
      </c>
      <c r="O5" s="4" t="s">
        <v>100</v>
      </c>
      <c r="P5" s="4" t="s">
        <v>101</v>
      </c>
      <c r="Q5" s="4" t="s">
        <v>102</v>
      </c>
      <c r="R5" s="4" t="s">
        <v>103</v>
      </c>
      <c r="S5" s="4" t="s">
        <v>104</v>
      </c>
      <c r="T5" s="4" t="s">
        <v>105</v>
      </c>
      <c r="U5" s="4" t="s">
        <v>106</v>
      </c>
      <c r="V5" s="4" t="s">
        <v>107</v>
      </c>
      <c r="W5" s="4" t="s">
        <v>108</v>
      </c>
      <c r="X5" s="4" t="s">
        <v>109</v>
      </c>
      <c r="Y5" s="4" t="s">
        <v>110</v>
      </c>
      <c r="Z5" s="4" t="s">
        <v>111</v>
      </c>
      <c r="AA5" s="4" t="s">
        <v>112</v>
      </c>
      <c r="AB5" s="4" t="s">
        <v>113</v>
      </c>
      <c r="AC5" s="4" t="s">
        <v>0</v>
      </c>
      <c r="AD5" s="4" t="s">
        <v>0</v>
      </c>
      <c r="AE5" s="4" t="s">
        <v>0</v>
      </c>
      <c r="AF5" s="4" t="s">
        <v>114</v>
      </c>
      <c r="AG5" s="4" t="s">
        <v>115</v>
      </c>
      <c r="AH5" s="4" t="s">
        <v>116</v>
      </c>
      <c r="AI5" s="4" t="s">
        <v>117</v>
      </c>
      <c r="AJ5" s="4" t="s">
        <v>118</v>
      </c>
      <c r="AK5" s="4" t="s">
        <v>119</v>
      </c>
      <c r="AL5" s="4" t="s">
        <v>120</v>
      </c>
      <c r="AM5" s="4" t="s">
        <v>121</v>
      </c>
      <c r="AN5" s="4" t="s">
        <v>122</v>
      </c>
      <c r="AO5" s="4" t="s">
        <v>123</v>
      </c>
      <c r="AP5" s="4" t="s">
        <v>124</v>
      </c>
      <c r="AQ5" s="4" t="s">
        <v>125</v>
      </c>
      <c r="AR5" s="4" t="s">
        <v>126</v>
      </c>
    </row>
    <row r="6" spans="1:44" x14ac:dyDescent="0.2">
      <c r="A6" s="3" t="s">
        <v>0</v>
      </c>
      <c r="B6" s="4" t="s">
        <v>127</v>
      </c>
      <c r="C6" s="4" t="s">
        <v>128</v>
      </c>
      <c r="D6" s="4" t="s">
        <v>129</v>
      </c>
      <c r="E6" s="4" t="s">
        <v>130</v>
      </c>
      <c r="F6" s="4" t="s">
        <v>131</v>
      </c>
      <c r="G6" s="4" t="s">
        <v>132</v>
      </c>
      <c r="H6" s="4" t="s">
        <v>0</v>
      </c>
      <c r="I6" s="4" t="s">
        <v>0</v>
      </c>
      <c r="J6" s="4" t="s">
        <v>133</v>
      </c>
      <c r="K6" s="4" t="s">
        <v>134</v>
      </c>
      <c r="L6" s="4" t="s">
        <v>135</v>
      </c>
      <c r="M6" s="4" t="s">
        <v>136</v>
      </c>
      <c r="N6" s="4" t="s">
        <v>137</v>
      </c>
      <c r="O6" s="4" t="s">
        <v>138</v>
      </c>
      <c r="P6" s="4" t="s">
        <v>139</v>
      </c>
      <c r="Q6" s="4" t="s">
        <v>140</v>
      </c>
      <c r="R6" s="4" t="s">
        <v>141</v>
      </c>
      <c r="S6" s="4" t="s">
        <v>142</v>
      </c>
      <c r="T6" s="4" t="s">
        <v>143</v>
      </c>
      <c r="U6" s="4" t="s">
        <v>144</v>
      </c>
      <c r="V6" s="4" t="s">
        <v>145</v>
      </c>
      <c r="W6" s="4" t="s">
        <v>146</v>
      </c>
      <c r="X6" s="4" t="s">
        <v>147</v>
      </c>
      <c r="Y6" s="4" t="s">
        <v>148</v>
      </c>
      <c r="Z6" s="4" t="s">
        <v>149</v>
      </c>
      <c r="AA6" s="4" t="s">
        <v>150</v>
      </c>
      <c r="AB6" s="4" t="s">
        <v>151</v>
      </c>
      <c r="AC6" s="4" t="s">
        <v>0</v>
      </c>
      <c r="AD6" s="4" t="s">
        <v>0</v>
      </c>
      <c r="AE6" s="4" t="s">
        <v>0</v>
      </c>
      <c r="AF6" s="4" t="s">
        <v>152</v>
      </c>
      <c r="AG6" s="4" t="s">
        <v>153</v>
      </c>
      <c r="AH6" s="4" t="s">
        <v>154</v>
      </c>
      <c r="AI6" s="4" t="s">
        <v>155</v>
      </c>
      <c r="AJ6" s="4" t="s">
        <v>156</v>
      </c>
      <c r="AK6" s="4" t="s">
        <v>157</v>
      </c>
      <c r="AL6" s="4" t="s">
        <v>158</v>
      </c>
      <c r="AM6" s="4" t="s">
        <v>159</v>
      </c>
      <c r="AN6" s="4" t="s">
        <v>160</v>
      </c>
      <c r="AO6" s="4" t="s">
        <v>161</v>
      </c>
      <c r="AP6" s="4" t="s">
        <v>162</v>
      </c>
      <c r="AQ6" s="4" t="s">
        <v>163</v>
      </c>
      <c r="AR6" s="4" t="s">
        <v>164</v>
      </c>
    </row>
    <row r="7" spans="1:44" x14ac:dyDescent="0.2">
      <c r="A7" s="3" t="s">
        <v>165</v>
      </c>
      <c r="B7" s="4" t="s">
        <v>0</v>
      </c>
      <c r="C7" s="4" t="s">
        <v>166</v>
      </c>
      <c r="D7" s="4" t="s">
        <v>167</v>
      </c>
      <c r="E7" s="4" t="s">
        <v>168</v>
      </c>
      <c r="F7" s="4" t="s">
        <v>169</v>
      </c>
      <c r="G7" s="4" t="s">
        <v>0</v>
      </c>
      <c r="H7" s="4" t="s">
        <v>0</v>
      </c>
      <c r="I7" s="4" t="s">
        <v>0</v>
      </c>
      <c r="J7" s="4" t="s">
        <v>170</v>
      </c>
      <c r="K7" s="4" t="s">
        <v>0</v>
      </c>
      <c r="L7" s="4" t="s">
        <v>0</v>
      </c>
      <c r="M7" s="4" t="s">
        <v>0</v>
      </c>
      <c r="N7" s="4" t="s">
        <v>0</v>
      </c>
      <c r="O7" s="4" t="s">
        <v>0</v>
      </c>
      <c r="P7" s="4" t="s">
        <v>0</v>
      </c>
      <c r="Q7" s="4" t="s">
        <v>0</v>
      </c>
      <c r="R7" s="4" t="s">
        <v>0</v>
      </c>
      <c r="S7" s="4" t="s">
        <v>0</v>
      </c>
      <c r="T7" s="4" t="s">
        <v>0</v>
      </c>
      <c r="U7" s="4" t="s">
        <v>0</v>
      </c>
      <c r="V7" s="4" t="s">
        <v>0</v>
      </c>
      <c r="W7" s="4" t="s">
        <v>0</v>
      </c>
      <c r="X7" s="4" t="s">
        <v>171</v>
      </c>
      <c r="Y7" s="4" t="s">
        <v>172</v>
      </c>
      <c r="Z7" s="4" t="s">
        <v>173</v>
      </c>
      <c r="AA7" s="4" t="s">
        <v>174</v>
      </c>
      <c r="AB7" s="4" t="s">
        <v>0</v>
      </c>
      <c r="AC7" s="4" t="s">
        <v>0</v>
      </c>
      <c r="AD7" s="4" t="s">
        <v>0</v>
      </c>
      <c r="AE7" s="4" t="s">
        <v>0</v>
      </c>
      <c r="AF7" s="4" t="s">
        <v>175</v>
      </c>
      <c r="AG7" s="4" t="s">
        <v>0</v>
      </c>
      <c r="AH7" s="4" t="s">
        <v>0</v>
      </c>
      <c r="AI7" s="4" t="s">
        <v>0</v>
      </c>
      <c r="AJ7" s="4" t="s">
        <v>0</v>
      </c>
      <c r="AK7" s="4" t="s">
        <v>0</v>
      </c>
      <c r="AL7" s="4" t="s">
        <v>0</v>
      </c>
      <c r="AM7" s="4" t="s">
        <v>0</v>
      </c>
      <c r="AN7" s="4" t="s">
        <v>0</v>
      </c>
      <c r="AO7" s="4" t="s">
        <v>0</v>
      </c>
      <c r="AP7" s="4" t="s">
        <v>0</v>
      </c>
      <c r="AQ7" s="4" t="s">
        <v>0</v>
      </c>
      <c r="AR7" s="4" t="s">
        <v>0</v>
      </c>
    </row>
    <row r="8" spans="1:44" x14ac:dyDescent="0.2">
      <c r="A8" s="3" t="s">
        <v>0</v>
      </c>
      <c r="B8" s="4" t="s">
        <v>0</v>
      </c>
      <c r="C8" s="4" t="s">
        <v>176</v>
      </c>
      <c r="D8" s="4" t="s">
        <v>177</v>
      </c>
      <c r="E8" s="4" t="s">
        <v>178</v>
      </c>
      <c r="F8" s="4" t="s">
        <v>179</v>
      </c>
      <c r="G8" s="4" t="s">
        <v>0</v>
      </c>
      <c r="H8" s="4" t="s">
        <v>0</v>
      </c>
      <c r="I8" s="4" t="s">
        <v>0</v>
      </c>
      <c r="J8" s="4" t="s">
        <v>180</v>
      </c>
      <c r="K8" s="4" t="s">
        <v>0</v>
      </c>
      <c r="L8" s="4" t="s">
        <v>0</v>
      </c>
      <c r="M8" s="4" t="s">
        <v>0</v>
      </c>
      <c r="N8" s="4" t="s">
        <v>0</v>
      </c>
      <c r="O8" s="4" t="s">
        <v>0</v>
      </c>
      <c r="P8" s="4" t="s">
        <v>0</v>
      </c>
      <c r="Q8" s="4" t="s">
        <v>0</v>
      </c>
      <c r="R8" s="4" t="s">
        <v>0</v>
      </c>
      <c r="S8" s="4" t="s">
        <v>0</v>
      </c>
      <c r="T8" s="4" t="s">
        <v>0</v>
      </c>
      <c r="U8" s="4" t="s">
        <v>0</v>
      </c>
      <c r="V8" s="4" t="s">
        <v>0</v>
      </c>
      <c r="W8" s="4" t="s">
        <v>0</v>
      </c>
      <c r="X8" s="4" t="s">
        <v>181</v>
      </c>
      <c r="Y8" s="4" t="s">
        <v>182</v>
      </c>
      <c r="Z8" s="4" t="s">
        <v>183</v>
      </c>
      <c r="AA8" s="4" t="s">
        <v>184</v>
      </c>
      <c r="AB8" s="4" t="s">
        <v>0</v>
      </c>
      <c r="AC8" s="4" t="s">
        <v>0</v>
      </c>
      <c r="AD8" s="4" t="s">
        <v>0</v>
      </c>
      <c r="AE8" s="4" t="s">
        <v>0</v>
      </c>
      <c r="AF8" s="4" t="s">
        <v>185</v>
      </c>
      <c r="AG8" s="4" t="s">
        <v>0</v>
      </c>
      <c r="AH8" s="4" t="s">
        <v>0</v>
      </c>
      <c r="AI8" s="4" t="s">
        <v>0</v>
      </c>
      <c r="AJ8" s="4" t="s">
        <v>0</v>
      </c>
      <c r="AK8" s="4" t="s">
        <v>0</v>
      </c>
      <c r="AL8" s="4" t="s">
        <v>0</v>
      </c>
      <c r="AM8" s="4" t="s">
        <v>0</v>
      </c>
      <c r="AN8" s="4" t="s">
        <v>0</v>
      </c>
      <c r="AO8" s="4" t="s">
        <v>0</v>
      </c>
      <c r="AP8" s="4" t="s">
        <v>0</v>
      </c>
      <c r="AQ8" s="4" t="s">
        <v>0</v>
      </c>
      <c r="AR8" s="4" t="s">
        <v>0</v>
      </c>
    </row>
    <row r="9" spans="1:44" x14ac:dyDescent="0.2">
      <c r="A9" s="3" t="s">
        <v>186</v>
      </c>
      <c r="B9" s="4" t="s">
        <v>0</v>
      </c>
      <c r="C9" s="4" t="s">
        <v>187</v>
      </c>
      <c r="D9" s="4" t="s">
        <v>188</v>
      </c>
      <c r="E9" s="4" t="s">
        <v>189</v>
      </c>
      <c r="F9" s="4" t="s">
        <v>190</v>
      </c>
      <c r="G9" s="4" t="s">
        <v>0</v>
      </c>
      <c r="H9" s="4" t="s">
        <v>0</v>
      </c>
      <c r="I9" s="4" t="s">
        <v>0</v>
      </c>
      <c r="J9" s="4" t="s">
        <v>191</v>
      </c>
      <c r="K9" s="4" t="s">
        <v>192</v>
      </c>
      <c r="L9" s="4" t="s">
        <v>193</v>
      </c>
      <c r="M9" s="4" t="s">
        <v>194</v>
      </c>
      <c r="N9" s="4" t="s">
        <v>195</v>
      </c>
      <c r="O9" s="4" t="s">
        <v>196</v>
      </c>
      <c r="P9" s="4" t="s">
        <v>197</v>
      </c>
      <c r="Q9" s="4" t="s">
        <v>198</v>
      </c>
      <c r="R9" s="4" t="s">
        <v>199</v>
      </c>
      <c r="S9" s="4" t="s">
        <v>200</v>
      </c>
      <c r="T9" s="4" t="s">
        <v>201</v>
      </c>
      <c r="U9" s="4" t="s">
        <v>202</v>
      </c>
      <c r="V9" s="4" t="s">
        <v>203</v>
      </c>
      <c r="W9" s="4" t="s">
        <v>0</v>
      </c>
      <c r="X9" s="4" t="s">
        <v>204</v>
      </c>
      <c r="Y9" s="4" t="s">
        <v>205</v>
      </c>
      <c r="Z9" s="4" t="s">
        <v>206</v>
      </c>
      <c r="AA9" s="4" t="s">
        <v>207</v>
      </c>
      <c r="AB9" s="4" t="s">
        <v>0</v>
      </c>
      <c r="AC9" s="4" t="s">
        <v>0</v>
      </c>
      <c r="AD9" s="4" t="s">
        <v>0</v>
      </c>
      <c r="AE9" s="4" t="s">
        <v>0</v>
      </c>
      <c r="AF9" s="4" t="s">
        <v>208</v>
      </c>
      <c r="AG9" s="4" t="s">
        <v>209</v>
      </c>
      <c r="AH9" s="4" t="s">
        <v>210</v>
      </c>
      <c r="AI9" s="4" t="s">
        <v>211</v>
      </c>
      <c r="AJ9" s="4" t="s">
        <v>212</v>
      </c>
      <c r="AK9" s="4" t="s">
        <v>213</v>
      </c>
      <c r="AL9" s="4" t="s">
        <v>214</v>
      </c>
      <c r="AM9" s="4" t="s">
        <v>215</v>
      </c>
      <c r="AN9" s="4" t="s">
        <v>216</v>
      </c>
      <c r="AO9" s="4" t="s">
        <v>217</v>
      </c>
      <c r="AP9" s="4" t="s">
        <v>218</v>
      </c>
      <c r="AQ9" s="4" t="s">
        <v>219</v>
      </c>
      <c r="AR9" s="4" t="s">
        <v>220</v>
      </c>
    </row>
    <row r="10" spans="1:44" x14ac:dyDescent="0.2">
      <c r="A10" s="3" t="s">
        <v>0</v>
      </c>
      <c r="B10" s="4" t="s">
        <v>0</v>
      </c>
      <c r="C10" s="4" t="s">
        <v>221</v>
      </c>
      <c r="D10" s="4" t="s">
        <v>222</v>
      </c>
      <c r="E10" s="4" t="s">
        <v>223</v>
      </c>
      <c r="F10" s="4" t="s">
        <v>224</v>
      </c>
      <c r="G10" s="4" t="s">
        <v>0</v>
      </c>
      <c r="H10" s="4" t="s">
        <v>0</v>
      </c>
      <c r="I10" s="4" t="s">
        <v>0</v>
      </c>
      <c r="J10" s="4" t="s">
        <v>225</v>
      </c>
      <c r="K10" s="4" t="s">
        <v>226</v>
      </c>
      <c r="L10" s="4" t="s">
        <v>227</v>
      </c>
      <c r="M10" s="4" t="s">
        <v>228</v>
      </c>
      <c r="N10" s="4" t="s">
        <v>229</v>
      </c>
      <c r="O10" s="4" t="s">
        <v>230</v>
      </c>
      <c r="P10" s="4" t="s">
        <v>231</v>
      </c>
      <c r="Q10" s="4" t="s">
        <v>232</v>
      </c>
      <c r="R10" s="4" t="s">
        <v>233</v>
      </c>
      <c r="S10" s="4" t="s">
        <v>234</v>
      </c>
      <c r="T10" s="4" t="s">
        <v>235</v>
      </c>
      <c r="U10" s="4" t="s">
        <v>236</v>
      </c>
      <c r="V10" s="4" t="s">
        <v>237</v>
      </c>
      <c r="W10" s="4" t="s">
        <v>0</v>
      </c>
      <c r="X10" s="4" t="s">
        <v>238</v>
      </c>
      <c r="Y10" s="4" t="s">
        <v>239</v>
      </c>
      <c r="Z10" s="4" t="s">
        <v>240</v>
      </c>
      <c r="AA10" s="4" t="s">
        <v>241</v>
      </c>
      <c r="AB10" s="4" t="s">
        <v>0</v>
      </c>
      <c r="AC10" s="4" t="s">
        <v>0</v>
      </c>
      <c r="AD10" s="4" t="s">
        <v>0</v>
      </c>
      <c r="AE10" s="4" t="s">
        <v>0</v>
      </c>
      <c r="AF10" s="4" t="s">
        <v>242</v>
      </c>
      <c r="AG10" s="4" t="s">
        <v>243</v>
      </c>
      <c r="AH10" s="4" t="s">
        <v>244</v>
      </c>
      <c r="AI10" s="4" t="s">
        <v>245</v>
      </c>
      <c r="AJ10" s="4" t="s">
        <v>161</v>
      </c>
      <c r="AK10" s="4" t="s">
        <v>246</v>
      </c>
      <c r="AL10" s="4" t="s">
        <v>247</v>
      </c>
      <c r="AM10" s="4" t="s">
        <v>248</v>
      </c>
      <c r="AN10" s="4" t="s">
        <v>249</v>
      </c>
      <c r="AO10" s="4" t="s">
        <v>250</v>
      </c>
      <c r="AP10" s="4" t="s">
        <v>251</v>
      </c>
      <c r="AQ10" s="4" t="s">
        <v>252</v>
      </c>
      <c r="AR10" s="4" t="s">
        <v>253</v>
      </c>
    </row>
    <row r="11" spans="1:44" x14ac:dyDescent="0.2">
      <c r="A11" s="3" t="s">
        <v>254</v>
      </c>
      <c r="B11" s="4" t="s">
        <v>0</v>
      </c>
      <c r="C11" s="4" t="s">
        <v>0</v>
      </c>
      <c r="D11" s="4" t="s">
        <v>0</v>
      </c>
      <c r="E11" s="4" t="s">
        <v>0</v>
      </c>
      <c r="F11" s="4" t="s">
        <v>255</v>
      </c>
      <c r="G11" s="4" t="s">
        <v>0</v>
      </c>
      <c r="H11" s="4" t="s">
        <v>0</v>
      </c>
      <c r="I11" s="4" t="s">
        <v>0</v>
      </c>
      <c r="J11" s="4" t="s">
        <v>0</v>
      </c>
      <c r="K11" s="4" t="s">
        <v>256</v>
      </c>
      <c r="L11" s="4" t="s">
        <v>257</v>
      </c>
      <c r="M11" s="4" t="s">
        <v>258</v>
      </c>
      <c r="N11" s="4" t="s">
        <v>259</v>
      </c>
      <c r="O11" s="4" t="s">
        <v>260</v>
      </c>
      <c r="P11" s="4" t="s">
        <v>261</v>
      </c>
      <c r="Q11" s="4" t="s">
        <v>262</v>
      </c>
      <c r="R11" s="4" t="s">
        <v>263</v>
      </c>
      <c r="S11" s="4" t="s">
        <v>264</v>
      </c>
      <c r="T11" s="4" t="s">
        <v>265</v>
      </c>
      <c r="U11" s="4" t="s">
        <v>266</v>
      </c>
      <c r="V11" s="4" t="s">
        <v>267</v>
      </c>
      <c r="W11" s="4" t="s">
        <v>0</v>
      </c>
      <c r="X11" s="4" t="s">
        <v>0</v>
      </c>
      <c r="Y11" s="4" t="s">
        <v>0</v>
      </c>
      <c r="Z11" s="4" t="s">
        <v>0</v>
      </c>
      <c r="AA11" s="4" t="s">
        <v>268</v>
      </c>
      <c r="AB11" s="4" t="s">
        <v>0</v>
      </c>
      <c r="AC11" s="4" t="s">
        <v>0</v>
      </c>
      <c r="AD11" s="4" t="s">
        <v>0</v>
      </c>
      <c r="AE11" s="4" t="s">
        <v>0</v>
      </c>
      <c r="AF11" s="4" t="s">
        <v>0</v>
      </c>
      <c r="AG11" s="4" t="s">
        <v>269</v>
      </c>
      <c r="AH11" s="4" t="s">
        <v>270</v>
      </c>
      <c r="AI11" s="4" t="s">
        <v>271</v>
      </c>
      <c r="AJ11" s="4" t="s">
        <v>272</v>
      </c>
      <c r="AK11" s="4" t="s">
        <v>273</v>
      </c>
      <c r="AL11" s="4" t="s">
        <v>274</v>
      </c>
      <c r="AM11" s="4" t="s">
        <v>275</v>
      </c>
      <c r="AN11" s="4" t="s">
        <v>276</v>
      </c>
      <c r="AO11" s="4" t="s">
        <v>277</v>
      </c>
      <c r="AP11" s="4" t="s">
        <v>278</v>
      </c>
      <c r="AQ11" s="4" t="s">
        <v>279</v>
      </c>
      <c r="AR11" s="4" t="s">
        <v>280</v>
      </c>
    </row>
    <row r="12" spans="1:44" x14ac:dyDescent="0.2">
      <c r="A12" s="3" t="s">
        <v>0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281</v>
      </c>
      <c r="G12" s="4" t="s">
        <v>0</v>
      </c>
      <c r="H12" s="4" t="s">
        <v>0</v>
      </c>
      <c r="I12" s="4" t="s">
        <v>0</v>
      </c>
      <c r="J12" s="4" t="s">
        <v>0</v>
      </c>
      <c r="K12" s="4" t="s">
        <v>282</v>
      </c>
      <c r="L12" s="4" t="s">
        <v>283</v>
      </c>
      <c r="M12" s="4" t="s">
        <v>284</v>
      </c>
      <c r="N12" s="4" t="s">
        <v>285</v>
      </c>
      <c r="O12" s="4" t="s">
        <v>230</v>
      </c>
      <c r="P12" s="4" t="s">
        <v>231</v>
      </c>
      <c r="Q12" s="4" t="s">
        <v>286</v>
      </c>
      <c r="R12" s="4" t="s">
        <v>287</v>
      </c>
      <c r="S12" s="4" t="s">
        <v>288</v>
      </c>
      <c r="T12" s="4" t="s">
        <v>289</v>
      </c>
      <c r="U12" s="4" t="s">
        <v>290</v>
      </c>
      <c r="V12" s="4" t="s">
        <v>291</v>
      </c>
      <c r="W12" s="4" t="s">
        <v>0</v>
      </c>
      <c r="X12" s="4" t="s">
        <v>0</v>
      </c>
      <c r="Y12" s="4" t="s">
        <v>0</v>
      </c>
      <c r="Z12" s="4" t="s">
        <v>0</v>
      </c>
      <c r="AA12" s="4" t="s">
        <v>140</v>
      </c>
      <c r="AB12" s="4" t="s">
        <v>0</v>
      </c>
      <c r="AC12" s="4" t="s">
        <v>0</v>
      </c>
      <c r="AD12" s="4" t="s">
        <v>0</v>
      </c>
      <c r="AE12" s="4" t="s">
        <v>0</v>
      </c>
      <c r="AF12" s="4" t="s">
        <v>0</v>
      </c>
      <c r="AG12" s="4" t="s">
        <v>292</v>
      </c>
      <c r="AH12" s="4" t="s">
        <v>293</v>
      </c>
      <c r="AI12" s="4" t="s">
        <v>294</v>
      </c>
      <c r="AJ12" s="4" t="s">
        <v>295</v>
      </c>
      <c r="AK12" s="4" t="s">
        <v>296</v>
      </c>
      <c r="AL12" s="4" t="s">
        <v>297</v>
      </c>
      <c r="AM12" s="4" t="s">
        <v>298</v>
      </c>
      <c r="AN12" s="4" t="s">
        <v>299</v>
      </c>
      <c r="AO12" s="4" t="s">
        <v>300</v>
      </c>
      <c r="AP12" s="4" t="s">
        <v>301</v>
      </c>
      <c r="AQ12" s="4" t="s">
        <v>302</v>
      </c>
      <c r="AR12" s="4" t="s">
        <v>303</v>
      </c>
    </row>
    <row r="13" spans="1:44" x14ac:dyDescent="0.2">
      <c r="A13" s="3" t="s">
        <v>304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305</v>
      </c>
      <c r="G13" s="4" t="s">
        <v>0</v>
      </c>
      <c r="H13" s="4" t="s">
        <v>0</v>
      </c>
      <c r="I13" s="4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4" t="s">
        <v>0</v>
      </c>
      <c r="P13" s="4" t="s">
        <v>0</v>
      </c>
      <c r="Q13" s="4" t="s">
        <v>0</v>
      </c>
      <c r="R13" s="4" t="s">
        <v>0</v>
      </c>
      <c r="S13" s="4" t="s">
        <v>0</v>
      </c>
      <c r="T13" s="4" t="s">
        <v>0</v>
      </c>
      <c r="U13" s="4" t="s">
        <v>0</v>
      </c>
      <c r="V13" s="4" t="s">
        <v>0</v>
      </c>
      <c r="W13" s="4" t="s">
        <v>0</v>
      </c>
      <c r="X13" s="4" t="s">
        <v>0</v>
      </c>
      <c r="Y13" s="4" t="s">
        <v>0</v>
      </c>
      <c r="Z13" s="4" t="s">
        <v>0</v>
      </c>
      <c r="AA13" s="4" t="s">
        <v>306</v>
      </c>
      <c r="AB13" s="4" t="s">
        <v>0</v>
      </c>
      <c r="AC13" s="4" t="s">
        <v>0</v>
      </c>
      <c r="AD13" s="4" t="s">
        <v>0</v>
      </c>
      <c r="AE13" s="4" t="s">
        <v>0</v>
      </c>
      <c r="AF13" s="4" t="s">
        <v>0</v>
      </c>
      <c r="AG13" s="4" t="s">
        <v>0</v>
      </c>
      <c r="AH13" s="4" t="s">
        <v>0</v>
      </c>
      <c r="AI13" s="4" t="s">
        <v>0</v>
      </c>
      <c r="AJ13" s="4" t="s">
        <v>0</v>
      </c>
      <c r="AK13" s="4" t="s">
        <v>0</v>
      </c>
      <c r="AL13" s="4" t="s">
        <v>0</v>
      </c>
      <c r="AM13" s="4" t="s">
        <v>0</v>
      </c>
      <c r="AN13" s="4" t="s">
        <v>0</v>
      </c>
      <c r="AO13" s="4" t="s">
        <v>0</v>
      </c>
      <c r="AP13" s="4" t="s">
        <v>0</v>
      </c>
      <c r="AQ13" s="4" t="s">
        <v>0</v>
      </c>
      <c r="AR13" s="4" t="s">
        <v>0</v>
      </c>
    </row>
    <row r="14" spans="1:44" x14ac:dyDescent="0.2">
      <c r="A14" s="3" t="s">
        <v>0</v>
      </c>
      <c r="B14" s="4" t="s">
        <v>0</v>
      </c>
      <c r="C14" s="4" t="s">
        <v>0</v>
      </c>
      <c r="D14" s="4" t="s">
        <v>0</v>
      </c>
      <c r="E14" s="4" t="s">
        <v>0</v>
      </c>
      <c r="F14" s="4" t="s">
        <v>307</v>
      </c>
      <c r="G14" s="4" t="s">
        <v>0</v>
      </c>
      <c r="H14" s="4" t="s">
        <v>0</v>
      </c>
      <c r="I14" s="4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4" t="s">
        <v>0</v>
      </c>
      <c r="P14" s="4" t="s">
        <v>0</v>
      </c>
      <c r="Q14" s="4" t="s">
        <v>0</v>
      </c>
      <c r="R14" s="4" t="s">
        <v>0</v>
      </c>
      <c r="S14" s="4" t="s">
        <v>0</v>
      </c>
      <c r="T14" s="4" t="s">
        <v>0</v>
      </c>
      <c r="U14" s="4" t="s">
        <v>0</v>
      </c>
      <c r="V14" s="4" t="s">
        <v>0</v>
      </c>
      <c r="W14" s="4" t="s">
        <v>0</v>
      </c>
      <c r="X14" s="4" t="s">
        <v>0</v>
      </c>
      <c r="Y14" s="4" t="s">
        <v>0</v>
      </c>
      <c r="Z14" s="4" t="s">
        <v>0</v>
      </c>
      <c r="AA14" s="4" t="s">
        <v>308</v>
      </c>
      <c r="AB14" s="4" t="s">
        <v>0</v>
      </c>
      <c r="AC14" s="4" t="s">
        <v>0</v>
      </c>
      <c r="AD14" s="4" t="s">
        <v>0</v>
      </c>
      <c r="AE14" s="4" t="s">
        <v>0</v>
      </c>
      <c r="AF14" s="4" t="s">
        <v>0</v>
      </c>
      <c r="AG14" s="4" t="s">
        <v>0</v>
      </c>
      <c r="AH14" s="4" t="s">
        <v>0</v>
      </c>
      <c r="AI14" s="4" t="s">
        <v>0</v>
      </c>
      <c r="AJ14" s="4" t="s">
        <v>0</v>
      </c>
      <c r="AK14" s="4" t="s">
        <v>0</v>
      </c>
      <c r="AL14" s="4" t="s">
        <v>0</v>
      </c>
      <c r="AM14" s="4" t="s">
        <v>0</v>
      </c>
      <c r="AN14" s="4" t="s">
        <v>0</v>
      </c>
      <c r="AO14" s="4" t="s">
        <v>0</v>
      </c>
      <c r="AP14" s="4" t="s">
        <v>0</v>
      </c>
      <c r="AQ14" s="4" t="s">
        <v>0</v>
      </c>
      <c r="AR14" s="4" t="s">
        <v>0</v>
      </c>
    </row>
    <row r="15" spans="1:44" x14ac:dyDescent="0.2">
      <c r="A15" s="3" t="s">
        <v>309</v>
      </c>
      <c r="B15" s="4" t="s">
        <v>0</v>
      </c>
      <c r="C15" s="4" t="s">
        <v>0</v>
      </c>
      <c r="D15" s="4" t="s">
        <v>0</v>
      </c>
      <c r="E15" s="4" t="s">
        <v>0</v>
      </c>
      <c r="F15" s="4" t="s">
        <v>310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4" t="s">
        <v>0</v>
      </c>
      <c r="Q15" s="4" t="s">
        <v>0</v>
      </c>
      <c r="R15" s="4" t="s">
        <v>0</v>
      </c>
      <c r="S15" s="4" t="s">
        <v>0</v>
      </c>
      <c r="T15" s="4" t="s">
        <v>0</v>
      </c>
      <c r="U15" s="4" t="s">
        <v>0</v>
      </c>
      <c r="V15" s="4" t="s">
        <v>0</v>
      </c>
      <c r="W15" s="4" t="s">
        <v>0</v>
      </c>
      <c r="X15" s="4" t="s">
        <v>0</v>
      </c>
      <c r="Y15" s="4" t="s">
        <v>0</v>
      </c>
      <c r="Z15" s="4" t="s">
        <v>0</v>
      </c>
      <c r="AA15" s="4" t="s">
        <v>311</v>
      </c>
      <c r="AB15" s="4" t="s">
        <v>0</v>
      </c>
      <c r="AC15" s="4" t="s">
        <v>0</v>
      </c>
      <c r="AD15" s="4" t="s">
        <v>0</v>
      </c>
      <c r="AE15" s="4" t="s">
        <v>0</v>
      </c>
      <c r="AF15" s="4" t="s">
        <v>0</v>
      </c>
      <c r="AG15" s="4" t="s">
        <v>0</v>
      </c>
      <c r="AH15" s="4" t="s">
        <v>0</v>
      </c>
      <c r="AI15" s="4" t="s">
        <v>0</v>
      </c>
      <c r="AJ15" s="4" t="s">
        <v>0</v>
      </c>
      <c r="AK15" s="4" t="s">
        <v>0</v>
      </c>
      <c r="AL15" s="4" t="s">
        <v>0</v>
      </c>
      <c r="AM15" s="4" t="s">
        <v>0</v>
      </c>
      <c r="AN15" s="4" t="s">
        <v>0</v>
      </c>
      <c r="AO15" s="4" t="s">
        <v>0</v>
      </c>
      <c r="AP15" s="4" t="s">
        <v>0</v>
      </c>
      <c r="AQ15" s="4" t="s">
        <v>0</v>
      </c>
      <c r="AR15" s="4" t="s">
        <v>0</v>
      </c>
    </row>
    <row r="16" spans="1:44" x14ac:dyDescent="0.2">
      <c r="A16" s="3" t="s">
        <v>0</v>
      </c>
      <c r="B16" s="4" t="s">
        <v>0</v>
      </c>
      <c r="C16" s="4" t="s">
        <v>0</v>
      </c>
      <c r="D16" s="4" t="s">
        <v>0</v>
      </c>
      <c r="E16" s="4" t="s">
        <v>0</v>
      </c>
      <c r="F16" s="4" t="s">
        <v>312</v>
      </c>
      <c r="G16" s="4" t="s">
        <v>0</v>
      </c>
      <c r="H16" s="4" t="s">
        <v>0</v>
      </c>
      <c r="I16" s="4" t="s">
        <v>0</v>
      </c>
      <c r="J16" s="4" t="s">
        <v>0</v>
      </c>
      <c r="K16" s="4" t="s">
        <v>0</v>
      </c>
      <c r="L16" s="4" t="s">
        <v>0</v>
      </c>
      <c r="M16" s="4" t="s">
        <v>0</v>
      </c>
      <c r="N16" s="4" t="s">
        <v>0</v>
      </c>
      <c r="O16" s="4" t="s">
        <v>0</v>
      </c>
      <c r="P16" s="4" t="s">
        <v>0</v>
      </c>
      <c r="Q16" s="4" t="s">
        <v>0</v>
      </c>
      <c r="R16" s="4" t="s">
        <v>0</v>
      </c>
      <c r="S16" s="4" t="s">
        <v>0</v>
      </c>
      <c r="T16" s="4" t="s">
        <v>0</v>
      </c>
      <c r="U16" s="4" t="s">
        <v>0</v>
      </c>
      <c r="V16" s="4" t="s">
        <v>0</v>
      </c>
      <c r="W16" s="4" t="s">
        <v>0</v>
      </c>
      <c r="X16" s="4" t="s">
        <v>0</v>
      </c>
      <c r="Y16" s="4" t="s">
        <v>0</v>
      </c>
      <c r="Z16" s="4" t="s">
        <v>0</v>
      </c>
      <c r="AA16" s="4" t="s">
        <v>313</v>
      </c>
      <c r="AB16" s="4" t="s">
        <v>0</v>
      </c>
      <c r="AC16" s="4" t="s">
        <v>0</v>
      </c>
      <c r="AD16" s="4" t="s">
        <v>0</v>
      </c>
      <c r="AE16" s="4" t="s">
        <v>0</v>
      </c>
      <c r="AF16" s="4" t="s">
        <v>0</v>
      </c>
      <c r="AG16" s="4" t="s">
        <v>0</v>
      </c>
      <c r="AH16" s="4" t="s">
        <v>0</v>
      </c>
      <c r="AI16" s="4" t="s">
        <v>0</v>
      </c>
      <c r="AJ16" s="4" t="s">
        <v>0</v>
      </c>
      <c r="AK16" s="4" t="s">
        <v>0</v>
      </c>
      <c r="AL16" s="4" t="s">
        <v>0</v>
      </c>
      <c r="AM16" s="4" t="s">
        <v>0</v>
      </c>
      <c r="AN16" s="4" t="s">
        <v>0</v>
      </c>
      <c r="AO16" s="4" t="s">
        <v>0</v>
      </c>
      <c r="AP16" s="4" t="s">
        <v>0</v>
      </c>
      <c r="AQ16" s="4" t="s">
        <v>0</v>
      </c>
      <c r="AR16" s="4" t="s">
        <v>0</v>
      </c>
    </row>
    <row r="17" spans="1:44" x14ac:dyDescent="0.2">
      <c r="A17" s="3" t="s">
        <v>314</v>
      </c>
      <c r="B17" s="4" t="s">
        <v>0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315</v>
      </c>
      <c r="H17" s="4" t="s">
        <v>316</v>
      </c>
      <c r="I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  <c r="R17" s="4" t="s">
        <v>0</v>
      </c>
      <c r="S17" s="4" t="s">
        <v>0</v>
      </c>
      <c r="T17" s="4" t="s">
        <v>0</v>
      </c>
      <c r="U17" s="4" t="s">
        <v>0</v>
      </c>
      <c r="V17" s="4" t="s">
        <v>0</v>
      </c>
      <c r="W17" s="4" t="s">
        <v>0</v>
      </c>
      <c r="X17" s="4" t="s">
        <v>0</v>
      </c>
      <c r="Y17" s="4" t="s">
        <v>0</v>
      </c>
      <c r="Z17" s="4" t="s">
        <v>0</v>
      </c>
      <c r="AA17" s="4" t="s">
        <v>0</v>
      </c>
      <c r="AB17" s="4" t="s">
        <v>317</v>
      </c>
      <c r="AC17" s="4" t="s">
        <v>316</v>
      </c>
      <c r="AD17" s="4" t="s">
        <v>316</v>
      </c>
      <c r="AE17" s="4" t="s">
        <v>0</v>
      </c>
      <c r="AF17" s="4" t="s">
        <v>0</v>
      </c>
      <c r="AG17" s="4" t="s">
        <v>0</v>
      </c>
      <c r="AH17" s="4" t="s">
        <v>0</v>
      </c>
      <c r="AI17" s="4" t="s">
        <v>0</v>
      </c>
      <c r="AJ17" s="4" t="s">
        <v>0</v>
      </c>
      <c r="AK17" s="4" t="s">
        <v>0</v>
      </c>
      <c r="AL17" s="4" t="s">
        <v>0</v>
      </c>
      <c r="AM17" s="4" t="s">
        <v>0</v>
      </c>
      <c r="AN17" s="4" t="s">
        <v>0</v>
      </c>
      <c r="AO17" s="4" t="s">
        <v>0</v>
      </c>
      <c r="AP17" s="4" t="s">
        <v>0</v>
      </c>
      <c r="AQ17" s="4" t="s">
        <v>0</v>
      </c>
      <c r="AR17" s="4" t="s">
        <v>0</v>
      </c>
    </row>
    <row r="18" spans="1:44" x14ac:dyDescent="0.2">
      <c r="A18" s="3" t="s">
        <v>0</v>
      </c>
      <c r="B18" s="4" t="s">
        <v>0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284</v>
      </c>
      <c r="H18" s="4" t="s">
        <v>318</v>
      </c>
      <c r="I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  <c r="R18" s="4" t="s">
        <v>0</v>
      </c>
      <c r="S18" s="4" t="s">
        <v>0</v>
      </c>
      <c r="T18" s="4" t="s">
        <v>0</v>
      </c>
      <c r="U18" s="4" t="s">
        <v>0</v>
      </c>
      <c r="V18" s="4" t="s">
        <v>0</v>
      </c>
      <c r="W18" s="4" t="s">
        <v>0</v>
      </c>
      <c r="X18" s="4" t="s">
        <v>0</v>
      </c>
      <c r="Y18" s="4" t="s">
        <v>0</v>
      </c>
      <c r="Z18" s="4" t="s">
        <v>0</v>
      </c>
      <c r="AA18" s="4" t="s">
        <v>0</v>
      </c>
      <c r="AB18" s="4" t="s">
        <v>319</v>
      </c>
      <c r="AC18" s="4" t="s">
        <v>318</v>
      </c>
      <c r="AD18" s="4" t="s">
        <v>318</v>
      </c>
      <c r="AE18" s="4" t="s">
        <v>0</v>
      </c>
      <c r="AF18" s="4" t="s">
        <v>0</v>
      </c>
      <c r="AG18" s="4" t="s">
        <v>0</v>
      </c>
      <c r="AH18" s="4" t="s">
        <v>0</v>
      </c>
      <c r="AI18" s="4" t="s">
        <v>0</v>
      </c>
      <c r="AJ18" s="4" t="s">
        <v>0</v>
      </c>
      <c r="AK18" s="4" t="s">
        <v>0</v>
      </c>
      <c r="AL18" s="4" t="s">
        <v>0</v>
      </c>
      <c r="AM18" s="4" t="s">
        <v>0</v>
      </c>
      <c r="AN18" s="4" t="s">
        <v>0</v>
      </c>
      <c r="AO18" s="4" t="s">
        <v>0</v>
      </c>
      <c r="AP18" s="4" t="s">
        <v>0</v>
      </c>
      <c r="AQ18" s="4" t="s">
        <v>0</v>
      </c>
      <c r="AR18" s="4" t="s">
        <v>0</v>
      </c>
    </row>
    <row r="19" spans="1:44" x14ac:dyDescent="0.2">
      <c r="A19" s="3" t="s">
        <v>320</v>
      </c>
      <c r="B19" s="4" t="s">
        <v>0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4" t="s">
        <v>0</v>
      </c>
      <c r="I19" s="4" t="s">
        <v>321</v>
      </c>
      <c r="J19" s="4" t="s">
        <v>0</v>
      </c>
      <c r="K19" s="4" t="s">
        <v>0</v>
      </c>
      <c r="L19" s="4" t="s">
        <v>0</v>
      </c>
      <c r="M19" s="4" t="s">
        <v>0</v>
      </c>
      <c r="N19" s="4" t="s">
        <v>0</v>
      </c>
      <c r="O19" s="4" t="s">
        <v>0</v>
      </c>
      <c r="P19" s="4" t="s">
        <v>0</v>
      </c>
      <c r="Q19" s="4" t="s">
        <v>0</v>
      </c>
      <c r="R19" s="4" t="s">
        <v>0</v>
      </c>
      <c r="S19" s="4" t="s">
        <v>0</v>
      </c>
      <c r="T19" s="4" t="s">
        <v>0</v>
      </c>
      <c r="U19" s="4" t="s">
        <v>0</v>
      </c>
      <c r="V19" s="4" t="s">
        <v>0</v>
      </c>
      <c r="W19" s="4" t="s">
        <v>0</v>
      </c>
      <c r="X19" s="4" t="s">
        <v>0</v>
      </c>
      <c r="Y19" s="4" t="s">
        <v>0</v>
      </c>
      <c r="Z19" s="4" t="s">
        <v>0</v>
      </c>
      <c r="AA19" s="4" t="s">
        <v>0</v>
      </c>
      <c r="AB19" s="4" t="s">
        <v>0</v>
      </c>
      <c r="AC19" s="4" t="s">
        <v>0</v>
      </c>
      <c r="AD19" s="4" t="s">
        <v>0</v>
      </c>
      <c r="AE19" s="4" t="s">
        <v>0</v>
      </c>
      <c r="AF19" s="4" t="s">
        <v>0</v>
      </c>
      <c r="AG19" s="4" t="s">
        <v>0</v>
      </c>
      <c r="AH19" s="4" t="s">
        <v>0</v>
      </c>
      <c r="AI19" s="4" t="s">
        <v>0</v>
      </c>
      <c r="AJ19" s="4" t="s">
        <v>0</v>
      </c>
      <c r="AK19" s="4" t="s">
        <v>0</v>
      </c>
      <c r="AL19" s="4" t="s">
        <v>0</v>
      </c>
      <c r="AM19" s="4" t="s">
        <v>0</v>
      </c>
      <c r="AN19" s="4" t="s">
        <v>0</v>
      </c>
      <c r="AO19" s="4" t="s">
        <v>0</v>
      </c>
      <c r="AP19" s="4" t="s">
        <v>0</v>
      </c>
      <c r="AQ19" s="4" t="s">
        <v>0</v>
      </c>
      <c r="AR19" s="4" t="s">
        <v>0</v>
      </c>
    </row>
    <row r="20" spans="1:44" x14ac:dyDescent="0.2">
      <c r="A20" s="3" t="s">
        <v>0</v>
      </c>
      <c r="B20" s="4" t="s">
        <v>0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4" t="s">
        <v>0</v>
      </c>
      <c r="I20" s="4" t="s">
        <v>322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4" t="s">
        <v>0</v>
      </c>
      <c r="P20" s="4" t="s">
        <v>0</v>
      </c>
      <c r="Q20" s="4" t="s">
        <v>0</v>
      </c>
      <c r="R20" s="4" t="s">
        <v>0</v>
      </c>
      <c r="S20" s="4" t="s">
        <v>0</v>
      </c>
      <c r="T20" s="4" t="s">
        <v>0</v>
      </c>
      <c r="U20" s="4" t="s">
        <v>0</v>
      </c>
      <c r="V20" s="4" t="s">
        <v>0</v>
      </c>
      <c r="W20" s="4" t="s">
        <v>0</v>
      </c>
      <c r="X20" s="4" t="s">
        <v>0</v>
      </c>
      <c r="Y20" s="4" t="s">
        <v>0</v>
      </c>
      <c r="Z20" s="4" t="s">
        <v>0</v>
      </c>
      <c r="AA20" s="4" t="s">
        <v>0</v>
      </c>
      <c r="AB20" s="4" t="s">
        <v>0</v>
      </c>
      <c r="AC20" s="4" t="s">
        <v>0</v>
      </c>
      <c r="AD20" s="4" t="s">
        <v>0</v>
      </c>
      <c r="AE20" s="4" t="s">
        <v>0</v>
      </c>
      <c r="AF20" s="4" t="s">
        <v>0</v>
      </c>
      <c r="AG20" s="4" t="s">
        <v>0</v>
      </c>
      <c r="AH20" s="4" t="s">
        <v>0</v>
      </c>
      <c r="AI20" s="4" t="s">
        <v>0</v>
      </c>
      <c r="AJ20" s="4" t="s">
        <v>0</v>
      </c>
      <c r="AK20" s="4" t="s">
        <v>0</v>
      </c>
      <c r="AL20" s="4" t="s">
        <v>0</v>
      </c>
      <c r="AM20" s="4" t="s">
        <v>0</v>
      </c>
      <c r="AN20" s="4" t="s">
        <v>0</v>
      </c>
      <c r="AO20" s="4" t="s">
        <v>0</v>
      </c>
      <c r="AP20" s="4" t="s">
        <v>0</v>
      </c>
      <c r="AQ20" s="4" t="s">
        <v>0</v>
      </c>
      <c r="AR20" s="4" t="s">
        <v>0</v>
      </c>
    </row>
    <row r="21" spans="1:44" x14ac:dyDescent="0.2">
      <c r="A21" s="3" t="s">
        <v>323</v>
      </c>
      <c r="B21" s="4" t="s">
        <v>0</v>
      </c>
      <c r="C21" s="4" t="s">
        <v>0</v>
      </c>
      <c r="D21" s="4" t="s">
        <v>0</v>
      </c>
      <c r="E21" s="4" t="s">
        <v>0</v>
      </c>
      <c r="F21" s="4" t="s">
        <v>0</v>
      </c>
      <c r="G21" s="4" t="s">
        <v>0</v>
      </c>
      <c r="H21" s="4" t="s">
        <v>0</v>
      </c>
      <c r="I21" s="4" t="s">
        <v>0</v>
      </c>
      <c r="J21" s="4" t="s">
        <v>0</v>
      </c>
      <c r="K21" s="4" t="s">
        <v>324</v>
      </c>
      <c r="L21" s="4" t="s">
        <v>325</v>
      </c>
      <c r="M21" s="4" t="s">
        <v>326</v>
      </c>
      <c r="N21" s="4" t="s">
        <v>327</v>
      </c>
      <c r="O21" s="4" t="s">
        <v>328</v>
      </c>
      <c r="P21" s="4" t="s">
        <v>329</v>
      </c>
      <c r="Q21" s="4" t="s">
        <v>330</v>
      </c>
      <c r="R21" s="4" t="s">
        <v>331</v>
      </c>
      <c r="S21" s="4" t="s">
        <v>332</v>
      </c>
      <c r="T21" s="4" t="s">
        <v>333</v>
      </c>
      <c r="U21" s="4" t="s">
        <v>334</v>
      </c>
      <c r="V21" s="4" t="s">
        <v>335</v>
      </c>
      <c r="W21" s="4" t="s">
        <v>0</v>
      </c>
      <c r="X21" s="4" t="s">
        <v>0</v>
      </c>
      <c r="Y21" s="4" t="s">
        <v>0</v>
      </c>
      <c r="Z21" s="4" t="s">
        <v>0</v>
      </c>
      <c r="AA21" s="4" t="s">
        <v>0</v>
      </c>
      <c r="AB21" s="4" t="s">
        <v>0</v>
      </c>
      <c r="AC21" s="4" t="s">
        <v>0</v>
      </c>
      <c r="AD21" s="4" t="s">
        <v>0</v>
      </c>
      <c r="AE21" s="4" t="s">
        <v>0</v>
      </c>
      <c r="AF21" s="4" t="s">
        <v>0</v>
      </c>
      <c r="AG21" s="4" t="s">
        <v>336</v>
      </c>
      <c r="AH21" s="4" t="s">
        <v>337</v>
      </c>
      <c r="AI21" s="4" t="s">
        <v>338</v>
      </c>
      <c r="AJ21" s="4" t="s">
        <v>339</v>
      </c>
      <c r="AK21" s="4" t="s">
        <v>340</v>
      </c>
      <c r="AL21" s="4" t="s">
        <v>341</v>
      </c>
      <c r="AM21" s="4" t="s">
        <v>342</v>
      </c>
      <c r="AN21" s="4" t="s">
        <v>343</v>
      </c>
      <c r="AO21" s="4" t="s">
        <v>344</v>
      </c>
      <c r="AP21" s="4" t="s">
        <v>192</v>
      </c>
      <c r="AQ21" s="4" t="s">
        <v>345</v>
      </c>
      <c r="AR21" s="4" t="s">
        <v>346</v>
      </c>
    </row>
    <row r="22" spans="1:44" x14ac:dyDescent="0.2">
      <c r="A22" s="3" t="s">
        <v>0</v>
      </c>
      <c r="B22" s="4" t="s">
        <v>0</v>
      </c>
      <c r="C22" s="4" t="s">
        <v>0</v>
      </c>
      <c r="D22" s="4" t="s">
        <v>0</v>
      </c>
      <c r="E22" s="4" t="s">
        <v>0</v>
      </c>
      <c r="F22" s="4" t="s">
        <v>0</v>
      </c>
      <c r="G22" s="4" t="s">
        <v>0</v>
      </c>
      <c r="H22" s="4" t="s">
        <v>0</v>
      </c>
      <c r="I22" s="4" t="s">
        <v>0</v>
      </c>
      <c r="J22" s="4" t="s">
        <v>0</v>
      </c>
      <c r="K22" s="4" t="s">
        <v>347</v>
      </c>
      <c r="L22" s="4" t="s">
        <v>348</v>
      </c>
      <c r="M22" s="4" t="s">
        <v>349</v>
      </c>
      <c r="N22" s="4" t="s">
        <v>284</v>
      </c>
      <c r="O22" s="4" t="s">
        <v>350</v>
      </c>
      <c r="P22" s="4" t="s">
        <v>183</v>
      </c>
      <c r="Q22" s="4" t="s">
        <v>351</v>
      </c>
      <c r="R22" s="4" t="s">
        <v>352</v>
      </c>
      <c r="S22" s="4" t="s">
        <v>353</v>
      </c>
      <c r="T22" s="4" t="s">
        <v>354</v>
      </c>
      <c r="U22" s="4" t="s">
        <v>355</v>
      </c>
      <c r="V22" s="4" t="s">
        <v>356</v>
      </c>
      <c r="W22" s="4" t="s">
        <v>0</v>
      </c>
      <c r="X22" s="4" t="s">
        <v>0</v>
      </c>
      <c r="Y22" s="4" t="s">
        <v>0</v>
      </c>
      <c r="Z22" s="4" t="s">
        <v>0</v>
      </c>
      <c r="AA22" s="4" t="s">
        <v>0</v>
      </c>
      <c r="AB22" s="4" t="s">
        <v>0</v>
      </c>
      <c r="AC22" s="4" t="s">
        <v>0</v>
      </c>
      <c r="AD22" s="4" t="s">
        <v>0</v>
      </c>
      <c r="AE22" s="4" t="s">
        <v>0</v>
      </c>
      <c r="AF22" s="4" t="s">
        <v>0</v>
      </c>
      <c r="AG22" s="4" t="s">
        <v>357</v>
      </c>
      <c r="AH22" s="4" t="s">
        <v>358</v>
      </c>
      <c r="AI22" s="4" t="s">
        <v>359</v>
      </c>
      <c r="AJ22" s="4" t="s">
        <v>360</v>
      </c>
      <c r="AK22" s="4" t="s">
        <v>361</v>
      </c>
      <c r="AL22" s="4" t="s">
        <v>362</v>
      </c>
      <c r="AM22" s="4" t="s">
        <v>363</v>
      </c>
      <c r="AN22" s="4" t="s">
        <v>130</v>
      </c>
      <c r="AO22" s="4" t="s">
        <v>364</v>
      </c>
      <c r="AP22" s="4" t="s">
        <v>365</v>
      </c>
      <c r="AQ22" s="4" t="s">
        <v>366</v>
      </c>
      <c r="AR22" s="4" t="s">
        <v>367</v>
      </c>
    </row>
    <row r="23" spans="1:44" x14ac:dyDescent="0.2">
      <c r="A23" s="3" t="s">
        <v>368</v>
      </c>
      <c r="B23" s="4" t="s">
        <v>0</v>
      </c>
      <c r="C23" s="4" t="s">
        <v>0</v>
      </c>
      <c r="D23" s="4" t="s">
        <v>0</v>
      </c>
      <c r="E23" s="4" t="s">
        <v>0</v>
      </c>
      <c r="F23" s="4" t="s">
        <v>0</v>
      </c>
      <c r="G23" s="4" t="s">
        <v>0</v>
      </c>
      <c r="H23" s="4" t="s">
        <v>0</v>
      </c>
      <c r="I23" s="4" t="s">
        <v>0</v>
      </c>
      <c r="J23" s="4" t="s">
        <v>0</v>
      </c>
      <c r="K23" s="4" t="s">
        <v>0</v>
      </c>
      <c r="L23" s="4" t="s">
        <v>0</v>
      </c>
      <c r="M23" s="4" t="s">
        <v>0</v>
      </c>
      <c r="N23" s="4" t="s">
        <v>0</v>
      </c>
      <c r="O23" s="4" t="s">
        <v>0</v>
      </c>
      <c r="P23" s="4" t="s">
        <v>0</v>
      </c>
      <c r="Q23" s="4" t="s">
        <v>0</v>
      </c>
      <c r="R23" s="4" t="s">
        <v>0</v>
      </c>
      <c r="S23" s="4" t="s">
        <v>0</v>
      </c>
      <c r="T23" s="4" t="s">
        <v>0</v>
      </c>
      <c r="U23" s="4" t="s">
        <v>0</v>
      </c>
      <c r="V23" s="4" t="s">
        <v>0</v>
      </c>
      <c r="W23" s="4" t="s">
        <v>0</v>
      </c>
      <c r="X23" s="4" t="s">
        <v>0</v>
      </c>
      <c r="Y23" s="4" t="s">
        <v>0</v>
      </c>
      <c r="Z23" s="4" t="s">
        <v>0</v>
      </c>
      <c r="AA23" s="4" t="s">
        <v>0</v>
      </c>
      <c r="AB23" s="4" t="s">
        <v>0</v>
      </c>
      <c r="AC23" s="4" t="s">
        <v>0</v>
      </c>
      <c r="AD23" s="4" t="s">
        <v>0</v>
      </c>
      <c r="AE23" s="4" t="s">
        <v>369</v>
      </c>
      <c r="AF23" s="4" t="s">
        <v>0</v>
      </c>
      <c r="AG23" s="4" t="s">
        <v>0</v>
      </c>
      <c r="AH23" s="4" t="s">
        <v>0</v>
      </c>
      <c r="AI23" s="4" t="s">
        <v>0</v>
      </c>
      <c r="AJ23" s="4" t="s">
        <v>0</v>
      </c>
      <c r="AK23" s="4" t="s">
        <v>0</v>
      </c>
      <c r="AL23" s="4" t="s">
        <v>0</v>
      </c>
      <c r="AM23" s="4" t="s">
        <v>0</v>
      </c>
      <c r="AN23" s="4" t="s">
        <v>0</v>
      </c>
      <c r="AO23" s="4" t="s">
        <v>0</v>
      </c>
      <c r="AP23" s="4" t="s">
        <v>0</v>
      </c>
      <c r="AQ23" s="4" t="s">
        <v>0</v>
      </c>
      <c r="AR23" s="4" t="s">
        <v>0</v>
      </c>
    </row>
    <row r="24" spans="1:44" x14ac:dyDescent="0.2">
      <c r="A24" s="3" t="s">
        <v>0</v>
      </c>
      <c r="B24" s="4" t="s">
        <v>0</v>
      </c>
      <c r="C24" s="4" t="s">
        <v>0</v>
      </c>
      <c r="D24" s="4" t="s">
        <v>0</v>
      </c>
      <c r="E24" s="4" t="s">
        <v>0</v>
      </c>
      <c r="F24" s="4" t="s">
        <v>0</v>
      </c>
      <c r="G24" s="4" t="s">
        <v>0</v>
      </c>
      <c r="H24" s="4" t="s">
        <v>0</v>
      </c>
      <c r="I24" s="4" t="s">
        <v>0</v>
      </c>
      <c r="J24" s="4" t="s">
        <v>0</v>
      </c>
      <c r="K24" s="4" t="s">
        <v>0</v>
      </c>
      <c r="L24" s="4" t="s">
        <v>0</v>
      </c>
      <c r="M24" s="4" t="s">
        <v>0</v>
      </c>
      <c r="N24" s="4" t="s">
        <v>0</v>
      </c>
      <c r="O24" s="4" t="s">
        <v>0</v>
      </c>
      <c r="P24" s="4" t="s">
        <v>0</v>
      </c>
      <c r="Q24" s="4" t="s">
        <v>0</v>
      </c>
      <c r="R24" s="4" t="s">
        <v>0</v>
      </c>
      <c r="S24" s="4" t="s">
        <v>0</v>
      </c>
      <c r="T24" s="4" t="s">
        <v>0</v>
      </c>
      <c r="U24" s="4" t="s">
        <v>0</v>
      </c>
      <c r="V24" s="4" t="s">
        <v>0</v>
      </c>
      <c r="W24" s="4" t="s">
        <v>0</v>
      </c>
      <c r="X24" s="4" t="s">
        <v>0</v>
      </c>
      <c r="Y24" s="4" t="s">
        <v>0</v>
      </c>
      <c r="Z24" s="4" t="s">
        <v>0</v>
      </c>
      <c r="AA24" s="4" t="s">
        <v>0</v>
      </c>
      <c r="AB24" s="4" t="s">
        <v>0</v>
      </c>
      <c r="AC24" s="4" t="s">
        <v>0</v>
      </c>
      <c r="AD24" s="4" t="s">
        <v>0</v>
      </c>
      <c r="AE24" s="4" t="s">
        <v>370</v>
      </c>
      <c r="AF24" s="4" t="s">
        <v>0</v>
      </c>
      <c r="AG24" s="4" t="s">
        <v>0</v>
      </c>
      <c r="AH24" s="4" t="s">
        <v>0</v>
      </c>
      <c r="AI24" s="4" t="s">
        <v>0</v>
      </c>
      <c r="AJ24" s="4" t="s">
        <v>0</v>
      </c>
      <c r="AK24" s="4" t="s">
        <v>0</v>
      </c>
      <c r="AL24" s="4" t="s">
        <v>0</v>
      </c>
      <c r="AM24" s="4" t="s">
        <v>0</v>
      </c>
      <c r="AN24" s="4" t="s">
        <v>0</v>
      </c>
      <c r="AO24" s="4" t="s">
        <v>0</v>
      </c>
      <c r="AP24" s="4" t="s">
        <v>0</v>
      </c>
      <c r="AQ24" s="4" t="s">
        <v>0</v>
      </c>
      <c r="AR24" s="4" t="s">
        <v>0</v>
      </c>
    </row>
    <row r="25" spans="1:44" x14ac:dyDescent="0.2">
      <c r="A25" s="3" t="s">
        <v>371</v>
      </c>
      <c r="B25" s="4" t="s">
        <v>372</v>
      </c>
      <c r="C25" s="4" t="s">
        <v>373</v>
      </c>
      <c r="D25" s="4" t="s">
        <v>374</v>
      </c>
      <c r="E25" s="4" t="s">
        <v>375</v>
      </c>
      <c r="F25" s="4" t="s">
        <v>376</v>
      </c>
      <c r="G25" s="4" t="s">
        <v>377</v>
      </c>
      <c r="H25" s="4" t="s">
        <v>378</v>
      </c>
      <c r="I25" s="4" t="s">
        <v>379</v>
      </c>
      <c r="J25" s="4" t="s">
        <v>380</v>
      </c>
      <c r="K25" s="4" t="s">
        <v>381</v>
      </c>
      <c r="L25" s="4" t="s">
        <v>382</v>
      </c>
      <c r="M25" s="4" t="s">
        <v>383</v>
      </c>
      <c r="N25" s="4" t="s">
        <v>384</v>
      </c>
      <c r="O25" s="4" t="s">
        <v>385</v>
      </c>
      <c r="P25" s="4" t="s">
        <v>386</v>
      </c>
      <c r="Q25" s="4" t="s">
        <v>387</v>
      </c>
      <c r="R25" s="4" t="s">
        <v>388</v>
      </c>
      <c r="S25" s="4" t="s">
        <v>389</v>
      </c>
      <c r="T25" s="4" t="s">
        <v>390</v>
      </c>
      <c r="U25" s="4" t="s">
        <v>391</v>
      </c>
      <c r="V25" s="4" t="s">
        <v>392</v>
      </c>
      <c r="W25" s="4" t="s">
        <v>393</v>
      </c>
      <c r="X25" s="4" t="s">
        <v>394</v>
      </c>
      <c r="Y25" s="4" t="s">
        <v>395</v>
      </c>
      <c r="Z25" s="4" t="s">
        <v>396</v>
      </c>
      <c r="AA25" s="4" t="s">
        <v>397</v>
      </c>
      <c r="AB25" s="4" t="s">
        <v>398</v>
      </c>
      <c r="AC25" s="4" t="s">
        <v>378</v>
      </c>
      <c r="AD25" s="4" t="s">
        <v>378</v>
      </c>
      <c r="AE25" s="4" t="s">
        <v>399</v>
      </c>
      <c r="AF25" s="4" t="s">
        <v>400</v>
      </c>
      <c r="AG25" s="4" t="s">
        <v>401</v>
      </c>
      <c r="AH25" s="4" t="s">
        <v>402</v>
      </c>
      <c r="AI25" s="4" t="s">
        <v>403</v>
      </c>
      <c r="AJ25" s="4" t="s">
        <v>404</v>
      </c>
      <c r="AK25" s="4" t="s">
        <v>405</v>
      </c>
      <c r="AL25" s="4" t="s">
        <v>406</v>
      </c>
      <c r="AM25" s="4" t="s">
        <v>407</v>
      </c>
      <c r="AN25" s="4" t="s">
        <v>408</v>
      </c>
      <c r="AO25" s="4" t="s">
        <v>409</v>
      </c>
      <c r="AP25" s="4" t="s">
        <v>410</v>
      </c>
      <c r="AQ25" s="4" t="s">
        <v>411</v>
      </c>
      <c r="AR25" s="4" t="s">
        <v>412</v>
      </c>
    </row>
    <row r="26" spans="1:44" x14ac:dyDescent="0.2">
      <c r="A26" s="3" t="s">
        <v>0</v>
      </c>
      <c r="B26" s="4" t="s">
        <v>225</v>
      </c>
      <c r="C26" s="4" t="s">
        <v>413</v>
      </c>
      <c r="D26" s="4" t="s">
        <v>414</v>
      </c>
      <c r="E26" s="4" t="s">
        <v>415</v>
      </c>
      <c r="F26" s="4" t="s">
        <v>416</v>
      </c>
      <c r="G26" s="4" t="s">
        <v>417</v>
      </c>
      <c r="H26" s="4" t="s">
        <v>418</v>
      </c>
      <c r="I26" s="4" t="s">
        <v>419</v>
      </c>
      <c r="J26" s="4" t="s">
        <v>420</v>
      </c>
      <c r="K26" s="4" t="s">
        <v>421</v>
      </c>
      <c r="L26" s="4" t="s">
        <v>422</v>
      </c>
      <c r="M26" s="4" t="s">
        <v>423</v>
      </c>
      <c r="N26" s="4" t="s">
        <v>164</v>
      </c>
      <c r="O26" s="4" t="s">
        <v>250</v>
      </c>
      <c r="P26" s="4" t="s">
        <v>424</v>
      </c>
      <c r="Q26" s="4" t="s">
        <v>425</v>
      </c>
      <c r="R26" s="4" t="s">
        <v>426</v>
      </c>
      <c r="S26" s="4" t="s">
        <v>427</v>
      </c>
      <c r="T26" s="4" t="s">
        <v>428</v>
      </c>
      <c r="U26" s="4" t="s">
        <v>429</v>
      </c>
      <c r="V26" s="4" t="s">
        <v>430</v>
      </c>
      <c r="W26" s="4" t="s">
        <v>431</v>
      </c>
      <c r="X26" s="4" t="s">
        <v>432</v>
      </c>
      <c r="Y26" s="4" t="s">
        <v>433</v>
      </c>
      <c r="Z26" s="4" t="s">
        <v>434</v>
      </c>
      <c r="AA26" s="4" t="s">
        <v>435</v>
      </c>
      <c r="AB26" s="4" t="s">
        <v>436</v>
      </c>
      <c r="AC26" s="4" t="s">
        <v>418</v>
      </c>
      <c r="AD26" s="4" t="s">
        <v>418</v>
      </c>
      <c r="AE26" s="4" t="s">
        <v>249</v>
      </c>
      <c r="AF26" s="4" t="s">
        <v>437</v>
      </c>
      <c r="AG26" s="4" t="s">
        <v>438</v>
      </c>
      <c r="AH26" s="4" t="s">
        <v>439</v>
      </c>
      <c r="AI26" s="4" t="s">
        <v>440</v>
      </c>
      <c r="AJ26" s="4" t="s">
        <v>441</v>
      </c>
      <c r="AK26" s="4" t="s">
        <v>442</v>
      </c>
      <c r="AL26" s="4" t="s">
        <v>443</v>
      </c>
      <c r="AM26" s="4" t="s">
        <v>444</v>
      </c>
      <c r="AN26" s="4" t="s">
        <v>445</v>
      </c>
      <c r="AO26" s="4" t="s">
        <v>446</v>
      </c>
      <c r="AP26" s="4" t="s">
        <v>447</v>
      </c>
      <c r="AQ26" s="4" t="s">
        <v>448</v>
      </c>
      <c r="AR26" s="4" t="s">
        <v>161</v>
      </c>
    </row>
    <row r="27" spans="1:44" x14ac:dyDescent="0.2">
      <c r="A27" s="3" t="s">
        <v>0</v>
      </c>
      <c r="B27" s="4" t="s">
        <v>0</v>
      </c>
      <c r="C27" s="4" t="s">
        <v>0</v>
      </c>
      <c r="D27" s="4" t="s">
        <v>0</v>
      </c>
      <c r="E27" s="4" t="s">
        <v>0</v>
      </c>
      <c r="F27" s="4" t="s">
        <v>0</v>
      </c>
      <c r="G27" s="4" t="s">
        <v>0</v>
      </c>
      <c r="H27" s="4" t="s">
        <v>0</v>
      </c>
      <c r="I27" s="4" t="s">
        <v>0</v>
      </c>
      <c r="J27" s="4" t="s">
        <v>0</v>
      </c>
      <c r="K27" s="4" t="s">
        <v>0</v>
      </c>
      <c r="L27" s="4" t="s">
        <v>0</v>
      </c>
      <c r="M27" s="4" t="s">
        <v>0</v>
      </c>
      <c r="N27" s="4" t="s">
        <v>0</v>
      </c>
      <c r="O27" s="4" t="s">
        <v>0</v>
      </c>
      <c r="P27" s="4" t="s">
        <v>0</v>
      </c>
      <c r="Q27" s="4" t="s">
        <v>0</v>
      </c>
      <c r="R27" s="4" t="s">
        <v>0</v>
      </c>
      <c r="S27" s="4" t="s">
        <v>0</v>
      </c>
      <c r="T27" s="4" t="s">
        <v>0</v>
      </c>
      <c r="U27" s="4" t="s">
        <v>0</v>
      </c>
      <c r="V27" s="4" t="s">
        <v>0</v>
      </c>
      <c r="W27" s="4" t="s">
        <v>0</v>
      </c>
      <c r="X27" s="4" t="s">
        <v>0</v>
      </c>
      <c r="Y27" s="4" t="s">
        <v>0</v>
      </c>
      <c r="Z27" s="4" t="s">
        <v>0</v>
      </c>
      <c r="AA27" s="4" t="s">
        <v>0</v>
      </c>
      <c r="AB27" s="4" t="s">
        <v>0</v>
      </c>
      <c r="AC27" s="4" t="s">
        <v>0</v>
      </c>
      <c r="AD27" s="4" t="s">
        <v>0</v>
      </c>
      <c r="AE27" s="4" t="s">
        <v>0</v>
      </c>
      <c r="AF27" s="4" t="s">
        <v>0</v>
      </c>
      <c r="AG27" s="4" t="s">
        <v>0</v>
      </c>
      <c r="AH27" s="4" t="s">
        <v>0</v>
      </c>
      <c r="AI27" s="4" t="s">
        <v>0</v>
      </c>
      <c r="AJ27" s="4" t="s">
        <v>0</v>
      </c>
      <c r="AK27" s="4" t="s">
        <v>0</v>
      </c>
      <c r="AL27" s="4" t="s">
        <v>0</v>
      </c>
      <c r="AM27" s="4" t="s">
        <v>0</v>
      </c>
      <c r="AN27" s="4" t="s">
        <v>0</v>
      </c>
      <c r="AO27" s="4" t="s">
        <v>0</v>
      </c>
      <c r="AP27" s="4" t="s">
        <v>0</v>
      </c>
      <c r="AQ27" s="4" t="s">
        <v>0</v>
      </c>
      <c r="AR27" s="4" t="s">
        <v>0</v>
      </c>
    </row>
    <row r="28" spans="1:44" x14ac:dyDescent="0.2">
      <c r="A28" s="3" t="s">
        <v>449</v>
      </c>
      <c r="B28" s="4" t="s">
        <v>450</v>
      </c>
      <c r="C28" s="4" t="s">
        <v>450</v>
      </c>
      <c r="D28" s="4" t="s">
        <v>451</v>
      </c>
      <c r="E28" s="4" t="s">
        <v>452</v>
      </c>
      <c r="F28" s="4" t="s">
        <v>450</v>
      </c>
      <c r="G28" s="4" t="s">
        <v>450</v>
      </c>
      <c r="H28" s="4" t="s">
        <v>450</v>
      </c>
      <c r="I28" s="4" t="s">
        <v>450</v>
      </c>
      <c r="J28" s="4" t="s">
        <v>450</v>
      </c>
      <c r="K28" s="4" t="s">
        <v>450</v>
      </c>
      <c r="L28" s="4" t="s">
        <v>450</v>
      </c>
      <c r="M28" s="4" t="s">
        <v>450</v>
      </c>
      <c r="N28" s="4" t="s">
        <v>451</v>
      </c>
      <c r="O28" s="4" t="s">
        <v>451</v>
      </c>
      <c r="P28" s="4" t="s">
        <v>451</v>
      </c>
      <c r="Q28" s="4" t="s">
        <v>452</v>
      </c>
      <c r="R28" s="4" t="s">
        <v>452</v>
      </c>
      <c r="S28" s="4" t="s">
        <v>452</v>
      </c>
      <c r="T28" s="4" t="s">
        <v>450</v>
      </c>
      <c r="U28" s="4" t="s">
        <v>450</v>
      </c>
      <c r="V28" s="4" t="s">
        <v>450</v>
      </c>
      <c r="W28" s="4" t="s">
        <v>450</v>
      </c>
      <c r="X28" s="4" t="s">
        <v>450</v>
      </c>
      <c r="Y28" s="4" t="s">
        <v>451</v>
      </c>
      <c r="Z28" s="4" t="s">
        <v>452</v>
      </c>
      <c r="AA28" s="4" t="s">
        <v>450</v>
      </c>
      <c r="AB28" s="4" t="s">
        <v>450</v>
      </c>
      <c r="AC28" s="4" t="s">
        <v>450</v>
      </c>
      <c r="AD28" s="4" t="s">
        <v>450</v>
      </c>
      <c r="AE28" s="4" t="s">
        <v>450</v>
      </c>
      <c r="AF28" s="4" t="s">
        <v>450</v>
      </c>
      <c r="AG28" s="4" t="s">
        <v>450</v>
      </c>
      <c r="AH28" s="4" t="s">
        <v>450</v>
      </c>
      <c r="AI28" s="4" t="s">
        <v>450</v>
      </c>
      <c r="AJ28" s="4" t="s">
        <v>451</v>
      </c>
      <c r="AK28" s="4" t="s">
        <v>451</v>
      </c>
      <c r="AL28" s="4" t="s">
        <v>451</v>
      </c>
      <c r="AM28" s="4" t="s">
        <v>452</v>
      </c>
      <c r="AN28" s="4" t="s">
        <v>452</v>
      </c>
      <c r="AO28" s="4" t="s">
        <v>452</v>
      </c>
      <c r="AP28" s="4" t="s">
        <v>450</v>
      </c>
      <c r="AQ28" s="4" t="s">
        <v>450</v>
      </c>
      <c r="AR28" s="4" t="s">
        <v>450</v>
      </c>
    </row>
    <row r="29" spans="1:44" x14ac:dyDescent="0.2">
      <c r="A29" s="5" t="s">
        <v>453</v>
      </c>
      <c r="B29" s="6" t="s">
        <v>454</v>
      </c>
      <c r="C29" s="6" t="s">
        <v>455</v>
      </c>
      <c r="D29" s="6" t="s">
        <v>456</v>
      </c>
      <c r="E29" s="6" t="s">
        <v>457</v>
      </c>
      <c r="F29" s="6" t="s">
        <v>458</v>
      </c>
      <c r="G29" s="6" t="s">
        <v>454</v>
      </c>
      <c r="H29" s="6" t="s">
        <v>459</v>
      </c>
      <c r="I29" s="6" t="s">
        <v>460</v>
      </c>
      <c r="J29" s="6" t="s">
        <v>461</v>
      </c>
      <c r="K29" s="6" t="s">
        <v>0</v>
      </c>
      <c r="L29" s="6" t="s">
        <v>0</v>
      </c>
      <c r="M29" s="6" t="s">
        <v>0</v>
      </c>
      <c r="N29" s="6" t="s">
        <v>0</v>
      </c>
      <c r="O29" s="6" t="s">
        <v>0</v>
      </c>
      <c r="P29" s="6" t="s">
        <v>0</v>
      </c>
      <c r="Q29" s="6" t="s">
        <v>0</v>
      </c>
      <c r="R29" s="6" t="s">
        <v>0</v>
      </c>
      <c r="S29" s="6" t="s">
        <v>0</v>
      </c>
      <c r="T29" s="6" t="s">
        <v>0</v>
      </c>
      <c r="U29" s="6" t="s">
        <v>0</v>
      </c>
      <c r="V29" s="6" t="s">
        <v>0</v>
      </c>
      <c r="W29" s="6" t="s">
        <v>462</v>
      </c>
      <c r="X29" s="6" t="s">
        <v>463</v>
      </c>
      <c r="Y29" s="6" t="s">
        <v>456</v>
      </c>
      <c r="Z29" s="6" t="s">
        <v>464</v>
      </c>
      <c r="AA29" s="6" t="s">
        <v>465</v>
      </c>
      <c r="AB29" s="6" t="s">
        <v>462</v>
      </c>
      <c r="AC29" s="6" t="s">
        <v>459</v>
      </c>
      <c r="AD29" s="6" t="s">
        <v>459</v>
      </c>
      <c r="AE29" s="6" t="s">
        <v>466</v>
      </c>
      <c r="AF29" s="6" t="s">
        <v>462</v>
      </c>
      <c r="AG29" s="6" t="s">
        <v>0</v>
      </c>
      <c r="AH29" s="6" t="s">
        <v>0</v>
      </c>
      <c r="AI29" s="6" t="s">
        <v>0</v>
      </c>
      <c r="AJ29" s="6" t="s">
        <v>0</v>
      </c>
      <c r="AK29" s="6" t="s">
        <v>0</v>
      </c>
      <c r="AL29" s="6" t="s">
        <v>0</v>
      </c>
      <c r="AM29" s="6" t="s">
        <v>0</v>
      </c>
      <c r="AN29" s="6" t="s">
        <v>0</v>
      </c>
      <c r="AO29" s="6" t="s">
        <v>0</v>
      </c>
      <c r="AP29" s="6" t="s">
        <v>0</v>
      </c>
      <c r="AQ29" s="6" t="s">
        <v>0</v>
      </c>
      <c r="AR29" s="6" t="s">
        <v>0</v>
      </c>
    </row>
    <row r="30" spans="1:44" x14ac:dyDescent="0.2">
      <c r="A30" s="7" t="s">
        <v>467</v>
      </c>
    </row>
    <row r="31" spans="1:44" x14ac:dyDescent="0.2">
      <c r="A31" s="7" t="s">
        <v>468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" sqref="D2"/>
    </sheetView>
  </sheetViews>
  <sheetFormatPr baseColWidth="10" defaultRowHeight="12.75" x14ac:dyDescent="0.2"/>
  <sheetData>
    <row r="2" spans="1:4" x14ac:dyDescent="0.2">
      <c r="A2" s="1" t="s">
        <v>0</v>
      </c>
      <c r="B2" s="2" t="str">
        <f>+"(32)"</f>
        <v>(32)</v>
      </c>
      <c r="C2" s="2" t="str">
        <f>+"(33)"</f>
        <v>(33)</v>
      </c>
      <c r="D2" s="2" t="str">
        <f>+"(34)"</f>
        <v>(34)</v>
      </c>
    </row>
    <row r="3" spans="1:4" x14ac:dyDescent="0.2">
      <c r="A3" s="3"/>
      <c r="B3" s="4" t="s">
        <v>79</v>
      </c>
      <c r="C3" s="4" t="s">
        <v>80</v>
      </c>
      <c r="D3" s="4" t="s">
        <v>81</v>
      </c>
    </row>
    <row r="4" spans="1:4" x14ac:dyDescent="0.2">
      <c r="A4" s="1" t="s">
        <v>0</v>
      </c>
      <c r="B4" s="2" t="s">
        <v>0</v>
      </c>
      <c r="C4" s="2" t="s">
        <v>0</v>
      </c>
      <c r="D4" s="2" t="s">
        <v>0</v>
      </c>
    </row>
    <row r="5" spans="1:4" x14ac:dyDescent="0.2">
      <c r="A5" s="3" t="s">
        <v>88</v>
      </c>
      <c r="B5" s="4" t="s">
        <v>118</v>
      </c>
      <c r="C5" s="4" t="s">
        <v>119</v>
      </c>
      <c r="D5" s="4" t="s">
        <v>120</v>
      </c>
    </row>
    <row r="6" spans="1:4" x14ac:dyDescent="0.2">
      <c r="A6" s="3" t="s">
        <v>0</v>
      </c>
      <c r="B6" s="4" t="s">
        <v>156</v>
      </c>
      <c r="C6" s="4" t="s">
        <v>157</v>
      </c>
      <c r="D6" s="4" t="s">
        <v>158</v>
      </c>
    </row>
    <row r="7" spans="1:4" x14ac:dyDescent="0.2">
      <c r="A7" s="3" t="s">
        <v>165</v>
      </c>
      <c r="B7" s="4" t="s">
        <v>0</v>
      </c>
      <c r="C7" s="4" t="s">
        <v>0</v>
      </c>
      <c r="D7" s="4" t="s">
        <v>0</v>
      </c>
    </row>
    <row r="8" spans="1:4" x14ac:dyDescent="0.2">
      <c r="A8" s="3" t="s">
        <v>0</v>
      </c>
      <c r="B8" s="4" t="s">
        <v>0</v>
      </c>
      <c r="C8" s="4" t="s">
        <v>0</v>
      </c>
      <c r="D8" s="4" t="s">
        <v>0</v>
      </c>
    </row>
    <row r="9" spans="1:4" x14ac:dyDescent="0.2">
      <c r="A9" s="3" t="s">
        <v>186</v>
      </c>
      <c r="B9" s="4" t="s">
        <v>212</v>
      </c>
      <c r="C9" s="4" t="s">
        <v>213</v>
      </c>
      <c r="D9" s="4" t="s">
        <v>214</v>
      </c>
    </row>
    <row r="10" spans="1:4" x14ac:dyDescent="0.2">
      <c r="A10" s="3" t="s">
        <v>0</v>
      </c>
      <c r="B10" s="4" t="s">
        <v>161</v>
      </c>
      <c r="C10" s="4" t="s">
        <v>246</v>
      </c>
      <c r="D10" s="4" t="s">
        <v>247</v>
      </c>
    </row>
    <row r="11" spans="1:4" x14ac:dyDescent="0.2">
      <c r="A11" s="3" t="s">
        <v>254</v>
      </c>
      <c r="B11" s="4" t="s">
        <v>272</v>
      </c>
      <c r="C11" s="4" t="s">
        <v>273</v>
      </c>
      <c r="D11" s="4" t="s">
        <v>274</v>
      </c>
    </row>
    <row r="12" spans="1:4" x14ac:dyDescent="0.2">
      <c r="A12" s="3" t="s">
        <v>0</v>
      </c>
      <c r="B12" s="4" t="s">
        <v>295</v>
      </c>
      <c r="C12" s="4" t="s">
        <v>296</v>
      </c>
      <c r="D12" s="4" t="s">
        <v>297</v>
      </c>
    </row>
    <row r="13" spans="1:4" x14ac:dyDescent="0.2">
      <c r="A13" s="3" t="s">
        <v>323</v>
      </c>
      <c r="B13" s="4" t="s">
        <v>339</v>
      </c>
      <c r="C13" s="4" t="s">
        <v>340</v>
      </c>
      <c r="D13" s="4" t="s">
        <v>341</v>
      </c>
    </row>
    <row r="14" spans="1:4" x14ac:dyDescent="0.2">
      <c r="A14" s="3" t="s">
        <v>0</v>
      </c>
      <c r="B14" s="4" t="s">
        <v>360</v>
      </c>
      <c r="C14" s="4" t="s">
        <v>361</v>
      </c>
      <c r="D14" s="4" t="s">
        <v>362</v>
      </c>
    </row>
    <row r="15" spans="1:4" x14ac:dyDescent="0.2">
      <c r="A15" s="3" t="s">
        <v>371</v>
      </c>
      <c r="B15" s="4" t="s">
        <v>404</v>
      </c>
      <c r="C15" s="4" t="s">
        <v>405</v>
      </c>
      <c r="D15" s="4" t="s">
        <v>406</v>
      </c>
    </row>
    <row r="16" spans="1:4" x14ac:dyDescent="0.2">
      <c r="A16" s="3" t="s">
        <v>0</v>
      </c>
      <c r="B16" s="4" t="s">
        <v>441</v>
      </c>
      <c r="C16" s="4" t="s">
        <v>442</v>
      </c>
      <c r="D16" s="4" t="s">
        <v>443</v>
      </c>
    </row>
    <row r="17" spans="1:4" x14ac:dyDescent="0.2">
      <c r="A17" s="3" t="s">
        <v>0</v>
      </c>
      <c r="B17" s="4" t="s">
        <v>0</v>
      </c>
      <c r="C17" s="4" t="s">
        <v>0</v>
      </c>
      <c r="D17" s="4" t="s">
        <v>0</v>
      </c>
    </row>
    <row r="18" spans="1:4" x14ac:dyDescent="0.2">
      <c r="A18" s="3" t="s">
        <v>449</v>
      </c>
      <c r="B18" s="4" t="s">
        <v>451</v>
      </c>
      <c r="C18" s="4" t="s">
        <v>451</v>
      </c>
      <c r="D18" s="4" t="s">
        <v>451</v>
      </c>
    </row>
    <row r="19" spans="1:4" x14ac:dyDescent="0.2">
      <c r="A19" s="5" t="s">
        <v>453</v>
      </c>
      <c r="B19" s="6" t="s">
        <v>0</v>
      </c>
      <c r="C19" s="6" t="s">
        <v>0</v>
      </c>
      <c r="D19" s="6" t="s">
        <v>0</v>
      </c>
    </row>
    <row r="20" spans="1:4" x14ac:dyDescent="0.2">
      <c r="A20" s="7" t="s">
        <v>467</v>
      </c>
    </row>
    <row r="21" spans="1:4" x14ac:dyDescent="0.2">
      <c r="A21" s="7" t="s">
        <v>468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" sqref="D2"/>
    </sheetView>
  </sheetViews>
  <sheetFormatPr baseColWidth="10" defaultRowHeight="12.75" x14ac:dyDescent="0.2"/>
  <sheetData>
    <row r="2" spans="1:4" x14ac:dyDescent="0.2">
      <c r="A2" s="1" t="s">
        <v>0</v>
      </c>
      <c r="B2" s="2" t="str">
        <f>+"(35)"</f>
        <v>(35)</v>
      </c>
      <c r="C2" s="2" t="str">
        <f>+"(36)"</f>
        <v>(36)</v>
      </c>
      <c r="D2" s="2" t="str">
        <f>+"(37)"</f>
        <v>(37)</v>
      </c>
    </row>
    <row r="3" spans="1:4" x14ac:dyDescent="0.2">
      <c r="A3" s="3"/>
      <c r="B3" s="4" t="s">
        <v>82</v>
      </c>
      <c r="C3" s="4" t="s">
        <v>83</v>
      </c>
      <c r="D3" s="4" t="s">
        <v>84</v>
      </c>
    </row>
    <row r="4" spans="1:4" x14ac:dyDescent="0.2">
      <c r="A4" s="1" t="s">
        <v>0</v>
      </c>
      <c r="B4" s="2" t="s">
        <v>0</v>
      </c>
      <c r="C4" s="2" t="s">
        <v>0</v>
      </c>
      <c r="D4" s="2" t="s">
        <v>0</v>
      </c>
    </row>
    <row r="5" spans="1:4" x14ac:dyDescent="0.2">
      <c r="A5" s="3" t="s">
        <v>88</v>
      </c>
      <c r="B5" s="4" t="s">
        <v>121</v>
      </c>
      <c r="C5" s="4" t="s">
        <v>122</v>
      </c>
      <c r="D5" s="4" t="s">
        <v>123</v>
      </c>
    </row>
    <row r="6" spans="1:4" x14ac:dyDescent="0.2">
      <c r="A6" s="3" t="s">
        <v>0</v>
      </c>
      <c r="B6" s="4" t="s">
        <v>159</v>
      </c>
      <c r="C6" s="4" t="s">
        <v>160</v>
      </c>
      <c r="D6" s="4" t="s">
        <v>161</v>
      </c>
    </row>
    <row r="7" spans="1:4" x14ac:dyDescent="0.2">
      <c r="A7" s="3" t="s">
        <v>165</v>
      </c>
      <c r="B7" s="4" t="s">
        <v>0</v>
      </c>
      <c r="C7" s="4" t="s">
        <v>0</v>
      </c>
      <c r="D7" s="4" t="s">
        <v>0</v>
      </c>
    </row>
    <row r="8" spans="1:4" x14ac:dyDescent="0.2">
      <c r="A8" s="3" t="s">
        <v>0</v>
      </c>
      <c r="B8" s="4" t="s">
        <v>0</v>
      </c>
      <c r="C8" s="4" t="s">
        <v>0</v>
      </c>
      <c r="D8" s="4" t="s">
        <v>0</v>
      </c>
    </row>
    <row r="9" spans="1:4" x14ac:dyDescent="0.2">
      <c r="A9" s="3" t="s">
        <v>186</v>
      </c>
      <c r="B9" s="4" t="s">
        <v>215</v>
      </c>
      <c r="C9" s="4" t="s">
        <v>216</v>
      </c>
      <c r="D9" s="4" t="s">
        <v>217</v>
      </c>
    </row>
    <row r="10" spans="1:4" x14ac:dyDescent="0.2">
      <c r="A10" s="3" t="s">
        <v>0</v>
      </c>
      <c r="B10" s="4" t="s">
        <v>248</v>
      </c>
      <c r="C10" s="4" t="s">
        <v>249</v>
      </c>
      <c r="D10" s="4" t="s">
        <v>250</v>
      </c>
    </row>
    <row r="11" spans="1:4" x14ac:dyDescent="0.2">
      <c r="A11" s="3" t="s">
        <v>254</v>
      </c>
      <c r="B11" s="4" t="s">
        <v>275</v>
      </c>
      <c r="C11" s="4" t="s">
        <v>276</v>
      </c>
      <c r="D11" s="4" t="s">
        <v>277</v>
      </c>
    </row>
    <row r="12" spans="1:4" x14ac:dyDescent="0.2">
      <c r="A12" s="3" t="s">
        <v>0</v>
      </c>
      <c r="B12" s="4" t="s">
        <v>298</v>
      </c>
      <c r="C12" s="4" t="s">
        <v>299</v>
      </c>
      <c r="D12" s="4" t="s">
        <v>300</v>
      </c>
    </row>
    <row r="13" spans="1:4" x14ac:dyDescent="0.2">
      <c r="A13" s="3" t="s">
        <v>323</v>
      </c>
      <c r="B13" s="4" t="s">
        <v>342</v>
      </c>
      <c r="C13" s="4" t="s">
        <v>343</v>
      </c>
      <c r="D13" s="4" t="s">
        <v>344</v>
      </c>
    </row>
    <row r="14" spans="1:4" x14ac:dyDescent="0.2">
      <c r="A14" s="3" t="s">
        <v>0</v>
      </c>
      <c r="B14" s="4" t="s">
        <v>363</v>
      </c>
      <c r="C14" s="4" t="s">
        <v>130</v>
      </c>
      <c r="D14" s="4" t="s">
        <v>364</v>
      </c>
    </row>
    <row r="15" spans="1:4" x14ac:dyDescent="0.2">
      <c r="A15" s="3" t="s">
        <v>371</v>
      </c>
      <c r="B15" s="4" t="s">
        <v>407</v>
      </c>
      <c r="C15" s="4" t="s">
        <v>408</v>
      </c>
      <c r="D15" s="4" t="s">
        <v>409</v>
      </c>
    </row>
    <row r="16" spans="1:4" x14ac:dyDescent="0.2">
      <c r="A16" s="3" t="s">
        <v>0</v>
      </c>
      <c r="B16" s="4" t="s">
        <v>444</v>
      </c>
      <c r="C16" s="4" t="s">
        <v>445</v>
      </c>
      <c r="D16" s="4" t="s">
        <v>446</v>
      </c>
    </row>
    <row r="17" spans="1:4" x14ac:dyDescent="0.2">
      <c r="A17" s="3" t="s">
        <v>0</v>
      </c>
      <c r="B17" s="4" t="s">
        <v>0</v>
      </c>
      <c r="C17" s="4" t="s">
        <v>0</v>
      </c>
      <c r="D17" s="4" t="s">
        <v>0</v>
      </c>
    </row>
    <row r="18" spans="1:4" x14ac:dyDescent="0.2">
      <c r="A18" s="3" t="s">
        <v>449</v>
      </c>
      <c r="B18" s="4" t="s">
        <v>452</v>
      </c>
      <c r="C18" s="4" t="s">
        <v>452</v>
      </c>
      <c r="D18" s="4" t="s">
        <v>452</v>
      </c>
    </row>
    <row r="19" spans="1:4" x14ac:dyDescent="0.2">
      <c r="A19" s="5" t="s">
        <v>453</v>
      </c>
      <c r="B19" s="6" t="s">
        <v>0</v>
      </c>
      <c r="C19" s="6" t="s">
        <v>0</v>
      </c>
      <c r="D19" s="6" t="s">
        <v>0</v>
      </c>
    </row>
    <row r="20" spans="1:4" x14ac:dyDescent="0.2">
      <c r="A20" s="7" t="s">
        <v>467</v>
      </c>
    </row>
    <row r="21" spans="1:4" x14ac:dyDescent="0.2">
      <c r="A21" s="7" t="s">
        <v>468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" sqref="D2"/>
    </sheetView>
  </sheetViews>
  <sheetFormatPr baseColWidth="10" defaultRowHeight="12.75" x14ac:dyDescent="0.2"/>
  <sheetData>
    <row r="2" spans="1:4" x14ac:dyDescent="0.2">
      <c r="A2" s="1" t="s">
        <v>0</v>
      </c>
      <c r="B2" s="2" t="str">
        <f>+"(38)"</f>
        <v>(38)</v>
      </c>
      <c r="C2" s="2" t="str">
        <f>+"(39)"</f>
        <v>(39)</v>
      </c>
      <c r="D2" s="2" t="str">
        <f>+"(40)"</f>
        <v>(40)</v>
      </c>
    </row>
    <row r="3" spans="1:4" x14ac:dyDescent="0.2">
      <c r="A3" s="3"/>
      <c r="B3" s="4" t="s">
        <v>85</v>
      </c>
      <c r="C3" s="4" t="s">
        <v>86</v>
      </c>
      <c r="D3" s="4" t="s">
        <v>87</v>
      </c>
    </row>
    <row r="4" spans="1:4" x14ac:dyDescent="0.2">
      <c r="A4" s="1" t="s">
        <v>0</v>
      </c>
      <c r="B4" s="2" t="s">
        <v>0</v>
      </c>
      <c r="C4" s="2" t="s">
        <v>0</v>
      </c>
      <c r="D4" s="2" t="s">
        <v>0</v>
      </c>
    </row>
    <row r="5" spans="1:4" x14ac:dyDescent="0.2">
      <c r="A5" s="3" t="s">
        <v>88</v>
      </c>
      <c r="B5" s="4" t="s">
        <v>124</v>
      </c>
      <c r="C5" s="4" t="s">
        <v>125</v>
      </c>
      <c r="D5" s="4" t="s">
        <v>126</v>
      </c>
    </row>
    <row r="6" spans="1:4" x14ac:dyDescent="0.2">
      <c r="A6" s="3" t="s">
        <v>0</v>
      </c>
      <c r="B6" s="4" t="s">
        <v>162</v>
      </c>
      <c r="C6" s="4" t="s">
        <v>163</v>
      </c>
      <c r="D6" s="4" t="s">
        <v>164</v>
      </c>
    </row>
    <row r="7" spans="1:4" x14ac:dyDescent="0.2">
      <c r="A7" s="3" t="s">
        <v>165</v>
      </c>
      <c r="B7" s="4" t="s">
        <v>0</v>
      </c>
      <c r="C7" s="4" t="s">
        <v>0</v>
      </c>
      <c r="D7" s="4" t="s">
        <v>0</v>
      </c>
    </row>
    <row r="8" spans="1:4" x14ac:dyDescent="0.2">
      <c r="A8" s="3" t="s">
        <v>0</v>
      </c>
      <c r="B8" s="4" t="s">
        <v>0</v>
      </c>
      <c r="C8" s="4" t="s">
        <v>0</v>
      </c>
      <c r="D8" s="4" t="s">
        <v>0</v>
      </c>
    </row>
    <row r="9" spans="1:4" x14ac:dyDescent="0.2">
      <c r="A9" s="3" t="s">
        <v>186</v>
      </c>
      <c r="B9" s="4" t="s">
        <v>218</v>
      </c>
      <c r="C9" s="4" t="s">
        <v>219</v>
      </c>
      <c r="D9" s="4" t="s">
        <v>220</v>
      </c>
    </row>
    <row r="10" spans="1:4" x14ac:dyDescent="0.2">
      <c r="A10" s="3" t="s">
        <v>0</v>
      </c>
      <c r="B10" s="4" t="s">
        <v>251</v>
      </c>
      <c r="C10" s="4" t="s">
        <v>252</v>
      </c>
      <c r="D10" s="4" t="s">
        <v>253</v>
      </c>
    </row>
    <row r="11" spans="1:4" x14ac:dyDescent="0.2">
      <c r="A11" s="3" t="s">
        <v>254</v>
      </c>
      <c r="B11" s="4" t="s">
        <v>278</v>
      </c>
      <c r="C11" s="4" t="s">
        <v>279</v>
      </c>
      <c r="D11" s="4" t="s">
        <v>280</v>
      </c>
    </row>
    <row r="12" spans="1:4" x14ac:dyDescent="0.2">
      <c r="A12" s="3" t="s">
        <v>0</v>
      </c>
      <c r="B12" s="4" t="s">
        <v>301</v>
      </c>
      <c r="C12" s="4" t="s">
        <v>302</v>
      </c>
      <c r="D12" s="4" t="s">
        <v>303</v>
      </c>
    </row>
    <row r="13" spans="1:4" x14ac:dyDescent="0.2">
      <c r="A13" s="3" t="s">
        <v>323</v>
      </c>
      <c r="B13" s="4" t="s">
        <v>192</v>
      </c>
      <c r="C13" s="4" t="s">
        <v>345</v>
      </c>
      <c r="D13" s="4" t="s">
        <v>346</v>
      </c>
    </row>
    <row r="14" spans="1:4" x14ac:dyDescent="0.2">
      <c r="A14" s="3" t="s">
        <v>0</v>
      </c>
      <c r="B14" s="4" t="s">
        <v>365</v>
      </c>
      <c r="C14" s="4" t="s">
        <v>366</v>
      </c>
      <c r="D14" s="4" t="s">
        <v>367</v>
      </c>
    </row>
    <row r="15" spans="1:4" x14ac:dyDescent="0.2">
      <c r="A15" s="3" t="s">
        <v>371</v>
      </c>
      <c r="B15" s="4" t="s">
        <v>410</v>
      </c>
      <c r="C15" s="4" t="s">
        <v>411</v>
      </c>
      <c r="D15" s="4" t="s">
        <v>412</v>
      </c>
    </row>
    <row r="16" spans="1:4" x14ac:dyDescent="0.2">
      <c r="A16" s="3" t="s">
        <v>0</v>
      </c>
      <c r="B16" s="4" t="s">
        <v>447</v>
      </c>
      <c r="C16" s="4" t="s">
        <v>448</v>
      </c>
      <c r="D16" s="4" t="s">
        <v>161</v>
      </c>
    </row>
    <row r="17" spans="1:4" x14ac:dyDescent="0.2">
      <c r="A17" s="3" t="s">
        <v>0</v>
      </c>
      <c r="B17" s="4" t="s">
        <v>0</v>
      </c>
      <c r="C17" s="4" t="s">
        <v>0</v>
      </c>
      <c r="D17" s="4" t="s">
        <v>0</v>
      </c>
    </row>
    <row r="18" spans="1:4" x14ac:dyDescent="0.2">
      <c r="A18" s="3" t="s">
        <v>449</v>
      </c>
      <c r="B18" s="4" t="s">
        <v>450</v>
      </c>
      <c r="C18" s="4" t="s">
        <v>450</v>
      </c>
      <c r="D18" s="4" t="s">
        <v>450</v>
      </c>
    </row>
    <row r="19" spans="1:4" x14ac:dyDescent="0.2">
      <c r="A19" s="5" t="s">
        <v>453</v>
      </c>
      <c r="B19" s="6" t="s">
        <v>0</v>
      </c>
      <c r="C19" s="6" t="s">
        <v>0</v>
      </c>
      <c r="D19" s="6" t="s">
        <v>0</v>
      </c>
    </row>
    <row r="20" spans="1:4" x14ac:dyDescent="0.2">
      <c r="A20" s="7" t="s">
        <v>467</v>
      </c>
    </row>
    <row r="21" spans="1:4" x14ac:dyDescent="0.2">
      <c r="A21" s="7" t="s">
        <v>468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3" sqref="D3"/>
    </sheetView>
  </sheetViews>
  <sheetFormatPr baseColWidth="10" defaultRowHeight="12.75" x14ac:dyDescent="0.2"/>
  <sheetData>
    <row r="2" spans="1:4" x14ac:dyDescent="0.2">
      <c r="A2" s="1" t="s">
        <v>0</v>
      </c>
      <c r="B2" s="2" t="str">
        <f>+"(41)"</f>
        <v>(41)</v>
      </c>
      <c r="C2" s="2" t="str">
        <f>+"(42)"</f>
        <v>(42)</v>
      </c>
      <c r="D2" s="2" t="str">
        <f>+"(43)"</f>
        <v>(43)</v>
      </c>
    </row>
    <row r="3" spans="1:4" x14ac:dyDescent="0.2">
      <c r="A3" s="3"/>
      <c r="B3" s="4" t="s">
        <v>63</v>
      </c>
      <c r="C3" s="4" t="s">
        <v>64</v>
      </c>
      <c r="D3" s="4" t="s">
        <v>65</v>
      </c>
    </row>
    <row r="4" spans="1:4" x14ac:dyDescent="0.2">
      <c r="A4" s="1" t="s">
        <v>0</v>
      </c>
      <c r="B4" s="2" t="s">
        <v>0</v>
      </c>
      <c r="C4" s="2" t="s">
        <v>0</v>
      </c>
      <c r="D4" s="2" t="s">
        <v>0</v>
      </c>
    </row>
    <row r="5" spans="1:4" x14ac:dyDescent="0.2">
      <c r="A5" s="3" t="s">
        <v>88</v>
      </c>
      <c r="B5" s="4" t="s">
        <v>105</v>
      </c>
      <c r="C5" s="4" t="s">
        <v>106</v>
      </c>
      <c r="D5" s="4" t="s">
        <v>107</v>
      </c>
    </row>
    <row r="6" spans="1:4" x14ac:dyDescent="0.2">
      <c r="A6" s="3" t="s">
        <v>0</v>
      </c>
      <c r="B6" s="4" t="s">
        <v>143</v>
      </c>
      <c r="C6" s="4" t="s">
        <v>144</v>
      </c>
      <c r="D6" s="4" t="s">
        <v>145</v>
      </c>
    </row>
    <row r="7" spans="1:4" x14ac:dyDescent="0.2">
      <c r="A7" s="3" t="s">
        <v>165</v>
      </c>
      <c r="B7" s="4" t="s">
        <v>0</v>
      </c>
      <c r="C7" s="4" t="s">
        <v>0</v>
      </c>
      <c r="D7" s="4" t="s">
        <v>0</v>
      </c>
    </row>
    <row r="8" spans="1:4" x14ac:dyDescent="0.2">
      <c r="A8" s="3" t="s">
        <v>0</v>
      </c>
      <c r="B8" s="4" t="s">
        <v>0</v>
      </c>
      <c r="C8" s="4" t="s">
        <v>0</v>
      </c>
      <c r="D8" s="4" t="s">
        <v>0</v>
      </c>
    </row>
    <row r="9" spans="1:4" x14ac:dyDescent="0.2">
      <c r="A9" s="3" t="s">
        <v>186</v>
      </c>
      <c r="B9" s="4" t="s">
        <v>201</v>
      </c>
      <c r="C9" s="4" t="s">
        <v>202</v>
      </c>
      <c r="D9" s="4" t="s">
        <v>203</v>
      </c>
    </row>
    <row r="10" spans="1:4" x14ac:dyDescent="0.2">
      <c r="A10" s="3" t="s">
        <v>0</v>
      </c>
      <c r="B10" s="4" t="s">
        <v>235</v>
      </c>
      <c r="C10" s="4" t="s">
        <v>236</v>
      </c>
      <c r="D10" s="4" t="s">
        <v>237</v>
      </c>
    </row>
    <row r="11" spans="1:4" x14ac:dyDescent="0.2">
      <c r="A11" s="3" t="s">
        <v>254</v>
      </c>
      <c r="B11" s="4" t="s">
        <v>265</v>
      </c>
      <c r="C11" s="4" t="s">
        <v>266</v>
      </c>
      <c r="D11" s="4" t="s">
        <v>267</v>
      </c>
    </row>
    <row r="12" spans="1:4" x14ac:dyDescent="0.2">
      <c r="A12" s="3" t="s">
        <v>0</v>
      </c>
      <c r="B12" s="4" t="s">
        <v>289</v>
      </c>
      <c r="C12" s="4" t="s">
        <v>290</v>
      </c>
      <c r="D12" s="4" t="s">
        <v>291</v>
      </c>
    </row>
    <row r="13" spans="1:4" x14ac:dyDescent="0.2">
      <c r="A13" s="3" t="s">
        <v>323</v>
      </c>
      <c r="B13" s="4" t="s">
        <v>333</v>
      </c>
      <c r="C13" s="4" t="s">
        <v>334</v>
      </c>
      <c r="D13" s="4" t="s">
        <v>335</v>
      </c>
    </row>
    <row r="14" spans="1:4" x14ac:dyDescent="0.2">
      <c r="A14" s="3" t="s">
        <v>0</v>
      </c>
      <c r="B14" s="4" t="s">
        <v>354</v>
      </c>
      <c r="C14" s="4" t="s">
        <v>355</v>
      </c>
      <c r="D14" s="4" t="s">
        <v>356</v>
      </c>
    </row>
    <row r="15" spans="1:4" x14ac:dyDescent="0.2">
      <c r="A15" s="3" t="s">
        <v>371</v>
      </c>
      <c r="B15" s="4" t="s">
        <v>390</v>
      </c>
      <c r="C15" s="4" t="s">
        <v>391</v>
      </c>
      <c r="D15" s="4" t="s">
        <v>392</v>
      </c>
    </row>
    <row r="16" spans="1:4" x14ac:dyDescent="0.2">
      <c r="A16" s="3" t="s">
        <v>0</v>
      </c>
      <c r="B16" s="4" t="s">
        <v>428</v>
      </c>
      <c r="C16" s="4" t="s">
        <v>429</v>
      </c>
      <c r="D16" s="4" t="s">
        <v>430</v>
      </c>
    </row>
    <row r="17" spans="1:4" x14ac:dyDescent="0.2">
      <c r="A17" s="3" t="s">
        <v>0</v>
      </c>
      <c r="B17" s="4" t="s">
        <v>0</v>
      </c>
      <c r="C17" s="4" t="s">
        <v>0</v>
      </c>
      <c r="D17" s="4" t="s">
        <v>0</v>
      </c>
    </row>
    <row r="18" spans="1:4" x14ac:dyDescent="0.2">
      <c r="A18" s="3" t="s">
        <v>449</v>
      </c>
      <c r="B18" s="4" t="s">
        <v>450</v>
      </c>
      <c r="C18" s="4" t="s">
        <v>450</v>
      </c>
      <c r="D18" s="4" t="s">
        <v>450</v>
      </c>
    </row>
    <row r="19" spans="1:4" x14ac:dyDescent="0.2">
      <c r="A19" s="5" t="s">
        <v>453</v>
      </c>
      <c r="B19" s="6" t="s">
        <v>0</v>
      </c>
      <c r="C19" s="6" t="s">
        <v>0</v>
      </c>
      <c r="D19" s="6" t="s">
        <v>0</v>
      </c>
    </row>
    <row r="20" spans="1:4" x14ac:dyDescent="0.2">
      <c r="A20" s="7" t="s">
        <v>467</v>
      </c>
    </row>
    <row r="21" spans="1:4" x14ac:dyDescent="0.2">
      <c r="A21" s="7" t="s">
        <v>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G1" sqref="G1"/>
    </sheetView>
  </sheetViews>
  <sheetFormatPr baseColWidth="10" defaultRowHeight="12.75" x14ac:dyDescent="0.2"/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3"/>
      <c r="B2" s="4" t="s">
        <v>45</v>
      </c>
      <c r="C2" s="4" t="s">
        <v>46</v>
      </c>
      <c r="D2" s="4" t="s">
        <v>47</v>
      </c>
      <c r="E2" s="4" t="s">
        <v>48</v>
      </c>
      <c r="F2" s="4" t="s">
        <v>49</v>
      </c>
    </row>
    <row r="3" spans="1:6" x14ac:dyDescent="0.2">
      <c r="A3" s="1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</row>
    <row r="4" spans="1:6" x14ac:dyDescent="0.2">
      <c r="A4" s="3" t="s">
        <v>88</v>
      </c>
      <c r="B4" s="4" t="s">
        <v>89</v>
      </c>
      <c r="C4" s="4" t="s">
        <v>90</v>
      </c>
      <c r="D4" s="4" t="s">
        <v>91</v>
      </c>
      <c r="E4" s="4" t="s">
        <v>92</v>
      </c>
      <c r="F4" s="4" t="s">
        <v>93</v>
      </c>
    </row>
    <row r="5" spans="1:6" x14ac:dyDescent="0.2">
      <c r="A5" s="3" t="s">
        <v>0</v>
      </c>
      <c r="B5" s="4" t="s">
        <v>127</v>
      </c>
      <c r="C5" s="4" t="s">
        <v>128</v>
      </c>
      <c r="D5" s="4" t="s">
        <v>129</v>
      </c>
      <c r="E5" s="4" t="s">
        <v>130</v>
      </c>
      <c r="F5" s="4" t="s">
        <v>131</v>
      </c>
    </row>
    <row r="6" spans="1:6" x14ac:dyDescent="0.2">
      <c r="A6" s="3" t="s">
        <v>165</v>
      </c>
      <c r="B6" s="4" t="s">
        <v>0</v>
      </c>
      <c r="C6" s="4" t="s">
        <v>166</v>
      </c>
      <c r="D6" s="4" t="s">
        <v>167</v>
      </c>
      <c r="E6" s="4" t="s">
        <v>168</v>
      </c>
      <c r="F6" s="4" t="s">
        <v>169</v>
      </c>
    </row>
    <row r="7" spans="1:6" x14ac:dyDescent="0.2">
      <c r="A7" s="3" t="s">
        <v>0</v>
      </c>
      <c r="B7" s="4" t="s">
        <v>0</v>
      </c>
      <c r="C7" s="4" t="s">
        <v>176</v>
      </c>
      <c r="D7" s="4" t="s">
        <v>177</v>
      </c>
      <c r="E7" s="4" t="s">
        <v>178</v>
      </c>
      <c r="F7" s="4" t="s">
        <v>179</v>
      </c>
    </row>
    <row r="8" spans="1:6" x14ac:dyDescent="0.2">
      <c r="A8" s="3" t="s">
        <v>186</v>
      </c>
      <c r="B8" s="4" t="s">
        <v>0</v>
      </c>
      <c r="C8" s="4" t="s">
        <v>187</v>
      </c>
      <c r="D8" s="4" t="s">
        <v>188</v>
      </c>
      <c r="E8" s="4" t="s">
        <v>189</v>
      </c>
      <c r="F8" s="4" t="s">
        <v>190</v>
      </c>
    </row>
    <row r="9" spans="1:6" x14ac:dyDescent="0.2">
      <c r="A9" s="3" t="s">
        <v>0</v>
      </c>
      <c r="B9" s="4" t="s">
        <v>0</v>
      </c>
      <c r="C9" s="4" t="s">
        <v>221</v>
      </c>
      <c r="D9" s="4" t="s">
        <v>222</v>
      </c>
      <c r="E9" s="4" t="s">
        <v>223</v>
      </c>
      <c r="F9" s="4" t="s">
        <v>224</v>
      </c>
    </row>
    <row r="10" spans="1:6" x14ac:dyDescent="0.2">
      <c r="A10" s="3" t="s">
        <v>254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255</v>
      </c>
    </row>
    <row r="11" spans="1:6" x14ac:dyDescent="0.2">
      <c r="A11" s="3" t="s">
        <v>0</v>
      </c>
      <c r="B11" s="4" t="s">
        <v>0</v>
      </c>
      <c r="C11" s="4" t="s">
        <v>0</v>
      </c>
      <c r="D11" s="4" t="s">
        <v>0</v>
      </c>
      <c r="E11" s="4" t="s">
        <v>0</v>
      </c>
      <c r="F11" s="4" t="s">
        <v>281</v>
      </c>
    </row>
    <row r="12" spans="1:6" x14ac:dyDescent="0.2">
      <c r="A12" s="3" t="s">
        <v>304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305</v>
      </c>
    </row>
    <row r="13" spans="1:6" x14ac:dyDescent="0.2">
      <c r="A13" s="3" t="s">
        <v>0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307</v>
      </c>
    </row>
    <row r="14" spans="1:6" x14ac:dyDescent="0.2">
      <c r="A14" s="3" t="s">
        <v>309</v>
      </c>
      <c r="B14" s="4" t="s">
        <v>0</v>
      </c>
      <c r="C14" s="4" t="s">
        <v>0</v>
      </c>
      <c r="D14" s="4" t="s">
        <v>0</v>
      </c>
      <c r="E14" s="4" t="s">
        <v>0</v>
      </c>
      <c r="F14" s="4" t="s">
        <v>310</v>
      </c>
    </row>
    <row r="15" spans="1:6" x14ac:dyDescent="0.2">
      <c r="A15" s="3" t="s">
        <v>0</v>
      </c>
      <c r="B15" s="4" t="s">
        <v>0</v>
      </c>
      <c r="C15" s="4" t="s">
        <v>0</v>
      </c>
      <c r="D15" s="4" t="s">
        <v>0</v>
      </c>
      <c r="E15" s="4" t="s">
        <v>0</v>
      </c>
      <c r="F15" s="4" t="s">
        <v>312</v>
      </c>
    </row>
    <row r="16" spans="1:6" x14ac:dyDescent="0.2">
      <c r="A16" s="3" t="s">
        <v>371</v>
      </c>
      <c r="B16" s="4" t="s">
        <v>372</v>
      </c>
      <c r="C16" s="4" t="s">
        <v>373</v>
      </c>
      <c r="D16" s="4" t="s">
        <v>374</v>
      </c>
      <c r="E16" s="4" t="s">
        <v>375</v>
      </c>
      <c r="F16" s="4" t="s">
        <v>376</v>
      </c>
    </row>
    <row r="17" spans="1:6" x14ac:dyDescent="0.2">
      <c r="A17" s="3" t="s">
        <v>0</v>
      </c>
      <c r="B17" s="4" t="s">
        <v>225</v>
      </c>
      <c r="C17" s="4" t="s">
        <v>413</v>
      </c>
      <c r="D17" s="4" t="s">
        <v>414</v>
      </c>
      <c r="E17" s="4" t="s">
        <v>415</v>
      </c>
      <c r="F17" s="4" t="s">
        <v>416</v>
      </c>
    </row>
    <row r="18" spans="1:6" x14ac:dyDescent="0.2">
      <c r="A18" s="3" t="s">
        <v>0</v>
      </c>
      <c r="B18" s="4" t="s">
        <v>0</v>
      </c>
      <c r="C18" s="4" t="s">
        <v>0</v>
      </c>
      <c r="D18" s="4" t="s">
        <v>0</v>
      </c>
      <c r="E18" s="4" t="s">
        <v>0</v>
      </c>
      <c r="F18" s="4" t="s">
        <v>0</v>
      </c>
    </row>
    <row r="19" spans="1:6" x14ac:dyDescent="0.2">
      <c r="A19" s="3" t="s">
        <v>449</v>
      </c>
      <c r="B19" s="4" t="s">
        <v>450</v>
      </c>
      <c r="C19" s="4" t="s">
        <v>450</v>
      </c>
      <c r="D19" s="4" t="s">
        <v>451</v>
      </c>
      <c r="E19" s="4" t="s">
        <v>452</v>
      </c>
      <c r="F19" s="4" t="s">
        <v>450</v>
      </c>
    </row>
    <row r="20" spans="1:6" x14ac:dyDescent="0.2">
      <c r="A20" s="5" t="s">
        <v>453</v>
      </c>
      <c r="B20" s="6" t="s">
        <v>454</v>
      </c>
      <c r="C20" s="6" t="s">
        <v>455</v>
      </c>
      <c r="D20" s="6" t="s">
        <v>456</v>
      </c>
      <c r="E20" s="6" t="s">
        <v>457</v>
      </c>
      <c r="F20" s="6" t="s">
        <v>458</v>
      </c>
    </row>
    <row r="21" spans="1:6" x14ac:dyDescent="0.2">
      <c r="A21" s="7" t="s">
        <v>467</v>
      </c>
    </row>
    <row r="22" spans="1:6" x14ac:dyDescent="0.2">
      <c r="A22" s="7" t="s">
        <v>468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" sqref="D1"/>
    </sheetView>
  </sheetViews>
  <sheetFormatPr baseColWidth="10" defaultRowHeight="12.75" x14ac:dyDescent="0.2"/>
  <sheetData>
    <row r="1" spans="1:4" x14ac:dyDescent="0.2">
      <c r="A1" s="1" t="s">
        <v>0</v>
      </c>
      <c r="B1" s="2" t="s">
        <v>6</v>
      </c>
      <c r="C1" s="2" t="s">
        <v>7</v>
      </c>
      <c r="D1" s="2" t="s">
        <v>8</v>
      </c>
    </row>
    <row r="2" spans="1:4" x14ac:dyDescent="0.2">
      <c r="A2" s="3"/>
      <c r="B2" s="4" t="s">
        <v>50</v>
      </c>
      <c r="C2" s="4" t="s">
        <v>51</v>
      </c>
      <c r="D2" s="4" t="s">
        <v>52</v>
      </c>
    </row>
    <row r="3" spans="1:4" x14ac:dyDescent="0.2">
      <c r="A3" s="1" t="s">
        <v>0</v>
      </c>
      <c r="B3" s="2" t="s">
        <v>0</v>
      </c>
      <c r="C3" s="2" t="s">
        <v>0</v>
      </c>
      <c r="D3" s="2" t="s">
        <v>0</v>
      </c>
    </row>
    <row r="4" spans="1:4" x14ac:dyDescent="0.2">
      <c r="A4" s="3" t="s">
        <v>88</v>
      </c>
      <c r="B4" s="4" t="s">
        <v>94</v>
      </c>
      <c r="C4" s="4" t="s">
        <v>0</v>
      </c>
      <c r="D4" s="4" t="s">
        <v>0</v>
      </c>
    </row>
    <row r="5" spans="1:4" x14ac:dyDescent="0.2">
      <c r="A5" s="3" t="s">
        <v>0</v>
      </c>
      <c r="B5" s="4" t="s">
        <v>132</v>
      </c>
      <c r="C5" s="4" t="s">
        <v>0</v>
      </c>
      <c r="D5" s="4" t="s">
        <v>0</v>
      </c>
    </row>
    <row r="6" spans="1:4" x14ac:dyDescent="0.2">
      <c r="A6" s="3" t="s">
        <v>314</v>
      </c>
      <c r="B6" s="4" t="s">
        <v>315</v>
      </c>
      <c r="C6" s="4" t="s">
        <v>316</v>
      </c>
      <c r="D6" s="4" t="s">
        <v>0</v>
      </c>
    </row>
    <row r="7" spans="1:4" x14ac:dyDescent="0.2">
      <c r="A7" s="3" t="s">
        <v>0</v>
      </c>
      <c r="B7" s="4" t="s">
        <v>284</v>
      </c>
      <c r="C7" s="4" t="s">
        <v>318</v>
      </c>
      <c r="D7" s="4" t="s">
        <v>0</v>
      </c>
    </row>
    <row r="8" spans="1:4" x14ac:dyDescent="0.2">
      <c r="A8" s="3" t="s">
        <v>320</v>
      </c>
      <c r="B8" s="4" t="s">
        <v>0</v>
      </c>
      <c r="C8" s="4" t="s">
        <v>0</v>
      </c>
      <c r="D8" s="4" t="s">
        <v>321</v>
      </c>
    </row>
    <row r="9" spans="1:4" x14ac:dyDescent="0.2">
      <c r="A9" s="3" t="s">
        <v>0</v>
      </c>
      <c r="B9" s="4" t="s">
        <v>0</v>
      </c>
      <c r="C9" s="4" t="s">
        <v>0</v>
      </c>
      <c r="D9" s="4" t="s">
        <v>322</v>
      </c>
    </row>
    <row r="10" spans="1:4" x14ac:dyDescent="0.2">
      <c r="A10" s="3" t="s">
        <v>371</v>
      </c>
      <c r="B10" s="4" t="s">
        <v>377</v>
      </c>
      <c r="C10" s="4" t="s">
        <v>378</v>
      </c>
      <c r="D10" s="4" t="s">
        <v>379</v>
      </c>
    </row>
    <row r="11" spans="1:4" x14ac:dyDescent="0.2">
      <c r="A11" s="3" t="s">
        <v>0</v>
      </c>
      <c r="B11" s="4" t="s">
        <v>417</v>
      </c>
      <c r="C11" s="4" t="s">
        <v>418</v>
      </c>
      <c r="D11" s="4" t="s">
        <v>419</v>
      </c>
    </row>
    <row r="12" spans="1:4" x14ac:dyDescent="0.2">
      <c r="A12" s="3" t="s">
        <v>0</v>
      </c>
      <c r="B12" s="4" t="s">
        <v>0</v>
      </c>
      <c r="C12" s="4" t="s">
        <v>0</v>
      </c>
      <c r="D12" s="4" t="s">
        <v>0</v>
      </c>
    </row>
    <row r="13" spans="1:4" x14ac:dyDescent="0.2">
      <c r="A13" s="3" t="s">
        <v>449</v>
      </c>
      <c r="B13" s="4" t="s">
        <v>450</v>
      </c>
      <c r="C13" s="4" t="s">
        <v>450</v>
      </c>
      <c r="D13" s="4" t="s">
        <v>450</v>
      </c>
    </row>
    <row r="14" spans="1:4" x14ac:dyDescent="0.2">
      <c r="A14" s="5" t="s">
        <v>453</v>
      </c>
      <c r="B14" s="6" t="s">
        <v>454</v>
      </c>
      <c r="C14" s="6" t="s">
        <v>459</v>
      </c>
      <c r="D14" s="6" t="s">
        <v>460</v>
      </c>
    </row>
    <row r="15" spans="1:4" x14ac:dyDescent="0.2">
      <c r="A15" s="7" t="s">
        <v>467</v>
      </c>
    </row>
    <row r="16" spans="1:4" x14ac:dyDescent="0.2">
      <c r="A16" s="7" t="s">
        <v>468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workbookViewId="0">
      <selection activeCell="H17" sqref="H17"/>
    </sheetView>
  </sheetViews>
  <sheetFormatPr baseColWidth="10" defaultRowHeight="12.75" x14ac:dyDescent="0.2"/>
  <sheetData>
    <row r="2" spans="1:5" x14ac:dyDescent="0.2">
      <c r="A2" s="1" t="s">
        <v>0</v>
      </c>
      <c r="B2" s="2" t="s">
        <v>9</v>
      </c>
      <c r="C2" s="2" t="s">
        <v>10</v>
      </c>
      <c r="D2" s="2" t="s">
        <v>11</v>
      </c>
      <c r="E2" s="2" t="s">
        <v>12</v>
      </c>
    </row>
    <row r="3" spans="1:5" x14ac:dyDescent="0.2">
      <c r="A3" s="3"/>
      <c r="B3" s="4" t="s">
        <v>53</v>
      </c>
      <c r="C3" s="4" t="s">
        <v>54</v>
      </c>
      <c r="D3" s="4" t="s">
        <v>55</v>
      </c>
      <c r="E3" s="4" t="s">
        <v>56</v>
      </c>
    </row>
    <row r="4" spans="1:5" x14ac:dyDescent="0.2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</row>
    <row r="5" spans="1:5" x14ac:dyDescent="0.2">
      <c r="A5" s="3" t="s">
        <v>88</v>
      </c>
      <c r="B5" s="4" t="s">
        <v>95</v>
      </c>
      <c r="C5" s="4" t="s">
        <v>96</v>
      </c>
      <c r="D5" s="4" t="s">
        <v>97</v>
      </c>
      <c r="E5" s="4" t="s">
        <v>98</v>
      </c>
    </row>
    <row r="6" spans="1:5" x14ac:dyDescent="0.2">
      <c r="A6" s="3" t="s">
        <v>0</v>
      </c>
      <c r="B6" s="4" t="s">
        <v>133</v>
      </c>
      <c r="C6" s="4" t="s">
        <v>134</v>
      </c>
      <c r="D6" s="4" t="s">
        <v>135</v>
      </c>
      <c r="E6" s="4" t="s">
        <v>136</v>
      </c>
    </row>
    <row r="7" spans="1:5" x14ac:dyDescent="0.2">
      <c r="A7" s="3" t="s">
        <v>165</v>
      </c>
      <c r="B7" s="4" t="s">
        <v>170</v>
      </c>
      <c r="C7" s="4" t="s">
        <v>0</v>
      </c>
      <c r="D7" s="4" t="s">
        <v>0</v>
      </c>
      <c r="E7" s="4" t="s">
        <v>0</v>
      </c>
    </row>
    <row r="8" spans="1:5" x14ac:dyDescent="0.2">
      <c r="A8" s="3" t="s">
        <v>0</v>
      </c>
      <c r="B8" s="4" t="s">
        <v>180</v>
      </c>
      <c r="C8" s="4" t="s">
        <v>0</v>
      </c>
      <c r="D8" s="4" t="s">
        <v>0</v>
      </c>
      <c r="E8" s="4" t="s">
        <v>0</v>
      </c>
    </row>
    <row r="9" spans="1:5" x14ac:dyDescent="0.2">
      <c r="A9" s="3" t="s">
        <v>186</v>
      </c>
      <c r="B9" s="4" t="s">
        <v>191</v>
      </c>
      <c r="C9" s="4" t="s">
        <v>192</v>
      </c>
      <c r="D9" s="4" t="s">
        <v>193</v>
      </c>
      <c r="E9" s="4" t="s">
        <v>194</v>
      </c>
    </row>
    <row r="10" spans="1:5" x14ac:dyDescent="0.2">
      <c r="A10" s="3" t="s">
        <v>0</v>
      </c>
      <c r="B10" s="4" t="s">
        <v>225</v>
      </c>
      <c r="C10" s="4" t="s">
        <v>226</v>
      </c>
      <c r="D10" s="4" t="s">
        <v>227</v>
      </c>
      <c r="E10" s="4" t="s">
        <v>228</v>
      </c>
    </row>
    <row r="11" spans="1:5" x14ac:dyDescent="0.2">
      <c r="A11" s="3" t="s">
        <v>254</v>
      </c>
      <c r="B11" s="4" t="s">
        <v>0</v>
      </c>
      <c r="C11" s="4" t="s">
        <v>256</v>
      </c>
      <c r="D11" s="4" t="s">
        <v>257</v>
      </c>
      <c r="E11" s="4" t="s">
        <v>258</v>
      </c>
    </row>
    <row r="12" spans="1:5" x14ac:dyDescent="0.2">
      <c r="A12" s="3" t="s">
        <v>0</v>
      </c>
      <c r="B12" s="4" t="s">
        <v>0</v>
      </c>
      <c r="C12" s="4" t="s">
        <v>282</v>
      </c>
      <c r="D12" s="4" t="s">
        <v>283</v>
      </c>
      <c r="E12" s="4" t="s">
        <v>284</v>
      </c>
    </row>
    <row r="13" spans="1:5" x14ac:dyDescent="0.2">
      <c r="A13" s="3" t="s">
        <v>323</v>
      </c>
      <c r="B13" s="4" t="s">
        <v>0</v>
      </c>
      <c r="C13" s="4" t="s">
        <v>324</v>
      </c>
      <c r="D13" s="4" t="s">
        <v>325</v>
      </c>
      <c r="E13" s="4" t="s">
        <v>326</v>
      </c>
    </row>
    <row r="14" spans="1:5" x14ac:dyDescent="0.2">
      <c r="A14" s="3" t="s">
        <v>0</v>
      </c>
      <c r="B14" s="4" t="s">
        <v>0</v>
      </c>
      <c r="C14" s="4" t="s">
        <v>347</v>
      </c>
      <c r="D14" s="4" t="s">
        <v>348</v>
      </c>
      <c r="E14" s="4" t="s">
        <v>349</v>
      </c>
    </row>
    <row r="15" spans="1:5" x14ac:dyDescent="0.2">
      <c r="A15" s="3" t="s">
        <v>371</v>
      </c>
      <c r="B15" s="4" t="s">
        <v>380</v>
      </c>
      <c r="C15" s="4" t="s">
        <v>381</v>
      </c>
      <c r="D15" s="4" t="s">
        <v>382</v>
      </c>
      <c r="E15" s="4" t="s">
        <v>383</v>
      </c>
    </row>
    <row r="16" spans="1:5" x14ac:dyDescent="0.2">
      <c r="A16" s="3" t="s">
        <v>0</v>
      </c>
      <c r="B16" s="4" t="s">
        <v>420</v>
      </c>
      <c r="C16" s="4" t="s">
        <v>421</v>
      </c>
      <c r="D16" s="4" t="s">
        <v>422</v>
      </c>
      <c r="E16" s="4" t="s">
        <v>423</v>
      </c>
    </row>
    <row r="17" spans="1:5" x14ac:dyDescent="0.2">
      <c r="A17" s="3" t="s">
        <v>0</v>
      </c>
      <c r="B17" s="4" t="s">
        <v>0</v>
      </c>
      <c r="C17" s="4" t="s">
        <v>0</v>
      </c>
      <c r="D17" s="4" t="s">
        <v>0</v>
      </c>
      <c r="E17" s="4" t="s">
        <v>0</v>
      </c>
    </row>
    <row r="18" spans="1:5" x14ac:dyDescent="0.2">
      <c r="A18" s="3" t="s">
        <v>449</v>
      </c>
      <c r="B18" s="4" t="s">
        <v>450</v>
      </c>
      <c r="C18" s="4" t="s">
        <v>450</v>
      </c>
      <c r="D18" s="4" t="s">
        <v>450</v>
      </c>
      <c r="E18" s="4" t="s">
        <v>450</v>
      </c>
    </row>
    <row r="19" spans="1:5" x14ac:dyDescent="0.2">
      <c r="A19" s="5" t="s">
        <v>453</v>
      </c>
      <c r="B19" s="6" t="s">
        <v>461</v>
      </c>
      <c r="C19" s="6" t="s">
        <v>0</v>
      </c>
      <c r="D19" s="6" t="s">
        <v>0</v>
      </c>
      <c r="E19" s="6" t="s">
        <v>0</v>
      </c>
    </row>
    <row r="20" spans="1:5" x14ac:dyDescent="0.2">
      <c r="A20" s="7" t="s">
        <v>467</v>
      </c>
    </row>
    <row r="21" spans="1:5" x14ac:dyDescent="0.2">
      <c r="A21" s="7" t="s">
        <v>468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workbookViewId="0">
      <selection activeCell="D19" sqref="A2:D19"/>
    </sheetView>
  </sheetViews>
  <sheetFormatPr baseColWidth="10" defaultRowHeight="12.75" x14ac:dyDescent="0.2"/>
  <sheetData>
    <row r="2" spans="1:4" x14ac:dyDescent="0.2">
      <c r="A2" s="1" t="s">
        <v>0</v>
      </c>
      <c r="B2" s="2" t="s">
        <v>13</v>
      </c>
      <c r="C2" s="2" t="s">
        <v>14</v>
      </c>
      <c r="D2" s="2" t="s">
        <v>15</v>
      </c>
    </row>
    <row r="3" spans="1:4" x14ac:dyDescent="0.2">
      <c r="A3" s="3"/>
      <c r="B3" s="4" t="s">
        <v>57</v>
      </c>
      <c r="C3" s="4" t="s">
        <v>58</v>
      </c>
      <c r="D3" s="4" t="s">
        <v>59</v>
      </c>
    </row>
    <row r="4" spans="1:4" x14ac:dyDescent="0.2">
      <c r="A4" s="1" t="s">
        <v>0</v>
      </c>
      <c r="B4" s="2" t="s">
        <v>0</v>
      </c>
      <c r="C4" s="2" t="s">
        <v>0</v>
      </c>
      <c r="D4" s="2" t="s">
        <v>0</v>
      </c>
    </row>
    <row r="5" spans="1:4" x14ac:dyDescent="0.2">
      <c r="A5" s="3" t="s">
        <v>88</v>
      </c>
      <c r="B5" s="4" t="s">
        <v>99</v>
      </c>
      <c r="C5" s="4" t="s">
        <v>100</v>
      </c>
      <c r="D5" s="4" t="s">
        <v>101</v>
      </c>
    </row>
    <row r="6" spans="1:4" x14ac:dyDescent="0.2">
      <c r="A6" s="3" t="s">
        <v>0</v>
      </c>
      <c r="B6" s="4" t="s">
        <v>137</v>
      </c>
      <c r="C6" s="4" t="s">
        <v>138</v>
      </c>
      <c r="D6" s="4" t="s">
        <v>139</v>
      </c>
    </row>
    <row r="7" spans="1:4" x14ac:dyDescent="0.2">
      <c r="A7" s="3" t="s">
        <v>186</v>
      </c>
      <c r="B7" s="4" t="s">
        <v>195</v>
      </c>
      <c r="C7" s="4" t="s">
        <v>196</v>
      </c>
      <c r="D7" s="4" t="s">
        <v>197</v>
      </c>
    </row>
    <row r="8" spans="1:4" x14ac:dyDescent="0.2">
      <c r="A8" s="3" t="s">
        <v>0</v>
      </c>
      <c r="B8" s="4" t="s">
        <v>229</v>
      </c>
      <c r="C8" s="4" t="s">
        <v>230</v>
      </c>
      <c r="D8" s="4" t="s">
        <v>231</v>
      </c>
    </row>
    <row r="9" spans="1:4" x14ac:dyDescent="0.2">
      <c r="A9" s="3" t="s">
        <v>254</v>
      </c>
      <c r="B9" s="4" t="s">
        <v>259</v>
      </c>
      <c r="C9" s="4" t="s">
        <v>260</v>
      </c>
      <c r="D9" s="4" t="s">
        <v>261</v>
      </c>
    </row>
    <row r="10" spans="1:4" x14ac:dyDescent="0.2">
      <c r="A10" s="3" t="s">
        <v>0</v>
      </c>
      <c r="B10" s="4" t="s">
        <v>285</v>
      </c>
      <c r="C10" s="4" t="s">
        <v>230</v>
      </c>
      <c r="D10" s="4" t="s">
        <v>231</v>
      </c>
    </row>
    <row r="11" spans="1:4" x14ac:dyDescent="0.2">
      <c r="A11" s="3" t="s">
        <v>323</v>
      </c>
      <c r="B11" s="4" t="s">
        <v>327</v>
      </c>
      <c r="C11" s="4" t="s">
        <v>328</v>
      </c>
      <c r="D11" s="4" t="s">
        <v>329</v>
      </c>
    </row>
    <row r="12" spans="1:4" x14ac:dyDescent="0.2">
      <c r="A12" s="3" t="s">
        <v>0</v>
      </c>
      <c r="B12" s="4" t="s">
        <v>284</v>
      </c>
      <c r="C12" s="4" t="s">
        <v>350</v>
      </c>
      <c r="D12" s="4" t="s">
        <v>183</v>
      </c>
    </row>
    <row r="13" spans="1:4" x14ac:dyDescent="0.2">
      <c r="A13" s="3" t="s">
        <v>371</v>
      </c>
      <c r="B13" s="4" t="s">
        <v>384</v>
      </c>
      <c r="C13" s="4" t="s">
        <v>385</v>
      </c>
      <c r="D13" s="4" t="s">
        <v>386</v>
      </c>
    </row>
    <row r="14" spans="1:4" x14ac:dyDescent="0.2">
      <c r="A14" s="3" t="s">
        <v>0</v>
      </c>
      <c r="B14" s="4" t="s">
        <v>164</v>
      </c>
      <c r="C14" s="4" t="s">
        <v>250</v>
      </c>
      <c r="D14" s="4" t="s">
        <v>424</v>
      </c>
    </row>
    <row r="15" spans="1:4" x14ac:dyDescent="0.2">
      <c r="A15" s="3" t="s">
        <v>0</v>
      </c>
      <c r="B15" s="4" t="s">
        <v>0</v>
      </c>
      <c r="C15" s="4" t="s">
        <v>0</v>
      </c>
      <c r="D15" s="4" t="s">
        <v>0</v>
      </c>
    </row>
    <row r="16" spans="1:4" x14ac:dyDescent="0.2">
      <c r="A16" s="3" t="s">
        <v>449</v>
      </c>
      <c r="B16" s="4" t="s">
        <v>451</v>
      </c>
      <c r="C16" s="4" t="s">
        <v>451</v>
      </c>
      <c r="D16" s="4" t="s">
        <v>451</v>
      </c>
    </row>
    <row r="17" spans="1:4" x14ac:dyDescent="0.2">
      <c r="A17" s="5" t="s">
        <v>453</v>
      </c>
      <c r="B17" s="6" t="s">
        <v>0</v>
      </c>
      <c r="C17" s="6" t="s">
        <v>0</v>
      </c>
      <c r="D17" s="6" t="s">
        <v>0</v>
      </c>
    </row>
    <row r="18" spans="1:4" x14ac:dyDescent="0.2">
      <c r="A18" s="7" t="s">
        <v>467</v>
      </c>
    </row>
    <row r="19" spans="1:4" x14ac:dyDescent="0.2">
      <c r="A19" s="7" t="s">
        <v>468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workbookViewId="0">
      <selection activeCell="D2" sqref="D2"/>
    </sheetView>
  </sheetViews>
  <sheetFormatPr baseColWidth="10" defaultRowHeight="12.75" x14ac:dyDescent="0.2"/>
  <sheetData>
    <row r="2" spans="1:4" x14ac:dyDescent="0.2">
      <c r="A2" s="1" t="s">
        <v>0</v>
      </c>
      <c r="B2" s="2" t="s">
        <v>16</v>
      </c>
      <c r="C2" s="2" t="s">
        <v>17</v>
      </c>
      <c r="D2" s="2" t="s">
        <v>18</v>
      </c>
    </row>
    <row r="3" spans="1:4" x14ac:dyDescent="0.2">
      <c r="A3" s="3"/>
      <c r="B3" s="4" t="s">
        <v>60</v>
      </c>
      <c r="C3" s="4" t="s">
        <v>61</v>
      </c>
      <c r="D3" s="4" t="s">
        <v>62</v>
      </c>
    </row>
    <row r="4" spans="1:4" x14ac:dyDescent="0.2">
      <c r="A4" s="1" t="s">
        <v>0</v>
      </c>
      <c r="B4" s="2" t="s">
        <v>0</v>
      </c>
      <c r="C4" s="2" t="s">
        <v>0</v>
      </c>
      <c r="D4" s="2" t="s">
        <v>0</v>
      </c>
    </row>
    <row r="5" spans="1:4" x14ac:dyDescent="0.2">
      <c r="A5" s="3" t="s">
        <v>88</v>
      </c>
      <c r="B5" s="4" t="s">
        <v>102</v>
      </c>
      <c r="C5" s="4" t="s">
        <v>103</v>
      </c>
      <c r="D5" s="4" t="s">
        <v>104</v>
      </c>
    </row>
    <row r="6" spans="1:4" x14ac:dyDescent="0.2">
      <c r="A6" s="3" t="s">
        <v>0</v>
      </c>
      <c r="B6" s="4" t="s">
        <v>140</v>
      </c>
      <c r="C6" s="4" t="s">
        <v>141</v>
      </c>
      <c r="D6" s="4" t="s">
        <v>142</v>
      </c>
    </row>
    <row r="7" spans="1:4" x14ac:dyDescent="0.2">
      <c r="A7" s="3" t="s">
        <v>186</v>
      </c>
      <c r="B7" s="4" t="s">
        <v>198</v>
      </c>
      <c r="C7" s="4" t="s">
        <v>199</v>
      </c>
      <c r="D7" s="4" t="s">
        <v>200</v>
      </c>
    </row>
    <row r="8" spans="1:4" x14ac:dyDescent="0.2">
      <c r="A8" s="3" t="s">
        <v>0</v>
      </c>
      <c r="B8" s="4" t="s">
        <v>232</v>
      </c>
      <c r="C8" s="4" t="s">
        <v>233</v>
      </c>
      <c r="D8" s="4" t="s">
        <v>234</v>
      </c>
    </row>
    <row r="9" spans="1:4" x14ac:dyDescent="0.2">
      <c r="A9" s="3" t="s">
        <v>254</v>
      </c>
      <c r="B9" s="4" t="s">
        <v>262</v>
      </c>
      <c r="C9" s="4" t="s">
        <v>263</v>
      </c>
      <c r="D9" s="4" t="s">
        <v>264</v>
      </c>
    </row>
    <row r="10" spans="1:4" x14ac:dyDescent="0.2">
      <c r="A10" s="3" t="s">
        <v>0</v>
      </c>
      <c r="B10" s="4" t="s">
        <v>286</v>
      </c>
      <c r="C10" s="4" t="s">
        <v>287</v>
      </c>
      <c r="D10" s="4" t="s">
        <v>288</v>
      </c>
    </row>
    <row r="11" spans="1:4" x14ac:dyDescent="0.2">
      <c r="A11" s="3" t="s">
        <v>323</v>
      </c>
      <c r="B11" s="4" t="s">
        <v>330</v>
      </c>
      <c r="C11" s="4" t="s">
        <v>331</v>
      </c>
      <c r="D11" s="4" t="s">
        <v>332</v>
      </c>
    </row>
    <row r="12" spans="1:4" x14ac:dyDescent="0.2">
      <c r="A12" s="3" t="s">
        <v>0</v>
      </c>
      <c r="B12" s="4" t="s">
        <v>351</v>
      </c>
      <c r="C12" s="4" t="s">
        <v>352</v>
      </c>
      <c r="D12" s="4" t="s">
        <v>353</v>
      </c>
    </row>
    <row r="13" spans="1:4" x14ac:dyDescent="0.2">
      <c r="A13" s="3" t="s">
        <v>371</v>
      </c>
      <c r="B13" s="4" t="s">
        <v>387</v>
      </c>
      <c r="C13" s="4" t="s">
        <v>388</v>
      </c>
      <c r="D13" s="4" t="s">
        <v>389</v>
      </c>
    </row>
    <row r="14" spans="1:4" x14ac:dyDescent="0.2">
      <c r="A14" s="3" t="s">
        <v>0</v>
      </c>
      <c r="B14" s="4" t="s">
        <v>425</v>
      </c>
      <c r="C14" s="4" t="s">
        <v>426</v>
      </c>
      <c r="D14" s="4" t="s">
        <v>427</v>
      </c>
    </row>
    <row r="15" spans="1:4" x14ac:dyDescent="0.2">
      <c r="A15" s="3" t="s">
        <v>0</v>
      </c>
      <c r="B15" s="4" t="s">
        <v>0</v>
      </c>
      <c r="C15" s="4" t="s">
        <v>0</v>
      </c>
      <c r="D15" s="4" t="s">
        <v>0</v>
      </c>
    </row>
    <row r="16" spans="1:4" x14ac:dyDescent="0.2">
      <c r="A16" s="3" t="s">
        <v>449</v>
      </c>
      <c r="B16" s="4" t="s">
        <v>452</v>
      </c>
      <c r="C16" s="4" t="s">
        <v>452</v>
      </c>
      <c r="D16" s="4" t="s">
        <v>452</v>
      </c>
    </row>
    <row r="17" spans="1:4" x14ac:dyDescent="0.2">
      <c r="A17" s="5" t="s">
        <v>453</v>
      </c>
      <c r="B17" s="6" t="s">
        <v>0</v>
      </c>
      <c r="C17" s="6" t="s">
        <v>0</v>
      </c>
      <c r="D17" s="6" t="s">
        <v>0</v>
      </c>
    </row>
    <row r="18" spans="1:4" x14ac:dyDescent="0.2">
      <c r="A18" s="7" t="s">
        <v>467</v>
      </c>
    </row>
    <row r="19" spans="1:4" x14ac:dyDescent="0.2">
      <c r="A19" s="7" t="s">
        <v>468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workbookViewId="0">
      <selection activeCell="F2" sqref="F2"/>
    </sheetView>
  </sheetViews>
  <sheetFormatPr baseColWidth="10" defaultRowHeight="12.75" x14ac:dyDescent="0.2"/>
  <sheetData>
    <row r="2" spans="1:6" x14ac:dyDescent="0.2">
      <c r="A2" s="1" t="s">
        <v>0</v>
      </c>
      <c r="B2" s="2" t="str">
        <f>+"(19)"</f>
        <v>(19)</v>
      </c>
      <c r="C2" s="2" t="str">
        <f>+"(20)"</f>
        <v>(20)</v>
      </c>
      <c r="D2" s="2" t="str">
        <f>+"(21)"</f>
        <v>(21)</v>
      </c>
      <c r="E2" s="2" t="str">
        <f>+"(22)"</f>
        <v>(22)</v>
      </c>
      <c r="F2" s="2" t="str">
        <f>+"(23)"</f>
        <v>(23)</v>
      </c>
    </row>
    <row r="3" spans="1:6" x14ac:dyDescent="0.2">
      <c r="A3" s="3"/>
      <c r="B3" s="4" t="s">
        <v>66</v>
      </c>
      <c r="C3" s="4" t="s">
        <v>67</v>
      </c>
      <c r="D3" s="4" t="s">
        <v>68</v>
      </c>
      <c r="E3" s="4" t="s">
        <v>69</v>
      </c>
      <c r="F3" s="4" t="s">
        <v>70</v>
      </c>
    </row>
    <row r="4" spans="1:6" x14ac:dyDescent="0.2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</row>
    <row r="5" spans="1:6" x14ac:dyDescent="0.2">
      <c r="A5" s="3" t="s">
        <v>88</v>
      </c>
      <c r="B5" s="4" t="s">
        <v>108</v>
      </c>
      <c r="C5" s="4" t="s">
        <v>109</v>
      </c>
      <c r="D5" s="4" t="s">
        <v>110</v>
      </c>
      <c r="E5" s="4" t="s">
        <v>111</v>
      </c>
      <c r="F5" s="4" t="s">
        <v>112</v>
      </c>
    </row>
    <row r="6" spans="1:6" x14ac:dyDescent="0.2">
      <c r="A6" s="3" t="s">
        <v>0</v>
      </c>
      <c r="B6" s="4" t="s">
        <v>146</v>
      </c>
      <c r="C6" s="4" t="s">
        <v>147</v>
      </c>
      <c r="D6" s="4" t="s">
        <v>148</v>
      </c>
      <c r="E6" s="4" t="s">
        <v>149</v>
      </c>
      <c r="F6" s="4" t="s">
        <v>150</v>
      </c>
    </row>
    <row r="7" spans="1:6" x14ac:dyDescent="0.2">
      <c r="A7" s="3" t="s">
        <v>165</v>
      </c>
      <c r="B7" s="4" t="s">
        <v>0</v>
      </c>
      <c r="C7" s="4" t="s">
        <v>171</v>
      </c>
      <c r="D7" s="4" t="s">
        <v>172</v>
      </c>
      <c r="E7" s="4" t="s">
        <v>173</v>
      </c>
      <c r="F7" s="4" t="s">
        <v>174</v>
      </c>
    </row>
    <row r="8" spans="1:6" x14ac:dyDescent="0.2">
      <c r="A8" s="3" t="s">
        <v>0</v>
      </c>
      <c r="B8" s="4" t="s">
        <v>0</v>
      </c>
      <c r="C8" s="4" t="s">
        <v>181</v>
      </c>
      <c r="D8" s="4" t="s">
        <v>182</v>
      </c>
      <c r="E8" s="4" t="s">
        <v>183</v>
      </c>
      <c r="F8" s="4" t="s">
        <v>184</v>
      </c>
    </row>
    <row r="9" spans="1:6" x14ac:dyDescent="0.2">
      <c r="A9" s="3" t="s">
        <v>186</v>
      </c>
      <c r="B9" s="4" t="s">
        <v>0</v>
      </c>
      <c r="C9" s="4" t="s">
        <v>204</v>
      </c>
      <c r="D9" s="4" t="s">
        <v>205</v>
      </c>
      <c r="E9" s="4" t="s">
        <v>206</v>
      </c>
      <c r="F9" s="4" t="s">
        <v>207</v>
      </c>
    </row>
    <row r="10" spans="1:6" x14ac:dyDescent="0.2">
      <c r="A10" s="3" t="s">
        <v>0</v>
      </c>
      <c r="B10" s="4" t="s">
        <v>0</v>
      </c>
      <c r="C10" s="4" t="s">
        <v>238</v>
      </c>
      <c r="D10" s="4" t="s">
        <v>239</v>
      </c>
      <c r="E10" s="4" t="s">
        <v>240</v>
      </c>
      <c r="F10" s="4" t="s">
        <v>241</v>
      </c>
    </row>
    <row r="11" spans="1:6" x14ac:dyDescent="0.2">
      <c r="A11" s="3" t="s">
        <v>254</v>
      </c>
      <c r="B11" s="4" t="s">
        <v>0</v>
      </c>
      <c r="C11" s="4" t="s">
        <v>0</v>
      </c>
      <c r="D11" s="4" t="s">
        <v>0</v>
      </c>
      <c r="E11" s="4" t="s">
        <v>0</v>
      </c>
      <c r="F11" s="4" t="s">
        <v>268</v>
      </c>
    </row>
    <row r="12" spans="1:6" x14ac:dyDescent="0.2">
      <c r="A12" s="3" t="s">
        <v>0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140</v>
      </c>
    </row>
    <row r="13" spans="1:6" x14ac:dyDescent="0.2">
      <c r="A13" s="3" t="s">
        <v>304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306</v>
      </c>
    </row>
    <row r="14" spans="1:6" x14ac:dyDescent="0.2">
      <c r="A14" s="3" t="s">
        <v>0</v>
      </c>
      <c r="B14" s="4" t="s">
        <v>0</v>
      </c>
      <c r="C14" s="4" t="s">
        <v>0</v>
      </c>
      <c r="D14" s="4" t="s">
        <v>0</v>
      </c>
      <c r="E14" s="4" t="s">
        <v>0</v>
      </c>
      <c r="F14" s="4" t="s">
        <v>308</v>
      </c>
    </row>
    <row r="15" spans="1:6" x14ac:dyDescent="0.2">
      <c r="A15" s="3" t="s">
        <v>309</v>
      </c>
      <c r="B15" s="4" t="s">
        <v>0</v>
      </c>
      <c r="C15" s="4" t="s">
        <v>0</v>
      </c>
      <c r="D15" s="4" t="s">
        <v>0</v>
      </c>
      <c r="E15" s="4" t="s">
        <v>0</v>
      </c>
      <c r="F15" s="4" t="s">
        <v>311</v>
      </c>
    </row>
    <row r="16" spans="1:6" x14ac:dyDescent="0.2">
      <c r="A16" s="3" t="s">
        <v>0</v>
      </c>
      <c r="B16" s="4" t="s">
        <v>0</v>
      </c>
      <c r="C16" s="4" t="s">
        <v>0</v>
      </c>
      <c r="D16" s="4" t="s">
        <v>0</v>
      </c>
      <c r="E16" s="4" t="s">
        <v>0</v>
      </c>
      <c r="F16" s="4" t="s">
        <v>313</v>
      </c>
    </row>
    <row r="17" spans="1:6" x14ac:dyDescent="0.2">
      <c r="A17" s="3" t="s">
        <v>371</v>
      </c>
      <c r="B17" s="4" t="s">
        <v>393</v>
      </c>
      <c r="C17" s="4" t="s">
        <v>394</v>
      </c>
      <c r="D17" s="4" t="s">
        <v>395</v>
      </c>
      <c r="E17" s="4" t="s">
        <v>396</v>
      </c>
      <c r="F17" s="4" t="s">
        <v>397</v>
      </c>
    </row>
    <row r="18" spans="1:6" x14ac:dyDescent="0.2">
      <c r="A18" s="3" t="s">
        <v>0</v>
      </c>
      <c r="B18" s="4" t="s">
        <v>431</v>
      </c>
      <c r="C18" s="4" t="s">
        <v>432</v>
      </c>
      <c r="D18" s="4" t="s">
        <v>433</v>
      </c>
      <c r="E18" s="4" t="s">
        <v>434</v>
      </c>
      <c r="F18" s="4" t="s">
        <v>435</v>
      </c>
    </row>
    <row r="19" spans="1:6" x14ac:dyDescent="0.2">
      <c r="A19" s="3" t="s">
        <v>0</v>
      </c>
      <c r="B19" s="4" t="s">
        <v>0</v>
      </c>
      <c r="C19" s="4" t="s">
        <v>0</v>
      </c>
      <c r="D19" s="4" t="s">
        <v>0</v>
      </c>
      <c r="E19" s="4" t="s">
        <v>0</v>
      </c>
      <c r="F19" s="4" t="s">
        <v>0</v>
      </c>
    </row>
    <row r="20" spans="1:6" x14ac:dyDescent="0.2">
      <c r="A20" s="3" t="s">
        <v>449</v>
      </c>
      <c r="B20" s="4" t="s">
        <v>450</v>
      </c>
      <c r="C20" s="4" t="s">
        <v>450</v>
      </c>
      <c r="D20" s="4" t="s">
        <v>451</v>
      </c>
      <c r="E20" s="4" t="s">
        <v>452</v>
      </c>
      <c r="F20" s="4" t="s">
        <v>450</v>
      </c>
    </row>
    <row r="21" spans="1:6" x14ac:dyDescent="0.2">
      <c r="A21" s="5" t="s">
        <v>453</v>
      </c>
      <c r="B21" s="6" t="s">
        <v>462</v>
      </c>
      <c r="C21" s="6" t="s">
        <v>463</v>
      </c>
      <c r="D21" s="6" t="s">
        <v>456</v>
      </c>
      <c r="E21" s="6" t="s">
        <v>464</v>
      </c>
      <c r="F21" s="6" t="s">
        <v>465</v>
      </c>
    </row>
    <row r="22" spans="1:6" x14ac:dyDescent="0.2">
      <c r="A22" s="7" t="s">
        <v>467</v>
      </c>
    </row>
    <row r="23" spans="1:6" x14ac:dyDescent="0.2">
      <c r="A23" s="7" t="s">
        <v>468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workbookViewId="0">
      <selection activeCell="A17" sqref="A2:E17"/>
    </sheetView>
  </sheetViews>
  <sheetFormatPr baseColWidth="10" defaultRowHeight="12.75" x14ac:dyDescent="0.2"/>
  <sheetData>
    <row r="2" spans="1:5" x14ac:dyDescent="0.2">
      <c r="A2" s="1" t="s">
        <v>0</v>
      </c>
      <c r="B2" s="2" t="str">
        <f>+"(24)"</f>
        <v>(24)</v>
      </c>
      <c r="C2" s="2" t="str">
        <f>+"(25)"</f>
        <v>(25)</v>
      </c>
      <c r="D2" s="2" t="str">
        <f>+"(26)"</f>
        <v>(26)</v>
      </c>
      <c r="E2" s="2" t="str">
        <f>+"(27)"</f>
        <v>(27)</v>
      </c>
    </row>
    <row r="3" spans="1:5" x14ac:dyDescent="0.2">
      <c r="A3" s="3"/>
      <c r="B3" s="4" t="s">
        <v>71</v>
      </c>
      <c r="C3" s="4" t="s">
        <v>72</v>
      </c>
      <c r="D3" s="4" t="s">
        <v>73</v>
      </c>
      <c r="E3" s="4" t="s">
        <v>74</v>
      </c>
    </row>
    <row r="4" spans="1:5" x14ac:dyDescent="0.2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</row>
    <row r="5" spans="1:5" x14ac:dyDescent="0.2">
      <c r="A5" s="3" t="s">
        <v>88</v>
      </c>
      <c r="B5" s="4" t="s">
        <v>113</v>
      </c>
      <c r="C5" s="4" t="s">
        <v>0</v>
      </c>
      <c r="D5" s="4" t="s">
        <v>0</v>
      </c>
      <c r="E5" s="4" t="s">
        <v>0</v>
      </c>
    </row>
    <row r="6" spans="1:5" x14ac:dyDescent="0.2">
      <c r="A6" s="3" t="s">
        <v>0</v>
      </c>
      <c r="B6" s="4" t="s">
        <v>151</v>
      </c>
      <c r="C6" s="4" t="s">
        <v>0</v>
      </c>
      <c r="D6" s="4" t="s">
        <v>0</v>
      </c>
      <c r="E6" s="4" t="s">
        <v>0</v>
      </c>
    </row>
    <row r="7" spans="1:5" x14ac:dyDescent="0.2">
      <c r="A7" s="3" t="s">
        <v>314</v>
      </c>
      <c r="B7" s="4" t="s">
        <v>317</v>
      </c>
      <c r="C7" s="4" t="s">
        <v>316</v>
      </c>
      <c r="D7" s="4" t="s">
        <v>316</v>
      </c>
      <c r="E7" s="4" t="s">
        <v>0</v>
      </c>
    </row>
    <row r="8" spans="1:5" x14ac:dyDescent="0.2">
      <c r="A8" s="3" t="s">
        <v>0</v>
      </c>
      <c r="B8" s="4" t="s">
        <v>319</v>
      </c>
      <c r="C8" s="4" t="s">
        <v>318</v>
      </c>
      <c r="D8" s="4" t="s">
        <v>318</v>
      </c>
      <c r="E8" s="4" t="s">
        <v>0</v>
      </c>
    </row>
    <row r="9" spans="1:5" x14ac:dyDescent="0.2">
      <c r="A9" s="3" t="s">
        <v>368</v>
      </c>
      <c r="B9" s="4" t="s">
        <v>0</v>
      </c>
      <c r="C9" s="4" t="s">
        <v>0</v>
      </c>
      <c r="D9" s="4" t="s">
        <v>0</v>
      </c>
      <c r="E9" s="4" t="s">
        <v>369</v>
      </c>
    </row>
    <row r="10" spans="1:5" x14ac:dyDescent="0.2">
      <c r="A10" s="3" t="s">
        <v>0</v>
      </c>
      <c r="B10" s="4" t="s">
        <v>0</v>
      </c>
      <c r="C10" s="4" t="s">
        <v>0</v>
      </c>
      <c r="D10" s="4" t="s">
        <v>0</v>
      </c>
      <c r="E10" s="4" t="s">
        <v>370</v>
      </c>
    </row>
    <row r="11" spans="1:5" x14ac:dyDescent="0.2">
      <c r="A11" s="3" t="s">
        <v>371</v>
      </c>
      <c r="B11" s="4" t="s">
        <v>398</v>
      </c>
      <c r="C11" s="4" t="s">
        <v>378</v>
      </c>
      <c r="D11" s="4" t="s">
        <v>378</v>
      </c>
      <c r="E11" s="4" t="s">
        <v>399</v>
      </c>
    </row>
    <row r="12" spans="1:5" x14ac:dyDescent="0.2">
      <c r="A12" s="3" t="s">
        <v>0</v>
      </c>
      <c r="B12" s="4" t="s">
        <v>436</v>
      </c>
      <c r="C12" s="4" t="s">
        <v>418</v>
      </c>
      <c r="D12" s="4" t="s">
        <v>418</v>
      </c>
      <c r="E12" s="4" t="s">
        <v>249</v>
      </c>
    </row>
    <row r="13" spans="1:5" x14ac:dyDescent="0.2">
      <c r="A13" s="3" t="s">
        <v>0</v>
      </c>
      <c r="B13" s="4" t="s">
        <v>0</v>
      </c>
      <c r="C13" s="4" t="s">
        <v>0</v>
      </c>
      <c r="D13" s="4" t="s">
        <v>0</v>
      </c>
      <c r="E13" s="4" t="s">
        <v>0</v>
      </c>
    </row>
    <row r="14" spans="1:5" x14ac:dyDescent="0.2">
      <c r="A14" s="3" t="s">
        <v>449</v>
      </c>
      <c r="B14" s="4" t="s">
        <v>450</v>
      </c>
      <c r="C14" s="4" t="s">
        <v>450</v>
      </c>
      <c r="D14" s="4" t="s">
        <v>450</v>
      </c>
      <c r="E14" s="4" t="s">
        <v>450</v>
      </c>
    </row>
    <row r="15" spans="1:5" x14ac:dyDescent="0.2">
      <c r="A15" s="5" t="s">
        <v>453</v>
      </c>
      <c r="B15" s="6" t="s">
        <v>462</v>
      </c>
      <c r="C15" s="6" t="s">
        <v>459</v>
      </c>
      <c r="D15" s="6" t="s">
        <v>459</v>
      </c>
      <c r="E15" s="6" t="s">
        <v>466</v>
      </c>
    </row>
    <row r="16" spans="1:5" x14ac:dyDescent="0.2">
      <c r="A16" s="7" t="s">
        <v>467</v>
      </c>
    </row>
    <row r="17" spans="1:1" x14ac:dyDescent="0.2">
      <c r="A17" s="7" t="s">
        <v>468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abSelected="1" workbookViewId="0">
      <selection activeCell="E2" sqref="E2"/>
    </sheetView>
  </sheetViews>
  <sheetFormatPr baseColWidth="10" defaultRowHeight="12.75" x14ac:dyDescent="0.2"/>
  <sheetData>
    <row r="2" spans="1:5" x14ac:dyDescent="0.2">
      <c r="A2" s="1" t="s">
        <v>0</v>
      </c>
      <c r="B2" s="2" t="str">
        <f>+"(28)"</f>
        <v>(28)</v>
      </c>
      <c r="C2" s="2" t="str">
        <f>+"(29)"</f>
        <v>(29)</v>
      </c>
      <c r="D2" s="2" t="str">
        <f>+"(30)"</f>
        <v>(30)</v>
      </c>
      <c r="E2" s="2" t="str">
        <f>+"(31)"</f>
        <v>(31)</v>
      </c>
    </row>
    <row r="3" spans="1:5" x14ac:dyDescent="0.2">
      <c r="A3" s="3"/>
      <c r="B3" s="4" t="s">
        <v>75</v>
      </c>
      <c r="C3" s="4" t="s">
        <v>76</v>
      </c>
      <c r="D3" s="4" t="s">
        <v>77</v>
      </c>
      <c r="E3" s="4" t="s">
        <v>78</v>
      </c>
    </row>
    <row r="4" spans="1:5" x14ac:dyDescent="0.2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</row>
    <row r="5" spans="1:5" x14ac:dyDescent="0.2">
      <c r="A5" s="3" t="s">
        <v>88</v>
      </c>
      <c r="B5" s="4" t="s">
        <v>114</v>
      </c>
      <c r="C5" s="4" t="s">
        <v>115</v>
      </c>
      <c r="D5" s="4" t="s">
        <v>116</v>
      </c>
      <c r="E5" s="4" t="s">
        <v>117</v>
      </c>
    </row>
    <row r="6" spans="1:5" x14ac:dyDescent="0.2">
      <c r="A6" s="3" t="s">
        <v>0</v>
      </c>
      <c r="B6" s="4" t="s">
        <v>152</v>
      </c>
      <c r="C6" s="4" t="s">
        <v>153</v>
      </c>
      <c r="D6" s="4" t="s">
        <v>154</v>
      </c>
      <c r="E6" s="4" t="s">
        <v>155</v>
      </c>
    </row>
    <row r="7" spans="1:5" x14ac:dyDescent="0.2">
      <c r="A7" s="3" t="s">
        <v>165</v>
      </c>
      <c r="B7" s="4" t="s">
        <v>175</v>
      </c>
      <c r="C7" s="4" t="s">
        <v>0</v>
      </c>
      <c r="D7" s="4" t="s">
        <v>0</v>
      </c>
      <c r="E7" s="4" t="s">
        <v>0</v>
      </c>
    </row>
    <row r="8" spans="1:5" x14ac:dyDescent="0.2">
      <c r="A8" s="3" t="s">
        <v>0</v>
      </c>
      <c r="B8" s="4" t="s">
        <v>185</v>
      </c>
      <c r="C8" s="4" t="s">
        <v>0</v>
      </c>
      <c r="D8" s="4" t="s">
        <v>0</v>
      </c>
      <c r="E8" s="4" t="s">
        <v>0</v>
      </c>
    </row>
    <row r="9" spans="1:5" x14ac:dyDescent="0.2">
      <c r="A9" s="3" t="s">
        <v>186</v>
      </c>
      <c r="B9" s="4" t="s">
        <v>208</v>
      </c>
      <c r="C9" s="4" t="s">
        <v>209</v>
      </c>
      <c r="D9" s="4" t="s">
        <v>210</v>
      </c>
      <c r="E9" s="4" t="s">
        <v>211</v>
      </c>
    </row>
    <row r="10" spans="1:5" x14ac:dyDescent="0.2">
      <c r="A10" s="3" t="s">
        <v>0</v>
      </c>
      <c r="B10" s="4" t="s">
        <v>242</v>
      </c>
      <c r="C10" s="4" t="s">
        <v>243</v>
      </c>
      <c r="D10" s="4" t="s">
        <v>244</v>
      </c>
      <c r="E10" s="4" t="s">
        <v>245</v>
      </c>
    </row>
    <row r="11" spans="1:5" x14ac:dyDescent="0.2">
      <c r="A11" s="3" t="s">
        <v>254</v>
      </c>
      <c r="B11" s="4" t="s">
        <v>0</v>
      </c>
      <c r="C11" s="4" t="s">
        <v>269</v>
      </c>
      <c r="D11" s="4" t="s">
        <v>270</v>
      </c>
      <c r="E11" s="4" t="s">
        <v>271</v>
      </c>
    </row>
    <row r="12" spans="1:5" x14ac:dyDescent="0.2">
      <c r="A12" s="3" t="s">
        <v>0</v>
      </c>
      <c r="B12" s="4" t="s">
        <v>0</v>
      </c>
      <c r="C12" s="4" t="s">
        <v>292</v>
      </c>
      <c r="D12" s="4" t="s">
        <v>293</v>
      </c>
      <c r="E12" s="4" t="s">
        <v>294</v>
      </c>
    </row>
    <row r="13" spans="1:5" x14ac:dyDescent="0.2">
      <c r="A13" s="3" t="s">
        <v>323</v>
      </c>
      <c r="B13" s="4" t="s">
        <v>0</v>
      </c>
      <c r="C13" s="4" t="s">
        <v>336</v>
      </c>
      <c r="D13" s="4" t="s">
        <v>337</v>
      </c>
      <c r="E13" s="4" t="s">
        <v>338</v>
      </c>
    </row>
    <row r="14" spans="1:5" x14ac:dyDescent="0.2">
      <c r="A14" s="3" t="s">
        <v>0</v>
      </c>
      <c r="B14" s="4" t="s">
        <v>0</v>
      </c>
      <c r="C14" s="4" t="s">
        <v>357</v>
      </c>
      <c r="D14" s="4" t="s">
        <v>358</v>
      </c>
      <c r="E14" s="4" t="s">
        <v>359</v>
      </c>
    </row>
    <row r="15" spans="1:5" x14ac:dyDescent="0.2">
      <c r="A15" s="3" t="s">
        <v>371</v>
      </c>
      <c r="B15" s="4" t="s">
        <v>400</v>
      </c>
      <c r="C15" s="4" t="s">
        <v>401</v>
      </c>
      <c r="D15" s="4" t="s">
        <v>402</v>
      </c>
      <c r="E15" s="4" t="s">
        <v>403</v>
      </c>
    </row>
    <row r="16" spans="1:5" x14ac:dyDescent="0.2">
      <c r="A16" s="3" t="s">
        <v>0</v>
      </c>
      <c r="B16" s="4" t="s">
        <v>437</v>
      </c>
      <c r="C16" s="4" t="s">
        <v>438</v>
      </c>
      <c r="D16" s="4" t="s">
        <v>439</v>
      </c>
      <c r="E16" s="4" t="s">
        <v>440</v>
      </c>
    </row>
    <row r="17" spans="1:5" x14ac:dyDescent="0.2">
      <c r="A17" s="3" t="s">
        <v>0</v>
      </c>
      <c r="B17" s="4" t="s">
        <v>0</v>
      </c>
      <c r="C17" s="4" t="s">
        <v>0</v>
      </c>
      <c r="D17" s="4" t="s">
        <v>0</v>
      </c>
      <c r="E17" s="4" t="s">
        <v>0</v>
      </c>
    </row>
    <row r="18" spans="1:5" x14ac:dyDescent="0.2">
      <c r="A18" s="3" t="s">
        <v>449</v>
      </c>
      <c r="B18" s="4" t="s">
        <v>450</v>
      </c>
      <c r="C18" s="4" t="s">
        <v>450</v>
      </c>
      <c r="D18" s="4" t="s">
        <v>450</v>
      </c>
      <c r="E18" s="4" t="s">
        <v>450</v>
      </c>
    </row>
    <row r="19" spans="1:5" x14ac:dyDescent="0.2">
      <c r="A19" s="5" t="s">
        <v>453</v>
      </c>
      <c r="B19" s="6" t="s">
        <v>462</v>
      </c>
      <c r="C19" s="6" t="s">
        <v>0</v>
      </c>
      <c r="D19" s="6" t="s">
        <v>0</v>
      </c>
      <c r="E19" s="6" t="s">
        <v>0</v>
      </c>
    </row>
    <row r="20" spans="1:5" x14ac:dyDescent="0.2">
      <c r="A20" s="7" t="s">
        <v>467</v>
      </c>
    </row>
    <row r="21" spans="1:5" x14ac:dyDescent="0.2">
      <c r="A21" s="7" t="s">
        <v>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todo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Caravaggio</dc:creator>
  <cp:lastModifiedBy>Usuario de Windows</cp:lastModifiedBy>
  <dcterms:created xsi:type="dcterms:W3CDTF">2022-07-08T15:53:01Z</dcterms:created>
  <dcterms:modified xsi:type="dcterms:W3CDTF">2022-07-15T20:19:39Z</dcterms:modified>
</cp:coreProperties>
</file>