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bookViews>
    <workbookView xWindow="0" yWindow="0" windowWidth="24000" windowHeight="9630"/>
  </bookViews>
  <sheets>
    <sheet name="desc felicidad" sheetId="1" r:id="rId1"/>
  </sheets>
  <calcPr calcId="162913"/>
</workbook>
</file>

<file path=xl/calcChain.xml><?xml version="1.0" encoding="utf-8"?>
<calcChain xmlns="http://schemas.openxmlformats.org/spreadsheetml/2006/main">
  <c r="R26" i="1" l="1"/>
  <c r="S26" i="1"/>
  <c r="S24" i="1"/>
  <c r="R24" i="1"/>
  <c r="S23" i="1"/>
  <c r="R23" i="1"/>
  <c r="S22" i="1"/>
  <c r="R22" i="1"/>
  <c r="S21" i="1"/>
  <c r="R21" i="1"/>
  <c r="T18" i="1"/>
</calcChain>
</file>

<file path=xl/sharedStrings.xml><?xml version="1.0" encoding="utf-8"?>
<sst xmlns="http://schemas.openxmlformats.org/spreadsheetml/2006/main" count="63" uniqueCount="42">
  <si>
    <t>mean</t>
  </si>
  <si>
    <t>sd</t>
  </si>
  <si>
    <t>min</t>
  </si>
  <si>
    <t>max</t>
  </si>
  <si>
    <t>p1st</t>
  </si>
  <si>
    <t>fel</t>
  </si>
  <si>
    <t>SNU</t>
  </si>
  <si>
    <t>p4stgbs</t>
  </si>
  <si>
    <t>p2st</t>
  </si>
  <si>
    <t>p7stgbs</t>
  </si>
  <si>
    <t>p9stgbs</t>
  </si>
  <si>
    <t>s26_l</t>
  </si>
  <si>
    <t>s16</t>
  </si>
  <si>
    <t>s26_b</t>
  </si>
  <si>
    <t>Total</t>
  </si>
  <si>
    <t>Usa redes sociales</t>
  </si>
  <si>
    <t>No usa redes sociales</t>
  </si>
  <si>
    <t>N</t>
  </si>
  <si>
    <t>Bienestar subjetivo</t>
  </si>
  <si>
    <t>Felicidad subjetiva creada</t>
  </si>
  <si>
    <t>Uso de redes sociales</t>
  </si>
  <si>
    <t>Progreso del país</t>
  </si>
  <si>
    <t>Situación económica del país</t>
  </si>
  <si>
    <t>Confianza en los demás</t>
  </si>
  <si>
    <t>Tenencia smartphone</t>
  </si>
  <si>
    <t>Nivel de estudios</t>
  </si>
  <si>
    <t>Tenencia casa propia</t>
  </si>
  <si>
    <t>Perspectiva económica fliar</t>
  </si>
  <si>
    <t># true</t>
  </si>
  <si>
    <t>Bastante</t>
  </si>
  <si>
    <t>Muy satisfecho</t>
  </si>
  <si>
    <t>No muy satisfecho</t>
  </si>
  <si>
    <t>Para nada satisfecho</t>
  </si>
  <si>
    <t>posee smartphone</t>
  </si>
  <si>
    <t>no posee smartphone</t>
  </si>
  <si>
    <t xml:space="preserve">Usa redes </t>
  </si>
  <si>
    <t>No usa redes</t>
  </si>
  <si>
    <t>N total</t>
  </si>
  <si>
    <t>media</t>
  </si>
  <si>
    <t>desvio</t>
  </si>
  <si>
    <t>s26_c</t>
  </si>
  <si>
    <t>Tenencia computadora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</si>
</sst>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0" fillId="33" borderId="0" xfId="0" applyFill="1" applyBorder="1"/>
    <xf numFmtId="164" fontId="0" fillId="33" borderId="0" xfId="0" applyNumberFormat="1" applyFill="1" applyBorder="1"/>
    <xf numFmtId="0" fontId="0" fillId="33" borderId="10" xfId="0" applyFill="1" applyBorder="1"/>
    <xf numFmtId="0" fontId="0" fillId="33" borderId="11" xfId="0" applyFill="1" applyBorder="1"/>
    <xf numFmtId="0" fontId="0" fillId="33" borderId="0" xfId="0" applyFill="1" applyBorder="1" applyAlignment="1">
      <alignment horizontal="center"/>
    </xf>
    <xf numFmtId="2" fontId="0" fillId="33" borderId="0" xfId="0" applyNumberFormat="1" applyFill="1" applyBorder="1" applyAlignment="1">
      <alignment horizontal="center"/>
    </xf>
    <xf numFmtId="0" fontId="0" fillId="0" borderId="10" xfId="0" applyBorder="1"/>
    <xf numFmtId="0" fontId="0" fillId="33" borderId="10" xfId="0" applyFill="1" applyBorder="1" applyAlignment="1">
      <alignment horizontal="center"/>
    </xf>
    <xf numFmtId="2" fontId="0" fillId="33" borderId="11" xfId="0" applyNumberFormat="1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16" fillId="33" borderId="0" xfId="0" applyFont="1" applyFill="1" applyBorder="1"/>
    <xf numFmtId="0" fontId="0" fillId="33" borderId="0" xfId="0" applyFill="1" applyBorder="1" applyAlignment="1">
      <alignment horizontal="center"/>
    </xf>
    <xf numFmtId="165" fontId="0" fillId="0" borderId="0" xfId="42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O9" activeCellId="1" sqref="L9 O9"/>
    </sheetView>
  </sheetViews>
  <sheetFormatPr baseColWidth="10" defaultRowHeight="15" x14ac:dyDescent="0.25"/>
  <cols>
    <col min="1" max="1" width="8.28515625" customWidth="1"/>
    <col min="2" max="2" width="26.28515625" customWidth="1"/>
    <col min="3" max="7" width="6" customWidth="1"/>
    <col min="8" max="8" width="5.7109375" customWidth="1"/>
    <col min="9" max="9" width="9" customWidth="1"/>
    <col min="10" max="15" width="8.5703125" customWidth="1"/>
    <col min="17" max="17" width="19.28515625" customWidth="1"/>
  </cols>
  <sheetData>
    <row r="1" spans="1:20" x14ac:dyDescent="0.25">
      <c r="A1" s="2"/>
      <c r="B1" s="2"/>
      <c r="C1" s="13" t="s">
        <v>14</v>
      </c>
      <c r="D1" s="13"/>
      <c r="E1" s="13"/>
      <c r="F1" s="13"/>
      <c r="G1" s="6"/>
      <c r="I1" s="2"/>
      <c r="J1" s="13" t="s">
        <v>15</v>
      </c>
      <c r="K1" s="13"/>
      <c r="L1" s="6"/>
      <c r="M1" s="13" t="s">
        <v>16</v>
      </c>
      <c r="N1" s="13"/>
      <c r="O1" s="6"/>
    </row>
    <row r="2" spans="1:20" x14ac:dyDescent="0.25">
      <c r="A2" s="4"/>
      <c r="B2" s="4"/>
      <c r="C2" s="9" t="s">
        <v>38</v>
      </c>
      <c r="D2" s="9" t="s">
        <v>39</v>
      </c>
      <c r="E2" s="9" t="s">
        <v>2</v>
      </c>
      <c r="F2" s="9" t="s">
        <v>3</v>
      </c>
      <c r="G2" s="9" t="s">
        <v>28</v>
      </c>
      <c r="I2" s="4"/>
      <c r="J2" s="9" t="s">
        <v>0</v>
      </c>
      <c r="K2" s="9" t="s">
        <v>1</v>
      </c>
      <c r="L2" s="9" t="s">
        <v>28</v>
      </c>
      <c r="M2" s="9" t="s">
        <v>0</v>
      </c>
      <c r="N2" s="9" t="s">
        <v>1</v>
      </c>
      <c r="O2" s="9" t="s">
        <v>28</v>
      </c>
      <c r="Q2" s="4"/>
      <c r="R2" s="9" t="s">
        <v>33</v>
      </c>
      <c r="S2" s="9" t="s">
        <v>34</v>
      </c>
      <c r="T2" s="9" t="s">
        <v>17</v>
      </c>
    </row>
    <row r="3" spans="1:20" x14ac:dyDescent="0.25">
      <c r="A3" s="2" t="s">
        <v>4</v>
      </c>
      <c r="B3" s="2" t="s">
        <v>18</v>
      </c>
      <c r="C3" s="7">
        <v>1.8986229999999999</v>
      </c>
      <c r="D3" s="7">
        <v>0.86995339999999999</v>
      </c>
      <c r="E3" s="6">
        <v>1</v>
      </c>
      <c r="F3" s="6">
        <v>4</v>
      </c>
      <c r="G3" s="6"/>
      <c r="I3" s="5" t="s">
        <v>4</v>
      </c>
      <c r="J3" s="10">
        <v>1.8573809999999999</v>
      </c>
      <c r="K3" s="10">
        <v>0.84117039999999998</v>
      </c>
      <c r="L3" s="11"/>
      <c r="M3" s="10">
        <v>2.0577160000000001</v>
      </c>
      <c r="N3" s="10">
        <v>0.95663560000000003</v>
      </c>
      <c r="O3" s="6"/>
      <c r="P3" s="2"/>
      <c r="Q3" s="12" t="s">
        <v>36</v>
      </c>
      <c r="R3" s="6">
        <v>581</v>
      </c>
      <c r="S3" s="6">
        <v>3456</v>
      </c>
      <c r="T3" s="6">
        <v>4037</v>
      </c>
    </row>
    <row r="4" spans="1:20" x14ac:dyDescent="0.25">
      <c r="A4" s="2" t="s">
        <v>5</v>
      </c>
      <c r="B4" s="2" t="s">
        <v>19</v>
      </c>
      <c r="C4" s="7">
        <v>9.8787350000000007</v>
      </c>
      <c r="D4" s="7">
        <v>2.6426910000000001</v>
      </c>
      <c r="E4" s="6">
        <v>1</v>
      </c>
      <c r="F4" s="6">
        <v>18</v>
      </c>
      <c r="G4" s="6"/>
      <c r="I4" s="2" t="s">
        <v>5</v>
      </c>
      <c r="J4" s="7">
        <v>9.9684069999999991</v>
      </c>
      <c r="K4" s="7">
        <v>2.5951759999999999</v>
      </c>
      <c r="L4" s="6"/>
      <c r="M4" s="7">
        <v>9.5328210000000002</v>
      </c>
      <c r="N4" s="7">
        <v>2.7919649999999998</v>
      </c>
      <c r="O4" s="6"/>
      <c r="P4" s="2"/>
      <c r="Q4" s="2" t="s">
        <v>30</v>
      </c>
      <c r="R4" s="6">
        <v>194</v>
      </c>
      <c r="S4" s="6">
        <v>1192</v>
      </c>
      <c r="T4" s="6">
        <v>1386</v>
      </c>
    </row>
    <row r="5" spans="1:20" x14ac:dyDescent="0.25">
      <c r="A5" s="2" t="s">
        <v>6</v>
      </c>
      <c r="B5" s="2" t="s">
        <v>20</v>
      </c>
      <c r="C5" s="7">
        <v>0.79413560000000005</v>
      </c>
      <c r="D5" s="7">
        <v>0.40434209999999998</v>
      </c>
      <c r="E5" s="6">
        <v>0</v>
      </c>
      <c r="F5" s="6">
        <v>1</v>
      </c>
      <c r="G5" s="6">
        <v>15573</v>
      </c>
      <c r="I5" s="2" t="s">
        <v>6</v>
      </c>
      <c r="J5" s="7">
        <v>1</v>
      </c>
      <c r="K5" s="7">
        <v>0</v>
      </c>
      <c r="L5" s="6"/>
      <c r="M5" s="7">
        <v>0</v>
      </c>
      <c r="N5" s="7">
        <v>0</v>
      </c>
      <c r="O5" s="6"/>
      <c r="P5" s="2"/>
      <c r="Q5" s="2" t="s">
        <v>29</v>
      </c>
      <c r="R5" s="6">
        <v>221</v>
      </c>
      <c r="S5" s="6">
        <v>1162</v>
      </c>
      <c r="T5" s="6">
        <v>1383</v>
      </c>
    </row>
    <row r="6" spans="1:20" x14ac:dyDescent="0.25">
      <c r="A6" s="2" t="s">
        <v>7</v>
      </c>
      <c r="B6" s="2" t="s">
        <v>22</v>
      </c>
      <c r="C6" s="7">
        <v>3.53</v>
      </c>
      <c r="D6" s="7">
        <v>0.93</v>
      </c>
      <c r="E6" s="6">
        <v>1</v>
      </c>
      <c r="F6" s="6">
        <v>5</v>
      </c>
      <c r="G6" s="6"/>
      <c r="I6" s="2" t="s">
        <v>7</v>
      </c>
      <c r="J6" s="7">
        <v>3.55</v>
      </c>
      <c r="K6" s="7">
        <v>0.93</v>
      </c>
      <c r="L6" s="6"/>
      <c r="M6" s="7">
        <v>3.47</v>
      </c>
      <c r="N6" s="7">
        <v>0.92</v>
      </c>
      <c r="O6" s="6"/>
      <c r="P6" s="2"/>
      <c r="Q6" s="2" t="s">
        <v>31</v>
      </c>
      <c r="R6" s="6">
        <v>125</v>
      </c>
      <c r="S6" s="6">
        <v>792</v>
      </c>
      <c r="T6" s="6">
        <v>917</v>
      </c>
    </row>
    <row r="7" spans="1:20" x14ac:dyDescent="0.25">
      <c r="A7" s="2" t="s">
        <v>8</v>
      </c>
      <c r="B7" s="2" t="s">
        <v>21</v>
      </c>
      <c r="C7" s="7">
        <v>2.1</v>
      </c>
      <c r="D7" s="7">
        <v>0.89692400000000005</v>
      </c>
      <c r="E7" s="6">
        <v>1</v>
      </c>
      <c r="F7" s="6">
        <v>3</v>
      </c>
      <c r="G7" s="6"/>
      <c r="I7" s="2" t="s">
        <v>8</v>
      </c>
      <c r="J7" s="7">
        <v>2.1</v>
      </c>
      <c r="K7" s="7">
        <v>0.69</v>
      </c>
      <c r="L7" s="6"/>
      <c r="M7" s="7">
        <v>2.09</v>
      </c>
      <c r="N7" s="7">
        <v>0.7</v>
      </c>
      <c r="O7" s="6"/>
      <c r="P7" s="2"/>
      <c r="Q7" s="2" t="s">
        <v>32</v>
      </c>
      <c r="R7" s="6">
        <v>41</v>
      </c>
      <c r="S7" s="6">
        <v>310</v>
      </c>
      <c r="T7" s="6">
        <v>351</v>
      </c>
    </row>
    <row r="8" spans="1:20" x14ac:dyDescent="0.25">
      <c r="A8" s="2" t="s">
        <v>9</v>
      </c>
      <c r="B8" s="2" t="s">
        <v>27</v>
      </c>
      <c r="C8" s="7">
        <v>2.6</v>
      </c>
      <c r="D8" s="7">
        <v>1.1000000000000001</v>
      </c>
      <c r="E8" s="6">
        <v>1</v>
      </c>
      <c r="F8" s="6">
        <v>5</v>
      </c>
      <c r="G8" s="6"/>
      <c r="I8" s="2" t="s">
        <v>9</v>
      </c>
      <c r="J8" s="7">
        <v>2.56</v>
      </c>
      <c r="K8" s="7">
        <v>1.07</v>
      </c>
      <c r="L8" s="6"/>
      <c r="M8" s="7">
        <v>2.4126829999999999</v>
      </c>
      <c r="N8" s="7">
        <v>1.559401</v>
      </c>
      <c r="O8" s="6"/>
      <c r="Q8" s="12" t="s">
        <v>35</v>
      </c>
      <c r="R8" s="6">
        <v>9037</v>
      </c>
      <c r="S8" s="6">
        <v>6536</v>
      </c>
      <c r="T8" s="6">
        <v>15573</v>
      </c>
    </row>
    <row r="9" spans="1:20" x14ac:dyDescent="0.25">
      <c r="A9" s="2" t="s">
        <v>10</v>
      </c>
      <c r="B9" s="2" t="s">
        <v>23</v>
      </c>
      <c r="C9" s="7">
        <v>1.86</v>
      </c>
      <c r="D9" s="7">
        <v>0.33</v>
      </c>
      <c r="E9" s="6">
        <v>1</v>
      </c>
      <c r="F9" s="6">
        <v>2</v>
      </c>
      <c r="G9" s="6">
        <v>2486</v>
      </c>
      <c r="I9" s="2" t="s">
        <v>10</v>
      </c>
      <c r="J9" s="7">
        <v>1.87</v>
      </c>
      <c r="K9" s="7">
        <v>0.33</v>
      </c>
      <c r="L9" s="6">
        <v>1943</v>
      </c>
      <c r="M9" s="7">
        <v>1.85</v>
      </c>
      <c r="N9" s="7">
        <v>0.34</v>
      </c>
      <c r="O9" s="6">
        <v>543</v>
      </c>
      <c r="P9" s="2"/>
      <c r="Q9" s="2" t="s">
        <v>30</v>
      </c>
      <c r="R9" s="6">
        <v>3478</v>
      </c>
      <c r="S9" s="6">
        <v>2705</v>
      </c>
      <c r="T9" s="6">
        <v>6183</v>
      </c>
    </row>
    <row r="10" spans="1:20" x14ac:dyDescent="0.25">
      <c r="A10" s="2" t="s">
        <v>11</v>
      </c>
      <c r="B10" s="2" t="s">
        <v>24</v>
      </c>
      <c r="C10" s="7">
        <v>1.509536</v>
      </c>
      <c r="D10" s="7">
        <v>0.49992180000000003</v>
      </c>
      <c r="E10" s="6">
        <v>1</v>
      </c>
      <c r="F10" s="6">
        <v>2</v>
      </c>
      <c r="G10" s="6">
        <v>9618</v>
      </c>
      <c r="I10" s="2" t="s">
        <v>11</v>
      </c>
      <c r="J10" s="7">
        <v>1.41</v>
      </c>
      <c r="K10" s="7">
        <v>0.49</v>
      </c>
      <c r="L10" s="6">
        <v>9037</v>
      </c>
      <c r="M10" s="7">
        <v>1.85</v>
      </c>
      <c r="N10" s="7">
        <v>0.3510508</v>
      </c>
      <c r="O10" s="6">
        <v>581</v>
      </c>
      <c r="P10" s="2"/>
      <c r="Q10" s="2" t="s">
        <v>29</v>
      </c>
      <c r="R10" s="6">
        <v>3739</v>
      </c>
      <c r="S10" s="6">
        <v>2284</v>
      </c>
      <c r="T10" s="6">
        <v>6023</v>
      </c>
    </row>
    <row r="11" spans="1:20" x14ac:dyDescent="0.25">
      <c r="A11" s="2" t="s">
        <v>12</v>
      </c>
      <c r="B11" s="2" t="s">
        <v>25</v>
      </c>
      <c r="C11" s="7">
        <v>1.043361</v>
      </c>
      <c r="D11" s="7">
        <v>4.3164400000000001</v>
      </c>
      <c r="E11" s="6">
        <v>1</v>
      </c>
      <c r="F11" s="6">
        <v>17</v>
      </c>
      <c r="G11" s="6"/>
      <c r="I11" s="2" t="s">
        <v>12</v>
      </c>
      <c r="J11" s="7">
        <v>11.44</v>
      </c>
      <c r="K11" s="7">
        <v>3.7</v>
      </c>
      <c r="L11" s="6"/>
      <c r="M11" s="7">
        <v>6.54</v>
      </c>
      <c r="N11" s="7">
        <v>4.3099999999999996</v>
      </c>
      <c r="O11" s="6"/>
      <c r="P11" s="2"/>
      <c r="Q11" s="2" t="s">
        <v>31</v>
      </c>
      <c r="R11" s="6">
        <v>1509</v>
      </c>
      <c r="S11" s="6">
        <v>1263</v>
      </c>
      <c r="T11" s="6">
        <v>2772</v>
      </c>
    </row>
    <row r="12" spans="1:20" x14ac:dyDescent="0.25">
      <c r="A12" s="2" t="s">
        <v>40</v>
      </c>
      <c r="B12" s="2" t="s">
        <v>41</v>
      </c>
      <c r="C12" s="7">
        <v>1.57</v>
      </c>
      <c r="D12" s="7">
        <v>0.49</v>
      </c>
      <c r="E12" s="6">
        <v>1</v>
      </c>
      <c r="F12" s="6">
        <v>2</v>
      </c>
      <c r="G12" s="6">
        <v>13582</v>
      </c>
      <c r="I12" s="2" t="s">
        <v>40</v>
      </c>
      <c r="J12" s="7">
        <v>1.5</v>
      </c>
      <c r="K12" s="7">
        <v>0.5</v>
      </c>
      <c r="L12" s="6">
        <v>10537</v>
      </c>
      <c r="M12" s="7">
        <v>0.187</v>
      </c>
      <c r="N12" s="7">
        <v>0.33</v>
      </c>
      <c r="O12" s="6">
        <v>3045</v>
      </c>
      <c r="P12" s="2"/>
      <c r="Q12" s="2" t="s">
        <v>32</v>
      </c>
      <c r="R12" s="6">
        <v>311</v>
      </c>
      <c r="S12" s="6">
        <v>284</v>
      </c>
      <c r="T12" s="6">
        <v>595</v>
      </c>
    </row>
    <row r="13" spans="1:20" x14ac:dyDescent="0.25">
      <c r="A13" s="2" t="s">
        <v>13</v>
      </c>
      <c r="B13" s="2" t="s">
        <v>26</v>
      </c>
      <c r="C13" s="7">
        <v>1.3006120000000001</v>
      </c>
      <c r="D13" s="7">
        <v>0.46</v>
      </c>
      <c r="E13" s="6">
        <v>1</v>
      </c>
      <c r="F13" s="6">
        <v>2</v>
      </c>
      <c r="G13" s="6">
        <v>13551</v>
      </c>
      <c r="I13" s="2" t="s">
        <v>13</v>
      </c>
      <c r="J13" s="7">
        <v>1.316317</v>
      </c>
      <c r="K13" s="7">
        <v>0.46</v>
      </c>
      <c r="L13" s="6">
        <v>10511</v>
      </c>
      <c r="M13" s="7">
        <v>1.24003</v>
      </c>
      <c r="N13" s="7">
        <v>0.43</v>
      </c>
      <c r="O13" s="6">
        <v>3040</v>
      </c>
      <c r="P13" s="2"/>
    </row>
    <row r="14" spans="1:20" x14ac:dyDescent="0.25">
      <c r="A14" s="2"/>
      <c r="B14" s="2"/>
      <c r="C14" s="3"/>
      <c r="D14" s="3"/>
      <c r="E14" s="2"/>
      <c r="F14" s="2"/>
      <c r="G14" s="2"/>
      <c r="I14" s="2"/>
      <c r="J14" s="2"/>
      <c r="K14" s="2"/>
      <c r="L14" s="2"/>
      <c r="M14" s="2"/>
      <c r="N14" s="2"/>
      <c r="O14" s="2"/>
      <c r="P14" s="2"/>
      <c r="Q14" s="12" t="s">
        <v>37</v>
      </c>
      <c r="R14" s="6">
        <v>9618</v>
      </c>
      <c r="S14" s="6">
        <v>9992</v>
      </c>
      <c r="T14" s="6">
        <v>19610</v>
      </c>
    </row>
    <row r="15" spans="1:20" x14ac:dyDescent="0.25">
      <c r="A15" s="8"/>
      <c r="B15" s="4" t="s">
        <v>17</v>
      </c>
      <c r="C15" s="4">
        <v>19610</v>
      </c>
      <c r="D15" s="4"/>
      <c r="E15" s="4"/>
      <c r="F15" s="4"/>
      <c r="G15" s="4"/>
      <c r="I15" s="4" t="s">
        <v>17</v>
      </c>
      <c r="J15" s="4">
        <v>15573</v>
      </c>
      <c r="K15" s="4"/>
      <c r="L15" s="4"/>
      <c r="M15" s="4">
        <v>4037</v>
      </c>
      <c r="N15" s="4"/>
      <c r="O15" s="4"/>
      <c r="R15" s="6"/>
      <c r="S15" s="6"/>
      <c r="T15" s="6"/>
    </row>
    <row r="16" spans="1:20" x14ac:dyDescent="0.25">
      <c r="A16" s="1"/>
      <c r="B16" s="1"/>
    </row>
    <row r="18" spans="1:20" x14ac:dyDescent="0.25">
      <c r="T18">
        <f>+T8/T14</f>
        <v>0.79413564507904133</v>
      </c>
    </row>
    <row r="21" spans="1:20" x14ac:dyDescent="0.25">
      <c r="R21">
        <f>+R9+R4</f>
        <v>3672</v>
      </c>
      <c r="S21">
        <f>+S9+S4</f>
        <v>3897</v>
      </c>
    </row>
    <row r="22" spans="1:20" x14ac:dyDescent="0.25">
      <c r="R22">
        <f t="shared" ref="R22:S22" si="0">+R10+R5</f>
        <v>3960</v>
      </c>
      <c r="S22">
        <f t="shared" si="0"/>
        <v>3446</v>
      </c>
    </row>
    <row r="23" spans="1:20" x14ac:dyDescent="0.25">
      <c r="R23">
        <f t="shared" ref="R23:S23" si="1">+R11+R6</f>
        <v>1634</v>
      </c>
      <c r="S23">
        <f t="shared" si="1"/>
        <v>2055</v>
      </c>
    </row>
    <row r="24" spans="1:20" x14ac:dyDescent="0.25">
      <c r="R24">
        <f t="shared" ref="R24:S24" si="2">+R12+R7</f>
        <v>352</v>
      </c>
      <c r="S24">
        <f t="shared" si="2"/>
        <v>594</v>
      </c>
    </row>
    <row r="26" spans="1:20" x14ac:dyDescent="0.25">
      <c r="R26" s="14">
        <f>+R24/R14</f>
        <v>3.6598045331669785E-2</v>
      </c>
      <c r="S26" s="14">
        <f>+S24/S14</f>
        <v>5.944755804643715E-2</v>
      </c>
    </row>
    <row r="30" spans="1:20" x14ac:dyDescent="0.25">
      <c r="A30" s="2"/>
      <c r="B30" s="2"/>
      <c r="C30" s="3"/>
      <c r="D30" s="3"/>
      <c r="E30" s="2"/>
      <c r="F30" s="2"/>
      <c r="G30" s="2"/>
      <c r="H30" s="3"/>
      <c r="I30" s="3"/>
      <c r="J30" s="2"/>
    </row>
    <row r="31" spans="1:20" x14ac:dyDescent="0.25">
      <c r="A31" s="8"/>
      <c r="J31" s="4"/>
    </row>
  </sheetData>
  <mergeCells count="3">
    <mergeCell ref="C1:F1"/>
    <mergeCell ref="J1:K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desc felicidad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Caravaggio</dc:creator>
  <cp:lastModifiedBy>Template</cp:lastModifiedBy>
  <dcterms:created xsi:type="dcterms:W3CDTF">2022-07-07T19:31:55Z</dcterms:created>
  <dcterms:modified xsi:type="dcterms:W3CDTF">2022-08-05T16:37:23Z</dcterms:modified>
</cp:coreProperties>
</file>