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875DFE0-3E8C-4874-990E-E3249BD96E75}" xr6:coauthVersionLast="34" xr6:coauthVersionMax="34" xr10:uidLastSave="{00000000-0000-0000-0000-000000000000}"/>
  <bookViews>
    <workbookView xWindow="0" yWindow="0" windowWidth="22260" windowHeight="12648" activeTab="2" xr2:uid="{00000000-000D-0000-FFFF-FFFF00000000}"/>
  </bookViews>
  <sheets>
    <sheet name="LGBM_random" sheetId="3" r:id="rId1"/>
    <sheet name="RF_random" sheetId="1" r:id="rId2"/>
    <sheet name="LGBM_scaffold" sheetId="4" r:id="rId3"/>
    <sheet name="RF_scaffol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4" l="1"/>
  <c r="G35" i="4"/>
  <c r="H34" i="4"/>
  <c r="G34" i="4"/>
  <c r="H33" i="4"/>
  <c r="G33" i="4"/>
  <c r="H32" i="4"/>
  <c r="G32" i="4"/>
  <c r="H30" i="4"/>
  <c r="G30" i="4"/>
  <c r="H29" i="4"/>
  <c r="G29" i="4"/>
  <c r="H28" i="4"/>
  <c r="G28" i="4"/>
  <c r="H27" i="4"/>
  <c r="G27" i="4"/>
  <c r="H23" i="4"/>
  <c r="G23" i="4"/>
  <c r="H22" i="4"/>
  <c r="G22" i="4"/>
  <c r="H21" i="4"/>
  <c r="G21" i="4"/>
  <c r="H20" i="4"/>
  <c r="G20" i="4"/>
  <c r="H18" i="4"/>
  <c r="G18" i="4"/>
  <c r="H17" i="4"/>
  <c r="G17" i="4"/>
  <c r="H16" i="4"/>
  <c r="G16" i="4"/>
  <c r="H15" i="4"/>
  <c r="G15" i="4"/>
  <c r="H11" i="4"/>
  <c r="G11" i="4"/>
  <c r="H10" i="4"/>
  <c r="G10" i="4"/>
  <c r="H9" i="4"/>
  <c r="G9" i="4"/>
  <c r="H8" i="4"/>
  <c r="G8" i="4"/>
  <c r="H6" i="4"/>
  <c r="G6" i="4"/>
  <c r="H5" i="4"/>
  <c r="G5" i="4"/>
  <c r="H4" i="4"/>
  <c r="G4" i="4"/>
  <c r="H3" i="4"/>
  <c r="G3" i="4"/>
  <c r="H4" i="3"/>
  <c r="H5" i="3"/>
  <c r="H6" i="3"/>
  <c r="H8" i="3"/>
  <c r="H9" i="3"/>
  <c r="H10" i="3"/>
  <c r="H11" i="3"/>
  <c r="H15" i="3"/>
  <c r="H16" i="3"/>
  <c r="H17" i="3"/>
  <c r="H18" i="3"/>
  <c r="H20" i="3"/>
  <c r="H21" i="3"/>
  <c r="H22" i="3"/>
  <c r="H23" i="3"/>
  <c r="H27" i="3"/>
  <c r="H28" i="3"/>
  <c r="H29" i="3"/>
  <c r="H30" i="3"/>
  <c r="H32" i="3"/>
  <c r="H33" i="3"/>
  <c r="H34" i="3"/>
  <c r="H35" i="3"/>
  <c r="H3" i="3"/>
  <c r="G4" i="3"/>
  <c r="G5" i="3"/>
  <c r="G6" i="3"/>
  <c r="G8" i="3"/>
  <c r="G9" i="3"/>
  <c r="G10" i="3"/>
  <c r="G11" i="3"/>
  <c r="G15" i="3"/>
  <c r="G16" i="3"/>
  <c r="G17" i="3"/>
  <c r="G18" i="3"/>
  <c r="G20" i="3"/>
  <c r="G21" i="3"/>
  <c r="G22" i="3"/>
  <c r="G23" i="3"/>
  <c r="G27" i="3"/>
  <c r="G28" i="3"/>
  <c r="G29" i="3"/>
  <c r="G30" i="3"/>
  <c r="G32" i="3"/>
  <c r="G33" i="3"/>
  <c r="G34" i="3"/>
  <c r="G35" i="3"/>
  <c r="G3" i="3"/>
</calcChain>
</file>

<file path=xl/sharedStrings.xml><?xml version="1.0" encoding="utf-8"?>
<sst xmlns="http://schemas.openxmlformats.org/spreadsheetml/2006/main" count="370" uniqueCount="85">
  <si>
    <t>Train set results</t>
  </si>
  <si>
    <t>ACC     0.67</t>
  </si>
  <si>
    <t>Test set results</t>
  </si>
  <si>
    <t>SE      0.99</t>
  </si>
  <si>
    <t>ACC     0.66</t>
  </si>
  <si>
    <t>SP      0.10</t>
  </si>
  <si>
    <t>SE      0.98</t>
  </si>
  <si>
    <t>ACC     0.71</t>
  </si>
  <si>
    <t>SE      0.97</t>
  </si>
  <si>
    <t>T. cruzi</t>
  </si>
  <si>
    <t>ACC     0.75</t>
  </si>
  <si>
    <t>ACC     0.69</t>
  </si>
  <si>
    <t>ACC     0.72</t>
  </si>
  <si>
    <t>T. b. rhodesiense</t>
  </si>
  <si>
    <t>ACC     0.64</t>
  </si>
  <si>
    <t>T. b. brucei</t>
  </si>
  <si>
    <t>ACC     0.76</t>
  </si>
  <si>
    <t>SP      0.99</t>
  </si>
  <si>
    <t>ACC     0.87</t>
  </si>
  <si>
    <t>SE      0.56</t>
  </si>
  <si>
    <t>SE      0.53</t>
  </si>
  <si>
    <t>SP      1.00</t>
  </si>
  <si>
    <t>ACC     0.86</t>
  </si>
  <si>
    <t>SE      0.51</t>
  </si>
  <si>
    <t>ACC     0.84</t>
  </si>
  <si>
    <t>SE      0.45</t>
  </si>
  <si>
    <t>ACC     0.70</t>
  </si>
  <si>
    <t>SP      0.86</t>
  </si>
  <si>
    <t>SE      0.50</t>
  </si>
  <si>
    <t>SP      0.85</t>
  </si>
  <si>
    <t>SE      0.61</t>
  </si>
  <si>
    <t>SP      0.82</t>
  </si>
  <si>
    <t>SP      0.89</t>
  </si>
  <si>
    <t>ACC     0.85</t>
  </si>
  <si>
    <t>SE      0.46</t>
  </si>
  <si>
    <t>SE      0.42</t>
  </si>
  <si>
    <t>SE      0.47</t>
  </si>
  <si>
    <t>SE      0.43</t>
  </si>
  <si>
    <t>SP      0.24</t>
  </si>
  <si>
    <t>ACC     0.74</t>
  </si>
  <si>
    <t>SP      0.30</t>
  </si>
  <si>
    <t>SP      0.21</t>
  </si>
  <si>
    <t>SP      0.22</t>
  </si>
  <si>
    <t>SP      0.25</t>
  </si>
  <si>
    <t>SP      0.26</t>
  </si>
  <si>
    <t>SP      0.18</t>
  </si>
  <si>
    <t>SE      0.58</t>
  </si>
  <si>
    <t>SP      0.92</t>
  </si>
  <si>
    <t>SE      0.41</t>
  </si>
  <si>
    <t>SP      0.94</t>
  </si>
  <si>
    <t>SP      0.90</t>
  </si>
  <si>
    <t>SP      0.95</t>
  </si>
  <si>
    <t>ACC     0.83</t>
  </si>
  <si>
    <t>ACC     0.73</t>
  </si>
  <si>
    <t>SE      0.52</t>
  </si>
  <si>
    <t>ACC     0.82</t>
  </si>
  <si>
    <t>SE      0.38</t>
  </si>
  <si>
    <t>ACC     0.88</t>
  </si>
  <si>
    <t>SE      0.39</t>
  </si>
  <si>
    <t>SE      0.37</t>
  </si>
  <si>
    <t>SE      0.48</t>
  </si>
  <si>
    <t>SE      0.32</t>
  </si>
  <si>
    <t>ACC     0.56</t>
  </si>
  <si>
    <t>SP      0.07</t>
  </si>
  <si>
    <t>SP      0.23</t>
  </si>
  <si>
    <t>ACC     0.63</t>
  </si>
  <si>
    <t>SP      0.04</t>
  </si>
  <si>
    <t>SP      0.27</t>
  </si>
  <si>
    <t>SP      0.15</t>
  </si>
  <si>
    <t>SE      0.59</t>
  </si>
  <si>
    <t>SP      0.91</t>
  </si>
  <si>
    <t>SE      0.31</t>
  </si>
  <si>
    <t>SP      0.93</t>
  </si>
  <si>
    <t>ACC     0.52</t>
  </si>
  <si>
    <t>SE      0.20</t>
  </si>
  <si>
    <t>ACC     0.60</t>
  </si>
  <si>
    <t>SE      0.26</t>
  </si>
  <si>
    <t>SE      0.28</t>
  </si>
  <si>
    <t>ACC     0.65</t>
  </si>
  <si>
    <t>ACC</t>
  </si>
  <si>
    <t>MCC</t>
  </si>
  <si>
    <t>SE</t>
  </si>
  <si>
    <t>SP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</si>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</sst>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9"/>
      <color theme="1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/>
    <xf numFmtId="2" fontId="1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9E2D-7F44-439C-81C5-2DC289D56219}">
  <dimension ref="A1:O35"/>
  <sheetViews>
    <sheetView workbookViewId="0">
      <selection activeCell="G2" sqref="G2:H11"/>
    </sheetView>
  </sheetViews>
  <sheetFormatPr defaultRowHeight="14.4" x14ac:dyDescent="0.3"/>
  <cols>
    <col min="1" max="1" width="15.21875" customWidth="1"/>
    <col min="2" max="2" width="18.5546875" customWidth="1"/>
    <col min="3" max="3" width="21.77734375" customWidth="1"/>
    <col min="4" max="4" width="20.44140625" customWidth="1"/>
    <col min="5" max="6" width="18.6640625" customWidth="1"/>
    <col min="7" max="8" width="8.88671875" style="3"/>
  </cols>
  <sheetData>
    <row r="1" spans="1:13" x14ac:dyDescent="0.3">
      <c r="A1" t="s">
        <v>9</v>
      </c>
    </row>
    <row r="2" spans="1:13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83</v>
      </c>
      <c r="G2" s="3" t="s">
        <v>9</v>
      </c>
    </row>
    <row r="3" spans="1:13" x14ac:dyDescent="0.3">
      <c r="A3" s="1">
        <v>0.86</v>
      </c>
      <c r="B3" s="1">
        <v>0.86</v>
      </c>
      <c r="C3" s="1">
        <v>0.87</v>
      </c>
      <c r="D3" s="1">
        <v>0.86</v>
      </c>
      <c r="E3" s="1">
        <v>0.87</v>
      </c>
      <c r="F3" s="1" t="s">
        <v>79</v>
      </c>
      <c r="G3" s="3">
        <f>AVERAGE(A3:E3)</f>
        <v>0.86399999999999988</v>
      </c>
      <c r="H3" s="3">
        <f>_xlfn.STDEV.S(A3:E3)</f>
        <v>5.4772255750516656E-3</v>
      </c>
    </row>
    <row r="4" spans="1:13" x14ac:dyDescent="0.3">
      <c r="A4" s="1">
        <v>0.63</v>
      </c>
      <c r="B4" s="1">
        <v>0.63</v>
      </c>
      <c r="C4" s="1">
        <v>0.64</v>
      </c>
      <c r="D4" s="1">
        <v>0.63</v>
      </c>
      <c r="E4" s="1">
        <v>0.64</v>
      </c>
      <c r="F4" s="1" t="s">
        <v>80</v>
      </c>
      <c r="G4" s="3">
        <f t="shared" ref="G4:G35" si="0">AVERAGE(A4:E4)</f>
        <v>0.63400000000000001</v>
      </c>
      <c r="H4" s="3">
        <f t="shared" ref="H4:H35" si="1">_xlfn.STDEV.S(A4:E4)</f>
        <v>5.4772255750516656E-3</v>
      </c>
      <c r="I4" s="1"/>
    </row>
    <row r="5" spans="1:13" x14ac:dyDescent="0.3">
      <c r="A5" s="1">
        <v>0.55000000000000004</v>
      </c>
      <c r="B5" s="1">
        <v>0.55000000000000004</v>
      </c>
      <c r="C5" s="1">
        <v>0.54</v>
      </c>
      <c r="D5" s="1">
        <v>0.54</v>
      </c>
      <c r="E5" s="1">
        <v>0.56000000000000005</v>
      </c>
      <c r="F5" s="1" t="s">
        <v>81</v>
      </c>
      <c r="G5" s="3">
        <f t="shared" si="0"/>
        <v>0.54800000000000004</v>
      </c>
      <c r="H5" s="3">
        <f t="shared" si="1"/>
        <v>8.3666002653407633E-3</v>
      </c>
      <c r="I5" s="1"/>
    </row>
    <row r="6" spans="1:13" x14ac:dyDescent="0.3">
      <c r="A6" s="1">
        <v>0.98</v>
      </c>
      <c r="B6" s="1">
        <v>0.98</v>
      </c>
      <c r="C6" s="1">
        <v>0.98</v>
      </c>
      <c r="D6" s="1">
        <v>0.98</v>
      </c>
      <c r="E6" s="1">
        <v>0.98</v>
      </c>
      <c r="F6" s="1" t="s">
        <v>82</v>
      </c>
      <c r="G6" s="3">
        <f t="shared" si="0"/>
        <v>0.98000000000000009</v>
      </c>
      <c r="H6" s="3">
        <f t="shared" si="1"/>
        <v>1.2412670766236366E-16</v>
      </c>
      <c r="I6" s="1"/>
    </row>
    <row r="7" spans="1:13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84</v>
      </c>
      <c r="I7" s="1"/>
    </row>
    <row r="8" spans="1:13" x14ac:dyDescent="0.3">
      <c r="A8" s="1">
        <v>0.86</v>
      </c>
      <c r="B8" s="1">
        <v>0.86</v>
      </c>
      <c r="C8" s="1">
        <v>0.84</v>
      </c>
      <c r="D8" s="1">
        <v>0.87</v>
      </c>
      <c r="E8" s="1">
        <v>0.84</v>
      </c>
      <c r="F8" s="1" t="s">
        <v>79</v>
      </c>
      <c r="G8" s="3">
        <f t="shared" si="0"/>
        <v>0.85400000000000009</v>
      </c>
      <c r="H8" s="3">
        <f t="shared" si="1"/>
        <v>1.341640786499875E-2</v>
      </c>
      <c r="I8" s="1"/>
    </row>
    <row r="9" spans="1:13" x14ac:dyDescent="0.3">
      <c r="A9" s="1">
        <v>0.63</v>
      </c>
      <c r="B9" s="1">
        <v>0.6</v>
      </c>
      <c r="C9" s="1">
        <v>0.59</v>
      </c>
      <c r="D9" s="1">
        <v>0.65</v>
      </c>
      <c r="E9" s="1">
        <v>0.55000000000000004</v>
      </c>
      <c r="F9" s="1" t="s">
        <v>80</v>
      </c>
      <c r="G9" s="3">
        <f t="shared" si="0"/>
        <v>0.60399999999999987</v>
      </c>
      <c r="H9" s="3">
        <f t="shared" si="1"/>
        <v>3.8470768123342686E-2</v>
      </c>
    </row>
    <row r="10" spans="1:13" x14ac:dyDescent="0.3">
      <c r="A10" s="1">
        <v>0.51</v>
      </c>
      <c r="B10" s="1">
        <v>0.51</v>
      </c>
      <c r="C10" s="1">
        <v>0.51</v>
      </c>
      <c r="D10" s="1">
        <v>0.54</v>
      </c>
      <c r="E10" s="1">
        <v>0.45</v>
      </c>
      <c r="F10" s="1" t="s">
        <v>81</v>
      </c>
      <c r="G10" s="3">
        <f t="shared" si="0"/>
        <v>0.50400000000000011</v>
      </c>
      <c r="H10" s="3">
        <f t="shared" si="1"/>
        <v>3.2863353450309968E-2</v>
      </c>
      <c r="M10" s="1"/>
    </row>
    <row r="11" spans="1:13" x14ac:dyDescent="0.3">
      <c r="A11" s="1">
        <v>0.99</v>
      </c>
      <c r="B11" s="1">
        <v>0.98</v>
      </c>
      <c r="C11" s="1">
        <v>0.97</v>
      </c>
      <c r="D11" s="1">
        <v>0.99</v>
      </c>
      <c r="E11" s="1">
        <v>0.98</v>
      </c>
      <c r="F11" s="1" t="s">
        <v>82</v>
      </c>
      <c r="G11" s="3">
        <f t="shared" si="0"/>
        <v>0.98199999999999998</v>
      </c>
      <c r="H11" s="3">
        <f t="shared" si="1"/>
        <v>8.3666002653407633E-3</v>
      </c>
      <c r="M11" s="1"/>
    </row>
    <row r="12" spans="1:13" x14ac:dyDescent="0.3">
      <c r="M12" s="1"/>
    </row>
    <row r="13" spans="1:13" x14ac:dyDescent="0.3">
      <c r="A13" s="1" t="s">
        <v>13</v>
      </c>
      <c r="M13" s="1"/>
    </row>
    <row r="14" spans="1:13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83</v>
      </c>
      <c r="G14" s="4" t="s">
        <v>13</v>
      </c>
      <c r="M14" s="1"/>
    </row>
    <row r="15" spans="1:13" x14ac:dyDescent="0.3">
      <c r="A15" s="1">
        <v>0.75</v>
      </c>
      <c r="B15" s="1">
        <v>0.75</v>
      </c>
      <c r="C15" s="1">
        <v>0.76</v>
      </c>
      <c r="D15" s="1">
        <v>0.75</v>
      </c>
      <c r="E15" s="1">
        <v>0.77</v>
      </c>
      <c r="F15" s="1" t="s">
        <v>79</v>
      </c>
      <c r="G15" s="3">
        <f t="shared" si="0"/>
        <v>0.75600000000000001</v>
      </c>
      <c r="H15" s="3">
        <f t="shared" si="1"/>
        <v>8.9442719099991665E-3</v>
      </c>
    </row>
    <row r="16" spans="1:13" x14ac:dyDescent="0.3">
      <c r="A16" s="1">
        <v>0.47</v>
      </c>
      <c r="B16" s="1">
        <v>0.47</v>
      </c>
      <c r="C16" s="1">
        <v>0.49</v>
      </c>
      <c r="D16" s="1">
        <v>0.47</v>
      </c>
      <c r="E16" s="1">
        <v>0.51</v>
      </c>
      <c r="F16" s="1" t="s">
        <v>80</v>
      </c>
      <c r="G16" s="3">
        <f t="shared" si="0"/>
        <v>0.48200000000000004</v>
      </c>
      <c r="H16" s="3">
        <f t="shared" si="1"/>
        <v>1.7888543819998333E-2</v>
      </c>
    </row>
    <row r="17" spans="1:15" x14ac:dyDescent="0.3">
      <c r="A17" s="1">
        <v>0.95</v>
      </c>
      <c r="B17" s="1">
        <v>0.93</v>
      </c>
      <c r="C17" s="1">
        <v>0.94</v>
      </c>
      <c r="D17" s="1">
        <v>0.93</v>
      </c>
      <c r="E17" s="1">
        <v>0.93</v>
      </c>
      <c r="F17" s="1" t="s">
        <v>81</v>
      </c>
      <c r="G17" s="3">
        <f t="shared" si="0"/>
        <v>0.93599999999999994</v>
      </c>
      <c r="H17" s="3">
        <f t="shared" si="1"/>
        <v>8.9442719099991092E-3</v>
      </c>
    </row>
    <row r="18" spans="1:15" x14ac:dyDescent="0.3">
      <c r="A18" s="1">
        <v>0.44</v>
      </c>
      <c r="B18" s="1">
        <v>0.47</v>
      </c>
      <c r="C18" s="1">
        <v>0.47</v>
      </c>
      <c r="D18" s="1">
        <v>0.48</v>
      </c>
      <c r="E18" s="1">
        <v>0.52</v>
      </c>
      <c r="F18" s="1" t="s">
        <v>82</v>
      </c>
      <c r="G18" s="3">
        <f t="shared" si="0"/>
        <v>0.47599999999999998</v>
      </c>
      <c r="H18" s="3">
        <f t="shared" si="1"/>
        <v>2.8809720581775874E-2</v>
      </c>
    </row>
    <row r="19" spans="1:15" x14ac:dyDescent="0.3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84</v>
      </c>
    </row>
    <row r="20" spans="1:15" x14ac:dyDescent="0.3">
      <c r="A20" s="1">
        <v>0.68</v>
      </c>
      <c r="B20" s="1">
        <v>0.8</v>
      </c>
      <c r="C20" s="1">
        <v>0.72</v>
      </c>
      <c r="D20" s="1">
        <v>0.72</v>
      </c>
      <c r="E20" s="1">
        <v>0.7</v>
      </c>
      <c r="F20" s="1" t="s">
        <v>79</v>
      </c>
      <c r="G20" s="3">
        <f t="shared" si="0"/>
        <v>0.72399999999999998</v>
      </c>
      <c r="H20" s="3">
        <f t="shared" si="1"/>
        <v>4.5607017003965529E-2</v>
      </c>
    </row>
    <row r="21" spans="1:15" x14ac:dyDescent="0.3">
      <c r="A21" s="1">
        <v>0.3</v>
      </c>
      <c r="B21" s="1">
        <v>0.55000000000000004</v>
      </c>
      <c r="C21" s="1">
        <v>0.45</v>
      </c>
      <c r="D21" s="1">
        <v>0.39</v>
      </c>
      <c r="E21" s="1">
        <v>0.36</v>
      </c>
      <c r="F21" s="1" t="s">
        <v>80</v>
      </c>
      <c r="G21" s="3">
        <f t="shared" si="0"/>
        <v>0.41</v>
      </c>
      <c r="H21" s="3">
        <f t="shared" si="1"/>
        <v>9.5131487952202401E-2</v>
      </c>
      <c r="K21" s="1"/>
    </row>
    <row r="22" spans="1:15" x14ac:dyDescent="0.3">
      <c r="A22" s="1">
        <v>0.92</v>
      </c>
      <c r="B22" s="1">
        <v>0.96</v>
      </c>
      <c r="C22" s="1">
        <v>0.95</v>
      </c>
      <c r="D22" s="1">
        <v>0.91</v>
      </c>
      <c r="E22" s="1">
        <v>0.9</v>
      </c>
      <c r="F22" s="1" t="s">
        <v>81</v>
      </c>
      <c r="G22" s="3">
        <f t="shared" si="0"/>
        <v>0.92800000000000016</v>
      </c>
      <c r="H22" s="3">
        <f t="shared" si="1"/>
        <v>2.5884358211089534E-2</v>
      </c>
      <c r="K22" s="1"/>
      <c r="O22" s="1"/>
    </row>
    <row r="23" spans="1:15" x14ac:dyDescent="0.3">
      <c r="A23" s="1">
        <v>0.31</v>
      </c>
      <c r="B23" s="1">
        <v>0.51</v>
      </c>
      <c r="C23" s="1">
        <v>0.41</v>
      </c>
      <c r="D23" s="1">
        <v>0.41</v>
      </c>
      <c r="E23" s="1">
        <v>0.39</v>
      </c>
      <c r="F23" s="1" t="s">
        <v>82</v>
      </c>
      <c r="G23" s="3">
        <f t="shared" si="0"/>
        <v>0.40599999999999997</v>
      </c>
      <c r="H23" s="3">
        <f t="shared" si="1"/>
        <v>7.1274118724822047E-2</v>
      </c>
      <c r="K23" s="1"/>
      <c r="O23" s="1"/>
    </row>
    <row r="24" spans="1:15" x14ac:dyDescent="0.3">
      <c r="K24" s="1"/>
      <c r="O24" s="1"/>
    </row>
    <row r="25" spans="1:15" x14ac:dyDescent="0.3">
      <c r="A25" s="1" t="s">
        <v>15</v>
      </c>
      <c r="K25" s="1"/>
      <c r="O25" s="1"/>
    </row>
    <row r="26" spans="1:15" x14ac:dyDescent="0.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83</v>
      </c>
      <c r="G26" s="4" t="s">
        <v>15</v>
      </c>
      <c r="O26" s="1"/>
    </row>
    <row r="27" spans="1:15" x14ac:dyDescent="0.3">
      <c r="A27" s="1">
        <v>0.75</v>
      </c>
      <c r="B27" s="1">
        <v>0.75</v>
      </c>
      <c r="C27" s="1">
        <v>0.76</v>
      </c>
      <c r="D27" s="1">
        <v>0.76</v>
      </c>
      <c r="E27" s="1">
        <v>0.77</v>
      </c>
      <c r="F27" s="1" t="s">
        <v>79</v>
      </c>
      <c r="G27" s="3">
        <f t="shared" si="0"/>
        <v>0.7579999999999999</v>
      </c>
      <c r="H27" s="3">
        <f t="shared" si="1"/>
        <v>8.3666002653407633E-3</v>
      </c>
    </row>
    <row r="28" spans="1:15" x14ac:dyDescent="0.3">
      <c r="A28" s="1">
        <v>0.51</v>
      </c>
      <c r="B28" s="1">
        <v>0.51</v>
      </c>
      <c r="C28" s="1">
        <v>0.52</v>
      </c>
      <c r="D28" s="1">
        <v>0.53</v>
      </c>
      <c r="E28" s="1">
        <v>0.54</v>
      </c>
      <c r="F28" s="1" t="s">
        <v>80</v>
      </c>
      <c r="G28" s="3">
        <f t="shared" si="0"/>
        <v>0.52200000000000002</v>
      </c>
      <c r="H28" s="3">
        <f t="shared" si="1"/>
        <v>1.3038404810405309E-2</v>
      </c>
    </row>
    <row r="29" spans="1:15" x14ac:dyDescent="0.3">
      <c r="A29" s="1">
        <v>0.64</v>
      </c>
      <c r="B29" s="1">
        <v>0.65</v>
      </c>
      <c r="C29" s="1">
        <v>0.65</v>
      </c>
      <c r="D29" s="1">
        <v>0.65</v>
      </c>
      <c r="E29" s="1">
        <v>0.64</v>
      </c>
      <c r="F29" s="1" t="s">
        <v>81</v>
      </c>
      <c r="G29" s="3">
        <f t="shared" si="0"/>
        <v>0.64600000000000002</v>
      </c>
      <c r="H29" s="3">
        <f t="shared" si="1"/>
        <v>5.4772255750516656E-3</v>
      </c>
    </row>
    <row r="30" spans="1:15" x14ac:dyDescent="0.3">
      <c r="A30" s="1">
        <v>0.86</v>
      </c>
      <c r="B30" s="1">
        <v>0.85</v>
      </c>
      <c r="C30" s="1">
        <v>0.85</v>
      </c>
      <c r="D30" s="1">
        <v>0.86</v>
      </c>
      <c r="E30" s="1">
        <v>0.89</v>
      </c>
      <c r="F30" s="1" t="s">
        <v>82</v>
      </c>
      <c r="G30" s="3">
        <f t="shared" si="0"/>
        <v>0.86199999999999988</v>
      </c>
      <c r="H30" s="3">
        <f t="shared" si="1"/>
        <v>1.6431676725154998E-2</v>
      </c>
      <c r="I30" s="1"/>
    </row>
    <row r="31" spans="1:15" x14ac:dyDescent="0.3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84</v>
      </c>
      <c r="I31" s="1"/>
      <c r="L31" s="1"/>
    </row>
    <row r="32" spans="1:15" x14ac:dyDescent="0.3">
      <c r="A32" s="1">
        <v>0.69</v>
      </c>
      <c r="B32" s="1">
        <v>0.7</v>
      </c>
      <c r="C32" s="1">
        <v>0.69</v>
      </c>
      <c r="D32" s="1">
        <v>0.76</v>
      </c>
      <c r="E32" s="1">
        <v>0.69</v>
      </c>
      <c r="F32" s="1" t="s">
        <v>79</v>
      </c>
      <c r="G32" s="3">
        <f t="shared" si="0"/>
        <v>0.70599999999999996</v>
      </c>
      <c r="H32" s="3">
        <f t="shared" si="1"/>
        <v>3.0495901363953842E-2</v>
      </c>
      <c r="I32" s="1"/>
      <c r="L32" s="1"/>
    </row>
    <row r="33" spans="1:12" x14ac:dyDescent="0.3">
      <c r="A33" s="1">
        <v>0.38</v>
      </c>
      <c r="B33" s="1">
        <v>0.39</v>
      </c>
      <c r="C33" s="1">
        <v>0.38</v>
      </c>
      <c r="D33" s="1">
        <v>0.5</v>
      </c>
      <c r="E33" s="1">
        <v>0.4</v>
      </c>
      <c r="F33" s="1" t="s">
        <v>80</v>
      </c>
      <c r="G33" s="3">
        <f t="shared" si="0"/>
        <v>0.41</v>
      </c>
      <c r="H33" s="3">
        <f t="shared" si="1"/>
        <v>5.0990195135928035E-2</v>
      </c>
      <c r="I33" s="1"/>
      <c r="L33" s="1"/>
    </row>
    <row r="34" spans="1:12" x14ac:dyDescent="0.3">
      <c r="A34" s="1">
        <v>0.5</v>
      </c>
      <c r="B34" s="1">
        <v>0.61</v>
      </c>
      <c r="C34" s="1">
        <v>0.64</v>
      </c>
      <c r="D34" s="1">
        <v>0.68</v>
      </c>
      <c r="E34" s="1">
        <v>0.62</v>
      </c>
      <c r="F34" s="1" t="s">
        <v>81</v>
      </c>
      <c r="G34" s="3">
        <f t="shared" si="0"/>
        <v>0.6100000000000001</v>
      </c>
      <c r="H34" s="3">
        <f t="shared" si="1"/>
        <v>6.7082039324993709E-2</v>
      </c>
      <c r="I34" s="1"/>
      <c r="L34" s="1"/>
    </row>
    <row r="35" spans="1:12" x14ac:dyDescent="0.3">
      <c r="A35" s="1">
        <v>0.85</v>
      </c>
      <c r="B35" s="1">
        <v>0.77</v>
      </c>
      <c r="C35" s="1">
        <v>0.74</v>
      </c>
      <c r="D35" s="1">
        <v>0.82</v>
      </c>
      <c r="E35" s="1">
        <v>0.78</v>
      </c>
      <c r="F35" s="1" t="s">
        <v>82</v>
      </c>
      <c r="G35" s="3">
        <f t="shared" si="0"/>
        <v>0.79200000000000004</v>
      </c>
      <c r="H35" s="3">
        <f t="shared" si="1"/>
        <v>4.3243496620879285E-2</v>
      </c>
      <c r="L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19" workbookViewId="0">
      <selection activeCell="F39" sqref="F39"/>
    </sheetView>
  </sheetViews>
  <sheetFormatPr defaultRowHeight="14.4" x14ac:dyDescent="0.3"/>
  <cols>
    <col min="1" max="1" width="18.21875" customWidth="1"/>
    <col min="2" max="2" width="19.21875" customWidth="1"/>
    <col min="3" max="3" width="17.33203125" customWidth="1"/>
    <col min="4" max="4" width="15.44140625" customWidth="1"/>
    <col min="5" max="5" width="20.77734375" customWidth="1"/>
    <col min="6" max="6" width="18.5546875" customWidth="1"/>
  </cols>
  <sheetData>
    <row r="1" spans="1:6" x14ac:dyDescent="0.3">
      <c r="A1" t="s">
        <v>9</v>
      </c>
    </row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/>
    </row>
    <row r="3" spans="1:6" x14ac:dyDescent="0.3">
      <c r="A3" s="1" t="s">
        <v>22</v>
      </c>
      <c r="B3" s="1" t="s">
        <v>22</v>
      </c>
      <c r="C3" s="1" t="s">
        <v>22</v>
      </c>
      <c r="D3" s="1" t="s">
        <v>22</v>
      </c>
      <c r="E3" s="1" t="s">
        <v>22</v>
      </c>
      <c r="F3" s="1"/>
    </row>
    <row r="4" spans="1:6" x14ac:dyDescent="0.3">
      <c r="A4" s="1">
        <v>0.61</v>
      </c>
      <c r="B4" s="1">
        <v>0.62</v>
      </c>
      <c r="C4" s="1">
        <v>0.63</v>
      </c>
      <c r="D4" s="1">
        <v>0.62</v>
      </c>
      <c r="E4" s="1">
        <v>0.63</v>
      </c>
      <c r="F4" s="1"/>
    </row>
    <row r="5" spans="1:6" x14ac:dyDescent="0.3">
      <c r="A5" s="1" t="s">
        <v>25</v>
      </c>
      <c r="B5" s="1" t="s">
        <v>34</v>
      </c>
      <c r="C5" s="1" t="s">
        <v>36</v>
      </c>
      <c r="D5" s="1" t="s">
        <v>36</v>
      </c>
      <c r="E5" s="1" t="s">
        <v>36</v>
      </c>
      <c r="F5" s="1"/>
    </row>
    <row r="6" spans="1:6" x14ac:dyDescent="0.3">
      <c r="A6" s="1" t="s">
        <v>21</v>
      </c>
      <c r="B6" s="1" t="s">
        <v>21</v>
      </c>
      <c r="C6" s="1" t="s">
        <v>21</v>
      </c>
      <c r="D6" s="1" t="s">
        <v>21</v>
      </c>
      <c r="E6" s="1" t="s">
        <v>21</v>
      </c>
      <c r="F6" s="1"/>
    </row>
    <row r="7" spans="1:6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/>
    </row>
    <row r="8" spans="1:6" x14ac:dyDescent="0.3">
      <c r="A8" s="1" t="s">
        <v>33</v>
      </c>
      <c r="B8" s="1" t="s">
        <v>24</v>
      </c>
      <c r="C8" s="1" t="s">
        <v>33</v>
      </c>
      <c r="D8" s="1" t="s">
        <v>24</v>
      </c>
      <c r="E8" s="1" t="s">
        <v>22</v>
      </c>
      <c r="F8" s="1"/>
    </row>
    <row r="9" spans="1:6" x14ac:dyDescent="0.3">
      <c r="A9" s="1">
        <v>0.61</v>
      </c>
      <c r="B9" s="1">
        <v>0.59</v>
      </c>
      <c r="C9" s="1">
        <v>0.59</v>
      </c>
      <c r="D9" s="1">
        <v>0.57999999999999996</v>
      </c>
      <c r="E9" s="1">
        <v>0.59</v>
      </c>
      <c r="F9" s="1"/>
    </row>
    <row r="10" spans="1:6" x14ac:dyDescent="0.3">
      <c r="A10" s="1" t="s">
        <v>25</v>
      </c>
      <c r="B10" s="1" t="s">
        <v>35</v>
      </c>
      <c r="C10" s="1" t="s">
        <v>37</v>
      </c>
      <c r="D10" s="1" t="s">
        <v>37</v>
      </c>
      <c r="E10" s="1" t="s">
        <v>35</v>
      </c>
      <c r="F10" s="1"/>
    </row>
    <row r="11" spans="1:6" x14ac:dyDescent="0.3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/>
    </row>
    <row r="13" spans="1:6" x14ac:dyDescent="0.3">
      <c r="A13" s="1" t="s">
        <v>13</v>
      </c>
    </row>
    <row r="14" spans="1:6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</row>
    <row r="15" spans="1:6" x14ac:dyDescent="0.3">
      <c r="A15" s="1" t="s">
        <v>26</v>
      </c>
      <c r="B15" s="1" t="s">
        <v>26</v>
      </c>
      <c r="C15" s="1" t="s">
        <v>26</v>
      </c>
      <c r="D15" s="1" t="s">
        <v>11</v>
      </c>
      <c r="E15" s="1" t="s">
        <v>7</v>
      </c>
    </row>
    <row r="16" spans="1:6" x14ac:dyDescent="0.3">
      <c r="A16" s="1">
        <v>0.37</v>
      </c>
      <c r="B16" s="1">
        <v>0.36</v>
      </c>
      <c r="C16" s="1">
        <v>0.34</v>
      </c>
      <c r="D16" s="1">
        <v>0.35</v>
      </c>
      <c r="E16" s="1">
        <v>0.39</v>
      </c>
    </row>
    <row r="17" spans="1:5" x14ac:dyDescent="0.3">
      <c r="A17" s="1" t="s">
        <v>3</v>
      </c>
      <c r="B17" s="1" t="s">
        <v>6</v>
      </c>
      <c r="C17" s="1" t="s">
        <v>3</v>
      </c>
      <c r="D17" s="1" t="s">
        <v>3</v>
      </c>
      <c r="E17" s="1" t="s">
        <v>3</v>
      </c>
    </row>
    <row r="18" spans="1:5" x14ac:dyDescent="0.3">
      <c r="A18" s="1" t="s">
        <v>38</v>
      </c>
      <c r="B18" s="1" t="s">
        <v>38</v>
      </c>
      <c r="C18" s="1" t="s">
        <v>41</v>
      </c>
      <c r="D18" s="1" t="s">
        <v>42</v>
      </c>
      <c r="E18" s="1" t="s">
        <v>44</v>
      </c>
    </row>
    <row r="19" spans="1:5" x14ac:dyDescent="0.3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</row>
    <row r="20" spans="1:5" x14ac:dyDescent="0.3">
      <c r="A20" s="1" t="s">
        <v>14</v>
      </c>
      <c r="B20" s="1" t="s">
        <v>39</v>
      </c>
      <c r="C20" s="1" t="s">
        <v>1</v>
      </c>
      <c r="D20" s="1" t="s">
        <v>26</v>
      </c>
      <c r="E20" s="1" t="s">
        <v>1</v>
      </c>
    </row>
    <row r="21" spans="1:5" x14ac:dyDescent="0.3">
      <c r="A21" s="1">
        <v>0.16</v>
      </c>
      <c r="B21" s="1">
        <v>0.42</v>
      </c>
      <c r="C21" s="1">
        <v>0.37</v>
      </c>
      <c r="D21" s="1">
        <v>0.34</v>
      </c>
      <c r="E21" s="1">
        <v>0.3</v>
      </c>
    </row>
    <row r="22" spans="1:5" x14ac:dyDescent="0.3">
      <c r="A22" s="1" t="s">
        <v>8</v>
      </c>
      <c r="B22" s="1" t="s">
        <v>3</v>
      </c>
      <c r="C22" s="1" t="s">
        <v>3</v>
      </c>
      <c r="D22" s="1" t="s">
        <v>8</v>
      </c>
      <c r="E22" s="1" t="s">
        <v>3</v>
      </c>
    </row>
    <row r="23" spans="1:5" x14ac:dyDescent="0.3">
      <c r="A23" s="1" t="s">
        <v>5</v>
      </c>
      <c r="B23" s="1" t="s">
        <v>40</v>
      </c>
      <c r="C23" s="1" t="s">
        <v>38</v>
      </c>
      <c r="D23" s="1" t="s">
        <v>43</v>
      </c>
      <c r="E23" s="1" t="s">
        <v>45</v>
      </c>
    </row>
    <row r="25" spans="1:5" x14ac:dyDescent="0.3">
      <c r="A25" s="1" t="s">
        <v>15</v>
      </c>
    </row>
    <row r="26" spans="1:5" x14ac:dyDescent="0.3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</row>
    <row r="27" spans="1:5" x14ac:dyDescent="0.3">
      <c r="A27" s="1" t="s">
        <v>16</v>
      </c>
      <c r="B27" s="1" t="s">
        <v>10</v>
      </c>
      <c r="C27" s="1" t="s">
        <v>39</v>
      </c>
      <c r="D27" s="2" t="s">
        <v>16</v>
      </c>
      <c r="E27" s="1" t="s">
        <v>39</v>
      </c>
    </row>
    <row r="28" spans="1:5" x14ac:dyDescent="0.3">
      <c r="A28" s="1">
        <v>0.54</v>
      </c>
      <c r="B28" s="1">
        <v>0.54</v>
      </c>
      <c r="C28" s="1">
        <v>0.51</v>
      </c>
      <c r="D28" s="2">
        <v>0.54</v>
      </c>
      <c r="E28" s="1">
        <v>0.52</v>
      </c>
    </row>
    <row r="29" spans="1:5" x14ac:dyDescent="0.3">
      <c r="A29" s="1" t="s">
        <v>46</v>
      </c>
      <c r="B29" s="1" t="s">
        <v>19</v>
      </c>
      <c r="C29" s="1" t="s">
        <v>23</v>
      </c>
      <c r="D29" s="2" t="s">
        <v>46</v>
      </c>
      <c r="E29" s="1" t="s">
        <v>23</v>
      </c>
    </row>
    <row r="30" spans="1:5" x14ac:dyDescent="0.3">
      <c r="A30" s="1" t="s">
        <v>47</v>
      </c>
      <c r="B30" s="1" t="s">
        <v>49</v>
      </c>
      <c r="C30" s="1" t="s">
        <v>49</v>
      </c>
      <c r="D30" s="2" t="s">
        <v>47</v>
      </c>
      <c r="E30" s="1" t="s">
        <v>51</v>
      </c>
    </row>
    <row r="31" spans="1:5" x14ac:dyDescent="0.3">
      <c r="A31" s="1" t="s">
        <v>2</v>
      </c>
      <c r="B31" s="1" t="s">
        <v>2</v>
      </c>
      <c r="C31" s="1" t="s">
        <v>2</v>
      </c>
      <c r="D31" s="2" t="s">
        <v>2</v>
      </c>
      <c r="E31" s="1" t="s">
        <v>2</v>
      </c>
    </row>
    <row r="32" spans="1:5" x14ac:dyDescent="0.3">
      <c r="A32" s="1" t="s">
        <v>4</v>
      </c>
      <c r="B32" s="1" t="s">
        <v>7</v>
      </c>
      <c r="C32" s="1" t="s">
        <v>11</v>
      </c>
      <c r="D32" s="2" t="s">
        <v>16</v>
      </c>
      <c r="E32" s="1" t="s">
        <v>11</v>
      </c>
    </row>
    <row r="33" spans="1:5" x14ac:dyDescent="0.3">
      <c r="A33" s="1">
        <v>0.31</v>
      </c>
      <c r="B33" s="1">
        <v>0.41</v>
      </c>
      <c r="C33" s="1">
        <v>0.43</v>
      </c>
      <c r="D33" s="2">
        <v>0.53</v>
      </c>
      <c r="E33" s="1">
        <v>0.41</v>
      </c>
    </row>
    <row r="34" spans="1:5" x14ac:dyDescent="0.3">
      <c r="A34" s="1" t="s">
        <v>48</v>
      </c>
      <c r="B34" s="1" t="s">
        <v>23</v>
      </c>
      <c r="C34" s="1" t="s">
        <v>28</v>
      </c>
      <c r="D34" s="2" t="s">
        <v>30</v>
      </c>
      <c r="E34" s="1" t="s">
        <v>20</v>
      </c>
    </row>
    <row r="35" spans="1:5" x14ac:dyDescent="0.3">
      <c r="A35" s="1" t="s">
        <v>27</v>
      </c>
      <c r="B35" s="1" t="s">
        <v>27</v>
      </c>
      <c r="C35" s="1" t="s">
        <v>50</v>
      </c>
      <c r="D35" s="2" t="s">
        <v>32</v>
      </c>
      <c r="E3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1EBE-3E94-4B85-A2AC-472C8784085B}">
  <sheetPr codeName="Planilha1"/>
  <dimension ref="A1:P35"/>
  <sheetViews>
    <sheetView tabSelected="1" topLeftCell="A15" workbookViewId="0">
      <selection activeCell="L23" sqref="L23:P23"/>
    </sheetView>
  </sheetViews>
  <sheetFormatPr defaultRowHeight="14.4" x14ac:dyDescent="0.3"/>
  <cols>
    <col min="1" max="1" width="16.109375" customWidth="1"/>
    <col min="2" max="2" width="14.88671875" customWidth="1"/>
    <col min="3" max="3" width="16.5546875" customWidth="1"/>
    <col min="4" max="4" width="18.109375" customWidth="1"/>
    <col min="5" max="5" width="16" customWidth="1"/>
  </cols>
  <sheetData>
    <row r="1" spans="1:8" x14ac:dyDescent="0.3">
      <c r="A1" t="s">
        <v>9</v>
      </c>
    </row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G2" s="3" t="s">
        <v>9</v>
      </c>
      <c r="H2" s="3"/>
    </row>
    <row r="3" spans="1:8" x14ac:dyDescent="0.3">
      <c r="A3" s="1">
        <v>0.87</v>
      </c>
      <c r="B3" s="1">
        <v>0.86</v>
      </c>
      <c r="C3" s="1">
        <v>0.86</v>
      </c>
      <c r="D3" s="1">
        <v>0.86</v>
      </c>
      <c r="E3" s="1">
        <v>0.87</v>
      </c>
      <c r="F3" t="s">
        <v>79</v>
      </c>
      <c r="G3" s="3">
        <f>AVERAGE(A3:E3)</f>
        <v>0.86399999999999988</v>
      </c>
      <c r="H3" s="3">
        <f>_xlfn.STDEV.S(A3:E3)</f>
        <v>5.4772255750516656E-3</v>
      </c>
    </row>
    <row r="4" spans="1:8" x14ac:dyDescent="0.3">
      <c r="A4" s="1">
        <v>0.64</v>
      </c>
      <c r="B4" s="1">
        <v>0.64</v>
      </c>
      <c r="C4" s="1">
        <v>0.63</v>
      </c>
      <c r="D4" s="1">
        <v>0.63</v>
      </c>
      <c r="E4" s="1">
        <v>0.64</v>
      </c>
      <c r="F4" t="s">
        <v>80</v>
      </c>
      <c r="G4" s="3">
        <f t="shared" ref="G4:G11" si="0">AVERAGE(A4:E4)</f>
        <v>0.63600000000000001</v>
      </c>
      <c r="H4" s="3">
        <f t="shared" ref="H4:H11" si="1">_xlfn.STDEV.S(A4:E4)</f>
        <v>5.4772255750516656E-3</v>
      </c>
    </row>
    <row r="5" spans="1:8" x14ac:dyDescent="0.3">
      <c r="A5" s="1">
        <v>0.56000000000000005</v>
      </c>
      <c r="B5" s="1">
        <v>0.55000000000000004</v>
      </c>
      <c r="C5" s="1">
        <v>0.54</v>
      </c>
      <c r="D5" s="1">
        <v>0.55000000000000004</v>
      </c>
      <c r="E5" s="1">
        <v>0.54</v>
      </c>
      <c r="F5" t="s">
        <v>81</v>
      </c>
      <c r="G5" s="3">
        <f t="shared" si="0"/>
        <v>0.54800000000000004</v>
      </c>
      <c r="H5" s="3">
        <f t="shared" si="1"/>
        <v>8.3666002653407633E-3</v>
      </c>
    </row>
    <row r="6" spans="1:8" x14ac:dyDescent="0.3">
      <c r="A6" s="1">
        <v>0.98</v>
      </c>
      <c r="B6" s="1">
        <v>0.98</v>
      </c>
      <c r="C6" s="1">
        <v>0.98</v>
      </c>
      <c r="D6" s="1">
        <v>0.98</v>
      </c>
      <c r="E6" s="1">
        <v>0.98</v>
      </c>
      <c r="F6" t="s">
        <v>82</v>
      </c>
      <c r="G6" s="3">
        <f t="shared" si="0"/>
        <v>0.98000000000000009</v>
      </c>
      <c r="H6" s="3">
        <f t="shared" si="1"/>
        <v>1.2412670766236366E-16</v>
      </c>
    </row>
    <row r="7" spans="1: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G7" s="3"/>
      <c r="H7" s="3"/>
    </row>
    <row r="8" spans="1:8" x14ac:dyDescent="0.3">
      <c r="A8" s="1">
        <v>0.83</v>
      </c>
      <c r="B8" s="1">
        <v>0.87</v>
      </c>
      <c r="C8" s="1">
        <v>0.86</v>
      </c>
      <c r="D8" s="1">
        <v>0.87</v>
      </c>
      <c r="E8" s="1">
        <v>0.84</v>
      </c>
      <c r="F8" t="s">
        <v>79</v>
      </c>
      <c r="G8" s="3">
        <f t="shared" si="0"/>
        <v>0.85400000000000009</v>
      </c>
      <c r="H8" s="3">
        <f t="shared" si="1"/>
        <v>1.8165902124584965E-2</v>
      </c>
    </row>
    <row r="9" spans="1:8" x14ac:dyDescent="0.3">
      <c r="A9" s="1">
        <v>0.49</v>
      </c>
      <c r="B9" s="1">
        <v>0.53</v>
      </c>
      <c r="C9" s="1">
        <v>0.62</v>
      </c>
      <c r="D9" s="1">
        <v>0.64</v>
      </c>
      <c r="E9" s="1">
        <v>0.59</v>
      </c>
      <c r="F9" t="s">
        <v>80</v>
      </c>
      <c r="G9" s="3">
        <f t="shared" si="0"/>
        <v>0.57400000000000007</v>
      </c>
      <c r="H9" s="3">
        <f t="shared" si="1"/>
        <v>6.2689712074629908E-2</v>
      </c>
    </row>
    <row r="10" spans="1:8" x14ac:dyDescent="0.3">
      <c r="A10" s="1">
        <v>0.42</v>
      </c>
      <c r="B10" s="1">
        <v>0.44</v>
      </c>
      <c r="C10" s="1">
        <v>0.51</v>
      </c>
      <c r="D10" s="1">
        <v>0.56000000000000005</v>
      </c>
      <c r="E10" s="1">
        <v>0.5</v>
      </c>
      <c r="F10" t="s">
        <v>81</v>
      </c>
      <c r="G10" s="3">
        <f t="shared" si="0"/>
        <v>0.48600000000000004</v>
      </c>
      <c r="H10" s="3">
        <f t="shared" si="1"/>
        <v>5.6391488719486391E-2</v>
      </c>
    </row>
    <row r="11" spans="1:8" x14ac:dyDescent="0.3">
      <c r="A11" s="1">
        <v>0.96</v>
      </c>
      <c r="B11" s="1">
        <v>0.97</v>
      </c>
      <c r="C11" s="1">
        <v>0.98</v>
      </c>
      <c r="D11" s="1">
        <v>0.98</v>
      </c>
      <c r="E11" s="1">
        <v>0.97</v>
      </c>
      <c r="F11" t="s">
        <v>82</v>
      </c>
      <c r="G11" s="3">
        <f t="shared" si="0"/>
        <v>0.97200000000000009</v>
      </c>
      <c r="H11" s="3">
        <f t="shared" si="1"/>
        <v>8.3666002653407633E-3</v>
      </c>
    </row>
    <row r="13" spans="1:8" x14ac:dyDescent="0.3">
      <c r="A13" s="1" t="s">
        <v>13</v>
      </c>
    </row>
    <row r="14" spans="1:8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G14" s="3"/>
      <c r="H14" s="3"/>
    </row>
    <row r="15" spans="1:8" x14ac:dyDescent="0.3">
      <c r="A15" s="1">
        <v>0.78</v>
      </c>
      <c r="B15" s="1">
        <v>0.75</v>
      </c>
      <c r="C15" s="1">
        <v>0.76</v>
      </c>
      <c r="D15" s="1">
        <v>0.76</v>
      </c>
      <c r="E15" s="1">
        <v>0.76</v>
      </c>
      <c r="F15" t="s">
        <v>79</v>
      </c>
      <c r="G15" s="3">
        <f>AVERAGE(A15:E15)</f>
        <v>0.7619999999999999</v>
      </c>
      <c r="H15" s="3">
        <f>_xlfn.STDEV.S(A15:E15)</f>
        <v>1.0954451150103331E-2</v>
      </c>
    </row>
    <row r="16" spans="1:8" x14ac:dyDescent="0.3">
      <c r="A16" s="1">
        <v>0.53</v>
      </c>
      <c r="B16" s="1">
        <v>0.47</v>
      </c>
      <c r="C16" s="1">
        <v>0.49</v>
      </c>
      <c r="D16" s="1">
        <v>0.49</v>
      </c>
      <c r="E16" s="1">
        <v>0.47</v>
      </c>
      <c r="F16" t="s">
        <v>80</v>
      </c>
      <c r="G16" s="3">
        <f t="shared" ref="G16:G18" si="2">AVERAGE(A16:E16)</f>
        <v>0.49000000000000005</v>
      </c>
      <c r="H16" s="3">
        <f t="shared" ref="H16:H23" si="3">_xlfn.STDEV.S(A16:E16)</f>
        <v>2.4494897427831803E-2</v>
      </c>
    </row>
    <row r="17" spans="1:16" x14ac:dyDescent="0.3">
      <c r="A17" s="1">
        <v>0.93</v>
      </c>
      <c r="B17" s="1">
        <v>0.94</v>
      </c>
      <c r="C17" s="1">
        <v>0.93</v>
      </c>
      <c r="D17" s="1">
        <v>0.94</v>
      </c>
      <c r="E17" s="1">
        <v>0.95</v>
      </c>
      <c r="F17" t="s">
        <v>81</v>
      </c>
      <c r="G17" s="3">
        <f t="shared" si="2"/>
        <v>0.93800000000000006</v>
      </c>
      <c r="H17" s="3">
        <f t="shared" si="3"/>
        <v>8.3666002653407096E-3</v>
      </c>
    </row>
    <row r="18" spans="1:16" x14ac:dyDescent="0.3">
      <c r="A18" s="1">
        <v>0.55000000000000004</v>
      </c>
      <c r="B18" s="1">
        <v>0.45</v>
      </c>
      <c r="C18" s="1">
        <v>0.51</v>
      </c>
      <c r="D18" s="1">
        <v>0.48</v>
      </c>
      <c r="E18" s="1">
        <v>0.44</v>
      </c>
      <c r="F18" t="s">
        <v>82</v>
      </c>
      <c r="G18" s="3">
        <f t="shared" si="2"/>
        <v>0.48600000000000004</v>
      </c>
      <c r="H18" s="3">
        <f t="shared" si="3"/>
        <v>4.5055521304275252E-2</v>
      </c>
      <c r="L18" s="3">
        <v>0.65</v>
      </c>
      <c r="M18" s="3">
        <v>0.68</v>
      </c>
      <c r="N18" s="3">
        <v>0.56000000000000005</v>
      </c>
      <c r="O18" s="3">
        <v>0.74</v>
      </c>
      <c r="P18" s="3">
        <v>0.64</v>
      </c>
    </row>
    <row r="19" spans="1:16" x14ac:dyDescent="0.3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G19" s="3"/>
      <c r="H19" s="3"/>
    </row>
    <row r="20" spans="1:16" x14ac:dyDescent="0.3">
      <c r="A20" s="1">
        <v>0.73</v>
      </c>
      <c r="B20" s="1">
        <v>0.73</v>
      </c>
      <c r="C20" s="1">
        <v>0.71</v>
      </c>
      <c r="D20" s="1">
        <v>0.75</v>
      </c>
      <c r="E20" s="1">
        <v>0.68</v>
      </c>
      <c r="F20" t="s">
        <v>79</v>
      </c>
      <c r="G20" s="3">
        <f t="shared" ref="G20:G23" si="4">AVERAGE(A20:E20)</f>
        <v>0.72</v>
      </c>
      <c r="H20" s="3">
        <f t="shared" ref="H20:H23" si="5">_xlfn.STDEV.S(A20:E20)</f>
        <v>2.6457513110645887E-2</v>
      </c>
    </row>
    <row r="21" spans="1:16" x14ac:dyDescent="0.3">
      <c r="A21" s="1">
        <v>0.32</v>
      </c>
      <c r="B21" s="1">
        <v>0.41</v>
      </c>
      <c r="C21" s="1">
        <v>0.26</v>
      </c>
      <c r="D21" s="1">
        <v>0.44</v>
      </c>
      <c r="E21" s="1">
        <v>0.39</v>
      </c>
      <c r="F21" t="s">
        <v>80</v>
      </c>
      <c r="G21" s="3">
        <f t="shared" si="4"/>
        <v>0.36399999999999999</v>
      </c>
      <c r="H21" s="3">
        <f t="shared" si="5"/>
        <v>7.3006848993776116E-2</v>
      </c>
    </row>
    <row r="22" spans="1:16" ht="15" thickBot="1" x14ac:dyDescent="0.35">
      <c r="A22" s="1">
        <v>0.94</v>
      </c>
      <c r="B22" s="1">
        <v>0.92</v>
      </c>
      <c r="C22" s="1">
        <v>0.89</v>
      </c>
      <c r="D22" s="1">
        <v>0.89</v>
      </c>
      <c r="E22" s="1">
        <v>0.96</v>
      </c>
      <c r="F22" t="s">
        <v>81</v>
      </c>
      <c r="G22" s="3">
        <f t="shared" si="4"/>
        <v>0.91999999999999993</v>
      </c>
      <c r="H22" s="3">
        <f t="shared" si="5"/>
        <v>3.0822070014844855E-2</v>
      </c>
    </row>
    <row r="23" spans="1:16" ht="15" thickBot="1" x14ac:dyDescent="0.35">
      <c r="A23" s="1">
        <v>0.3</v>
      </c>
      <c r="B23" s="1">
        <v>0.42</v>
      </c>
      <c r="C23" s="1">
        <v>0.32</v>
      </c>
      <c r="D23" s="1">
        <v>0.51</v>
      </c>
      <c r="E23" s="1">
        <v>0.35</v>
      </c>
      <c r="F23" t="s">
        <v>82</v>
      </c>
      <c r="G23" s="3">
        <f t="shared" si="4"/>
        <v>0.38</v>
      </c>
      <c r="H23" s="3">
        <f t="shared" si="5"/>
        <v>8.5732140997411208E-2</v>
      </c>
      <c r="L23" s="5">
        <v>0.38</v>
      </c>
      <c r="M23" s="6">
        <v>0.55000000000000004</v>
      </c>
      <c r="N23" s="6">
        <v>0.44</v>
      </c>
      <c r="O23" s="6">
        <v>0.28000000000000003</v>
      </c>
      <c r="P23" s="7">
        <v>0.56000000000000005</v>
      </c>
    </row>
    <row r="25" spans="1:16" x14ac:dyDescent="0.3">
      <c r="A25" s="1" t="s">
        <v>15</v>
      </c>
    </row>
    <row r="26" spans="1:16" x14ac:dyDescent="0.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G26" s="3"/>
      <c r="H26" s="3"/>
    </row>
    <row r="27" spans="1:16" x14ac:dyDescent="0.3">
      <c r="A27" s="1">
        <v>0.75</v>
      </c>
      <c r="B27" s="1">
        <v>0.76</v>
      </c>
      <c r="C27" s="1">
        <v>0.75</v>
      </c>
      <c r="D27" s="1">
        <v>0.76</v>
      </c>
      <c r="E27" s="1">
        <v>0.76</v>
      </c>
      <c r="F27" t="s">
        <v>79</v>
      </c>
      <c r="G27" s="3">
        <f>AVERAGE(A27:E27)</f>
        <v>0.75599999999999989</v>
      </c>
      <c r="H27" s="3">
        <f>_xlfn.STDEV.S(A27:E27)</f>
        <v>5.4772255750516665E-3</v>
      </c>
    </row>
    <row r="28" spans="1:16" x14ac:dyDescent="0.3">
      <c r="A28" s="1">
        <v>0.5</v>
      </c>
      <c r="B28" s="1">
        <v>0.52</v>
      </c>
      <c r="C28" s="1">
        <v>0.51</v>
      </c>
      <c r="D28" s="1">
        <v>0.52</v>
      </c>
      <c r="E28" s="1">
        <v>0.53</v>
      </c>
      <c r="F28" t="s">
        <v>80</v>
      </c>
      <c r="G28" s="3">
        <f t="shared" ref="G28:G30" si="6">AVERAGE(A28:E28)</f>
        <v>0.51600000000000001</v>
      </c>
      <c r="H28" s="3">
        <f t="shared" ref="H28:H35" si="7">_xlfn.STDEV.S(A28:E28)</f>
        <v>1.1401754250991389E-2</v>
      </c>
      <c r="L28" s="8">
        <v>0.65</v>
      </c>
      <c r="M28" s="8">
        <v>0.68</v>
      </c>
      <c r="N28" s="8">
        <v>0.56000000000000005</v>
      </c>
      <c r="O28" s="8">
        <v>0.74</v>
      </c>
      <c r="P28" s="8">
        <v>0.64</v>
      </c>
    </row>
    <row r="29" spans="1:16" x14ac:dyDescent="0.3">
      <c r="A29" s="1">
        <v>0.62</v>
      </c>
      <c r="B29" s="1">
        <v>0.64</v>
      </c>
      <c r="C29" s="1">
        <v>0.66</v>
      </c>
      <c r="D29" s="1">
        <v>0.63</v>
      </c>
      <c r="E29" s="1">
        <v>0.68</v>
      </c>
      <c r="F29" t="s">
        <v>81</v>
      </c>
      <c r="G29" s="3">
        <f t="shared" si="6"/>
        <v>0.64600000000000002</v>
      </c>
      <c r="H29" s="3">
        <f t="shared" si="7"/>
        <v>2.4083189157584613E-2</v>
      </c>
    </row>
    <row r="30" spans="1:16" x14ac:dyDescent="0.3">
      <c r="A30" s="1">
        <v>0.86</v>
      </c>
      <c r="B30" s="1">
        <v>0.86</v>
      </c>
      <c r="C30" s="1">
        <v>0.85</v>
      </c>
      <c r="D30" s="1">
        <v>0.87</v>
      </c>
      <c r="E30" s="1">
        <v>0.84</v>
      </c>
      <c r="F30" t="s">
        <v>82</v>
      </c>
      <c r="G30" s="3">
        <f t="shared" si="6"/>
        <v>0.85600000000000009</v>
      </c>
      <c r="H30" s="3">
        <f t="shared" si="7"/>
        <v>1.1401754250991389E-2</v>
      </c>
    </row>
    <row r="31" spans="1:16" x14ac:dyDescent="0.3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G31" s="3"/>
      <c r="H31" s="3"/>
    </row>
    <row r="32" spans="1:16" x14ac:dyDescent="0.3">
      <c r="A32" s="1">
        <v>0.69</v>
      </c>
      <c r="B32" s="1">
        <v>0.7</v>
      </c>
      <c r="C32" s="1">
        <v>0.61</v>
      </c>
      <c r="D32" s="1">
        <v>0.66</v>
      </c>
      <c r="E32" s="1">
        <v>0.71</v>
      </c>
      <c r="F32" t="s">
        <v>79</v>
      </c>
      <c r="G32" s="3">
        <f t="shared" ref="G32:G35" si="8">AVERAGE(A32:E32)</f>
        <v>0.67400000000000004</v>
      </c>
      <c r="H32" s="3">
        <f t="shared" ref="H32:H35" si="9">_xlfn.STDEV.S(A32:E32)</f>
        <v>4.037325847637268E-2</v>
      </c>
    </row>
    <row r="33" spans="1:8" x14ac:dyDescent="0.3">
      <c r="A33" s="1">
        <v>0.43</v>
      </c>
      <c r="B33" s="1">
        <v>0.37</v>
      </c>
      <c r="C33" s="1">
        <v>0.18</v>
      </c>
      <c r="D33" s="1">
        <v>0.37</v>
      </c>
      <c r="E33" s="1">
        <v>0.35</v>
      </c>
      <c r="F33" t="s">
        <v>80</v>
      </c>
      <c r="G33" s="3">
        <f t="shared" si="8"/>
        <v>0.34</v>
      </c>
      <c r="H33" s="3">
        <f t="shared" si="9"/>
        <v>9.4339811320565847E-2</v>
      </c>
    </row>
    <row r="34" spans="1:8" x14ac:dyDescent="0.3">
      <c r="A34" s="1">
        <v>0.56999999999999995</v>
      </c>
      <c r="B34" s="1">
        <v>0.57999999999999996</v>
      </c>
      <c r="C34" s="1">
        <v>0.35</v>
      </c>
      <c r="D34" s="1">
        <v>0.52</v>
      </c>
      <c r="E34" s="1">
        <v>0.43</v>
      </c>
      <c r="F34" t="s">
        <v>81</v>
      </c>
      <c r="G34" s="3">
        <f t="shared" si="8"/>
        <v>0.49000000000000005</v>
      </c>
      <c r="H34" s="3">
        <f t="shared" si="9"/>
        <v>9.8234413521942177E-2</v>
      </c>
    </row>
    <row r="35" spans="1:8" x14ac:dyDescent="0.3">
      <c r="A35" s="1">
        <v>0.85</v>
      </c>
      <c r="B35" s="1">
        <v>0.78</v>
      </c>
      <c r="C35" s="1">
        <v>0.81</v>
      </c>
      <c r="D35" s="1">
        <v>0.84</v>
      </c>
      <c r="E35" s="1">
        <v>0.88</v>
      </c>
      <c r="F35" t="s">
        <v>82</v>
      </c>
      <c r="G35" s="3">
        <f t="shared" si="8"/>
        <v>0.83200000000000007</v>
      </c>
      <c r="H35" s="3">
        <f t="shared" si="9"/>
        <v>3.8340579025361608E-2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6ED2-092F-4160-BA2D-3CCF09C2FB2B}">
  <sheetPr codeName="Planilha2"/>
  <dimension ref="B1:F35"/>
  <sheetViews>
    <sheetView workbookViewId="0">
      <selection activeCell="G2" sqref="G2:H11"/>
    </sheetView>
  </sheetViews>
  <sheetFormatPr defaultRowHeight="14.4" x14ac:dyDescent="0.3"/>
  <cols>
    <col min="2" max="2" width="15.77734375" customWidth="1"/>
    <col min="3" max="3" width="17" customWidth="1"/>
    <col min="4" max="4" width="20.44140625" customWidth="1"/>
    <col min="5" max="5" width="15.77734375" customWidth="1"/>
    <col min="6" max="6" width="22.44140625" customWidth="1"/>
  </cols>
  <sheetData>
    <row r="1" spans="2:6" x14ac:dyDescent="0.3">
      <c r="B1" t="s">
        <v>9</v>
      </c>
    </row>
    <row r="2" spans="2:6" x14ac:dyDescent="0.3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2:6" x14ac:dyDescent="0.3"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</row>
    <row r="4" spans="2:6" x14ac:dyDescent="0.3">
      <c r="B4" s="1">
        <v>0.63</v>
      </c>
      <c r="C4" s="1">
        <v>0.62</v>
      </c>
      <c r="D4" s="1">
        <v>0.63</v>
      </c>
      <c r="E4" s="1">
        <v>0.64</v>
      </c>
      <c r="F4" s="1">
        <v>0.63</v>
      </c>
    </row>
    <row r="5" spans="2:6" x14ac:dyDescent="0.3">
      <c r="B5" s="1" t="s">
        <v>36</v>
      </c>
      <c r="C5" s="1" t="s">
        <v>34</v>
      </c>
      <c r="D5" s="1" t="s">
        <v>36</v>
      </c>
      <c r="E5" s="1" t="s">
        <v>28</v>
      </c>
      <c r="F5" s="1" t="s">
        <v>60</v>
      </c>
    </row>
    <row r="6" spans="2:6" x14ac:dyDescent="0.3"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</row>
    <row r="7" spans="2:6" x14ac:dyDescent="0.3"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</row>
    <row r="8" spans="2:6" x14ac:dyDescent="0.3">
      <c r="B8" s="1" t="s">
        <v>55</v>
      </c>
      <c r="C8" s="1" t="s">
        <v>57</v>
      </c>
      <c r="D8" s="1" t="s">
        <v>33</v>
      </c>
      <c r="E8" s="1" t="s">
        <v>18</v>
      </c>
      <c r="F8" s="1" t="s">
        <v>52</v>
      </c>
    </row>
    <row r="9" spans="2:6" x14ac:dyDescent="0.3">
      <c r="B9" s="1">
        <v>0.55000000000000004</v>
      </c>
      <c r="C9" s="1">
        <v>0.67</v>
      </c>
      <c r="D9" s="1">
        <v>0.56999999999999995</v>
      </c>
      <c r="E9" s="1">
        <v>0.55000000000000004</v>
      </c>
      <c r="F9" s="1">
        <v>0.5</v>
      </c>
    </row>
    <row r="10" spans="2:6" x14ac:dyDescent="0.3">
      <c r="B10" s="1" t="s">
        <v>56</v>
      </c>
      <c r="C10" s="1" t="s">
        <v>20</v>
      </c>
      <c r="D10" s="1" t="s">
        <v>58</v>
      </c>
      <c r="E10" s="1" t="s">
        <v>59</v>
      </c>
      <c r="F10" s="1" t="s">
        <v>61</v>
      </c>
    </row>
    <row r="11" spans="2:6" x14ac:dyDescent="0.3"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</row>
    <row r="13" spans="2:6" x14ac:dyDescent="0.3">
      <c r="B13" s="1" t="s">
        <v>13</v>
      </c>
    </row>
    <row r="14" spans="2:6" x14ac:dyDescent="0.3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</row>
    <row r="15" spans="2:6" x14ac:dyDescent="0.3">
      <c r="B15" s="1" t="s">
        <v>11</v>
      </c>
      <c r="C15" s="1" t="s">
        <v>26</v>
      </c>
      <c r="D15" s="1" t="s">
        <v>26</v>
      </c>
      <c r="E15" s="1" t="s">
        <v>11</v>
      </c>
      <c r="F15" s="1" t="s">
        <v>7</v>
      </c>
    </row>
    <row r="16" spans="2:6" x14ac:dyDescent="0.3">
      <c r="B16" s="1">
        <v>0.33</v>
      </c>
      <c r="C16" s="1">
        <v>0.37</v>
      </c>
      <c r="D16" s="1">
        <v>0.37</v>
      </c>
      <c r="E16" s="1">
        <v>0.34</v>
      </c>
      <c r="F16" s="1">
        <v>0.39</v>
      </c>
    </row>
    <row r="17" spans="2:6" x14ac:dyDescent="0.3">
      <c r="B17" s="1" t="s">
        <v>3</v>
      </c>
      <c r="C17" s="1" t="s">
        <v>3</v>
      </c>
      <c r="D17" s="1" t="s">
        <v>6</v>
      </c>
      <c r="E17" s="1" t="s">
        <v>3</v>
      </c>
      <c r="F17" s="1" t="s">
        <v>6</v>
      </c>
    </row>
    <row r="18" spans="2:6" x14ac:dyDescent="0.3">
      <c r="B18" s="1" t="s">
        <v>41</v>
      </c>
      <c r="C18" s="1" t="s">
        <v>38</v>
      </c>
      <c r="D18" s="1" t="s">
        <v>44</v>
      </c>
      <c r="E18" s="1" t="s">
        <v>41</v>
      </c>
      <c r="F18" s="1" t="s">
        <v>67</v>
      </c>
    </row>
    <row r="19" spans="2:6" x14ac:dyDescent="0.3"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</row>
    <row r="20" spans="2:6" x14ac:dyDescent="0.3">
      <c r="B20" s="1" t="s">
        <v>62</v>
      </c>
      <c r="C20" s="1" t="s">
        <v>4</v>
      </c>
      <c r="D20" s="1" t="s">
        <v>10</v>
      </c>
      <c r="E20" s="1" t="s">
        <v>65</v>
      </c>
      <c r="F20" s="1" t="s">
        <v>7</v>
      </c>
    </row>
    <row r="21" spans="2:6" x14ac:dyDescent="0.3">
      <c r="B21" s="1">
        <v>0.16</v>
      </c>
      <c r="C21" s="1">
        <v>0.16</v>
      </c>
      <c r="D21" s="1">
        <v>0.36</v>
      </c>
      <c r="E21" s="1">
        <v>0.1</v>
      </c>
      <c r="F21" s="1">
        <v>0.27</v>
      </c>
    </row>
    <row r="22" spans="2:6" x14ac:dyDescent="0.3"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</row>
    <row r="23" spans="2:6" x14ac:dyDescent="0.3">
      <c r="B23" s="1" t="s">
        <v>63</v>
      </c>
      <c r="C23" s="1" t="s">
        <v>63</v>
      </c>
      <c r="D23" s="1" t="s">
        <v>64</v>
      </c>
      <c r="E23" s="1" t="s">
        <v>66</v>
      </c>
      <c r="F23" s="1" t="s">
        <v>68</v>
      </c>
    </row>
    <row r="25" spans="2:6" x14ac:dyDescent="0.3">
      <c r="B25" s="1" t="s">
        <v>15</v>
      </c>
    </row>
    <row r="26" spans="2:6" x14ac:dyDescent="0.3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</row>
    <row r="27" spans="2:6" x14ac:dyDescent="0.3">
      <c r="B27" s="1" t="s">
        <v>10</v>
      </c>
      <c r="C27" s="1" t="s">
        <v>39</v>
      </c>
      <c r="D27" s="1" t="s">
        <v>53</v>
      </c>
      <c r="E27" s="1" t="s">
        <v>12</v>
      </c>
      <c r="F27" s="1" t="s">
        <v>12</v>
      </c>
    </row>
    <row r="28" spans="2:6" x14ac:dyDescent="0.3">
      <c r="B28" s="1">
        <v>0.53</v>
      </c>
      <c r="C28" s="1">
        <v>0.49</v>
      </c>
      <c r="D28" s="1">
        <v>0.48</v>
      </c>
      <c r="E28" s="1">
        <v>0.48</v>
      </c>
      <c r="F28" s="1">
        <v>0.48</v>
      </c>
    </row>
    <row r="29" spans="2:6" x14ac:dyDescent="0.3">
      <c r="B29" s="1" t="s">
        <v>69</v>
      </c>
      <c r="C29" s="1" t="s">
        <v>54</v>
      </c>
      <c r="D29" s="1" t="s">
        <v>54</v>
      </c>
      <c r="E29" s="1" t="s">
        <v>23</v>
      </c>
      <c r="F29" s="1" t="s">
        <v>36</v>
      </c>
    </row>
    <row r="30" spans="2:6" x14ac:dyDescent="0.3">
      <c r="B30" s="1" t="s">
        <v>70</v>
      </c>
      <c r="C30" s="1" t="s">
        <v>72</v>
      </c>
      <c r="D30" s="1" t="s">
        <v>47</v>
      </c>
      <c r="E30" s="1" t="s">
        <v>47</v>
      </c>
      <c r="F30" s="1" t="s">
        <v>51</v>
      </c>
    </row>
    <row r="31" spans="2:6" x14ac:dyDescent="0.3"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</row>
    <row r="32" spans="2:6" x14ac:dyDescent="0.3">
      <c r="B32" s="1" t="s">
        <v>53</v>
      </c>
      <c r="C32" s="1" t="s">
        <v>73</v>
      </c>
      <c r="D32" s="1" t="s">
        <v>75</v>
      </c>
      <c r="E32" s="1" t="s">
        <v>75</v>
      </c>
      <c r="F32" s="1" t="s">
        <v>78</v>
      </c>
    </row>
    <row r="33" spans="2:6" x14ac:dyDescent="0.3">
      <c r="B33" s="1">
        <v>0.43</v>
      </c>
      <c r="C33" s="1">
        <v>0.21</v>
      </c>
      <c r="D33" s="1">
        <v>0.16</v>
      </c>
      <c r="E33" s="1">
        <v>0.12</v>
      </c>
      <c r="F33" s="1">
        <v>0.37</v>
      </c>
    </row>
    <row r="34" spans="2:6" x14ac:dyDescent="0.3">
      <c r="B34" s="1" t="s">
        <v>71</v>
      </c>
      <c r="C34" s="1" t="s">
        <v>74</v>
      </c>
      <c r="D34" s="1" t="s">
        <v>76</v>
      </c>
      <c r="E34" s="1" t="s">
        <v>77</v>
      </c>
      <c r="F34" s="1" t="s">
        <v>23</v>
      </c>
    </row>
    <row r="35" spans="2:6" x14ac:dyDescent="0.3">
      <c r="B35" s="1" t="s">
        <v>17</v>
      </c>
      <c r="C35" s="1" t="s">
        <v>51</v>
      </c>
      <c r="D35" s="1" t="s">
        <v>27</v>
      </c>
      <c r="E35" s="1" t="s">
        <v>31</v>
      </c>
      <c r="F35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LGBM_random</vt:lpstr>
      <vt:lpstr>RF_random</vt:lpstr>
      <vt:lpstr>LGBM_scaffold</vt:lpstr>
      <vt:lpstr>RF_scaffold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2023-01-11T04:42:05Z</dcterms:modified>
</cp:coreProperties>
</file>