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onnées brutes" sheetId="1" state="visible" r:id="rId2"/>
    <sheet name="Mots regroupés par racine" sheetId="2" state="visible" r:id="rId3"/>
    <sheet name="Catégories observé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<sst xmlns="http://schemas.openxmlformats.org/spreadsheetml/2006/main" count="452" uniqueCount="94">
  <si>
    <t xml:space="preserve">democratic</t>
  </si>
  <si>
    <t xml:space="preserve">democracy</t>
  </si>
  <si>
    <t xml:space="preserve">democrat</t>
  </si>
  <si>
    <t xml:space="preserve">allocation</t>
  </si>
  <si>
    <t xml:space="preserve">distribution</t>
  </si>
  <si>
    <t xml:space="preserve">resources</t>
  </si>
  <si>
    <t xml:space="preserve">unjust</t>
  </si>
  <si>
    <t xml:space="preserve">unjust background</t>
  </si>
  <si>
    <t xml:space="preserve">poverty</t>
  </si>
  <si>
    <t xml:space="preserve">poor</t>
  </si>
  <si>
    <t xml:space="preserve">rich</t>
  </si>
  <si>
    <t xml:space="preserve">discrimination</t>
  </si>
  <si>
    <t xml:space="preserve">ideology</t>
  </si>
  <si>
    <t xml:space="preserve">class</t>
  </si>
  <si>
    <t xml:space="preserve">deprivation</t>
  </si>
  <si>
    <t xml:space="preserve">deprived</t>
  </si>
  <si>
    <t xml:space="preserve">domination</t>
  </si>
  <si>
    <t xml:space="preserve">dominated</t>
  </si>
  <si>
    <t xml:space="preserve">oppression</t>
  </si>
  <si>
    <t xml:space="preserve">oppressed</t>
  </si>
  <si>
    <t xml:space="preserve">dissonance</t>
  </si>
  <si>
    <t xml:space="preserve">autonomy</t>
  </si>
  <si>
    <t xml:space="preserve">autonomous</t>
  </si>
  <si>
    <t xml:space="preserve">non-autonomous</t>
  </si>
  <si>
    <t xml:space="preserve">nonautonomous</t>
  </si>
  <si>
    <t xml:space="preserve">freedom</t>
  </si>
  <si>
    <t xml:space="preserve">liberty</t>
  </si>
  <si>
    <t xml:space="preserve">liberalism</t>
  </si>
  <si>
    <t xml:space="preserve">libertarian</t>
  </si>
  <si>
    <t xml:space="preserve">virtue</t>
  </si>
  <si>
    <t xml:space="preserve">civic</t>
  </si>
  <si>
    <t xml:space="preserve">republican</t>
  </si>
  <si>
    <t xml:space="preserve">republicanism</t>
  </si>
  <si>
    <t xml:space="preserve">paternalism</t>
  </si>
  <si>
    <t xml:space="preserve">republic</t>
  </si>
  <si>
    <t xml:space="preserve">government</t>
  </si>
  <si>
    <t xml:space="preserve">citizenship</t>
  </si>
  <si>
    <t xml:space="preserve">deliberation</t>
  </si>
  <si>
    <t xml:space="preserve">deliberate</t>
  </si>
  <si>
    <t xml:space="preserve">discussion</t>
  </si>
  <si>
    <t xml:space="preserve">bias</t>
  </si>
  <si>
    <t xml:space="preserve">biases</t>
  </si>
  <si>
    <t xml:space="preserve">heuristics</t>
  </si>
  <si>
    <t xml:space="preserve">market</t>
  </si>
  <si>
    <t xml:space="preserve">capability</t>
  </si>
  <si>
    <t xml:space="preserve">capabilities</t>
  </si>
  <si>
    <t xml:space="preserve">behavioral</t>
  </si>
  <si>
    <t xml:space="preserve">behavioral economics</t>
  </si>
  <si>
    <t xml:space="preserve">cognitive</t>
  </si>
  <si>
    <t xml:space="preserve">prospect theory</t>
  </si>
  <si>
    <t xml:space="preserve">self-control</t>
  </si>
  <si>
    <t xml:space="preserve">Kahneman</t>
  </si>
  <si>
    <t xml:space="preserve">Tversky</t>
  </si>
  <si>
    <t xml:space="preserve">opportunity</t>
  </si>
  <si>
    <t xml:space="preserve">opportunities</t>
  </si>
  <si>
    <t xml:space="preserve">homo economicus</t>
  </si>
  <si>
    <t xml:space="preserve">preferences</t>
  </si>
  <si>
    <t xml:space="preserve">wealth</t>
  </si>
  <si>
    <t xml:space="preserve">availability</t>
  </si>
  <si>
    <t xml:space="preserve">willingness</t>
  </si>
  <si>
    <t xml:space="preserve">endogenous</t>
  </si>
  <si>
    <t xml:space="preserve">rationality</t>
  </si>
  <si>
    <t xml:space="preserve">rational</t>
  </si>
  <si>
    <t xml:space="preserve">status quo</t>
  </si>
  <si>
    <t xml:space="preserve">information</t>
  </si>
  <si>
    <t xml:space="preserve">self</t>
  </si>
  <si>
    <t xml:space="preserve">selves</t>
  </si>
  <si>
    <t xml:space="preserve">democra-</t>
  </si>
  <si>
    <t xml:space="preserve">unjust background-</t>
  </si>
  <si>
    <t xml:space="preserve">poverty, poor</t>
  </si>
  <si>
    <t xml:space="preserve">depriv-</t>
  </si>
  <si>
    <t xml:space="preserve">dominat-</t>
  </si>
  <si>
    <t xml:space="preserve">oppress-</t>
  </si>
  <si>
    <t xml:space="preserve">-autonom-</t>
  </si>
  <si>
    <t xml:space="preserve">freedom, liberty</t>
  </si>
  <si>
    <t xml:space="preserve">republic-</t>
  </si>
  <si>
    <t xml:space="preserve">deliberat-</t>
  </si>
  <si>
    <t xml:space="preserve">bias-</t>
  </si>
  <si>
    <t xml:space="preserve">capabilit-</t>
  </si>
  <si>
    <t xml:space="preserve">opportunit-</t>
  </si>
  <si>
    <t xml:space="preserve">rational-</t>
  </si>
  <si>
    <t xml:space="preserve">self, selves</t>
  </si>
  <si>
    <t xml:space="preserve">Rég. Lin.</t>
  </si>
  <si>
    <t xml:space="preserve">R2</t>
  </si>
  <si>
    <t xml:space="preserve">capability-</t>
  </si>
  <si>
    <t xml:space="preserve">stable</t>
  </si>
  <si>
    <t xml:space="preserve">peak</t>
  </si>
  <si>
    <t xml:space="preserve">decrease</t>
  </si>
  <si>
    <t xml:space="preserve">increase</t>
  </si>
  <si>
    <t xml:space="preserve">Stable</t>
  </si>
  <si>
    <t xml:space="preserve">Un seul pic</t>
  </si>
  <si>
    <t xml:space="preserve">Augmentation</t>
  </si>
  <si>
    <t xml:space="preserve">Baisse</t>
  </si>
  <si>
    <t xml:space="preserve">Self-control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</si>
</sst>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\ %"/>
    <numFmt numFmtId="167" formatCode="General"/>
    <numFmt numFmtId="168" formatCode="0\ 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'Mots regroupés par racine'!$B$46:$B$46</c:f>
              <c:strCache>
                <c:ptCount val="1"/>
                <c:pt idx="0">
                  <c:v>democra-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racine'!$B$47:$B$65</c:f>
              <c:numCache>
                <c:formatCode>General</c:formatCode>
                <c:ptCount val="19"/>
                <c:pt idx="0">
                  <c:v>0.0851262862488307</c:v>
                </c:pt>
                <c:pt idx="1">
                  <c:v>0.021783526208305</c:v>
                </c:pt>
                <c:pt idx="2">
                  <c:v>0.0524109014675052</c:v>
                </c:pt>
                <c:pt idx="3">
                  <c:v>0.0916458852867831</c:v>
                </c:pt>
                <c:pt idx="4">
                  <c:v>0.181003584229391</c:v>
                </c:pt>
                <c:pt idx="5">
                  <c:v>0.126699629171817</c:v>
                </c:pt>
                <c:pt idx="6">
                  <c:v>0.118845500848896</c:v>
                </c:pt>
                <c:pt idx="7">
                  <c:v>0.122250639386189</c:v>
                </c:pt>
                <c:pt idx="8">
                  <c:v>0.172925359295318</c:v>
                </c:pt>
                <c:pt idx="9">
                  <c:v>0.160453808752026</c:v>
                </c:pt>
                <c:pt idx="10">
                  <c:v>0.0946538124452235</c:v>
                </c:pt>
                <c:pt idx="11">
                  <c:v>0.0936623667975323</c:v>
                </c:pt>
                <c:pt idx="12">
                  <c:v>0.0740227335736069</c:v>
                </c:pt>
                <c:pt idx="13">
                  <c:v>0.065772392903505</c:v>
                </c:pt>
                <c:pt idx="14">
                  <c:v>0.0498183705241308</c:v>
                </c:pt>
                <c:pt idx="15">
                  <c:v>0.0486160397444996</c:v>
                </c:pt>
                <c:pt idx="16">
                  <c:v>0.13711478338544</c:v>
                </c:pt>
                <c:pt idx="17">
                  <c:v>0.0369230769230769</c:v>
                </c:pt>
                <c:pt idx="18">
                  <c:v>0.103088480801336</c:v>
                </c:pt>
              </c:numCache>
            </c:numRef>
          </c:val>
        </c:ser>
        <c:ser>
          <c:idx val="1"/>
          <c:order val="1"/>
          <c:tx>
            <c:strRef>
              <c:f>'Mots regroupés par racine'!$C$46:$C$46</c:f>
              <c:strCache>
                <c:ptCount val="1"/>
                <c:pt idx="0">
                  <c:v>allocation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racine'!$C$47:$C$65</c:f>
              <c:numCache>
                <c:formatCode>General</c:formatCode>
                <c:ptCount val="19"/>
                <c:pt idx="0">
                  <c:v>0.00748362956033676</c:v>
                </c:pt>
                <c:pt idx="1">
                  <c:v>0.00204220558202859</c:v>
                </c:pt>
                <c:pt idx="2">
                  <c:v>0.0230607966457023</c:v>
                </c:pt>
                <c:pt idx="3">
                  <c:v>0.00810473815461347</c:v>
                </c:pt>
                <c:pt idx="4">
                  <c:v>0.0125448028673835</c:v>
                </c:pt>
                <c:pt idx="5">
                  <c:v>0.00247218788627936</c:v>
                </c:pt>
                <c:pt idx="6">
                  <c:v>0.0158460667798529</c:v>
                </c:pt>
                <c:pt idx="7">
                  <c:v>0.00460358056265985</c:v>
                </c:pt>
                <c:pt idx="8">
                  <c:v>0.00509967547519703</c:v>
                </c:pt>
                <c:pt idx="9">
                  <c:v>0.00594273365748244</c:v>
                </c:pt>
                <c:pt idx="10">
                  <c:v>0.00876424189307625</c:v>
                </c:pt>
                <c:pt idx="11">
                  <c:v>0.0981491867638811</c:v>
                </c:pt>
                <c:pt idx="12">
                  <c:v>0.00582201275298032</c:v>
                </c:pt>
                <c:pt idx="13">
                  <c:v>0.00865426222414539</c:v>
                </c:pt>
                <c:pt idx="14">
                  <c:v>0.0134924753502854</c:v>
                </c:pt>
                <c:pt idx="15">
                  <c:v>0.00745209368346345</c:v>
                </c:pt>
                <c:pt idx="16">
                  <c:v>0.00535953550692273</c:v>
                </c:pt>
                <c:pt idx="17">
                  <c:v>0.00335664335664336</c:v>
                </c:pt>
                <c:pt idx="18">
                  <c:v>0.00292153589315526</c:v>
                </c:pt>
              </c:numCache>
            </c:numRef>
          </c:val>
        </c:ser>
        <c:ser>
          <c:idx val="2"/>
          <c:order val="2"/>
          <c:tx>
            <c:strRef>
              <c:f>'Mots regroupés par racine'!$D$46:$D$46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racine'!$D$47:$D$65</c:f>
              <c:numCache>
                <c:formatCode>General</c:formatCode>
                <c:ptCount val="19"/>
                <c:pt idx="0">
                  <c:v>0.0823199251637044</c:v>
                </c:pt>
                <c:pt idx="1">
                  <c:v>0.0108917631041525</c:v>
                </c:pt>
                <c:pt idx="2">
                  <c:v>0.010482180293501</c:v>
                </c:pt>
                <c:pt idx="3">
                  <c:v>0.0224438902743142</c:v>
                </c:pt>
                <c:pt idx="4">
                  <c:v>0.00967741935483871</c:v>
                </c:pt>
                <c:pt idx="5">
                  <c:v>0.0451174289245983</c:v>
                </c:pt>
                <c:pt idx="6">
                  <c:v>0.0033955857385399</c:v>
                </c:pt>
                <c:pt idx="7">
                  <c:v>0.0138107416879795</c:v>
                </c:pt>
                <c:pt idx="8">
                  <c:v>0.00834492350486787</c:v>
                </c:pt>
                <c:pt idx="9">
                  <c:v>0.00864397622906537</c:v>
                </c:pt>
                <c:pt idx="10">
                  <c:v>0.0219106047326906</c:v>
                </c:pt>
                <c:pt idx="11">
                  <c:v>0.0173864273696018</c:v>
                </c:pt>
                <c:pt idx="12">
                  <c:v>0.0099805932908234</c:v>
                </c:pt>
                <c:pt idx="13">
                  <c:v>0.0263954997836434</c:v>
                </c:pt>
                <c:pt idx="14">
                  <c:v>0.0212765957446808</c:v>
                </c:pt>
                <c:pt idx="15">
                  <c:v>0.0127750177430802</c:v>
                </c:pt>
                <c:pt idx="16">
                  <c:v>0.0147387226440375</c:v>
                </c:pt>
                <c:pt idx="17">
                  <c:v>0.0299300699300699</c:v>
                </c:pt>
                <c:pt idx="18">
                  <c:v>0.0162771285475793</c:v>
                </c:pt>
              </c:numCache>
            </c:numRef>
          </c:val>
        </c:ser>
        <c:ser>
          <c:idx val="3"/>
          <c:order val="3"/>
          <c:tx>
            <c:strRef>
              <c:f>'Mots regroupés par racine'!$E$46:$E$46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racine'!$E$47:$E$65</c:f>
              <c:numCache>
                <c:formatCode>General</c:formatCode>
                <c:ptCount val="19"/>
                <c:pt idx="0">
                  <c:v>0.0102899906454631</c:v>
                </c:pt>
                <c:pt idx="1">
                  <c:v>0.00476514635806671</c:v>
                </c:pt>
                <c:pt idx="2">
                  <c:v>0.010482180293501</c:v>
                </c:pt>
                <c:pt idx="3">
                  <c:v>0.0193266832917706</c:v>
                </c:pt>
                <c:pt idx="4">
                  <c:v>0.010752688172043</c:v>
                </c:pt>
                <c:pt idx="5">
                  <c:v>0.0117428924598269</c:v>
                </c:pt>
                <c:pt idx="6">
                  <c:v>0.00848896434634974</c:v>
                </c:pt>
                <c:pt idx="7">
                  <c:v>0.0127877237851662</c:v>
                </c:pt>
                <c:pt idx="8">
                  <c:v>0.00788131664348632</c:v>
                </c:pt>
                <c:pt idx="9">
                  <c:v>0.0118854673149649</c:v>
                </c:pt>
                <c:pt idx="10">
                  <c:v>0.0201577563540754</c:v>
                </c:pt>
                <c:pt idx="11">
                  <c:v>0.0117779024116657</c:v>
                </c:pt>
                <c:pt idx="12">
                  <c:v>0.0141391738286665</c:v>
                </c:pt>
                <c:pt idx="13">
                  <c:v>0.0108178277801817</c:v>
                </c:pt>
                <c:pt idx="14">
                  <c:v>0.0228334198235599</c:v>
                </c:pt>
                <c:pt idx="15">
                  <c:v>0.0092264017033357</c:v>
                </c:pt>
                <c:pt idx="16">
                  <c:v>0.0080393032603841</c:v>
                </c:pt>
                <c:pt idx="17">
                  <c:v>0.00895104895104895</c:v>
                </c:pt>
                <c:pt idx="18">
                  <c:v>0.0158597662771285</c:v>
                </c:pt>
              </c:numCache>
            </c:numRef>
          </c:val>
        </c:ser>
        <c:ser>
          <c:idx val="4"/>
          <c:order val="4"/>
          <c:tx>
            <c:strRef>
              <c:f>'Mots regroupés par racine'!$F$46:$F$46</c:f>
              <c:strCache>
                <c:ptCount val="1"/>
                <c:pt idx="0">
                  <c:v>unjust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racine'!$F$47:$F$65</c:f>
              <c:numCache>
                <c:formatCode>General</c:formatCode>
                <c:ptCount val="19"/>
                <c:pt idx="0">
                  <c:v>0.00187090739008419</c:v>
                </c:pt>
                <c:pt idx="1">
                  <c:v>0.00476514635806671</c:v>
                </c:pt>
                <c:pt idx="2">
                  <c:v>0.00209643605870021</c:v>
                </c:pt>
                <c:pt idx="3">
                  <c:v>0.00935162094763092</c:v>
                </c:pt>
                <c:pt idx="4">
                  <c:v>0.0103942652329749</c:v>
                </c:pt>
                <c:pt idx="5">
                  <c:v>0.00865265760197775</c:v>
                </c:pt>
                <c:pt idx="6">
                  <c:v>0.00282965478211658</c:v>
                </c:pt>
                <c:pt idx="7">
                  <c:v>0.00460358056265985</c:v>
                </c:pt>
                <c:pt idx="8">
                  <c:v>0.00834492350486787</c:v>
                </c:pt>
                <c:pt idx="9">
                  <c:v>0.00702323068611561</c:v>
                </c:pt>
                <c:pt idx="10">
                  <c:v>0.00175284837861525</c:v>
                </c:pt>
                <c:pt idx="11">
                  <c:v>0.00112170499158721</c:v>
                </c:pt>
                <c:pt idx="12">
                  <c:v>0.00415858053784308</c:v>
                </c:pt>
                <c:pt idx="13">
                  <c:v>0.00519255733448724</c:v>
                </c:pt>
                <c:pt idx="14">
                  <c:v>0.00467047223663726</c:v>
                </c:pt>
                <c:pt idx="15">
                  <c:v>0.00958126330731015</c:v>
                </c:pt>
                <c:pt idx="16">
                  <c:v>0.00535953550692273</c:v>
                </c:pt>
                <c:pt idx="17">
                  <c:v>0.0111888111888112</c:v>
                </c:pt>
                <c:pt idx="18">
                  <c:v>0.00667779632721202</c:v>
                </c:pt>
              </c:numCache>
            </c:numRef>
          </c:val>
        </c:ser>
        <c:ser>
          <c:idx val="5"/>
          <c:order val="5"/>
          <c:tx>
            <c:strRef>
              <c:f>'Mots regroupés par racine'!$G$46:$G$46</c:f>
              <c:strCache>
                <c:ptCount val="1"/>
                <c:pt idx="0">
                  <c:v>unjust background-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racine'!$G$47:$G$65</c:f>
              <c:numCache>
                <c:formatCode>General</c:formatCode>
                <c:ptCount val="19"/>
                <c:pt idx="0">
                  <c:v>0</c:v>
                </c:pt>
                <c:pt idx="1">
                  <c:v>0.00136147038801906</c:v>
                </c:pt>
                <c:pt idx="2">
                  <c:v>0</c:v>
                </c:pt>
                <c:pt idx="3">
                  <c:v>0.00374064837905237</c:v>
                </c:pt>
                <c:pt idx="4">
                  <c:v>0.003584229390681</c:v>
                </c:pt>
                <c:pt idx="5">
                  <c:v>0.00185414091470952</c:v>
                </c:pt>
                <c:pt idx="6">
                  <c:v>0</c:v>
                </c:pt>
                <c:pt idx="7">
                  <c:v>0.00153452685421995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0.000446627958910228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6"/>
          <c:order val="6"/>
          <c:tx>
            <c:strRef>
              <c:f>'Mots regroupés par racine'!$H$46:$H$46</c:f>
              <c:strCache>
                <c:ptCount val="1"/>
                <c:pt idx="0">
                  <c:v>poverty, poor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racine'!$H$47:$H$65</c:f>
              <c:numCache>
                <c:formatCode>General</c:formatCode>
                <c:ptCount val="19"/>
                <c:pt idx="0">
                  <c:v>0.0159027128157156</c:v>
                </c:pt>
                <c:pt idx="1">
                  <c:v>0.00544588155207624</c:v>
                </c:pt>
                <c:pt idx="2">
                  <c:v>0.00419287211740042</c:v>
                </c:pt>
                <c:pt idx="3">
                  <c:v>0.013715710723192</c:v>
                </c:pt>
                <c:pt idx="4">
                  <c:v>0.0186379928315412</c:v>
                </c:pt>
                <c:pt idx="5">
                  <c:v>0.0148331273176761</c:v>
                </c:pt>
                <c:pt idx="6">
                  <c:v>0.0164119977362762</c:v>
                </c:pt>
                <c:pt idx="7">
                  <c:v>0.0352941176470588</c:v>
                </c:pt>
                <c:pt idx="8">
                  <c:v>0.0222531293463143</c:v>
                </c:pt>
                <c:pt idx="9">
                  <c:v>0.0259319286871961</c:v>
                </c:pt>
                <c:pt idx="10">
                  <c:v>0.0201577563540754</c:v>
                </c:pt>
                <c:pt idx="11">
                  <c:v>0.00729108244531688</c:v>
                </c:pt>
                <c:pt idx="12">
                  <c:v>0.0144164125311894</c:v>
                </c:pt>
                <c:pt idx="13">
                  <c:v>0.0173085244482908</c:v>
                </c:pt>
                <c:pt idx="14">
                  <c:v>0.0363258951738454</c:v>
                </c:pt>
                <c:pt idx="15">
                  <c:v>0.0138396025550036</c:v>
                </c:pt>
                <c:pt idx="16">
                  <c:v>0.0142920946851273</c:v>
                </c:pt>
                <c:pt idx="17">
                  <c:v>0.0511888111888112</c:v>
                </c:pt>
                <c:pt idx="18">
                  <c:v>0.0346410684474124</c:v>
                </c:pt>
              </c:numCache>
            </c:numRef>
          </c:val>
        </c:ser>
        <c:ser>
          <c:idx val="7"/>
          <c:order val="7"/>
          <c:tx>
            <c:strRef>
              <c:f>'Mots regroupés par racine'!$I$46:$I$46</c:f>
              <c:strCache>
                <c:ptCount val="1"/>
                <c:pt idx="0">
                  <c:v>rich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racine'!$I$47:$I$65</c:f>
              <c:numCache>
                <c:formatCode>General</c:formatCode>
                <c:ptCount val="19"/>
                <c:pt idx="0">
                  <c:v>0.0112254443405051</c:v>
                </c:pt>
                <c:pt idx="1">
                  <c:v>0.0122532334921715</c:v>
                </c:pt>
                <c:pt idx="2">
                  <c:v>0.0125786163522013</c:v>
                </c:pt>
                <c:pt idx="3">
                  <c:v>0.0143391521197007</c:v>
                </c:pt>
                <c:pt idx="4">
                  <c:v>0.00537634408602151</c:v>
                </c:pt>
                <c:pt idx="5">
                  <c:v>0.00865265760197775</c:v>
                </c:pt>
                <c:pt idx="6">
                  <c:v>0.0209394453876627</c:v>
                </c:pt>
                <c:pt idx="7">
                  <c:v>0.0163682864450128</c:v>
                </c:pt>
                <c:pt idx="8">
                  <c:v>0.0125173852573018</c:v>
                </c:pt>
                <c:pt idx="9">
                  <c:v>0.0302539168017288</c:v>
                </c:pt>
                <c:pt idx="10">
                  <c:v>0.0411919368974584</c:v>
                </c:pt>
                <c:pt idx="11">
                  <c:v>0.021312394840157</c:v>
                </c:pt>
                <c:pt idx="12">
                  <c:v>0.0268921541447186</c:v>
                </c:pt>
                <c:pt idx="13">
                  <c:v>0.0255300735612289</c:v>
                </c:pt>
                <c:pt idx="14">
                  <c:v>0.0695381421899325</c:v>
                </c:pt>
                <c:pt idx="15">
                  <c:v>0.0890702625975869</c:v>
                </c:pt>
                <c:pt idx="16">
                  <c:v>0.0531487271103171</c:v>
                </c:pt>
                <c:pt idx="17">
                  <c:v>0.0422377622377622</c:v>
                </c:pt>
                <c:pt idx="18">
                  <c:v>0.0538397328881469</c:v>
                </c:pt>
              </c:numCache>
            </c:numRef>
          </c:val>
        </c:ser>
        <c:ser>
          <c:idx val="8"/>
          <c:order val="8"/>
          <c:tx>
            <c:strRef>
              <c:f>'Mots regroupés par racine'!$J$46:$J$46</c:f>
              <c:strCache>
                <c:ptCount val="1"/>
                <c:pt idx="0">
                  <c:v>discrimination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racine'!$J$47:$J$65</c:f>
              <c:numCache>
                <c:formatCode>General</c:formatCode>
                <c:ptCount val="19"/>
                <c:pt idx="0">
                  <c:v>0.0449017773620206</c:v>
                </c:pt>
                <c:pt idx="1">
                  <c:v>0.0660313138189244</c:v>
                </c:pt>
                <c:pt idx="2">
                  <c:v>0.0649895178197065</c:v>
                </c:pt>
                <c:pt idx="3">
                  <c:v>0.0324189526184539</c:v>
                </c:pt>
                <c:pt idx="4">
                  <c:v>0.06415770609319</c:v>
                </c:pt>
                <c:pt idx="5">
                  <c:v>0.0426452410383189</c:v>
                </c:pt>
                <c:pt idx="6">
                  <c:v>0.0492359932088285</c:v>
                </c:pt>
                <c:pt idx="7">
                  <c:v>0.124808184143223</c:v>
                </c:pt>
                <c:pt idx="8">
                  <c:v>0.0282800185442745</c:v>
                </c:pt>
                <c:pt idx="9">
                  <c:v>0.0410588870880605</c:v>
                </c:pt>
                <c:pt idx="10">
                  <c:v>0.0113935144609991</c:v>
                </c:pt>
                <c:pt idx="11">
                  <c:v>0.00729108244531688</c:v>
                </c:pt>
                <c:pt idx="12">
                  <c:v>0.0099805932908234</c:v>
                </c:pt>
                <c:pt idx="13">
                  <c:v>0.045002163565556</c:v>
                </c:pt>
                <c:pt idx="14">
                  <c:v>0.0083030617540218</c:v>
                </c:pt>
                <c:pt idx="15">
                  <c:v>0.0191625266146203</c:v>
                </c:pt>
                <c:pt idx="16">
                  <c:v>0.0437695399732023</c:v>
                </c:pt>
                <c:pt idx="17">
                  <c:v>0.013986013986014</c:v>
                </c:pt>
                <c:pt idx="18">
                  <c:v>0.00876460767946578</c:v>
                </c:pt>
              </c:numCache>
            </c:numRef>
          </c:val>
        </c:ser>
        <c:ser>
          <c:idx val="9"/>
          <c:order val="9"/>
          <c:tx>
            <c:strRef>
              <c:f>'Mots regroupés par racine'!$K$46:$K$46</c:f>
              <c:strCache>
                <c:ptCount val="1"/>
                <c:pt idx="0">
                  <c:v>ideology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racine'!$K$47:$K$65</c:f>
              <c:numCache>
                <c:formatCode>General</c:formatCode>
                <c:ptCount val="19"/>
                <c:pt idx="0">
                  <c:v>0.000935453695042095</c:v>
                </c:pt>
                <c:pt idx="1">
                  <c:v>0.00272294077603812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0.00185414091470952</c:v>
                </c:pt>
                <c:pt idx="6">
                  <c:v>0.000565930956423316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0.0021291696238467</c:v>
                </c:pt>
                <c:pt idx="16">
                  <c:v>0.00982581509602501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'Mots regroupés par racine'!$L$46:$L$46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racine'!$L$47:$L$65</c:f>
              <c:numCache>
                <c:formatCode>General</c:formatCode>
                <c:ptCount val="19"/>
                <c:pt idx="0">
                  <c:v>0.0168381665107577</c:v>
                </c:pt>
                <c:pt idx="1">
                  <c:v>0.034717494894486</c:v>
                </c:pt>
                <c:pt idx="2">
                  <c:v>0.0146750524109015</c:v>
                </c:pt>
                <c:pt idx="3">
                  <c:v>0.0193266832917706</c:v>
                </c:pt>
                <c:pt idx="4">
                  <c:v>0.00824372759856631</c:v>
                </c:pt>
                <c:pt idx="5">
                  <c:v>0.0166872682323857</c:v>
                </c:pt>
                <c:pt idx="6">
                  <c:v>0.0424448217317487</c:v>
                </c:pt>
                <c:pt idx="7">
                  <c:v>0.0301790281329923</c:v>
                </c:pt>
                <c:pt idx="8">
                  <c:v>0.0152990264255911</c:v>
                </c:pt>
                <c:pt idx="9">
                  <c:v>0.0383576445164776</c:v>
                </c:pt>
                <c:pt idx="10">
                  <c:v>0.00964066608238387</c:v>
                </c:pt>
                <c:pt idx="11">
                  <c:v>0.00785193494111049</c:v>
                </c:pt>
                <c:pt idx="12">
                  <c:v>0.0124757416135292</c:v>
                </c:pt>
                <c:pt idx="13">
                  <c:v>0.0220683686715707</c:v>
                </c:pt>
                <c:pt idx="14">
                  <c:v>0.0140114167099118</c:v>
                </c:pt>
                <c:pt idx="15">
                  <c:v>0.014194464158978</c:v>
                </c:pt>
                <c:pt idx="16">
                  <c:v>0.0133988387673068</c:v>
                </c:pt>
                <c:pt idx="17">
                  <c:v>0.00951048951048951</c:v>
                </c:pt>
                <c:pt idx="18">
                  <c:v>0.013355592654424</c:v>
                </c:pt>
              </c:numCache>
            </c:numRef>
          </c:val>
        </c:ser>
        <c:ser>
          <c:idx val="11"/>
          <c:order val="11"/>
          <c:tx>
            <c:strRef>
              <c:f>'Mots regroupés par racine'!$M$46:$M$46</c:f>
              <c:strCache>
                <c:ptCount val="1"/>
                <c:pt idx="0">
                  <c:v>depriv-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racine'!$M$47:$M$65</c:f>
              <c:numCache>
                <c:formatCode>General</c:formatCode>
                <c:ptCount val="19"/>
                <c:pt idx="0">
                  <c:v>0.00280636108512629</c:v>
                </c:pt>
                <c:pt idx="1">
                  <c:v>0.00136147038801906</c:v>
                </c:pt>
                <c:pt idx="2">
                  <c:v>0.00209643605870021</c:v>
                </c:pt>
                <c:pt idx="3">
                  <c:v>0.00124688279301746</c:v>
                </c:pt>
                <c:pt idx="4">
                  <c:v>0.0028673835125448</c:v>
                </c:pt>
                <c:pt idx="5">
                  <c:v>0.00494437577255871</c:v>
                </c:pt>
                <c:pt idx="6">
                  <c:v>0.00735710243350311</c:v>
                </c:pt>
                <c:pt idx="7">
                  <c:v>0.00358056265984655</c:v>
                </c:pt>
                <c:pt idx="8">
                  <c:v>0.00185442744552619</c:v>
                </c:pt>
                <c:pt idx="9">
                  <c:v>0.00162074554294976</c:v>
                </c:pt>
                <c:pt idx="10">
                  <c:v>0.0035056967572305</c:v>
                </c:pt>
                <c:pt idx="11">
                  <c:v>0</c:v>
                </c:pt>
                <c:pt idx="12">
                  <c:v>0.0049902966454117</c:v>
                </c:pt>
                <c:pt idx="13">
                  <c:v>0.00043271311120727</c:v>
                </c:pt>
                <c:pt idx="14">
                  <c:v>0.00207576543850545</c:v>
                </c:pt>
                <c:pt idx="15">
                  <c:v>0.0042583392476934</c:v>
                </c:pt>
                <c:pt idx="16">
                  <c:v>0.000446627958910228</c:v>
                </c:pt>
                <c:pt idx="17">
                  <c:v>0.00475524475524476</c:v>
                </c:pt>
                <c:pt idx="18">
                  <c:v>0.00709515859766277</c:v>
                </c:pt>
              </c:numCache>
            </c:numRef>
          </c:val>
        </c:ser>
        <c:ser>
          <c:idx val="12"/>
          <c:order val="12"/>
          <c:tx>
            <c:strRef>
              <c:f>'Mots regroupés par racine'!$N$46:$N$46</c:f>
              <c:strCache>
                <c:ptCount val="1"/>
                <c:pt idx="0">
                  <c:v>dominat-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racine'!$N$47:$N$65</c:f>
              <c:numCache>
                <c:formatCode>General</c:formatCode>
                <c:ptCount val="19"/>
                <c:pt idx="0">
                  <c:v>0.00280636108512629</c:v>
                </c:pt>
                <c:pt idx="1">
                  <c:v>0.00136147038801906</c:v>
                </c:pt>
                <c:pt idx="2">
                  <c:v>0.00209643605870021</c:v>
                </c:pt>
                <c:pt idx="3">
                  <c:v>0.00374064837905237</c:v>
                </c:pt>
                <c:pt idx="4">
                  <c:v>0.0014336917562724</c:v>
                </c:pt>
                <c:pt idx="5">
                  <c:v>0.00494437577255871</c:v>
                </c:pt>
                <c:pt idx="6">
                  <c:v>0.00169779286926995</c:v>
                </c:pt>
                <c:pt idx="7">
                  <c:v>0.00051150895140665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0.000560852495793606</c:v>
                </c:pt>
                <c:pt idx="12">
                  <c:v>0.00110895481009149</c:v>
                </c:pt>
                <c:pt idx="13">
                  <c:v>0.00475984422327996</c:v>
                </c:pt>
                <c:pt idx="14">
                  <c:v>0.00103788271925272</c:v>
                </c:pt>
                <c:pt idx="15">
                  <c:v>0.0014194464158978</c:v>
                </c:pt>
                <c:pt idx="16">
                  <c:v>0.000893255917820455</c:v>
                </c:pt>
                <c:pt idx="17">
                  <c:v>0.00111888111888112</c:v>
                </c:pt>
                <c:pt idx="18">
                  <c:v>0.000417362270450751</c:v>
                </c:pt>
              </c:numCache>
            </c:numRef>
          </c:val>
        </c:ser>
        <c:ser>
          <c:idx val="13"/>
          <c:order val="13"/>
          <c:tx>
            <c:strRef>
              <c:f>'Mots regroupés par racine'!$O$46:$O$46</c:f>
              <c:strCache>
                <c:ptCount val="1"/>
                <c:pt idx="0">
                  <c:v>oppress-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racine'!$O$47:$O$65</c:f>
              <c:numCache>
                <c:formatCode>General</c:formatCode>
                <c:ptCount val="19"/>
                <c:pt idx="0">
                  <c:v>0.00187090739008419</c:v>
                </c:pt>
                <c:pt idx="1">
                  <c:v>0.00340367597004765</c:v>
                </c:pt>
                <c:pt idx="2">
                  <c:v>0.00419287211740042</c:v>
                </c:pt>
                <c:pt idx="3">
                  <c:v>0</c:v>
                </c:pt>
                <c:pt idx="4">
                  <c:v>0.00752688172043011</c:v>
                </c:pt>
                <c:pt idx="5">
                  <c:v>0.000618046971569839</c:v>
                </c:pt>
                <c:pt idx="6">
                  <c:v>0</c:v>
                </c:pt>
                <c:pt idx="7">
                  <c:v>0</c:v>
                </c:pt>
                <c:pt idx="8">
                  <c:v>0.000927213722763097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0.00035486160397445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'Mots regroupés par racine'!$P$46:$P$46</c:f>
              <c:strCache>
                <c:ptCount val="1"/>
                <c:pt idx="0">
                  <c:v>dissonance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racine'!$P$47:$P$65</c:f>
              <c:numCache>
                <c:formatCode>General</c:formatCode>
                <c:ptCount val="19"/>
                <c:pt idx="0">
                  <c:v>0</c:v>
                </c:pt>
                <c:pt idx="1">
                  <c:v>0.00204220558202859</c:v>
                </c:pt>
                <c:pt idx="2">
                  <c:v>0</c:v>
                </c:pt>
                <c:pt idx="3">
                  <c:v>0.0043640897755611</c:v>
                </c:pt>
                <c:pt idx="4">
                  <c:v>0.00537634408602151</c:v>
                </c:pt>
                <c:pt idx="5">
                  <c:v>0.00123609394313968</c:v>
                </c:pt>
                <c:pt idx="6">
                  <c:v>0.00226372382569327</c:v>
                </c:pt>
                <c:pt idx="7">
                  <c:v>0</c:v>
                </c:pt>
                <c:pt idx="8">
                  <c:v>0.00139082058414465</c:v>
                </c:pt>
                <c:pt idx="9">
                  <c:v>0</c:v>
                </c:pt>
                <c:pt idx="10">
                  <c:v>0.00262927256792287</c:v>
                </c:pt>
                <c:pt idx="11">
                  <c:v>0</c:v>
                </c:pt>
                <c:pt idx="12">
                  <c:v>0</c:v>
                </c:pt>
                <c:pt idx="13">
                  <c:v>0.00173085244482908</c:v>
                </c:pt>
                <c:pt idx="14">
                  <c:v>0</c:v>
                </c:pt>
                <c:pt idx="15">
                  <c:v>0.0007097232079489</c:v>
                </c:pt>
                <c:pt idx="16">
                  <c:v>0</c:v>
                </c:pt>
                <c:pt idx="17">
                  <c:v>0.00111888111888112</c:v>
                </c:pt>
                <c:pt idx="18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'Mots regroupés par racine'!$Q$46:$Q$46</c:f>
              <c:strCache>
                <c:ptCount val="1"/>
                <c:pt idx="0">
                  <c:v>-autonom-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racine'!$Q$47:$Q$65</c:f>
              <c:numCache>
                <c:formatCode>General</c:formatCode>
                <c:ptCount val="19"/>
                <c:pt idx="0">
                  <c:v>0.0187090739008419</c:v>
                </c:pt>
                <c:pt idx="1">
                  <c:v>0.011572498298162</c:v>
                </c:pt>
                <c:pt idx="2">
                  <c:v>0.0335429769392034</c:v>
                </c:pt>
                <c:pt idx="3">
                  <c:v>0.0249376558603491</c:v>
                </c:pt>
                <c:pt idx="4">
                  <c:v>0.0161290322580645</c:v>
                </c:pt>
                <c:pt idx="5">
                  <c:v>0.0160692212608158</c:v>
                </c:pt>
                <c:pt idx="6">
                  <c:v>0.0203735144312394</c:v>
                </c:pt>
                <c:pt idx="7">
                  <c:v>0.00664961636828645</c:v>
                </c:pt>
                <c:pt idx="8">
                  <c:v>0.0115901715345387</c:v>
                </c:pt>
                <c:pt idx="9">
                  <c:v>0.037817396002161</c:v>
                </c:pt>
                <c:pt idx="10">
                  <c:v>0.0359333917616126</c:v>
                </c:pt>
                <c:pt idx="11">
                  <c:v>0.00168255748738082</c:v>
                </c:pt>
                <c:pt idx="12">
                  <c:v>0.00110895481009149</c:v>
                </c:pt>
                <c:pt idx="13">
                  <c:v>0.00259627866724362</c:v>
                </c:pt>
                <c:pt idx="14">
                  <c:v>0.000518941359626362</c:v>
                </c:pt>
                <c:pt idx="15">
                  <c:v>0.00603264726756565</c:v>
                </c:pt>
                <c:pt idx="16">
                  <c:v>0.0102724430549352</c:v>
                </c:pt>
                <c:pt idx="17">
                  <c:v>0.0179020979020979</c:v>
                </c:pt>
                <c:pt idx="18">
                  <c:v>0.00375626043405676</c:v>
                </c:pt>
              </c:numCache>
            </c:numRef>
          </c:val>
        </c:ser>
        <c:ser>
          <c:idx val="16"/>
          <c:order val="16"/>
          <c:tx>
            <c:strRef>
              <c:f>'Mots regroupés par racine'!$R$46:$R$46</c:f>
              <c:strCache>
                <c:ptCount val="1"/>
                <c:pt idx="0">
                  <c:v>freedom, liberty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racine'!$R$47:$R$65</c:f>
              <c:numCache>
                <c:formatCode>General</c:formatCode>
                <c:ptCount val="19"/>
                <c:pt idx="0">
                  <c:v>0.0299345182413471</c:v>
                </c:pt>
                <c:pt idx="1">
                  <c:v>0.0251872021783526</c:v>
                </c:pt>
                <c:pt idx="2">
                  <c:v>0.0167714884696017</c:v>
                </c:pt>
                <c:pt idx="3">
                  <c:v>0.0224438902743142</c:v>
                </c:pt>
                <c:pt idx="4">
                  <c:v>0.0326164874551971</c:v>
                </c:pt>
                <c:pt idx="5">
                  <c:v>0.0686032138442522</c:v>
                </c:pt>
                <c:pt idx="6">
                  <c:v>0.0424448217317487</c:v>
                </c:pt>
                <c:pt idx="7">
                  <c:v>0.0429667519181586</c:v>
                </c:pt>
                <c:pt idx="8">
                  <c:v>0.0412610106629578</c:v>
                </c:pt>
                <c:pt idx="9">
                  <c:v>0.0291734197730956</c:v>
                </c:pt>
                <c:pt idx="10">
                  <c:v>0.0201577563540754</c:v>
                </c:pt>
                <c:pt idx="11">
                  <c:v>0.0100953449242849</c:v>
                </c:pt>
                <c:pt idx="12">
                  <c:v>0.0155253673412808</c:v>
                </c:pt>
                <c:pt idx="13">
                  <c:v>0.0250973604500216</c:v>
                </c:pt>
                <c:pt idx="14">
                  <c:v>0.0140114167099118</c:v>
                </c:pt>
                <c:pt idx="15">
                  <c:v>0.0173882185947481</c:v>
                </c:pt>
                <c:pt idx="16">
                  <c:v>0.0357302367128182</c:v>
                </c:pt>
                <c:pt idx="17">
                  <c:v>0.0581818181818182</c:v>
                </c:pt>
                <c:pt idx="18">
                  <c:v>0.0588480801335559</c:v>
                </c:pt>
              </c:numCache>
            </c:numRef>
          </c:val>
        </c:ser>
        <c:ser>
          <c:idx val="17"/>
          <c:order val="17"/>
          <c:tx>
            <c:strRef>
              <c:f>'Mots regroupés par racine'!$S$46:$S$46</c:f>
              <c:strCache>
                <c:ptCount val="1"/>
                <c:pt idx="0">
                  <c:v>liberalism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racine'!$S$47:$S$65</c:f>
              <c:numCache>
                <c:formatCode>General</c:formatCode>
                <c:ptCount val="19"/>
                <c:pt idx="0">
                  <c:v>0.00187090739008419</c:v>
                </c:pt>
                <c:pt idx="1">
                  <c:v>0.00953029271613342</c:v>
                </c:pt>
                <c:pt idx="2">
                  <c:v>0.00628930817610063</c:v>
                </c:pt>
                <c:pt idx="3">
                  <c:v>0.00374064837905237</c:v>
                </c:pt>
                <c:pt idx="4">
                  <c:v>0.00896057347670251</c:v>
                </c:pt>
                <c:pt idx="5">
                  <c:v>0.00370828182941904</c:v>
                </c:pt>
                <c:pt idx="6">
                  <c:v>0.0067911714770798</c:v>
                </c:pt>
                <c:pt idx="7">
                  <c:v>0.00358056265984655</c:v>
                </c:pt>
                <c:pt idx="8">
                  <c:v>0.0120537783959203</c:v>
                </c:pt>
                <c:pt idx="9">
                  <c:v>0.00270124257158293</c:v>
                </c:pt>
                <c:pt idx="10">
                  <c:v>0.0035056967572305</c:v>
                </c:pt>
                <c:pt idx="11">
                  <c:v>0</c:v>
                </c:pt>
                <c:pt idx="12">
                  <c:v>0.000277238702522872</c:v>
                </c:pt>
                <c:pt idx="13">
                  <c:v>0.00043271311120727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0.000834724540901503</c:v>
                </c:pt>
              </c:numCache>
            </c:numRef>
          </c:val>
        </c:ser>
        <c:ser>
          <c:idx val="18"/>
          <c:order val="18"/>
          <c:tx>
            <c:strRef>
              <c:f>'Mots regroupés par racine'!$T$46:$T$46</c:f>
              <c:strCache>
                <c:ptCount val="1"/>
                <c:pt idx="0">
                  <c:v>libertarian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racine'!$T$47:$T$65</c:f>
              <c:numCache>
                <c:formatCode>General</c:formatCode>
                <c:ptCount val="19"/>
                <c:pt idx="0">
                  <c:v>0.000935453695042095</c:v>
                </c:pt>
                <c:pt idx="1">
                  <c:v>0.00068073519400953</c:v>
                </c:pt>
                <c:pt idx="2">
                  <c:v>0</c:v>
                </c:pt>
                <c:pt idx="3">
                  <c:v>0.00498753117206983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0.00153452685421995</c:v>
                </c:pt>
                <c:pt idx="8">
                  <c:v>0.00278164116828929</c:v>
                </c:pt>
                <c:pt idx="9">
                  <c:v>0.000540248514316586</c:v>
                </c:pt>
                <c:pt idx="10">
                  <c:v>0</c:v>
                </c:pt>
                <c:pt idx="11">
                  <c:v>0</c:v>
                </c:pt>
                <c:pt idx="12">
                  <c:v>0.00138619351261436</c:v>
                </c:pt>
                <c:pt idx="13">
                  <c:v>0.00129813933362181</c:v>
                </c:pt>
                <c:pt idx="14">
                  <c:v>0</c:v>
                </c:pt>
                <c:pt idx="15">
                  <c:v>0.0021291696238467</c:v>
                </c:pt>
                <c:pt idx="16">
                  <c:v>0.0428762840553819</c:v>
                </c:pt>
                <c:pt idx="17">
                  <c:v>0.00391608391608392</c:v>
                </c:pt>
                <c:pt idx="18">
                  <c:v>0.00626043405676127</c:v>
                </c:pt>
              </c:numCache>
            </c:numRef>
          </c:val>
        </c:ser>
        <c:ser>
          <c:idx val="19"/>
          <c:order val="19"/>
          <c:tx>
            <c:strRef>
              <c:f>'Mots regroupés par racine'!$U$46:$U$46</c:f>
              <c:strCache>
                <c:ptCount val="1"/>
                <c:pt idx="0">
                  <c:v>virtue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racine'!$U$47:$U$65</c:f>
              <c:numCache>
                <c:formatCode>General</c:formatCode>
                <c:ptCount val="19"/>
                <c:pt idx="0">
                  <c:v>0.00935453695042095</c:v>
                </c:pt>
                <c:pt idx="1">
                  <c:v>0.0170183798502383</c:v>
                </c:pt>
                <c:pt idx="2">
                  <c:v>0.010482180293501</c:v>
                </c:pt>
                <c:pt idx="3">
                  <c:v>0.00810473815461347</c:v>
                </c:pt>
                <c:pt idx="4">
                  <c:v>0.0043010752688172</c:v>
                </c:pt>
                <c:pt idx="5">
                  <c:v>0.00556242274412855</c:v>
                </c:pt>
                <c:pt idx="6">
                  <c:v>0.00962082625919638</c:v>
                </c:pt>
                <c:pt idx="7">
                  <c:v>0.00664961636828645</c:v>
                </c:pt>
                <c:pt idx="8">
                  <c:v>0.0278164116828929</c:v>
                </c:pt>
                <c:pt idx="9">
                  <c:v>0.0129659643435981</c:v>
                </c:pt>
                <c:pt idx="10">
                  <c:v>0.00788781770376862</c:v>
                </c:pt>
                <c:pt idx="11">
                  <c:v>0.0106561974200785</c:v>
                </c:pt>
                <c:pt idx="12">
                  <c:v>0.0113667868034378</c:v>
                </c:pt>
                <c:pt idx="13">
                  <c:v>0.00692340977931631</c:v>
                </c:pt>
                <c:pt idx="14">
                  <c:v>0.00674623767514271</c:v>
                </c:pt>
                <c:pt idx="15">
                  <c:v>0.0099361249112846</c:v>
                </c:pt>
                <c:pt idx="16">
                  <c:v>0.00178651183564091</c:v>
                </c:pt>
                <c:pt idx="17">
                  <c:v>0.0041958041958042</c:v>
                </c:pt>
                <c:pt idx="18">
                  <c:v>0.00584307178631052</c:v>
                </c:pt>
              </c:numCache>
            </c:numRef>
          </c:val>
        </c:ser>
        <c:ser>
          <c:idx val="20"/>
          <c:order val="20"/>
          <c:tx>
            <c:strRef>
              <c:f>'Mots regroupés par racine'!$V$46:$V$46</c:f>
              <c:strCache>
                <c:ptCount val="1"/>
                <c:pt idx="0">
                  <c:v>civic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racine'!$V$47:$V$65</c:f>
              <c:numCache>
                <c:formatCode>General</c:formatCode>
                <c:ptCount val="19"/>
                <c:pt idx="0">
                  <c:v>0.00561272217025257</c:v>
                </c:pt>
                <c:pt idx="1">
                  <c:v>0.00884955752212389</c:v>
                </c:pt>
                <c:pt idx="2">
                  <c:v>0</c:v>
                </c:pt>
                <c:pt idx="3">
                  <c:v>0.000623441396508728</c:v>
                </c:pt>
                <c:pt idx="4">
                  <c:v>0.0003584229390681</c:v>
                </c:pt>
                <c:pt idx="5">
                  <c:v>0</c:v>
                </c:pt>
                <c:pt idx="6">
                  <c:v>0.00113186191284663</c:v>
                </c:pt>
                <c:pt idx="7">
                  <c:v>0.00153452685421995</c:v>
                </c:pt>
                <c:pt idx="8">
                  <c:v>0.00324524802967084</c:v>
                </c:pt>
                <c:pt idx="9">
                  <c:v>0.00108049702863317</c:v>
                </c:pt>
                <c:pt idx="10">
                  <c:v>0</c:v>
                </c:pt>
                <c:pt idx="11">
                  <c:v>0</c:v>
                </c:pt>
                <c:pt idx="12">
                  <c:v>0.00415858053784308</c:v>
                </c:pt>
                <c:pt idx="13">
                  <c:v>0.00346170488965816</c:v>
                </c:pt>
                <c:pt idx="14">
                  <c:v>0</c:v>
                </c:pt>
                <c:pt idx="15">
                  <c:v>0.0007097232079489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'Mots regroupés par racine'!$W$46:$W$46</c:f>
              <c:strCache>
                <c:ptCount val="1"/>
                <c:pt idx="0">
                  <c:v>republic-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racine'!$W$47:$W$65</c:f>
              <c:numCache>
                <c:formatCode>General</c:formatCode>
                <c:ptCount val="19"/>
                <c:pt idx="0">
                  <c:v>0.0636108512628625</c:v>
                </c:pt>
                <c:pt idx="1">
                  <c:v>0.407760381211709</c:v>
                </c:pt>
                <c:pt idx="2">
                  <c:v>0.0167714884696017</c:v>
                </c:pt>
                <c:pt idx="3">
                  <c:v>0.106608478802993</c:v>
                </c:pt>
                <c:pt idx="4">
                  <c:v>0.0512544802867384</c:v>
                </c:pt>
                <c:pt idx="5">
                  <c:v>0.0352286773794808</c:v>
                </c:pt>
                <c:pt idx="6">
                  <c:v>0.0067911714770798</c:v>
                </c:pt>
                <c:pt idx="7">
                  <c:v>0.0138107416879795</c:v>
                </c:pt>
                <c:pt idx="8">
                  <c:v>0.0755679184051924</c:v>
                </c:pt>
                <c:pt idx="9">
                  <c:v>0.0037817396002161</c:v>
                </c:pt>
                <c:pt idx="10">
                  <c:v>0.00262927256792287</c:v>
                </c:pt>
                <c:pt idx="11">
                  <c:v>0.00841278743690409</c:v>
                </c:pt>
                <c:pt idx="12">
                  <c:v>0.0207929026892154</c:v>
                </c:pt>
                <c:pt idx="13">
                  <c:v>0.0376460406750324</c:v>
                </c:pt>
                <c:pt idx="14">
                  <c:v>0.00518941359626362</c:v>
                </c:pt>
                <c:pt idx="15">
                  <c:v>0.0152590489709013</c:v>
                </c:pt>
                <c:pt idx="16">
                  <c:v>0.133988387673068</c:v>
                </c:pt>
                <c:pt idx="17">
                  <c:v>0.0170629370629371</c:v>
                </c:pt>
                <c:pt idx="18">
                  <c:v>0.0146076794657763</c:v>
                </c:pt>
              </c:numCache>
            </c:numRef>
          </c:val>
        </c:ser>
        <c:ser>
          <c:idx val="22"/>
          <c:order val="22"/>
          <c:tx>
            <c:strRef>
              <c:f>'Mots regroupés par racine'!$X$46:$X$46</c:f>
              <c:strCache>
                <c:ptCount val="1"/>
                <c:pt idx="0">
                  <c:v>paternalism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racine'!$X$47:$X$65</c:f>
              <c:numCache>
                <c:formatCode>General</c:formatCode>
                <c:ptCount val="19"/>
                <c:pt idx="0">
                  <c:v>0.00187090739008419</c:v>
                </c:pt>
                <c:pt idx="1">
                  <c:v>0</c:v>
                </c:pt>
                <c:pt idx="2">
                  <c:v>0</c:v>
                </c:pt>
                <c:pt idx="3">
                  <c:v>0.000623441396508728</c:v>
                </c:pt>
                <c:pt idx="4">
                  <c:v>0.0017921146953405</c:v>
                </c:pt>
                <c:pt idx="5">
                  <c:v>0.00185414091470952</c:v>
                </c:pt>
                <c:pt idx="6">
                  <c:v>0.00113186191284663</c:v>
                </c:pt>
                <c:pt idx="7">
                  <c:v>0.0010230179028133</c:v>
                </c:pt>
                <c:pt idx="8">
                  <c:v>0.00139082058414465</c:v>
                </c:pt>
                <c:pt idx="9">
                  <c:v>0.00162074554294976</c:v>
                </c:pt>
                <c:pt idx="10">
                  <c:v>0.014022787028922</c:v>
                </c:pt>
                <c:pt idx="11">
                  <c:v>0.00729108244531688</c:v>
                </c:pt>
                <c:pt idx="12">
                  <c:v>0.00304962572775159</c:v>
                </c:pt>
                <c:pt idx="13">
                  <c:v>0.00043271311120727</c:v>
                </c:pt>
                <c:pt idx="14">
                  <c:v>0.00155682407887909</c:v>
                </c:pt>
                <c:pt idx="15">
                  <c:v>0.0049680624556423</c:v>
                </c:pt>
                <c:pt idx="16">
                  <c:v>0.0357302367128182</c:v>
                </c:pt>
                <c:pt idx="17">
                  <c:v>0.00195804195804196</c:v>
                </c:pt>
                <c:pt idx="18">
                  <c:v>0.0200333889816361</c:v>
                </c:pt>
              </c:numCache>
            </c:numRef>
          </c:val>
        </c:ser>
        <c:ser>
          <c:idx val="23"/>
          <c:order val="23"/>
          <c:tx>
            <c:strRef>
              <c:f>'Mots regroupés par racine'!$Y$46:$Y$46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racine'!$Y$47:$Y$65</c:f>
              <c:numCache>
                <c:formatCode>General</c:formatCode>
                <c:ptCount val="19"/>
                <c:pt idx="0">
                  <c:v>0.239476145930776</c:v>
                </c:pt>
                <c:pt idx="1">
                  <c:v>0.0633083730428863</c:v>
                </c:pt>
                <c:pt idx="2">
                  <c:v>0.211740041928721</c:v>
                </c:pt>
                <c:pt idx="3">
                  <c:v>0.193890274314214</c:v>
                </c:pt>
                <c:pt idx="4">
                  <c:v>0.130824372759857</c:v>
                </c:pt>
                <c:pt idx="5">
                  <c:v>0.200247218788628</c:v>
                </c:pt>
                <c:pt idx="6">
                  <c:v>0.173174872665535</c:v>
                </c:pt>
                <c:pt idx="7">
                  <c:v>0.121227621483376</c:v>
                </c:pt>
                <c:pt idx="8">
                  <c:v>0.148354195642096</c:v>
                </c:pt>
                <c:pt idx="9">
                  <c:v>0.185845488924905</c:v>
                </c:pt>
                <c:pt idx="10">
                  <c:v>0.0893952673093777</c:v>
                </c:pt>
                <c:pt idx="11">
                  <c:v>0.0790802019068985</c:v>
                </c:pt>
                <c:pt idx="12">
                  <c:v>0.0784585528139728</c:v>
                </c:pt>
                <c:pt idx="13">
                  <c:v>0.113803548247512</c:v>
                </c:pt>
                <c:pt idx="14">
                  <c:v>0.096004151530877</c:v>
                </c:pt>
                <c:pt idx="15">
                  <c:v>0.0706174591909155</c:v>
                </c:pt>
                <c:pt idx="16">
                  <c:v>0.0759267530147387</c:v>
                </c:pt>
                <c:pt idx="17">
                  <c:v>0.0909090909090909</c:v>
                </c:pt>
                <c:pt idx="18">
                  <c:v>0.118113522537563</c:v>
                </c:pt>
              </c:numCache>
            </c:numRef>
          </c:val>
        </c:ser>
        <c:ser>
          <c:idx val="24"/>
          <c:order val="24"/>
          <c:tx>
            <c:strRef>
              <c:f>'Mots regroupés par racine'!$Z$46:$Z$46</c:f>
              <c:strCache>
                <c:ptCount val="1"/>
                <c:pt idx="0">
                  <c:v>citizenship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racine'!$Z$47:$Z$65</c:f>
              <c:numCache>
                <c:formatCode>General</c:formatCode>
                <c:ptCount val="19"/>
                <c:pt idx="0">
                  <c:v>0.00187090739008419</c:v>
                </c:pt>
                <c:pt idx="1">
                  <c:v>0.0122532334921715</c:v>
                </c:pt>
                <c:pt idx="2">
                  <c:v>0.00628930817610063</c:v>
                </c:pt>
                <c:pt idx="3">
                  <c:v>0.0118453865336658</c:v>
                </c:pt>
                <c:pt idx="4">
                  <c:v>0.00752688172043011</c:v>
                </c:pt>
                <c:pt idx="5">
                  <c:v>0.00803461063040791</c:v>
                </c:pt>
                <c:pt idx="6">
                  <c:v>0.0067911714770798</c:v>
                </c:pt>
                <c:pt idx="7">
                  <c:v>0.00767263427109974</c:v>
                </c:pt>
                <c:pt idx="8">
                  <c:v>0.00741770978210478</c:v>
                </c:pt>
                <c:pt idx="9">
                  <c:v>0.00324149108589951</c:v>
                </c:pt>
                <c:pt idx="10">
                  <c:v>0</c:v>
                </c:pt>
                <c:pt idx="11">
                  <c:v>0.000560852495793606</c:v>
                </c:pt>
                <c:pt idx="12">
                  <c:v>0.00194067091766011</c:v>
                </c:pt>
                <c:pt idx="13">
                  <c:v>0.00129813933362181</c:v>
                </c:pt>
                <c:pt idx="14">
                  <c:v>0.00311364815775817</c:v>
                </c:pt>
                <c:pt idx="15">
                  <c:v>0</c:v>
                </c:pt>
                <c:pt idx="16">
                  <c:v>0.000893255917820455</c:v>
                </c:pt>
                <c:pt idx="17">
                  <c:v>0.000559440559440559</c:v>
                </c:pt>
                <c:pt idx="18">
                  <c:v>0.00166944908180301</c:v>
                </c:pt>
              </c:numCache>
            </c:numRef>
          </c:val>
        </c:ser>
        <c:ser>
          <c:idx val="25"/>
          <c:order val="25"/>
          <c:tx>
            <c:strRef>
              <c:f>'Mots regroupés par racine'!$AA$46:$AA$46</c:f>
              <c:strCache>
                <c:ptCount val="1"/>
                <c:pt idx="0">
                  <c:v>deliberat-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racine'!$AA$47:$AA$65</c:f>
              <c:numCache>
                <c:formatCode>General</c:formatCode>
                <c:ptCount val="19"/>
                <c:pt idx="0">
                  <c:v>0.0140318054256314</c:v>
                </c:pt>
                <c:pt idx="1">
                  <c:v>0.0476514635806671</c:v>
                </c:pt>
                <c:pt idx="2">
                  <c:v>0.0293501048218029</c:v>
                </c:pt>
                <c:pt idx="3">
                  <c:v>0.0211970074812968</c:v>
                </c:pt>
                <c:pt idx="4">
                  <c:v>0.0175627240143369</c:v>
                </c:pt>
                <c:pt idx="5">
                  <c:v>0.0197775030902349</c:v>
                </c:pt>
                <c:pt idx="6">
                  <c:v>0.023203169213356</c:v>
                </c:pt>
                <c:pt idx="7">
                  <c:v>0.0138107416879795</c:v>
                </c:pt>
                <c:pt idx="8">
                  <c:v>0.0264255910987483</c:v>
                </c:pt>
                <c:pt idx="9">
                  <c:v>0.0394381415451108</c:v>
                </c:pt>
                <c:pt idx="10">
                  <c:v>0.0166520595968449</c:v>
                </c:pt>
                <c:pt idx="11">
                  <c:v>0.0128996074032529</c:v>
                </c:pt>
                <c:pt idx="12">
                  <c:v>0.0462988633213197</c:v>
                </c:pt>
                <c:pt idx="13">
                  <c:v>0.108178277801817</c:v>
                </c:pt>
                <c:pt idx="14">
                  <c:v>0.0160871821484172</c:v>
                </c:pt>
                <c:pt idx="15">
                  <c:v>0.0280340667139815</c:v>
                </c:pt>
                <c:pt idx="16">
                  <c:v>0.00625279142474319</c:v>
                </c:pt>
                <c:pt idx="17">
                  <c:v>0.0332867132867133</c:v>
                </c:pt>
                <c:pt idx="18">
                  <c:v>0.00959933222036728</c:v>
                </c:pt>
              </c:numCache>
            </c:numRef>
          </c:val>
        </c:ser>
        <c:ser>
          <c:idx val="26"/>
          <c:order val="26"/>
          <c:tx>
            <c:strRef>
              <c:f>'Mots regroupés par racine'!$AB$46:$AB$46</c:f>
              <c:strCache>
                <c:ptCount val="1"/>
                <c:pt idx="0">
                  <c:v>discussion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racine'!$AB$47:$AB$65</c:f>
              <c:numCache>
                <c:formatCode>General</c:formatCode>
                <c:ptCount val="19"/>
                <c:pt idx="0">
                  <c:v>0.0233863423760524</c:v>
                </c:pt>
                <c:pt idx="1">
                  <c:v>0.0265486725663717</c:v>
                </c:pt>
                <c:pt idx="2">
                  <c:v>0.0482180293501048</c:v>
                </c:pt>
                <c:pt idx="3">
                  <c:v>0.0199501246882793</c:v>
                </c:pt>
                <c:pt idx="4">
                  <c:v>0.0211469534050179</c:v>
                </c:pt>
                <c:pt idx="5">
                  <c:v>0.0216316440049444</c:v>
                </c:pt>
                <c:pt idx="6">
                  <c:v>0.0464063384267119</c:v>
                </c:pt>
                <c:pt idx="7">
                  <c:v>0.0250639386189258</c:v>
                </c:pt>
                <c:pt idx="8">
                  <c:v>0.0426518312471025</c:v>
                </c:pt>
                <c:pt idx="9">
                  <c:v>0.0372771474878444</c:v>
                </c:pt>
                <c:pt idx="10">
                  <c:v>0.0368098159509202</c:v>
                </c:pt>
                <c:pt idx="11">
                  <c:v>0.0358945597307908</c:v>
                </c:pt>
                <c:pt idx="12">
                  <c:v>0.0634876628777377</c:v>
                </c:pt>
                <c:pt idx="13">
                  <c:v>0.0683686715707486</c:v>
                </c:pt>
                <c:pt idx="14">
                  <c:v>0.0441100155682408</c:v>
                </c:pt>
                <c:pt idx="15">
                  <c:v>0.0511000709723208</c:v>
                </c:pt>
                <c:pt idx="16">
                  <c:v>0.0290308173291648</c:v>
                </c:pt>
                <c:pt idx="17">
                  <c:v>0.0316083916083916</c:v>
                </c:pt>
                <c:pt idx="18">
                  <c:v>0.0292153589315526</c:v>
                </c:pt>
              </c:numCache>
            </c:numRef>
          </c:val>
        </c:ser>
        <c:ser>
          <c:idx val="27"/>
          <c:order val="27"/>
          <c:tx>
            <c:strRef>
              <c:f>'Mots regroupés par racine'!$AC$46:$AC$46</c:f>
              <c:strCache>
                <c:ptCount val="1"/>
                <c:pt idx="0">
                  <c:v>bias-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racine'!$AC$47:$AC$65</c:f>
              <c:numCache>
                <c:formatCode>General</c:formatCode>
                <c:ptCount val="19"/>
                <c:pt idx="0">
                  <c:v>0.000935453695042095</c:v>
                </c:pt>
                <c:pt idx="1">
                  <c:v>0.00136147038801906</c:v>
                </c:pt>
                <c:pt idx="2">
                  <c:v>0.0251572327044025</c:v>
                </c:pt>
                <c:pt idx="3">
                  <c:v>0.0130922693266833</c:v>
                </c:pt>
                <c:pt idx="4">
                  <c:v>0.0043010752688172</c:v>
                </c:pt>
                <c:pt idx="5">
                  <c:v>0.00988875154511743</c:v>
                </c:pt>
                <c:pt idx="6">
                  <c:v>0.0198075834748161</c:v>
                </c:pt>
                <c:pt idx="7">
                  <c:v>0.00716112531969309</c:v>
                </c:pt>
                <c:pt idx="8">
                  <c:v>0.00788131664348632</c:v>
                </c:pt>
                <c:pt idx="9">
                  <c:v>0.0075634792004322</c:v>
                </c:pt>
                <c:pt idx="10">
                  <c:v>0.0438212094653813</c:v>
                </c:pt>
                <c:pt idx="11">
                  <c:v>0.0330902972518228</c:v>
                </c:pt>
                <c:pt idx="12">
                  <c:v>0.0285555863598558</c:v>
                </c:pt>
                <c:pt idx="13">
                  <c:v>0.0151449588922544</c:v>
                </c:pt>
                <c:pt idx="14">
                  <c:v>0.0233523611831863</c:v>
                </c:pt>
                <c:pt idx="15">
                  <c:v>0.0578424414478353</c:v>
                </c:pt>
                <c:pt idx="16">
                  <c:v>0.0138454667262171</c:v>
                </c:pt>
                <c:pt idx="17">
                  <c:v>0.0897902097902098</c:v>
                </c:pt>
                <c:pt idx="18">
                  <c:v>0.0442404006677796</c:v>
                </c:pt>
              </c:numCache>
            </c:numRef>
          </c:val>
        </c:ser>
        <c:ser>
          <c:idx val="28"/>
          <c:order val="28"/>
          <c:tx>
            <c:strRef>
              <c:f>'Mots regroupés par racine'!$AD$46:$AD$46</c:f>
              <c:strCache>
                <c:ptCount val="1"/>
                <c:pt idx="0">
                  <c:v>heuristics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racine'!$AD$47:$AD$65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0.00838574423480084</c:v>
                </c:pt>
                <c:pt idx="3">
                  <c:v>0.000623441396508728</c:v>
                </c:pt>
                <c:pt idx="4">
                  <c:v>0.0003584229390681</c:v>
                </c:pt>
                <c:pt idx="5">
                  <c:v>0.00123609394313968</c:v>
                </c:pt>
                <c:pt idx="6">
                  <c:v>0.00113186191284663</c:v>
                </c:pt>
                <c:pt idx="7">
                  <c:v>0.00153452685421995</c:v>
                </c:pt>
                <c:pt idx="8">
                  <c:v>0.000463606861381548</c:v>
                </c:pt>
                <c:pt idx="9">
                  <c:v>0.00162074554294976</c:v>
                </c:pt>
                <c:pt idx="10">
                  <c:v>0.0105170902716915</c:v>
                </c:pt>
                <c:pt idx="11">
                  <c:v>0.00504767246214246</c:v>
                </c:pt>
                <c:pt idx="12">
                  <c:v>0.00582201275298032</c:v>
                </c:pt>
                <c:pt idx="13">
                  <c:v>0.00216356555603635</c:v>
                </c:pt>
                <c:pt idx="14">
                  <c:v>0.00934094447327452</c:v>
                </c:pt>
                <c:pt idx="15">
                  <c:v>0.0429382540809085</c:v>
                </c:pt>
                <c:pt idx="16">
                  <c:v>0.0223313979455114</c:v>
                </c:pt>
                <c:pt idx="17">
                  <c:v>0.0128671328671329</c:v>
                </c:pt>
                <c:pt idx="18">
                  <c:v>0.0237896494156928</c:v>
                </c:pt>
              </c:numCache>
            </c:numRef>
          </c:val>
        </c:ser>
        <c:ser>
          <c:idx val="29"/>
          <c:order val="29"/>
          <c:tx>
            <c:strRef>
              <c:f>'Mots regroupés par racine'!$AE$46:$AE$46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racine'!$AE$47:$AE$65</c:f>
              <c:numCache>
                <c:formatCode>General</c:formatCode>
                <c:ptCount val="19"/>
                <c:pt idx="0">
                  <c:v>0.0299345182413471</c:v>
                </c:pt>
                <c:pt idx="1">
                  <c:v>0.00953029271613342</c:v>
                </c:pt>
                <c:pt idx="2">
                  <c:v>0.0314465408805031</c:v>
                </c:pt>
                <c:pt idx="3">
                  <c:v>0.0480049875311721</c:v>
                </c:pt>
                <c:pt idx="4">
                  <c:v>0.0702508960573477</c:v>
                </c:pt>
                <c:pt idx="5">
                  <c:v>0.0599505562422744</c:v>
                </c:pt>
                <c:pt idx="6">
                  <c:v>0.0435766836445954</c:v>
                </c:pt>
                <c:pt idx="7">
                  <c:v>0.0936061381074169</c:v>
                </c:pt>
                <c:pt idx="8">
                  <c:v>0.0802039870190079</c:v>
                </c:pt>
                <c:pt idx="9">
                  <c:v>0.0529443544030254</c:v>
                </c:pt>
                <c:pt idx="10">
                  <c:v>0.0315512708150745</c:v>
                </c:pt>
                <c:pt idx="11">
                  <c:v>0.0381379697139652</c:v>
                </c:pt>
                <c:pt idx="12">
                  <c:v>0.0637649015802606</c:v>
                </c:pt>
                <c:pt idx="13">
                  <c:v>0.0804846386845522</c:v>
                </c:pt>
                <c:pt idx="14">
                  <c:v>0.060197197716658</c:v>
                </c:pt>
                <c:pt idx="15">
                  <c:v>0.0216465578424414</c:v>
                </c:pt>
                <c:pt idx="16">
                  <c:v>0.0205448861098705</c:v>
                </c:pt>
                <c:pt idx="17">
                  <c:v>0.0805594405594406</c:v>
                </c:pt>
                <c:pt idx="18">
                  <c:v>0.0676126878130217</c:v>
                </c:pt>
              </c:numCache>
            </c:numRef>
          </c:val>
        </c:ser>
        <c:ser>
          <c:idx val="30"/>
          <c:order val="30"/>
          <c:tx>
            <c:strRef>
              <c:f>'Mots regroupés par racine'!$AF$46:$AF$46</c:f>
              <c:strCache>
                <c:ptCount val="1"/>
                <c:pt idx="0">
                  <c:v>capability-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racine'!$AF$47:$AF$65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0.0010752688172043</c:v>
                </c:pt>
                <c:pt idx="5">
                  <c:v>0.00123609394313968</c:v>
                </c:pt>
                <c:pt idx="6">
                  <c:v>0.00113186191284663</c:v>
                </c:pt>
                <c:pt idx="7">
                  <c:v>0.0030690537084399</c:v>
                </c:pt>
                <c:pt idx="8">
                  <c:v>0.00185442744552619</c:v>
                </c:pt>
                <c:pt idx="9">
                  <c:v>0.00108049702863317</c:v>
                </c:pt>
                <c:pt idx="10">
                  <c:v>0.00262927256792287</c:v>
                </c:pt>
                <c:pt idx="11">
                  <c:v>0.00112170499158721</c:v>
                </c:pt>
                <c:pt idx="12">
                  <c:v>0</c:v>
                </c:pt>
                <c:pt idx="13">
                  <c:v>0.000865426222414539</c:v>
                </c:pt>
                <c:pt idx="14">
                  <c:v>0.000518941359626362</c:v>
                </c:pt>
                <c:pt idx="15">
                  <c:v>0</c:v>
                </c:pt>
                <c:pt idx="16">
                  <c:v>0.000893255917820455</c:v>
                </c:pt>
                <c:pt idx="17">
                  <c:v>0.000559440559440559</c:v>
                </c:pt>
                <c:pt idx="18">
                  <c:v>0.00500834724540901</c:v>
                </c:pt>
              </c:numCache>
            </c:numRef>
          </c:val>
        </c:ser>
        <c:ser>
          <c:idx val="31"/>
          <c:order val="31"/>
          <c:tx>
            <c:strRef>
              <c:f>'Mots regroupés par racine'!$AG$46:$AG$46</c:f>
              <c:strCache>
                <c:ptCount val="1"/>
                <c:pt idx="0">
                  <c:v>behavioral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racine'!$AG$47:$AG$65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0.000716845878136201</c:v>
                </c:pt>
                <c:pt idx="5">
                  <c:v>0.000618046971569839</c:v>
                </c:pt>
                <c:pt idx="6">
                  <c:v>0</c:v>
                </c:pt>
                <c:pt idx="7">
                  <c:v>0.00153452685421995</c:v>
                </c:pt>
                <c:pt idx="8">
                  <c:v>0</c:v>
                </c:pt>
                <c:pt idx="9">
                  <c:v>0.000540248514316586</c:v>
                </c:pt>
                <c:pt idx="10">
                  <c:v>0.0113935144609991</c:v>
                </c:pt>
                <c:pt idx="11">
                  <c:v>0.0644980370162647</c:v>
                </c:pt>
                <c:pt idx="12">
                  <c:v>0.023842528416967</c:v>
                </c:pt>
                <c:pt idx="13">
                  <c:v>0.0147122457810472</c:v>
                </c:pt>
                <c:pt idx="14">
                  <c:v>0.0197197716658018</c:v>
                </c:pt>
                <c:pt idx="15">
                  <c:v>0.0149041873669269</c:v>
                </c:pt>
                <c:pt idx="16">
                  <c:v>0.00714604734256364</c:v>
                </c:pt>
                <c:pt idx="17">
                  <c:v>0.00755244755244755</c:v>
                </c:pt>
                <c:pt idx="18">
                  <c:v>0.00333889816360601</c:v>
                </c:pt>
              </c:numCache>
            </c:numRef>
          </c:val>
        </c:ser>
        <c:ser>
          <c:idx val="32"/>
          <c:order val="32"/>
          <c:tx>
            <c:strRef>
              <c:f>'Mots regroupés par racine'!$AH$46:$AH$46</c:f>
              <c:strCache>
                <c:ptCount val="1"/>
                <c:pt idx="0">
                  <c:v>behavioral economics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racine'!$AH$47:$AH$65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0.0201906898485698</c:v>
                </c:pt>
                <c:pt idx="12">
                  <c:v>0.00693096756307181</c:v>
                </c:pt>
                <c:pt idx="13">
                  <c:v>0.00519255733448724</c:v>
                </c:pt>
                <c:pt idx="14">
                  <c:v>0.00622729631551635</c:v>
                </c:pt>
                <c:pt idx="15">
                  <c:v>0.0035486160397445</c:v>
                </c:pt>
                <c:pt idx="16">
                  <c:v>0.00133988387673068</c:v>
                </c:pt>
                <c:pt idx="17">
                  <c:v>0.00195804195804196</c:v>
                </c:pt>
                <c:pt idx="18">
                  <c:v>0.00125208681135225</c:v>
                </c:pt>
              </c:numCache>
            </c:numRef>
          </c:val>
        </c:ser>
        <c:ser>
          <c:idx val="33"/>
          <c:order val="33"/>
          <c:tx>
            <c:strRef>
              <c:f>'Mots regroupés par racine'!$AI$46:$AI$46</c:f>
              <c:strCache>
                <c:ptCount val="1"/>
                <c:pt idx="0">
                  <c:v>cognitive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racine'!$AI$47:$AI$65</c:f>
              <c:numCache>
                <c:formatCode>General</c:formatCode>
                <c:ptCount val="19"/>
                <c:pt idx="0">
                  <c:v>0</c:v>
                </c:pt>
                <c:pt idx="1">
                  <c:v>0.00272294077603812</c:v>
                </c:pt>
                <c:pt idx="2">
                  <c:v>0.0524109014675052</c:v>
                </c:pt>
                <c:pt idx="3">
                  <c:v>0.00249376558603491</c:v>
                </c:pt>
                <c:pt idx="4">
                  <c:v>0.0046594982078853</c:v>
                </c:pt>
                <c:pt idx="5">
                  <c:v>0.0030902348578492</c:v>
                </c:pt>
                <c:pt idx="6">
                  <c:v>0.00452744765138653</c:v>
                </c:pt>
                <c:pt idx="7">
                  <c:v>0</c:v>
                </c:pt>
                <c:pt idx="8">
                  <c:v>0.00185442744552619</c:v>
                </c:pt>
                <c:pt idx="9">
                  <c:v>0.00216099405726634</c:v>
                </c:pt>
                <c:pt idx="10">
                  <c:v>0.0236634531113059</c:v>
                </c:pt>
                <c:pt idx="11">
                  <c:v>0.0145821648906338</c:v>
                </c:pt>
                <c:pt idx="12">
                  <c:v>0.0171887995564181</c:v>
                </c:pt>
                <c:pt idx="13">
                  <c:v>0.00475984422327997</c:v>
                </c:pt>
                <c:pt idx="14">
                  <c:v>0.0290607161390763</c:v>
                </c:pt>
                <c:pt idx="15">
                  <c:v>0.0177430801987225</c:v>
                </c:pt>
                <c:pt idx="16">
                  <c:v>0.00491290754801251</c:v>
                </c:pt>
                <c:pt idx="17">
                  <c:v>0.00699300699300699</c:v>
                </c:pt>
                <c:pt idx="18">
                  <c:v>0.013355592654424</c:v>
                </c:pt>
              </c:numCache>
            </c:numRef>
          </c:val>
        </c:ser>
        <c:ser>
          <c:idx val="34"/>
          <c:order val="34"/>
          <c:tx>
            <c:strRef>
              <c:f>'Mots regroupés par racine'!$AJ$46:$AJ$46</c:f>
              <c:strCache>
                <c:ptCount val="1"/>
                <c:pt idx="0">
                  <c:v>prospect theory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racine'!$AJ$47:$AJ$65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0.0003584229390681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0.00175284837861525</c:v>
                </c:pt>
                <c:pt idx="11">
                  <c:v>0.00616937745372967</c:v>
                </c:pt>
                <c:pt idx="12">
                  <c:v>0.00304962572775159</c:v>
                </c:pt>
                <c:pt idx="13">
                  <c:v>0.00043271311120727</c:v>
                </c:pt>
                <c:pt idx="14">
                  <c:v>0.00363258951738454</c:v>
                </c:pt>
                <c:pt idx="15">
                  <c:v>0.00319375443577005</c:v>
                </c:pt>
                <c:pt idx="16">
                  <c:v>0.00133988387673068</c:v>
                </c:pt>
                <c:pt idx="17">
                  <c:v>0.00111888111888112</c:v>
                </c:pt>
                <c:pt idx="18">
                  <c:v>0.000417362270450751</c:v>
                </c:pt>
              </c:numCache>
            </c:numRef>
          </c:val>
        </c:ser>
        <c:ser>
          <c:idx val="35"/>
          <c:order val="35"/>
          <c:tx>
            <c:strRef>
              <c:f>'Mots regroupés par racine'!$AK$46:$AK$46</c:f>
              <c:strCache>
                <c:ptCount val="1"/>
                <c:pt idx="0">
                  <c:v>self-control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racine'!$AK$47:$AK$65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0.000623441396508728</c:v>
                </c:pt>
                <c:pt idx="4">
                  <c:v>0.0003584229390681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0.00175284837861525</c:v>
                </c:pt>
                <c:pt idx="11">
                  <c:v>0.00336511497476164</c:v>
                </c:pt>
                <c:pt idx="12">
                  <c:v>0.00138619351261436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0.0080393032603841</c:v>
                </c:pt>
                <c:pt idx="17">
                  <c:v>0.00027972027972028</c:v>
                </c:pt>
                <c:pt idx="18">
                  <c:v>0.00166944908180301</c:v>
                </c:pt>
              </c:numCache>
            </c:numRef>
          </c:val>
        </c:ser>
        <c:ser>
          <c:idx val="36"/>
          <c:order val="36"/>
          <c:tx>
            <c:strRef>
              <c:f>'Mots regroupés par racine'!$AL$46:$AL$46</c:f>
              <c:strCache>
                <c:ptCount val="1"/>
                <c:pt idx="0">
                  <c:v>Kahneman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racine'!$AL$47:$AL$65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0.00209643605870021</c:v>
                </c:pt>
                <c:pt idx="3">
                  <c:v>0</c:v>
                </c:pt>
                <c:pt idx="4">
                  <c:v>0.0010752688172043</c:v>
                </c:pt>
                <c:pt idx="5">
                  <c:v>0</c:v>
                </c:pt>
                <c:pt idx="6">
                  <c:v>0.00169779286926995</c:v>
                </c:pt>
                <c:pt idx="7">
                  <c:v>0</c:v>
                </c:pt>
                <c:pt idx="8">
                  <c:v>0</c:v>
                </c:pt>
                <c:pt idx="9">
                  <c:v>0.000540248514316586</c:v>
                </c:pt>
                <c:pt idx="10">
                  <c:v>0.0227870289219982</c:v>
                </c:pt>
                <c:pt idx="11">
                  <c:v>0.0140213123948402</c:v>
                </c:pt>
                <c:pt idx="12">
                  <c:v>0.0182977543665096</c:v>
                </c:pt>
                <c:pt idx="13">
                  <c:v>0.00605798355690177</c:v>
                </c:pt>
                <c:pt idx="14">
                  <c:v>0.0352880124545926</c:v>
                </c:pt>
                <c:pt idx="15">
                  <c:v>0.0351312987934705</c:v>
                </c:pt>
                <c:pt idx="16">
                  <c:v>0.0245645377400625</c:v>
                </c:pt>
                <c:pt idx="17">
                  <c:v>0.0128671328671329</c:v>
                </c:pt>
                <c:pt idx="18">
                  <c:v>0.00542570951585977</c:v>
                </c:pt>
              </c:numCache>
            </c:numRef>
          </c:val>
        </c:ser>
        <c:ser>
          <c:idx val="37"/>
          <c:order val="37"/>
          <c:tx>
            <c:strRef>
              <c:f>'Mots regroupés par racine'!$AM$46:$AM$46</c:f>
              <c:strCache>
                <c:ptCount val="1"/>
                <c:pt idx="0">
                  <c:v>Tversky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racine'!$AM$47:$AM$65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0.00209643605870021</c:v>
                </c:pt>
                <c:pt idx="3">
                  <c:v>0</c:v>
                </c:pt>
                <c:pt idx="4">
                  <c:v>0.0003584229390681</c:v>
                </c:pt>
                <c:pt idx="5">
                  <c:v>0</c:v>
                </c:pt>
                <c:pt idx="6">
                  <c:v>0.000565930956423316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0.0166520595968449</c:v>
                </c:pt>
                <c:pt idx="11">
                  <c:v>0.00673022994952328</c:v>
                </c:pt>
                <c:pt idx="12">
                  <c:v>0.00471305794288883</c:v>
                </c:pt>
                <c:pt idx="13">
                  <c:v>0.000865426222414539</c:v>
                </c:pt>
                <c:pt idx="14">
                  <c:v>0.00518941359626362</c:v>
                </c:pt>
                <c:pt idx="15">
                  <c:v>0.0134847409510291</c:v>
                </c:pt>
                <c:pt idx="16">
                  <c:v>0.00625279142474319</c:v>
                </c:pt>
                <c:pt idx="17">
                  <c:v>0.0041958041958042</c:v>
                </c:pt>
                <c:pt idx="18">
                  <c:v>0.00166944908180301</c:v>
                </c:pt>
              </c:numCache>
            </c:numRef>
          </c:val>
        </c:ser>
        <c:ser>
          <c:idx val="38"/>
          <c:order val="38"/>
          <c:tx>
            <c:strRef>
              <c:f>'Mots regroupés par racine'!$AN$46:$AN$46</c:f>
              <c:strCache>
                <c:ptCount val="1"/>
                <c:pt idx="0">
                  <c:v>opportunit-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racine'!$AN$47:$AN$65</c:f>
              <c:numCache>
                <c:formatCode>General</c:formatCode>
                <c:ptCount val="19"/>
                <c:pt idx="0">
                  <c:v>0.0140318054256314</c:v>
                </c:pt>
                <c:pt idx="1">
                  <c:v>0.0176991150442478</c:v>
                </c:pt>
                <c:pt idx="2">
                  <c:v>0.00419287211740042</c:v>
                </c:pt>
                <c:pt idx="3">
                  <c:v>0.0118453865336658</c:v>
                </c:pt>
                <c:pt idx="4">
                  <c:v>0.0150537634408602</c:v>
                </c:pt>
                <c:pt idx="5">
                  <c:v>0.0203955500618047</c:v>
                </c:pt>
                <c:pt idx="6">
                  <c:v>0.0271646859083192</c:v>
                </c:pt>
                <c:pt idx="7">
                  <c:v>0.00767263427109974</c:v>
                </c:pt>
                <c:pt idx="8">
                  <c:v>0.00880853036624942</c:v>
                </c:pt>
                <c:pt idx="9">
                  <c:v>0.00270124257158293</c:v>
                </c:pt>
                <c:pt idx="10">
                  <c:v>0.00525854513584575</c:v>
                </c:pt>
                <c:pt idx="11">
                  <c:v>0.0134604598990466</c:v>
                </c:pt>
                <c:pt idx="12">
                  <c:v>0.00859439977820904</c:v>
                </c:pt>
                <c:pt idx="13">
                  <c:v>0.00822154911293812</c:v>
                </c:pt>
                <c:pt idx="14">
                  <c:v>0.00674623767514271</c:v>
                </c:pt>
                <c:pt idx="15">
                  <c:v>0.0056777856635912</c:v>
                </c:pt>
                <c:pt idx="16">
                  <c:v>0.00446627958910228</c:v>
                </c:pt>
                <c:pt idx="17">
                  <c:v>0.00755244755244755</c:v>
                </c:pt>
                <c:pt idx="18">
                  <c:v>0.00918196994991653</c:v>
                </c:pt>
              </c:numCache>
            </c:numRef>
          </c:val>
        </c:ser>
        <c:ser>
          <c:idx val="39"/>
          <c:order val="39"/>
          <c:tx>
            <c:strRef>
              <c:f>'Mots regroupés par racine'!$AO$46:$AO$46</c:f>
              <c:strCache>
                <c:ptCount val="1"/>
                <c:pt idx="0">
                  <c:v>homo economicus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racine'!$AO$47:$AO$65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0.00112170499158721</c:v>
                </c:pt>
                <c:pt idx="12">
                  <c:v>0.000277238702522872</c:v>
                </c:pt>
                <c:pt idx="13">
                  <c:v>0.00129813933362181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0.000417362270450751</c:v>
                </c:pt>
              </c:numCache>
            </c:numRef>
          </c:val>
        </c:ser>
        <c:ser>
          <c:idx val="40"/>
          <c:order val="40"/>
          <c:tx>
            <c:strRef>
              <c:f>'Mots regroupés par racine'!$AP$46:$AP$46</c:f>
              <c:strCache>
                <c:ptCount val="1"/>
                <c:pt idx="0">
                  <c:v>preferences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racine'!$AP$47:$AP$65</c:f>
              <c:numCache>
                <c:formatCode>General</c:formatCode>
                <c:ptCount val="19"/>
                <c:pt idx="0">
                  <c:v>0.019644527595884</c:v>
                </c:pt>
                <c:pt idx="1">
                  <c:v>0.0422055820285909</c:v>
                </c:pt>
                <c:pt idx="2">
                  <c:v>0.0188679245283019</c:v>
                </c:pt>
                <c:pt idx="3">
                  <c:v>0.064214463840399</c:v>
                </c:pt>
                <c:pt idx="4">
                  <c:v>0.0587813620071685</c:v>
                </c:pt>
                <c:pt idx="5">
                  <c:v>0.0148331273176761</c:v>
                </c:pt>
                <c:pt idx="6">
                  <c:v>0.0588568194680249</c:v>
                </c:pt>
                <c:pt idx="7">
                  <c:v>0.0281329923273657</c:v>
                </c:pt>
                <c:pt idx="8">
                  <c:v>0.00834492350486787</c:v>
                </c:pt>
                <c:pt idx="9">
                  <c:v>0.0199891950297137</c:v>
                </c:pt>
                <c:pt idx="10">
                  <c:v>0.0411919368974584</c:v>
                </c:pt>
                <c:pt idx="11">
                  <c:v>0.00953449242849131</c:v>
                </c:pt>
                <c:pt idx="12">
                  <c:v>0.0124757416135292</c:v>
                </c:pt>
                <c:pt idx="13">
                  <c:v>0.0190393768931199</c:v>
                </c:pt>
                <c:pt idx="14">
                  <c:v>0.0166061235080436</c:v>
                </c:pt>
                <c:pt idx="15">
                  <c:v>0.0092264017033357</c:v>
                </c:pt>
                <c:pt idx="16">
                  <c:v>0.0339437248771773</c:v>
                </c:pt>
                <c:pt idx="17">
                  <c:v>0.0153846153846154</c:v>
                </c:pt>
                <c:pt idx="18">
                  <c:v>0.0154424040066778</c:v>
                </c:pt>
              </c:numCache>
            </c:numRef>
          </c:val>
        </c:ser>
        <c:ser>
          <c:idx val="41"/>
          <c:order val="41"/>
          <c:tx>
            <c:strRef>
              <c:f>'Mots regroupés par racine'!$AQ$46:$AQ$46</c:f>
              <c:strCache>
                <c:ptCount val="1"/>
                <c:pt idx="0">
                  <c:v>wealth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racine'!$AQ$47:$AQ$65</c:f>
              <c:numCache>
                <c:formatCode>General</c:formatCode>
                <c:ptCount val="19"/>
                <c:pt idx="0">
                  <c:v>0.0299345182413471</c:v>
                </c:pt>
                <c:pt idx="1">
                  <c:v>0.00953029271613342</c:v>
                </c:pt>
                <c:pt idx="2">
                  <c:v>0.00838574423480084</c:v>
                </c:pt>
                <c:pt idx="3">
                  <c:v>0.00498753117206983</c:v>
                </c:pt>
                <c:pt idx="4">
                  <c:v>0.00609318996415771</c:v>
                </c:pt>
                <c:pt idx="5">
                  <c:v>0.0129789864029666</c:v>
                </c:pt>
                <c:pt idx="6">
                  <c:v>0.0101867572156197</c:v>
                </c:pt>
                <c:pt idx="7">
                  <c:v>0.0179028132992327</c:v>
                </c:pt>
                <c:pt idx="8">
                  <c:v>0.00927213722763097</c:v>
                </c:pt>
                <c:pt idx="9">
                  <c:v>0.00810372771474878</c:v>
                </c:pt>
                <c:pt idx="10">
                  <c:v>0.0131463628396144</c:v>
                </c:pt>
                <c:pt idx="11">
                  <c:v>0.00448681996634885</c:v>
                </c:pt>
                <c:pt idx="12">
                  <c:v>0.00665372886054893</c:v>
                </c:pt>
                <c:pt idx="13">
                  <c:v>0.0121159671138035</c:v>
                </c:pt>
                <c:pt idx="14">
                  <c:v>0.0129735339906591</c:v>
                </c:pt>
                <c:pt idx="15">
                  <c:v>0.00461320085166785</c:v>
                </c:pt>
                <c:pt idx="16">
                  <c:v>0.00848593121929433</c:v>
                </c:pt>
                <c:pt idx="17">
                  <c:v>0.0299300699300699</c:v>
                </c:pt>
                <c:pt idx="18">
                  <c:v>0.0183639398998331</c:v>
                </c:pt>
              </c:numCache>
            </c:numRef>
          </c:val>
        </c:ser>
        <c:ser>
          <c:idx val="42"/>
          <c:order val="42"/>
          <c:tx>
            <c:strRef>
              <c:f>'Mots regroupés par racine'!$AR$46:$AR$46</c:f>
              <c:strCache>
                <c:ptCount val="1"/>
                <c:pt idx="0">
                  <c:v>availability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racine'!$AR$47:$AR$65</c:f>
              <c:numCache>
                <c:formatCode>General</c:formatCode>
                <c:ptCount val="19"/>
                <c:pt idx="0">
                  <c:v>0</c:v>
                </c:pt>
                <c:pt idx="1">
                  <c:v>0.00612661674608577</c:v>
                </c:pt>
                <c:pt idx="2">
                  <c:v>0.00419287211740042</c:v>
                </c:pt>
                <c:pt idx="3">
                  <c:v>0.00187032418952618</c:v>
                </c:pt>
                <c:pt idx="4">
                  <c:v>0.0014336917562724</c:v>
                </c:pt>
                <c:pt idx="5">
                  <c:v>0.00432632880098887</c:v>
                </c:pt>
                <c:pt idx="6">
                  <c:v>0.00848896434634974</c:v>
                </c:pt>
                <c:pt idx="7">
                  <c:v>0.0040920716112532</c:v>
                </c:pt>
                <c:pt idx="8">
                  <c:v>0.00231803430690774</c:v>
                </c:pt>
                <c:pt idx="9">
                  <c:v>0.00324149108589951</c:v>
                </c:pt>
                <c:pt idx="10">
                  <c:v>0.014022787028922</c:v>
                </c:pt>
                <c:pt idx="11">
                  <c:v>0.0106561974200785</c:v>
                </c:pt>
                <c:pt idx="12">
                  <c:v>0.0404768505683393</c:v>
                </c:pt>
                <c:pt idx="13">
                  <c:v>0.00259627866724362</c:v>
                </c:pt>
                <c:pt idx="14">
                  <c:v>0.0181629475869227</c:v>
                </c:pt>
                <c:pt idx="15">
                  <c:v>0.0479063165365507</c:v>
                </c:pt>
                <c:pt idx="16">
                  <c:v>0.00401965163019205</c:v>
                </c:pt>
                <c:pt idx="17">
                  <c:v>0.0332867132867133</c:v>
                </c:pt>
                <c:pt idx="18">
                  <c:v>0.0342237061769616</c:v>
                </c:pt>
              </c:numCache>
            </c:numRef>
          </c:val>
        </c:ser>
        <c:ser>
          <c:idx val="43"/>
          <c:order val="43"/>
          <c:tx>
            <c:strRef>
              <c:f>'Mots regroupés par racine'!$AS$46:$AS$46</c:f>
              <c:strCache>
                <c:ptCount val="1"/>
                <c:pt idx="0">
                  <c:v>willingness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racine'!$AS$47:$AS$65</c:f>
              <c:numCache>
                <c:formatCode>General</c:formatCode>
                <c:ptCount val="19"/>
                <c:pt idx="0">
                  <c:v>0.00280636108512629</c:v>
                </c:pt>
                <c:pt idx="1">
                  <c:v>0.00272294077603812</c:v>
                </c:pt>
                <c:pt idx="2">
                  <c:v>0.0125786163522013</c:v>
                </c:pt>
                <c:pt idx="3">
                  <c:v>0.00498753117206983</c:v>
                </c:pt>
                <c:pt idx="4">
                  <c:v>0.0114695340501792</c:v>
                </c:pt>
                <c:pt idx="5">
                  <c:v>0.00494437577255871</c:v>
                </c:pt>
                <c:pt idx="6">
                  <c:v>0.0113186191284663</c:v>
                </c:pt>
                <c:pt idx="7">
                  <c:v>0.0112531969309463</c:v>
                </c:pt>
                <c:pt idx="8">
                  <c:v>0.00370885489105239</c:v>
                </c:pt>
                <c:pt idx="9">
                  <c:v>0.015667206915181</c:v>
                </c:pt>
                <c:pt idx="10">
                  <c:v>0.0262927256792287</c:v>
                </c:pt>
                <c:pt idx="11">
                  <c:v>0.00560852495793606</c:v>
                </c:pt>
                <c:pt idx="12">
                  <c:v>0.0138619351261436</c:v>
                </c:pt>
                <c:pt idx="13">
                  <c:v>0.0203375162267417</c:v>
                </c:pt>
                <c:pt idx="14">
                  <c:v>0.0290607161390763</c:v>
                </c:pt>
                <c:pt idx="15">
                  <c:v>0.0166784953867992</c:v>
                </c:pt>
                <c:pt idx="16">
                  <c:v>0.0169718624385887</c:v>
                </c:pt>
                <c:pt idx="17">
                  <c:v>0.0148251748251748</c:v>
                </c:pt>
                <c:pt idx="18">
                  <c:v>0.00500834724540901</c:v>
                </c:pt>
              </c:numCache>
            </c:numRef>
          </c:val>
        </c:ser>
        <c:ser>
          <c:idx val="44"/>
          <c:order val="44"/>
          <c:tx>
            <c:strRef>
              <c:f>'Mots regroupés par racine'!$AT$46:$AT$46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racine'!$AT$47:$AT$65</c:f>
              <c:numCache>
                <c:formatCode>General</c:formatCode>
                <c:ptCount val="19"/>
                <c:pt idx="0">
                  <c:v>0</c:v>
                </c:pt>
                <c:pt idx="1">
                  <c:v>0.00068073519400953</c:v>
                </c:pt>
                <c:pt idx="2">
                  <c:v>0.00209643605870021</c:v>
                </c:pt>
                <c:pt idx="3">
                  <c:v>0.00623441396508728</c:v>
                </c:pt>
                <c:pt idx="4">
                  <c:v>0.0046594982078853</c:v>
                </c:pt>
                <c:pt idx="5">
                  <c:v>0</c:v>
                </c:pt>
                <c:pt idx="6">
                  <c:v>0.0067911714770798</c:v>
                </c:pt>
                <c:pt idx="7">
                  <c:v>0.0010230179028133</c:v>
                </c:pt>
                <c:pt idx="8">
                  <c:v>0.00139082058414465</c:v>
                </c:pt>
                <c:pt idx="9">
                  <c:v>0</c:v>
                </c:pt>
                <c:pt idx="10">
                  <c:v>0.0035056967572305</c:v>
                </c:pt>
                <c:pt idx="11">
                  <c:v>0</c:v>
                </c:pt>
                <c:pt idx="12">
                  <c:v>0</c:v>
                </c:pt>
                <c:pt idx="13">
                  <c:v>0.00043271311120727</c:v>
                </c:pt>
                <c:pt idx="14">
                  <c:v>0.00259470679813181</c:v>
                </c:pt>
                <c:pt idx="15">
                  <c:v>0.0028388928317956</c:v>
                </c:pt>
                <c:pt idx="16">
                  <c:v>0.00133988387673068</c:v>
                </c:pt>
                <c:pt idx="17">
                  <c:v>0.00167832167832168</c:v>
                </c:pt>
                <c:pt idx="18">
                  <c:v>0.00375626043405676</c:v>
                </c:pt>
              </c:numCache>
            </c:numRef>
          </c:val>
        </c:ser>
        <c:ser>
          <c:idx val="45"/>
          <c:order val="45"/>
          <c:tx>
            <c:strRef>
              <c:f>'Mots regroupés par racine'!$AU$46:$AU$46</c:f>
              <c:strCache>
                <c:ptCount val="1"/>
                <c:pt idx="0">
                  <c:v>rational-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racine'!$AU$47:$AU$65</c:f>
              <c:numCache>
                <c:formatCode>General</c:formatCode>
                <c:ptCount val="19"/>
                <c:pt idx="0">
                  <c:v>0.0102899906454631</c:v>
                </c:pt>
                <c:pt idx="1">
                  <c:v>0.021783526208305</c:v>
                </c:pt>
                <c:pt idx="2">
                  <c:v>0.127882599580713</c:v>
                </c:pt>
                <c:pt idx="3">
                  <c:v>0.043640897755611</c:v>
                </c:pt>
                <c:pt idx="4">
                  <c:v>0.0451612903225806</c:v>
                </c:pt>
                <c:pt idx="5">
                  <c:v>0.0111248454882571</c:v>
                </c:pt>
                <c:pt idx="6">
                  <c:v>0.0430107526881721</c:v>
                </c:pt>
                <c:pt idx="7">
                  <c:v>0.0562659846547315</c:v>
                </c:pt>
                <c:pt idx="8">
                  <c:v>0.0217895224849328</c:v>
                </c:pt>
                <c:pt idx="9">
                  <c:v>0.0578065910318747</c:v>
                </c:pt>
                <c:pt idx="10">
                  <c:v>0.0946538124452235</c:v>
                </c:pt>
                <c:pt idx="11">
                  <c:v>0.107122826696579</c:v>
                </c:pt>
                <c:pt idx="12">
                  <c:v>0.0587746049348489</c:v>
                </c:pt>
                <c:pt idx="13">
                  <c:v>0.0354824751189961</c:v>
                </c:pt>
                <c:pt idx="14">
                  <c:v>0.0877010897768552</c:v>
                </c:pt>
                <c:pt idx="15">
                  <c:v>0.07097232079489</c:v>
                </c:pt>
                <c:pt idx="16">
                  <c:v>0.0553818669048682</c:v>
                </c:pt>
                <c:pt idx="17">
                  <c:v>0.0825174825174825</c:v>
                </c:pt>
                <c:pt idx="18">
                  <c:v>0.0851419031719533</c:v>
                </c:pt>
              </c:numCache>
            </c:numRef>
          </c:val>
        </c:ser>
        <c:ser>
          <c:idx val="46"/>
          <c:order val="46"/>
          <c:tx>
            <c:strRef>
              <c:f>'Mots regroupés par racine'!$AV$46:$AV$46</c:f>
              <c:strCache>
                <c:ptCount val="1"/>
                <c:pt idx="0">
                  <c:v>status quo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racine'!$AV$47:$AV$65</c:f>
              <c:numCache>
                <c:formatCode>General</c:formatCode>
                <c:ptCount val="19"/>
                <c:pt idx="0">
                  <c:v>0.039289055191768</c:v>
                </c:pt>
                <c:pt idx="1">
                  <c:v>0.00748808713410483</c:v>
                </c:pt>
                <c:pt idx="2">
                  <c:v>0.00419287211740042</c:v>
                </c:pt>
                <c:pt idx="3">
                  <c:v>0.00748129675810474</c:v>
                </c:pt>
                <c:pt idx="4">
                  <c:v>0.0154121863799283</c:v>
                </c:pt>
                <c:pt idx="5">
                  <c:v>0.015451174289246</c:v>
                </c:pt>
                <c:pt idx="6">
                  <c:v>0.0254668930390492</c:v>
                </c:pt>
                <c:pt idx="7">
                  <c:v>0.0107416879795396</c:v>
                </c:pt>
                <c:pt idx="8">
                  <c:v>0.000463606861381548</c:v>
                </c:pt>
                <c:pt idx="9">
                  <c:v>0.00864397622906537</c:v>
                </c:pt>
                <c:pt idx="10">
                  <c:v>0.0341805433829974</c:v>
                </c:pt>
                <c:pt idx="11">
                  <c:v>0.00168255748738082</c:v>
                </c:pt>
                <c:pt idx="12">
                  <c:v>0.00360410313279734</c:v>
                </c:pt>
                <c:pt idx="13">
                  <c:v>0.00346170488965816</c:v>
                </c:pt>
                <c:pt idx="14">
                  <c:v>0.00155682407887909</c:v>
                </c:pt>
                <c:pt idx="15">
                  <c:v>0.0241305890702626</c:v>
                </c:pt>
                <c:pt idx="16">
                  <c:v>0.00312639571237159</c:v>
                </c:pt>
                <c:pt idx="17">
                  <c:v>0.000559440559440559</c:v>
                </c:pt>
                <c:pt idx="18">
                  <c:v>0.00208681135225376</c:v>
                </c:pt>
              </c:numCache>
            </c:numRef>
          </c:val>
        </c:ser>
        <c:ser>
          <c:idx val="47"/>
          <c:order val="47"/>
          <c:tx>
            <c:strRef>
              <c:f>'Mots regroupés par racine'!$AW$46:$AW$46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racine'!$AW$47:$AW$65</c:f>
              <c:numCache>
                <c:formatCode>General</c:formatCode>
                <c:ptCount val="19"/>
                <c:pt idx="0">
                  <c:v>0.00374181478016838</c:v>
                </c:pt>
                <c:pt idx="1">
                  <c:v>0.00748808713410483</c:v>
                </c:pt>
                <c:pt idx="2">
                  <c:v>0.010482180293501</c:v>
                </c:pt>
                <c:pt idx="3">
                  <c:v>0.0230673316708229</c:v>
                </c:pt>
                <c:pt idx="4">
                  <c:v>0.0379928315412186</c:v>
                </c:pt>
                <c:pt idx="5">
                  <c:v>0.0933250927070457</c:v>
                </c:pt>
                <c:pt idx="6">
                  <c:v>0.0271646859083192</c:v>
                </c:pt>
                <c:pt idx="7">
                  <c:v>0.0552429667519182</c:v>
                </c:pt>
                <c:pt idx="8">
                  <c:v>0.0635141400092721</c:v>
                </c:pt>
                <c:pt idx="9">
                  <c:v>0.0410588870880605</c:v>
                </c:pt>
                <c:pt idx="10">
                  <c:v>0.049079754601227</c:v>
                </c:pt>
                <c:pt idx="11">
                  <c:v>0.0936623667975323</c:v>
                </c:pt>
                <c:pt idx="12">
                  <c:v>0.147213751039645</c:v>
                </c:pt>
                <c:pt idx="13">
                  <c:v>0.056252704456945</c:v>
                </c:pt>
                <c:pt idx="14">
                  <c:v>0.124545926310327</c:v>
                </c:pt>
                <c:pt idx="15">
                  <c:v>0.056777856635912</c:v>
                </c:pt>
                <c:pt idx="16">
                  <c:v>0.0308173291648057</c:v>
                </c:pt>
                <c:pt idx="17">
                  <c:v>0.0704895104895105</c:v>
                </c:pt>
                <c:pt idx="18">
                  <c:v>0.0413188647746244</c:v>
                </c:pt>
              </c:numCache>
            </c:numRef>
          </c:val>
        </c:ser>
        <c:ser>
          <c:idx val="48"/>
          <c:order val="48"/>
          <c:tx>
            <c:strRef>
              <c:f>'Mots regroupés par racine'!$AX$46:$AX$46</c:f>
              <c:strCache>
                <c:ptCount val="1"/>
                <c:pt idx="0">
                  <c:v>self, selves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racine'!$AX$47:$AX$65</c:f>
              <c:numCache>
                <c:formatCode>General</c:formatCode>
                <c:ptCount val="19"/>
                <c:pt idx="0">
                  <c:v>0.154349859681946</c:v>
                </c:pt>
                <c:pt idx="1">
                  <c:v>0.0653505786249149</c:v>
                </c:pt>
                <c:pt idx="2">
                  <c:v>0.10272536687631</c:v>
                </c:pt>
                <c:pt idx="3">
                  <c:v>0.104114713216958</c:v>
                </c:pt>
                <c:pt idx="4">
                  <c:v>0.0863799283154122</c:v>
                </c:pt>
                <c:pt idx="5">
                  <c:v>0.072929542645241</c:v>
                </c:pt>
                <c:pt idx="6">
                  <c:v>0.0809281267685342</c:v>
                </c:pt>
                <c:pt idx="7">
                  <c:v>0.0849104859335038</c:v>
                </c:pt>
                <c:pt idx="8">
                  <c:v>0.102457116365322</c:v>
                </c:pt>
                <c:pt idx="9">
                  <c:v>0.0896812533765532</c:v>
                </c:pt>
                <c:pt idx="10">
                  <c:v>0.0893952673093778</c:v>
                </c:pt>
                <c:pt idx="11">
                  <c:v>0.112731351654515</c:v>
                </c:pt>
                <c:pt idx="12">
                  <c:v>0.108677571388966</c:v>
                </c:pt>
                <c:pt idx="13">
                  <c:v>0.106880138468196</c:v>
                </c:pt>
                <c:pt idx="14">
                  <c:v>0.0768033212247016</c:v>
                </c:pt>
                <c:pt idx="15">
                  <c:v>0.111781405251952</c:v>
                </c:pt>
                <c:pt idx="16">
                  <c:v>0.050915587315766</c:v>
                </c:pt>
                <c:pt idx="17">
                  <c:v>0.0511888111888112</c:v>
                </c:pt>
                <c:pt idx="18">
                  <c:v>0.085559265442404</c:v>
                </c:pt>
              </c:numCache>
            </c:numRef>
          </c:val>
        </c:ser>
        <c:gapWidth val="100"/>
        <c:overlap val="100"/>
        <c:axId val="39313700"/>
        <c:axId val="71157367"/>
      </c:barChart>
      <c:catAx>
        <c:axId val="393137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157367"/>
        <c:crosses val="autoZero"/>
        <c:auto val="1"/>
        <c:lblAlgn val="ctr"/>
        <c:lblOffset val="100"/>
        <c:noMultiLvlLbl val="0"/>
      </c:catAx>
      <c:valAx>
        <c:axId val="71157367"/>
        <c:scaling>
          <c:orientation val="minMax"/>
          <c:max val="1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\ 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313700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917745106069293"/>
          <c:y val="0.0272904483430799"/>
          <c:w val="0.0779359066243473"/>
          <c:h val="0.92670247790677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'Mots regroupés par racine'!$B$46:$B$46</c:f>
              <c:strCache>
                <c:ptCount val="1"/>
                <c:pt idx="0">
                  <c:v>democra-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racine'!$B$47:$B$65</c:f>
              <c:numCache>
                <c:formatCode>General</c:formatCode>
                <c:ptCount val="19"/>
                <c:pt idx="0">
                  <c:v>0.0851262862488307</c:v>
                </c:pt>
                <c:pt idx="1">
                  <c:v>0.021783526208305</c:v>
                </c:pt>
                <c:pt idx="2">
                  <c:v>0.0524109014675052</c:v>
                </c:pt>
                <c:pt idx="3">
                  <c:v>0.0916458852867831</c:v>
                </c:pt>
                <c:pt idx="4">
                  <c:v>0.181003584229391</c:v>
                </c:pt>
                <c:pt idx="5">
                  <c:v>0.126699629171817</c:v>
                </c:pt>
                <c:pt idx="6">
                  <c:v>0.118845500848896</c:v>
                </c:pt>
                <c:pt idx="7">
                  <c:v>0.122250639386189</c:v>
                </c:pt>
                <c:pt idx="8">
                  <c:v>0.172925359295318</c:v>
                </c:pt>
                <c:pt idx="9">
                  <c:v>0.160453808752026</c:v>
                </c:pt>
                <c:pt idx="10">
                  <c:v>0.0946538124452235</c:v>
                </c:pt>
                <c:pt idx="11">
                  <c:v>0.0936623667975323</c:v>
                </c:pt>
                <c:pt idx="12">
                  <c:v>0.0740227335736069</c:v>
                </c:pt>
                <c:pt idx="13">
                  <c:v>0.065772392903505</c:v>
                </c:pt>
                <c:pt idx="14">
                  <c:v>0.0498183705241308</c:v>
                </c:pt>
                <c:pt idx="15">
                  <c:v>0.0486160397444996</c:v>
                </c:pt>
                <c:pt idx="16">
                  <c:v>0.13711478338544</c:v>
                </c:pt>
                <c:pt idx="17">
                  <c:v>0.0369230769230769</c:v>
                </c:pt>
                <c:pt idx="18">
                  <c:v>0.103088480801336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'Mots regroupés par racine'!$C$46:$C$46</c:f>
              <c:strCache>
                <c:ptCount val="1"/>
                <c:pt idx="0">
                  <c:v>allocation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ff420e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racine'!$C$47:$C$65</c:f>
              <c:numCache>
                <c:formatCode>General</c:formatCode>
                <c:ptCount val="19"/>
                <c:pt idx="0">
                  <c:v>0.00748362956033676</c:v>
                </c:pt>
                <c:pt idx="1">
                  <c:v>0.00204220558202859</c:v>
                </c:pt>
                <c:pt idx="2">
                  <c:v>0.0230607966457023</c:v>
                </c:pt>
                <c:pt idx="3">
                  <c:v>0.00810473815461347</c:v>
                </c:pt>
                <c:pt idx="4">
                  <c:v>0.0125448028673835</c:v>
                </c:pt>
                <c:pt idx="5">
                  <c:v>0.00247218788627936</c:v>
                </c:pt>
                <c:pt idx="6">
                  <c:v>0.0158460667798529</c:v>
                </c:pt>
                <c:pt idx="7">
                  <c:v>0.00460358056265985</c:v>
                </c:pt>
                <c:pt idx="8">
                  <c:v>0.00509967547519703</c:v>
                </c:pt>
                <c:pt idx="9">
                  <c:v>0.00594273365748244</c:v>
                </c:pt>
                <c:pt idx="10">
                  <c:v>0.00876424189307625</c:v>
                </c:pt>
                <c:pt idx="11">
                  <c:v>0.0981491867638811</c:v>
                </c:pt>
                <c:pt idx="12">
                  <c:v>0.00582201275298032</c:v>
                </c:pt>
                <c:pt idx="13">
                  <c:v>0.00865426222414539</c:v>
                </c:pt>
                <c:pt idx="14">
                  <c:v>0.0134924753502854</c:v>
                </c:pt>
                <c:pt idx="15">
                  <c:v>0.00745209368346345</c:v>
                </c:pt>
                <c:pt idx="16">
                  <c:v>0.00535953550692273</c:v>
                </c:pt>
                <c:pt idx="17">
                  <c:v>0.00335664335664336</c:v>
                </c:pt>
                <c:pt idx="18">
                  <c:v>0.00292153589315526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'Mots regroupés par racine'!$D$46:$D$46</c:f>
              <c:strCache>
                <c:ptCount val="1"/>
                <c:pt idx="0">
                  <c:v>distribution</c:v>
                </c:pt>
              </c:strCache>
            </c:strRef>
          </c:tx>
          <c:spPr>
            <a:solidFill>
              <a:srgbClr val="ffd320"/>
            </a:solidFill>
            <a:ln w="0">
              <a:solidFill>
                <a:srgbClr val="ffd320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racine'!$D$47:$D$65</c:f>
              <c:numCache>
                <c:formatCode>General</c:formatCode>
                <c:ptCount val="19"/>
                <c:pt idx="0">
                  <c:v>0.0823199251637044</c:v>
                </c:pt>
                <c:pt idx="1">
                  <c:v>0.0108917631041525</c:v>
                </c:pt>
                <c:pt idx="2">
                  <c:v>0.010482180293501</c:v>
                </c:pt>
                <c:pt idx="3">
                  <c:v>0.0224438902743142</c:v>
                </c:pt>
                <c:pt idx="4">
                  <c:v>0.00967741935483871</c:v>
                </c:pt>
                <c:pt idx="5">
                  <c:v>0.0451174289245983</c:v>
                </c:pt>
                <c:pt idx="6">
                  <c:v>0.0033955857385399</c:v>
                </c:pt>
                <c:pt idx="7">
                  <c:v>0.0138107416879795</c:v>
                </c:pt>
                <c:pt idx="8">
                  <c:v>0.00834492350486787</c:v>
                </c:pt>
                <c:pt idx="9">
                  <c:v>0.00864397622906537</c:v>
                </c:pt>
                <c:pt idx="10">
                  <c:v>0.0219106047326906</c:v>
                </c:pt>
                <c:pt idx="11">
                  <c:v>0.0173864273696018</c:v>
                </c:pt>
                <c:pt idx="12">
                  <c:v>0.0099805932908234</c:v>
                </c:pt>
                <c:pt idx="13">
                  <c:v>0.0263954997836434</c:v>
                </c:pt>
                <c:pt idx="14">
                  <c:v>0.0212765957446808</c:v>
                </c:pt>
                <c:pt idx="15">
                  <c:v>0.0127750177430802</c:v>
                </c:pt>
                <c:pt idx="16">
                  <c:v>0.0147387226440375</c:v>
                </c:pt>
                <c:pt idx="17">
                  <c:v>0.0299300699300699</c:v>
                </c:pt>
                <c:pt idx="18">
                  <c:v>0.0162771285475793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'Mots regroupés par racine'!$E$46:$E$46</c:f>
              <c:strCache>
                <c:ptCount val="1"/>
                <c:pt idx="0">
                  <c:v>resources</c:v>
                </c:pt>
              </c:strCache>
            </c:strRef>
          </c:tx>
          <c:spPr>
            <a:solidFill>
              <a:srgbClr val="579d1c"/>
            </a:solidFill>
            <a:ln w="0">
              <a:solidFill>
                <a:srgbClr val="579d1c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racine'!$E$47:$E$65</c:f>
              <c:numCache>
                <c:formatCode>General</c:formatCode>
                <c:ptCount val="19"/>
                <c:pt idx="0">
                  <c:v>0.0102899906454631</c:v>
                </c:pt>
                <c:pt idx="1">
                  <c:v>0.00476514635806671</c:v>
                </c:pt>
                <c:pt idx="2">
                  <c:v>0.010482180293501</c:v>
                </c:pt>
                <c:pt idx="3">
                  <c:v>0.0193266832917706</c:v>
                </c:pt>
                <c:pt idx="4">
                  <c:v>0.010752688172043</c:v>
                </c:pt>
                <c:pt idx="5">
                  <c:v>0.0117428924598269</c:v>
                </c:pt>
                <c:pt idx="6">
                  <c:v>0.00848896434634974</c:v>
                </c:pt>
                <c:pt idx="7">
                  <c:v>0.0127877237851662</c:v>
                </c:pt>
                <c:pt idx="8">
                  <c:v>0.00788131664348632</c:v>
                </c:pt>
                <c:pt idx="9">
                  <c:v>0.0118854673149649</c:v>
                </c:pt>
                <c:pt idx="10">
                  <c:v>0.0201577563540754</c:v>
                </c:pt>
                <c:pt idx="11">
                  <c:v>0.0117779024116657</c:v>
                </c:pt>
                <c:pt idx="12">
                  <c:v>0.0141391738286665</c:v>
                </c:pt>
                <c:pt idx="13">
                  <c:v>0.0108178277801817</c:v>
                </c:pt>
                <c:pt idx="14">
                  <c:v>0.0228334198235599</c:v>
                </c:pt>
                <c:pt idx="15">
                  <c:v>0.0092264017033357</c:v>
                </c:pt>
                <c:pt idx="16">
                  <c:v>0.0080393032603841</c:v>
                </c:pt>
                <c:pt idx="17">
                  <c:v>0.00895104895104895</c:v>
                </c:pt>
                <c:pt idx="18">
                  <c:v>0.0158597662771285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'Mots regroupés par racine'!$F$46:$F$46</c:f>
              <c:strCache>
                <c:ptCount val="1"/>
                <c:pt idx="0">
                  <c:v>unjust</c:v>
                </c:pt>
              </c:strCache>
            </c:strRef>
          </c:tx>
          <c:spPr>
            <a:solidFill>
              <a:srgbClr val="7e0021"/>
            </a:solidFill>
            <a:ln w="0">
              <a:solidFill>
                <a:srgbClr val="7e0021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racine'!$F$47:$F$65</c:f>
              <c:numCache>
                <c:formatCode>General</c:formatCode>
                <c:ptCount val="19"/>
                <c:pt idx="0">
                  <c:v>0.00187090739008419</c:v>
                </c:pt>
                <c:pt idx="1">
                  <c:v>0.00476514635806671</c:v>
                </c:pt>
                <c:pt idx="2">
                  <c:v>0.00209643605870021</c:v>
                </c:pt>
                <c:pt idx="3">
                  <c:v>0.00935162094763092</c:v>
                </c:pt>
                <c:pt idx="4">
                  <c:v>0.0103942652329749</c:v>
                </c:pt>
                <c:pt idx="5">
                  <c:v>0.00865265760197775</c:v>
                </c:pt>
                <c:pt idx="6">
                  <c:v>0.00282965478211658</c:v>
                </c:pt>
                <c:pt idx="7">
                  <c:v>0.00460358056265985</c:v>
                </c:pt>
                <c:pt idx="8">
                  <c:v>0.00834492350486787</c:v>
                </c:pt>
                <c:pt idx="9">
                  <c:v>0.00702323068611561</c:v>
                </c:pt>
                <c:pt idx="10">
                  <c:v>0.00175284837861525</c:v>
                </c:pt>
                <c:pt idx="11">
                  <c:v>0.00112170499158721</c:v>
                </c:pt>
                <c:pt idx="12">
                  <c:v>0.00415858053784308</c:v>
                </c:pt>
                <c:pt idx="13">
                  <c:v>0.00519255733448724</c:v>
                </c:pt>
                <c:pt idx="14">
                  <c:v>0.00467047223663726</c:v>
                </c:pt>
                <c:pt idx="15">
                  <c:v>0.00958126330731015</c:v>
                </c:pt>
                <c:pt idx="16">
                  <c:v>0.00535953550692273</c:v>
                </c:pt>
                <c:pt idx="17">
                  <c:v>0.0111888111888112</c:v>
                </c:pt>
                <c:pt idx="18">
                  <c:v>0.00667779632721202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'Mots regroupés par racine'!$G$46:$G$46</c:f>
              <c:strCache>
                <c:ptCount val="1"/>
                <c:pt idx="0">
                  <c:v>unjust background-</c:v>
                </c:pt>
              </c:strCache>
            </c:strRef>
          </c:tx>
          <c:spPr>
            <a:solidFill>
              <a:srgbClr val="83caff"/>
            </a:solidFill>
            <a:ln w="0">
              <a:solidFill>
                <a:srgbClr val="83caff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racine'!$G$47:$G$65</c:f>
              <c:numCache>
                <c:formatCode>General</c:formatCode>
                <c:ptCount val="19"/>
                <c:pt idx="0">
                  <c:v>0</c:v>
                </c:pt>
                <c:pt idx="1">
                  <c:v>0.00136147038801906</c:v>
                </c:pt>
                <c:pt idx="2">
                  <c:v>0</c:v>
                </c:pt>
                <c:pt idx="3">
                  <c:v>0.00374064837905237</c:v>
                </c:pt>
                <c:pt idx="4">
                  <c:v>0.003584229390681</c:v>
                </c:pt>
                <c:pt idx="5">
                  <c:v>0.00185414091470952</c:v>
                </c:pt>
                <c:pt idx="6">
                  <c:v>0</c:v>
                </c:pt>
                <c:pt idx="7">
                  <c:v>0.00153452685421995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0.000446627958910228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'Mots regroupés par racine'!$H$46:$H$46</c:f>
              <c:strCache>
                <c:ptCount val="1"/>
                <c:pt idx="0">
                  <c:v>poverty, poor</c:v>
                </c:pt>
              </c:strCache>
            </c:strRef>
          </c:tx>
          <c:spPr>
            <a:solidFill>
              <a:srgbClr val="314004"/>
            </a:solidFill>
            <a:ln w="0">
              <a:solidFill>
                <a:srgbClr val="31400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racine'!$H$47:$H$65</c:f>
              <c:numCache>
                <c:formatCode>General</c:formatCode>
                <c:ptCount val="19"/>
                <c:pt idx="0">
                  <c:v>0.0159027128157156</c:v>
                </c:pt>
                <c:pt idx="1">
                  <c:v>0.00544588155207624</c:v>
                </c:pt>
                <c:pt idx="2">
                  <c:v>0.00419287211740042</c:v>
                </c:pt>
                <c:pt idx="3">
                  <c:v>0.013715710723192</c:v>
                </c:pt>
                <c:pt idx="4">
                  <c:v>0.0186379928315412</c:v>
                </c:pt>
                <c:pt idx="5">
                  <c:v>0.0148331273176761</c:v>
                </c:pt>
                <c:pt idx="6">
                  <c:v>0.0164119977362762</c:v>
                </c:pt>
                <c:pt idx="7">
                  <c:v>0.0352941176470588</c:v>
                </c:pt>
                <c:pt idx="8">
                  <c:v>0.0222531293463143</c:v>
                </c:pt>
                <c:pt idx="9">
                  <c:v>0.0259319286871961</c:v>
                </c:pt>
                <c:pt idx="10">
                  <c:v>0.0201577563540754</c:v>
                </c:pt>
                <c:pt idx="11">
                  <c:v>0.00729108244531688</c:v>
                </c:pt>
                <c:pt idx="12">
                  <c:v>0.0144164125311894</c:v>
                </c:pt>
                <c:pt idx="13">
                  <c:v>0.0173085244482908</c:v>
                </c:pt>
                <c:pt idx="14">
                  <c:v>0.0363258951738454</c:v>
                </c:pt>
                <c:pt idx="15">
                  <c:v>0.0138396025550036</c:v>
                </c:pt>
                <c:pt idx="16">
                  <c:v>0.0142920946851273</c:v>
                </c:pt>
                <c:pt idx="17">
                  <c:v>0.0511888111888112</c:v>
                </c:pt>
                <c:pt idx="18">
                  <c:v>0.0346410684474124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'Mots regroupés par racine'!$I$46:$I$46</c:f>
              <c:strCache>
                <c:ptCount val="1"/>
                <c:pt idx="0">
                  <c:v>rich</c:v>
                </c:pt>
              </c:strCache>
            </c:strRef>
          </c:tx>
          <c:spPr>
            <a:solidFill>
              <a:srgbClr val="aecf00"/>
            </a:solidFill>
            <a:ln w="0">
              <a:solidFill>
                <a:srgbClr val="aecf00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racine'!$I$47:$I$65</c:f>
              <c:numCache>
                <c:formatCode>General</c:formatCode>
                <c:ptCount val="19"/>
                <c:pt idx="0">
                  <c:v>0.0112254443405051</c:v>
                </c:pt>
                <c:pt idx="1">
                  <c:v>0.0122532334921715</c:v>
                </c:pt>
                <c:pt idx="2">
                  <c:v>0.0125786163522013</c:v>
                </c:pt>
                <c:pt idx="3">
                  <c:v>0.0143391521197007</c:v>
                </c:pt>
                <c:pt idx="4">
                  <c:v>0.00537634408602151</c:v>
                </c:pt>
                <c:pt idx="5">
                  <c:v>0.00865265760197775</c:v>
                </c:pt>
                <c:pt idx="6">
                  <c:v>0.0209394453876627</c:v>
                </c:pt>
                <c:pt idx="7">
                  <c:v>0.0163682864450128</c:v>
                </c:pt>
                <c:pt idx="8">
                  <c:v>0.0125173852573018</c:v>
                </c:pt>
                <c:pt idx="9">
                  <c:v>0.0302539168017288</c:v>
                </c:pt>
                <c:pt idx="10">
                  <c:v>0.0411919368974584</c:v>
                </c:pt>
                <c:pt idx="11">
                  <c:v>0.021312394840157</c:v>
                </c:pt>
                <c:pt idx="12">
                  <c:v>0.0268921541447186</c:v>
                </c:pt>
                <c:pt idx="13">
                  <c:v>0.0255300735612289</c:v>
                </c:pt>
                <c:pt idx="14">
                  <c:v>0.0695381421899325</c:v>
                </c:pt>
                <c:pt idx="15">
                  <c:v>0.0890702625975869</c:v>
                </c:pt>
                <c:pt idx="16">
                  <c:v>0.0531487271103171</c:v>
                </c:pt>
                <c:pt idx="17">
                  <c:v>0.0422377622377622</c:v>
                </c:pt>
                <c:pt idx="18">
                  <c:v>0.0538397328881469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'Mots regroupés par racine'!$J$46:$J$46</c:f>
              <c:strCache>
                <c:ptCount val="1"/>
                <c:pt idx="0">
                  <c:v>discrimination</c:v>
                </c:pt>
              </c:strCache>
            </c:strRef>
          </c:tx>
          <c:spPr>
            <a:solidFill>
              <a:srgbClr val="4b1f6f"/>
            </a:solidFill>
            <a:ln w="0">
              <a:solidFill>
                <a:srgbClr val="4b1f6f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racine'!$J$47:$J$65</c:f>
              <c:numCache>
                <c:formatCode>General</c:formatCode>
                <c:ptCount val="19"/>
                <c:pt idx="0">
                  <c:v>0.0449017773620206</c:v>
                </c:pt>
                <c:pt idx="1">
                  <c:v>0.0660313138189244</c:v>
                </c:pt>
                <c:pt idx="2">
                  <c:v>0.0649895178197065</c:v>
                </c:pt>
                <c:pt idx="3">
                  <c:v>0.0324189526184539</c:v>
                </c:pt>
                <c:pt idx="4">
                  <c:v>0.06415770609319</c:v>
                </c:pt>
                <c:pt idx="5">
                  <c:v>0.0426452410383189</c:v>
                </c:pt>
                <c:pt idx="6">
                  <c:v>0.0492359932088285</c:v>
                </c:pt>
                <c:pt idx="7">
                  <c:v>0.124808184143223</c:v>
                </c:pt>
                <c:pt idx="8">
                  <c:v>0.0282800185442745</c:v>
                </c:pt>
                <c:pt idx="9">
                  <c:v>0.0410588870880605</c:v>
                </c:pt>
                <c:pt idx="10">
                  <c:v>0.0113935144609991</c:v>
                </c:pt>
                <c:pt idx="11">
                  <c:v>0.00729108244531688</c:v>
                </c:pt>
                <c:pt idx="12">
                  <c:v>0.0099805932908234</c:v>
                </c:pt>
                <c:pt idx="13">
                  <c:v>0.045002163565556</c:v>
                </c:pt>
                <c:pt idx="14">
                  <c:v>0.0083030617540218</c:v>
                </c:pt>
                <c:pt idx="15">
                  <c:v>0.0191625266146203</c:v>
                </c:pt>
                <c:pt idx="16">
                  <c:v>0.0437695399732023</c:v>
                </c:pt>
                <c:pt idx="17">
                  <c:v>0.013986013986014</c:v>
                </c:pt>
                <c:pt idx="18">
                  <c:v>0.00876460767946578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'Mots regroupés par racine'!$K$46:$K$46</c:f>
              <c:strCache>
                <c:ptCount val="1"/>
                <c:pt idx="0">
                  <c:v>ideology</c:v>
                </c:pt>
              </c:strCache>
            </c:strRef>
          </c:tx>
          <c:spPr>
            <a:solidFill>
              <a:srgbClr val="ff950e"/>
            </a:solidFill>
            <a:ln w="0">
              <a:solidFill>
                <a:srgbClr val="ff950e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racine'!$K$47:$K$65</c:f>
              <c:numCache>
                <c:formatCode>General</c:formatCode>
                <c:ptCount val="19"/>
                <c:pt idx="0">
                  <c:v>0.000935453695042095</c:v>
                </c:pt>
                <c:pt idx="1">
                  <c:v>0.00272294077603812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0.00185414091470952</c:v>
                </c:pt>
                <c:pt idx="6">
                  <c:v>0.000565930956423316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0.0021291696238467</c:v>
                </c:pt>
                <c:pt idx="16">
                  <c:v>0.00982581509602501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'Mots regroupés par racine'!$L$46:$L$46</c:f>
              <c:strCache>
                <c:ptCount val="1"/>
                <c:pt idx="0">
                  <c:v>class</c:v>
                </c:pt>
              </c:strCache>
            </c:strRef>
          </c:tx>
          <c:spPr>
            <a:solidFill>
              <a:srgbClr val="c5000b"/>
            </a:solidFill>
            <a:ln w="0">
              <a:solidFill>
                <a:srgbClr val="c5000b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racine'!$L$47:$L$65</c:f>
              <c:numCache>
                <c:formatCode>General</c:formatCode>
                <c:ptCount val="19"/>
                <c:pt idx="0">
                  <c:v>0.0168381665107577</c:v>
                </c:pt>
                <c:pt idx="1">
                  <c:v>0.034717494894486</c:v>
                </c:pt>
                <c:pt idx="2">
                  <c:v>0.0146750524109015</c:v>
                </c:pt>
                <c:pt idx="3">
                  <c:v>0.0193266832917706</c:v>
                </c:pt>
                <c:pt idx="4">
                  <c:v>0.00824372759856631</c:v>
                </c:pt>
                <c:pt idx="5">
                  <c:v>0.0166872682323857</c:v>
                </c:pt>
                <c:pt idx="6">
                  <c:v>0.0424448217317487</c:v>
                </c:pt>
                <c:pt idx="7">
                  <c:v>0.0301790281329923</c:v>
                </c:pt>
                <c:pt idx="8">
                  <c:v>0.0152990264255911</c:v>
                </c:pt>
                <c:pt idx="9">
                  <c:v>0.0383576445164776</c:v>
                </c:pt>
                <c:pt idx="10">
                  <c:v>0.00964066608238387</c:v>
                </c:pt>
                <c:pt idx="11">
                  <c:v>0.00785193494111049</c:v>
                </c:pt>
                <c:pt idx="12">
                  <c:v>0.0124757416135292</c:v>
                </c:pt>
                <c:pt idx="13">
                  <c:v>0.0220683686715707</c:v>
                </c:pt>
                <c:pt idx="14">
                  <c:v>0.0140114167099118</c:v>
                </c:pt>
                <c:pt idx="15">
                  <c:v>0.014194464158978</c:v>
                </c:pt>
                <c:pt idx="16">
                  <c:v>0.0133988387673068</c:v>
                </c:pt>
                <c:pt idx="17">
                  <c:v>0.00951048951048951</c:v>
                </c:pt>
                <c:pt idx="18">
                  <c:v>0.013355592654424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'Mots regroupés par racine'!$M$46:$M$46</c:f>
              <c:strCache>
                <c:ptCount val="1"/>
                <c:pt idx="0">
                  <c:v>depriv-</c:v>
                </c:pt>
              </c:strCache>
            </c:strRef>
          </c:tx>
          <c:spPr>
            <a:solidFill>
              <a:srgbClr val="0084d1"/>
            </a:solidFill>
            <a:ln w="0">
              <a:solidFill>
                <a:srgbClr val="0084d1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racine'!$M$47:$M$65</c:f>
              <c:numCache>
                <c:formatCode>General</c:formatCode>
                <c:ptCount val="19"/>
                <c:pt idx="0">
                  <c:v>0.00280636108512629</c:v>
                </c:pt>
                <c:pt idx="1">
                  <c:v>0.00136147038801906</c:v>
                </c:pt>
                <c:pt idx="2">
                  <c:v>0.00209643605870021</c:v>
                </c:pt>
                <c:pt idx="3">
                  <c:v>0.00124688279301746</c:v>
                </c:pt>
                <c:pt idx="4">
                  <c:v>0.0028673835125448</c:v>
                </c:pt>
                <c:pt idx="5">
                  <c:v>0.00494437577255871</c:v>
                </c:pt>
                <c:pt idx="6">
                  <c:v>0.00735710243350311</c:v>
                </c:pt>
                <c:pt idx="7">
                  <c:v>0.00358056265984655</c:v>
                </c:pt>
                <c:pt idx="8">
                  <c:v>0.00185442744552619</c:v>
                </c:pt>
                <c:pt idx="9">
                  <c:v>0.00162074554294976</c:v>
                </c:pt>
                <c:pt idx="10">
                  <c:v>0.0035056967572305</c:v>
                </c:pt>
                <c:pt idx="11">
                  <c:v>0</c:v>
                </c:pt>
                <c:pt idx="12">
                  <c:v>0.0049902966454117</c:v>
                </c:pt>
                <c:pt idx="13">
                  <c:v>0.00043271311120727</c:v>
                </c:pt>
                <c:pt idx="14">
                  <c:v>0.00207576543850545</c:v>
                </c:pt>
                <c:pt idx="15">
                  <c:v>0.0042583392476934</c:v>
                </c:pt>
                <c:pt idx="16">
                  <c:v>0.000446627958910228</c:v>
                </c:pt>
                <c:pt idx="17">
                  <c:v>0.00475524475524476</c:v>
                </c:pt>
                <c:pt idx="18">
                  <c:v>0.00709515859766277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'Mots regroupés par racine'!$N$46:$N$46</c:f>
              <c:strCache>
                <c:ptCount val="1"/>
                <c:pt idx="0">
                  <c:v>dominat-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racine'!$N$47:$N$65</c:f>
              <c:numCache>
                <c:formatCode>General</c:formatCode>
                <c:ptCount val="19"/>
                <c:pt idx="0">
                  <c:v>0.00280636108512629</c:v>
                </c:pt>
                <c:pt idx="1">
                  <c:v>0.00136147038801906</c:v>
                </c:pt>
                <c:pt idx="2">
                  <c:v>0.00209643605870021</c:v>
                </c:pt>
                <c:pt idx="3">
                  <c:v>0.00374064837905237</c:v>
                </c:pt>
                <c:pt idx="4">
                  <c:v>0.0014336917562724</c:v>
                </c:pt>
                <c:pt idx="5">
                  <c:v>0.00494437577255871</c:v>
                </c:pt>
                <c:pt idx="6">
                  <c:v>0.00169779286926995</c:v>
                </c:pt>
                <c:pt idx="7">
                  <c:v>0.00051150895140665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0.000560852495793606</c:v>
                </c:pt>
                <c:pt idx="12">
                  <c:v>0.00110895481009149</c:v>
                </c:pt>
                <c:pt idx="13">
                  <c:v>0.00475984422327996</c:v>
                </c:pt>
                <c:pt idx="14">
                  <c:v>0.00103788271925272</c:v>
                </c:pt>
                <c:pt idx="15">
                  <c:v>0.0014194464158978</c:v>
                </c:pt>
                <c:pt idx="16">
                  <c:v>0.000893255917820455</c:v>
                </c:pt>
                <c:pt idx="17">
                  <c:v>0.00111888111888112</c:v>
                </c:pt>
                <c:pt idx="18">
                  <c:v>0.000417362270450751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'Mots regroupés par racine'!$O$46:$O$46</c:f>
              <c:strCache>
                <c:ptCount val="1"/>
                <c:pt idx="0">
                  <c:v>oppress-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ff420e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racine'!$O$47:$O$65</c:f>
              <c:numCache>
                <c:formatCode>General</c:formatCode>
                <c:ptCount val="19"/>
                <c:pt idx="0">
                  <c:v>0.00187090739008419</c:v>
                </c:pt>
                <c:pt idx="1">
                  <c:v>0.00340367597004765</c:v>
                </c:pt>
                <c:pt idx="2">
                  <c:v>0.00419287211740042</c:v>
                </c:pt>
                <c:pt idx="3">
                  <c:v>0</c:v>
                </c:pt>
                <c:pt idx="4">
                  <c:v>0.00752688172043011</c:v>
                </c:pt>
                <c:pt idx="5">
                  <c:v>0.000618046971569839</c:v>
                </c:pt>
                <c:pt idx="6">
                  <c:v>0</c:v>
                </c:pt>
                <c:pt idx="7">
                  <c:v>0</c:v>
                </c:pt>
                <c:pt idx="8">
                  <c:v>0.000927213722763097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0.00035486160397445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'Mots regroupés par racine'!$P$46:$P$46</c:f>
              <c:strCache>
                <c:ptCount val="1"/>
                <c:pt idx="0">
                  <c:v>dissonance</c:v>
                </c:pt>
              </c:strCache>
            </c:strRef>
          </c:tx>
          <c:spPr>
            <a:solidFill>
              <a:srgbClr val="ffd320"/>
            </a:solidFill>
            <a:ln w="0">
              <a:solidFill>
                <a:srgbClr val="ffd320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racine'!$P$47:$P$65</c:f>
              <c:numCache>
                <c:formatCode>General</c:formatCode>
                <c:ptCount val="19"/>
                <c:pt idx="0">
                  <c:v>0</c:v>
                </c:pt>
                <c:pt idx="1">
                  <c:v>0.00204220558202859</c:v>
                </c:pt>
                <c:pt idx="2">
                  <c:v>0</c:v>
                </c:pt>
                <c:pt idx="3">
                  <c:v>0.0043640897755611</c:v>
                </c:pt>
                <c:pt idx="4">
                  <c:v>0.00537634408602151</c:v>
                </c:pt>
                <c:pt idx="5">
                  <c:v>0.00123609394313968</c:v>
                </c:pt>
                <c:pt idx="6">
                  <c:v>0.00226372382569327</c:v>
                </c:pt>
                <c:pt idx="7">
                  <c:v>0</c:v>
                </c:pt>
                <c:pt idx="8">
                  <c:v>0.00139082058414465</c:v>
                </c:pt>
                <c:pt idx="9">
                  <c:v>0</c:v>
                </c:pt>
                <c:pt idx="10">
                  <c:v>0.00262927256792287</c:v>
                </c:pt>
                <c:pt idx="11">
                  <c:v>0</c:v>
                </c:pt>
                <c:pt idx="12">
                  <c:v>0</c:v>
                </c:pt>
                <c:pt idx="13">
                  <c:v>0.00173085244482908</c:v>
                </c:pt>
                <c:pt idx="14">
                  <c:v>0</c:v>
                </c:pt>
                <c:pt idx="15">
                  <c:v>0.0007097232079489</c:v>
                </c:pt>
                <c:pt idx="16">
                  <c:v>0</c:v>
                </c:pt>
                <c:pt idx="17">
                  <c:v>0.00111888111888112</c:v>
                </c:pt>
                <c:pt idx="18">
                  <c:v>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'Mots regroupés par racine'!$Q$46:$Q$46</c:f>
              <c:strCache>
                <c:ptCount val="1"/>
                <c:pt idx="0">
                  <c:v>-autonom-</c:v>
                </c:pt>
              </c:strCache>
            </c:strRef>
          </c:tx>
          <c:spPr>
            <a:solidFill>
              <a:srgbClr val="579d1c"/>
            </a:solidFill>
            <a:ln w="0">
              <a:solidFill>
                <a:srgbClr val="579d1c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racine'!$Q$47:$Q$65</c:f>
              <c:numCache>
                <c:formatCode>General</c:formatCode>
                <c:ptCount val="19"/>
                <c:pt idx="0">
                  <c:v>0.0187090739008419</c:v>
                </c:pt>
                <c:pt idx="1">
                  <c:v>0.011572498298162</c:v>
                </c:pt>
                <c:pt idx="2">
                  <c:v>0.0335429769392034</c:v>
                </c:pt>
                <c:pt idx="3">
                  <c:v>0.0249376558603491</c:v>
                </c:pt>
                <c:pt idx="4">
                  <c:v>0.0161290322580645</c:v>
                </c:pt>
                <c:pt idx="5">
                  <c:v>0.0160692212608158</c:v>
                </c:pt>
                <c:pt idx="6">
                  <c:v>0.0203735144312394</c:v>
                </c:pt>
                <c:pt idx="7">
                  <c:v>0.00664961636828645</c:v>
                </c:pt>
                <c:pt idx="8">
                  <c:v>0.0115901715345387</c:v>
                </c:pt>
                <c:pt idx="9">
                  <c:v>0.037817396002161</c:v>
                </c:pt>
                <c:pt idx="10">
                  <c:v>0.0359333917616126</c:v>
                </c:pt>
                <c:pt idx="11">
                  <c:v>0.00168255748738082</c:v>
                </c:pt>
                <c:pt idx="12">
                  <c:v>0.00110895481009149</c:v>
                </c:pt>
                <c:pt idx="13">
                  <c:v>0.00259627866724362</c:v>
                </c:pt>
                <c:pt idx="14">
                  <c:v>0.000518941359626362</c:v>
                </c:pt>
                <c:pt idx="15">
                  <c:v>0.00603264726756565</c:v>
                </c:pt>
                <c:pt idx="16">
                  <c:v>0.0102724430549352</c:v>
                </c:pt>
                <c:pt idx="17">
                  <c:v>0.0179020979020979</c:v>
                </c:pt>
                <c:pt idx="18">
                  <c:v>0.00375626043405676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'Mots regroupés par racine'!$R$46:$R$46</c:f>
              <c:strCache>
                <c:ptCount val="1"/>
                <c:pt idx="0">
                  <c:v>freedom, liberty</c:v>
                </c:pt>
              </c:strCache>
            </c:strRef>
          </c:tx>
          <c:spPr>
            <a:solidFill>
              <a:srgbClr val="7e0021"/>
            </a:solidFill>
            <a:ln w="0">
              <a:solidFill>
                <a:srgbClr val="7e0021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racine'!$R$47:$R$65</c:f>
              <c:numCache>
                <c:formatCode>General</c:formatCode>
                <c:ptCount val="19"/>
                <c:pt idx="0">
                  <c:v>0.0299345182413471</c:v>
                </c:pt>
                <c:pt idx="1">
                  <c:v>0.0251872021783526</c:v>
                </c:pt>
                <c:pt idx="2">
                  <c:v>0.0167714884696017</c:v>
                </c:pt>
                <c:pt idx="3">
                  <c:v>0.0224438902743142</c:v>
                </c:pt>
                <c:pt idx="4">
                  <c:v>0.0326164874551971</c:v>
                </c:pt>
                <c:pt idx="5">
                  <c:v>0.0686032138442522</c:v>
                </c:pt>
                <c:pt idx="6">
                  <c:v>0.0424448217317487</c:v>
                </c:pt>
                <c:pt idx="7">
                  <c:v>0.0429667519181586</c:v>
                </c:pt>
                <c:pt idx="8">
                  <c:v>0.0412610106629578</c:v>
                </c:pt>
                <c:pt idx="9">
                  <c:v>0.0291734197730956</c:v>
                </c:pt>
                <c:pt idx="10">
                  <c:v>0.0201577563540754</c:v>
                </c:pt>
                <c:pt idx="11">
                  <c:v>0.0100953449242849</c:v>
                </c:pt>
                <c:pt idx="12">
                  <c:v>0.0155253673412808</c:v>
                </c:pt>
                <c:pt idx="13">
                  <c:v>0.0250973604500216</c:v>
                </c:pt>
                <c:pt idx="14">
                  <c:v>0.0140114167099118</c:v>
                </c:pt>
                <c:pt idx="15">
                  <c:v>0.0173882185947481</c:v>
                </c:pt>
                <c:pt idx="16">
                  <c:v>0.0357302367128182</c:v>
                </c:pt>
                <c:pt idx="17">
                  <c:v>0.0581818181818182</c:v>
                </c:pt>
                <c:pt idx="18">
                  <c:v>0.0588480801335559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'Mots regroupés par racine'!$S$46:$S$46</c:f>
              <c:strCache>
                <c:ptCount val="1"/>
                <c:pt idx="0">
                  <c:v>liberalism</c:v>
                </c:pt>
              </c:strCache>
            </c:strRef>
          </c:tx>
          <c:spPr>
            <a:solidFill>
              <a:srgbClr val="83caff"/>
            </a:solidFill>
            <a:ln w="0">
              <a:solidFill>
                <a:srgbClr val="83caff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racine'!$S$47:$S$65</c:f>
              <c:numCache>
                <c:formatCode>General</c:formatCode>
                <c:ptCount val="19"/>
                <c:pt idx="0">
                  <c:v>0.00187090739008419</c:v>
                </c:pt>
                <c:pt idx="1">
                  <c:v>0.00953029271613342</c:v>
                </c:pt>
                <c:pt idx="2">
                  <c:v>0.00628930817610063</c:v>
                </c:pt>
                <c:pt idx="3">
                  <c:v>0.00374064837905237</c:v>
                </c:pt>
                <c:pt idx="4">
                  <c:v>0.00896057347670251</c:v>
                </c:pt>
                <c:pt idx="5">
                  <c:v>0.00370828182941904</c:v>
                </c:pt>
                <c:pt idx="6">
                  <c:v>0.0067911714770798</c:v>
                </c:pt>
                <c:pt idx="7">
                  <c:v>0.00358056265984655</c:v>
                </c:pt>
                <c:pt idx="8">
                  <c:v>0.0120537783959203</c:v>
                </c:pt>
                <c:pt idx="9">
                  <c:v>0.00270124257158293</c:v>
                </c:pt>
                <c:pt idx="10">
                  <c:v>0.0035056967572305</c:v>
                </c:pt>
                <c:pt idx="11">
                  <c:v>0</c:v>
                </c:pt>
                <c:pt idx="12">
                  <c:v>0.000277238702522872</c:v>
                </c:pt>
                <c:pt idx="13">
                  <c:v>0.00043271311120727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0.000834724540901503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'Mots regroupés par racine'!$T$46:$T$46</c:f>
              <c:strCache>
                <c:ptCount val="1"/>
                <c:pt idx="0">
                  <c:v>libertarian</c:v>
                </c:pt>
              </c:strCache>
            </c:strRef>
          </c:tx>
          <c:spPr>
            <a:solidFill>
              <a:srgbClr val="314004"/>
            </a:solidFill>
            <a:ln w="0">
              <a:solidFill>
                <a:srgbClr val="31400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racine'!$T$47:$T$65</c:f>
              <c:numCache>
                <c:formatCode>General</c:formatCode>
                <c:ptCount val="19"/>
                <c:pt idx="0">
                  <c:v>0.000935453695042095</c:v>
                </c:pt>
                <c:pt idx="1">
                  <c:v>0.00068073519400953</c:v>
                </c:pt>
                <c:pt idx="2">
                  <c:v>0</c:v>
                </c:pt>
                <c:pt idx="3">
                  <c:v>0.00498753117206983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0.00153452685421995</c:v>
                </c:pt>
                <c:pt idx="8">
                  <c:v>0.00278164116828929</c:v>
                </c:pt>
                <c:pt idx="9">
                  <c:v>0.000540248514316586</c:v>
                </c:pt>
                <c:pt idx="10">
                  <c:v>0</c:v>
                </c:pt>
                <c:pt idx="11">
                  <c:v>0</c:v>
                </c:pt>
                <c:pt idx="12">
                  <c:v>0.00138619351261436</c:v>
                </c:pt>
                <c:pt idx="13">
                  <c:v>0.00129813933362181</c:v>
                </c:pt>
                <c:pt idx="14">
                  <c:v>0</c:v>
                </c:pt>
                <c:pt idx="15">
                  <c:v>0.0021291696238467</c:v>
                </c:pt>
                <c:pt idx="16">
                  <c:v>0.0428762840553819</c:v>
                </c:pt>
                <c:pt idx="17">
                  <c:v>0.00391608391608392</c:v>
                </c:pt>
                <c:pt idx="18">
                  <c:v>0.00626043405676127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'Mots regroupés par racine'!$U$46:$U$46</c:f>
              <c:strCache>
                <c:ptCount val="1"/>
                <c:pt idx="0">
                  <c:v>virtue</c:v>
                </c:pt>
              </c:strCache>
            </c:strRef>
          </c:tx>
          <c:spPr>
            <a:solidFill>
              <a:srgbClr val="aecf00"/>
            </a:solidFill>
            <a:ln w="0">
              <a:solidFill>
                <a:srgbClr val="aecf00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racine'!$U$47:$U$65</c:f>
              <c:numCache>
                <c:formatCode>General</c:formatCode>
                <c:ptCount val="19"/>
                <c:pt idx="0">
                  <c:v>0.00935453695042095</c:v>
                </c:pt>
                <c:pt idx="1">
                  <c:v>0.0170183798502383</c:v>
                </c:pt>
                <c:pt idx="2">
                  <c:v>0.010482180293501</c:v>
                </c:pt>
                <c:pt idx="3">
                  <c:v>0.00810473815461347</c:v>
                </c:pt>
                <c:pt idx="4">
                  <c:v>0.0043010752688172</c:v>
                </c:pt>
                <c:pt idx="5">
                  <c:v>0.00556242274412855</c:v>
                </c:pt>
                <c:pt idx="6">
                  <c:v>0.00962082625919638</c:v>
                </c:pt>
                <c:pt idx="7">
                  <c:v>0.00664961636828645</c:v>
                </c:pt>
                <c:pt idx="8">
                  <c:v>0.0278164116828929</c:v>
                </c:pt>
                <c:pt idx="9">
                  <c:v>0.0129659643435981</c:v>
                </c:pt>
                <c:pt idx="10">
                  <c:v>0.00788781770376862</c:v>
                </c:pt>
                <c:pt idx="11">
                  <c:v>0.0106561974200785</c:v>
                </c:pt>
                <c:pt idx="12">
                  <c:v>0.0113667868034378</c:v>
                </c:pt>
                <c:pt idx="13">
                  <c:v>0.00692340977931631</c:v>
                </c:pt>
                <c:pt idx="14">
                  <c:v>0.00674623767514271</c:v>
                </c:pt>
                <c:pt idx="15">
                  <c:v>0.0099361249112846</c:v>
                </c:pt>
                <c:pt idx="16">
                  <c:v>0.00178651183564091</c:v>
                </c:pt>
                <c:pt idx="17">
                  <c:v>0.0041958041958042</c:v>
                </c:pt>
                <c:pt idx="18">
                  <c:v>0.00584307178631052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'Mots regroupés par racine'!$V$46:$V$46</c:f>
              <c:strCache>
                <c:ptCount val="1"/>
                <c:pt idx="0">
                  <c:v>civic</c:v>
                </c:pt>
              </c:strCache>
            </c:strRef>
          </c:tx>
          <c:spPr>
            <a:solidFill>
              <a:srgbClr val="4b1f6f"/>
            </a:solidFill>
            <a:ln w="0">
              <a:solidFill>
                <a:srgbClr val="4b1f6f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racine'!$V$47:$V$65</c:f>
              <c:numCache>
                <c:formatCode>General</c:formatCode>
                <c:ptCount val="19"/>
                <c:pt idx="0">
                  <c:v>0.00561272217025257</c:v>
                </c:pt>
                <c:pt idx="1">
                  <c:v>0.00884955752212389</c:v>
                </c:pt>
                <c:pt idx="2">
                  <c:v>0</c:v>
                </c:pt>
                <c:pt idx="3">
                  <c:v>0.000623441396508728</c:v>
                </c:pt>
                <c:pt idx="4">
                  <c:v>0.0003584229390681</c:v>
                </c:pt>
                <c:pt idx="5">
                  <c:v>0</c:v>
                </c:pt>
                <c:pt idx="6">
                  <c:v>0.00113186191284663</c:v>
                </c:pt>
                <c:pt idx="7">
                  <c:v>0.00153452685421995</c:v>
                </c:pt>
                <c:pt idx="8">
                  <c:v>0.00324524802967084</c:v>
                </c:pt>
                <c:pt idx="9">
                  <c:v>0.00108049702863317</c:v>
                </c:pt>
                <c:pt idx="10">
                  <c:v>0</c:v>
                </c:pt>
                <c:pt idx="11">
                  <c:v>0</c:v>
                </c:pt>
                <c:pt idx="12">
                  <c:v>0.00415858053784308</c:v>
                </c:pt>
                <c:pt idx="13">
                  <c:v>0.00346170488965816</c:v>
                </c:pt>
                <c:pt idx="14">
                  <c:v>0</c:v>
                </c:pt>
                <c:pt idx="15">
                  <c:v>0.0007097232079489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'Mots regroupés par racine'!$W$46:$W$46</c:f>
              <c:strCache>
                <c:ptCount val="1"/>
                <c:pt idx="0">
                  <c:v>republic-</c:v>
                </c:pt>
              </c:strCache>
            </c:strRef>
          </c:tx>
          <c:spPr>
            <a:solidFill>
              <a:srgbClr val="ff950e"/>
            </a:solidFill>
            <a:ln w="0">
              <a:solidFill>
                <a:srgbClr val="ff950e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racine'!$W$47:$W$65</c:f>
              <c:numCache>
                <c:formatCode>General</c:formatCode>
                <c:ptCount val="19"/>
                <c:pt idx="0">
                  <c:v>0.0636108512628625</c:v>
                </c:pt>
                <c:pt idx="1">
                  <c:v>0.407760381211709</c:v>
                </c:pt>
                <c:pt idx="2">
                  <c:v>0.0167714884696017</c:v>
                </c:pt>
                <c:pt idx="3">
                  <c:v>0.106608478802993</c:v>
                </c:pt>
                <c:pt idx="4">
                  <c:v>0.0512544802867384</c:v>
                </c:pt>
                <c:pt idx="5">
                  <c:v>0.0352286773794808</c:v>
                </c:pt>
                <c:pt idx="6">
                  <c:v>0.0067911714770798</c:v>
                </c:pt>
                <c:pt idx="7">
                  <c:v>0.0138107416879795</c:v>
                </c:pt>
                <c:pt idx="8">
                  <c:v>0.0755679184051924</c:v>
                </c:pt>
                <c:pt idx="9">
                  <c:v>0.0037817396002161</c:v>
                </c:pt>
                <c:pt idx="10">
                  <c:v>0.00262927256792287</c:v>
                </c:pt>
                <c:pt idx="11">
                  <c:v>0.00841278743690409</c:v>
                </c:pt>
                <c:pt idx="12">
                  <c:v>0.0207929026892154</c:v>
                </c:pt>
                <c:pt idx="13">
                  <c:v>0.0376460406750324</c:v>
                </c:pt>
                <c:pt idx="14">
                  <c:v>0.00518941359626362</c:v>
                </c:pt>
                <c:pt idx="15">
                  <c:v>0.0152590489709013</c:v>
                </c:pt>
                <c:pt idx="16">
                  <c:v>0.133988387673068</c:v>
                </c:pt>
                <c:pt idx="17">
                  <c:v>0.0170629370629371</c:v>
                </c:pt>
                <c:pt idx="18">
                  <c:v>0.0146076794657763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'Mots regroupés par racine'!$X$46:$X$46</c:f>
              <c:strCache>
                <c:ptCount val="1"/>
                <c:pt idx="0">
                  <c:v>paternalism</c:v>
                </c:pt>
              </c:strCache>
            </c:strRef>
          </c:tx>
          <c:spPr>
            <a:solidFill>
              <a:srgbClr val="c5000b"/>
            </a:solidFill>
            <a:ln w="0">
              <a:solidFill>
                <a:srgbClr val="c5000b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racine'!$X$47:$X$65</c:f>
              <c:numCache>
                <c:formatCode>General</c:formatCode>
                <c:ptCount val="19"/>
                <c:pt idx="0">
                  <c:v>0.00187090739008419</c:v>
                </c:pt>
                <c:pt idx="1">
                  <c:v>0</c:v>
                </c:pt>
                <c:pt idx="2">
                  <c:v>0</c:v>
                </c:pt>
                <c:pt idx="3">
                  <c:v>0.000623441396508728</c:v>
                </c:pt>
                <c:pt idx="4">
                  <c:v>0.0017921146953405</c:v>
                </c:pt>
                <c:pt idx="5">
                  <c:v>0.00185414091470952</c:v>
                </c:pt>
                <c:pt idx="6">
                  <c:v>0.00113186191284663</c:v>
                </c:pt>
                <c:pt idx="7">
                  <c:v>0.0010230179028133</c:v>
                </c:pt>
                <c:pt idx="8">
                  <c:v>0.00139082058414465</c:v>
                </c:pt>
                <c:pt idx="9">
                  <c:v>0.00162074554294976</c:v>
                </c:pt>
                <c:pt idx="10">
                  <c:v>0.014022787028922</c:v>
                </c:pt>
                <c:pt idx="11">
                  <c:v>0.00729108244531688</c:v>
                </c:pt>
                <c:pt idx="12">
                  <c:v>0.00304962572775159</c:v>
                </c:pt>
                <c:pt idx="13">
                  <c:v>0.00043271311120727</c:v>
                </c:pt>
                <c:pt idx="14">
                  <c:v>0.00155682407887909</c:v>
                </c:pt>
                <c:pt idx="15">
                  <c:v>0.0049680624556423</c:v>
                </c:pt>
                <c:pt idx="16">
                  <c:v>0.0357302367128182</c:v>
                </c:pt>
                <c:pt idx="17">
                  <c:v>0.00195804195804196</c:v>
                </c:pt>
                <c:pt idx="18">
                  <c:v>0.0200333889816361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'Mots regroupés par racine'!$Y$46:$Y$46</c:f>
              <c:strCache>
                <c:ptCount val="1"/>
                <c:pt idx="0">
                  <c:v>government</c:v>
                </c:pt>
              </c:strCache>
            </c:strRef>
          </c:tx>
          <c:spPr>
            <a:solidFill>
              <a:srgbClr val="0084d1"/>
            </a:solidFill>
            <a:ln w="0">
              <a:solidFill>
                <a:srgbClr val="0084d1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racine'!$Y$47:$Y$65</c:f>
              <c:numCache>
                <c:formatCode>General</c:formatCode>
                <c:ptCount val="19"/>
                <c:pt idx="0">
                  <c:v>0.239476145930776</c:v>
                </c:pt>
                <c:pt idx="1">
                  <c:v>0.0633083730428863</c:v>
                </c:pt>
                <c:pt idx="2">
                  <c:v>0.211740041928721</c:v>
                </c:pt>
                <c:pt idx="3">
                  <c:v>0.193890274314214</c:v>
                </c:pt>
                <c:pt idx="4">
                  <c:v>0.130824372759857</c:v>
                </c:pt>
                <c:pt idx="5">
                  <c:v>0.200247218788628</c:v>
                </c:pt>
                <c:pt idx="6">
                  <c:v>0.173174872665535</c:v>
                </c:pt>
                <c:pt idx="7">
                  <c:v>0.121227621483376</c:v>
                </c:pt>
                <c:pt idx="8">
                  <c:v>0.148354195642096</c:v>
                </c:pt>
                <c:pt idx="9">
                  <c:v>0.185845488924905</c:v>
                </c:pt>
                <c:pt idx="10">
                  <c:v>0.0893952673093777</c:v>
                </c:pt>
                <c:pt idx="11">
                  <c:v>0.0790802019068985</c:v>
                </c:pt>
                <c:pt idx="12">
                  <c:v>0.0784585528139728</c:v>
                </c:pt>
                <c:pt idx="13">
                  <c:v>0.113803548247512</c:v>
                </c:pt>
                <c:pt idx="14">
                  <c:v>0.096004151530877</c:v>
                </c:pt>
                <c:pt idx="15">
                  <c:v>0.0706174591909155</c:v>
                </c:pt>
                <c:pt idx="16">
                  <c:v>0.0759267530147387</c:v>
                </c:pt>
                <c:pt idx="17">
                  <c:v>0.0909090909090909</c:v>
                </c:pt>
                <c:pt idx="18">
                  <c:v>0.118113522537563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'Mots regroupés par racine'!$Z$46:$Z$46</c:f>
              <c:strCache>
                <c:ptCount val="1"/>
                <c:pt idx="0">
                  <c:v>citizenship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racine'!$Z$47:$Z$65</c:f>
              <c:numCache>
                <c:formatCode>General</c:formatCode>
                <c:ptCount val="19"/>
                <c:pt idx="0">
                  <c:v>0.00187090739008419</c:v>
                </c:pt>
                <c:pt idx="1">
                  <c:v>0.0122532334921715</c:v>
                </c:pt>
                <c:pt idx="2">
                  <c:v>0.00628930817610063</c:v>
                </c:pt>
                <c:pt idx="3">
                  <c:v>0.0118453865336658</c:v>
                </c:pt>
                <c:pt idx="4">
                  <c:v>0.00752688172043011</c:v>
                </c:pt>
                <c:pt idx="5">
                  <c:v>0.00803461063040791</c:v>
                </c:pt>
                <c:pt idx="6">
                  <c:v>0.0067911714770798</c:v>
                </c:pt>
                <c:pt idx="7">
                  <c:v>0.00767263427109974</c:v>
                </c:pt>
                <c:pt idx="8">
                  <c:v>0.00741770978210478</c:v>
                </c:pt>
                <c:pt idx="9">
                  <c:v>0.00324149108589951</c:v>
                </c:pt>
                <c:pt idx="10">
                  <c:v>0</c:v>
                </c:pt>
                <c:pt idx="11">
                  <c:v>0.000560852495793606</c:v>
                </c:pt>
                <c:pt idx="12">
                  <c:v>0.00194067091766011</c:v>
                </c:pt>
                <c:pt idx="13">
                  <c:v>0.00129813933362181</c:v>
                </c:pt>
                <c:pt idx="14">
                  <c:v>0.00311364815775817</c:v>
                </c:pt>
                <c:pt idx="15">
                  <c:v>0</c:v>
                </c:pt>
                <c:pt idx="16">
                  <c:v>0.000893255917820455</c:v>
                </c:pt>
                <c:pt idx="17">
                  <c:v>0.000559440559440559</c:v>
                </c:pt>
                <c:pt idx="18">
                  <c:v>0.00166944908180301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'Mots regroupés par racine'!$AA$46:$AA$46</c:f>
              <c:strCache>
                <c:ptCount val="1"/>
                <c:pt idx="0">
                  <c:v>deliberat-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ff420e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racine'!$AA$47:$AA$65</c:f>
              <c:numCache>
                <c:formatCode>General</c:formatCode>
                <c:ptCount val="19"/>
                <c:pt idx="0">
                  <c:v>0.0140318054256314</c:v>
                </c:pt>
                <c:pt idx="1">
                  <c:v>0.0476514635806671</c:v>
                </c:pt>
                <c:pt idx="2">
                  <c:v>0.0293501048218029</c:v>
                </c:pt>
                <c:pt idx="3">
                  <c:v>0.0211970074812968</c:v>
                </c:pt>
                <c:pt idx="4">
                  <c:v>0.0175627240143369</c:v>
                </c:pt>
                <c:pt idx="5">
                  <c:v>0.0197775030902349</c:v>
                </c:pt>
                <c:pt idx="6">
                  <c:v>0.023203169213356</c:v>
                </c:pt>
                <c:pt idx="7">
                  <c:v>0.0138107416879795</c:v>
                </c:pt>
                <c:pt idx="8">
                  <c:v>0.0264255910987483</c:v>
                </c:pt>
                <c:pt idx="9">
                  <c:v>0.0394381415451108</c:v>
                </c:pt>
                <c:pt idx="10">
                  <c:v>0.0166520595968449</c:v>
                </c:pt>
                <c:pt idx="11">
                  <c:v>0.0128996074032529</c:v>
                </c:pt>
                <c:pt idx="12">
                  <c:v>0.0462988633213197</c:v>
                </c:pt>
                <c:pt idx="13">
                  <c:v>0.108178277801817</c:v>
                </c:pt>
                <c:pt idx="14">
                  <c:v>0.0160871821484172</c:v>
                </c:pt>
                <c:pt idx="15">
                  <c:v>0.0280340667139815</c:v>
                </c:pt>
                <c:pt idx="16">
                  <c:v>0.00625279142474319</c:v>
                </c:pt>
                <c:pt idx="17">
                  <c:v>0.0332867132867133</c:v>
                </c:pt>
                <c:pt idx="18">
                  <c:v>0.00959933222036728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'Mots regroupés par racine'!$AB$46:$AB$46</c:f>
              <c:strCache>
                <c:ptCount val="1"/>
                <c:pt idx="0">
                  <c:v>discussion</c:v>
                </c:pt>
              </c:strCache>
            </c:strRef>
          </c:tx>
          <c:spPr>
            <a:solidFill>
              <a:srgbClr val="ffd320"/>
            </a:solidFill>
            <a:ln w="0">
              <a:solidFill>
                <a:srgbClr val="ffd320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racine'!$AB$47:$AB$65</c:f>
              <c:numCache>
                <c:formatCode>General</c:formatCode>
                <c:ptCount val="19"/>
                <c:pt idx="0">
                  <c:v>0.0233863423760524</c:v>
                </c:pt>
                <c:pt idx="1">
                  <c:v>0.0265486725663717</c:v>
                </c:pt>
                <c:pt idx="2">
                  <c:v>0.0482180293501048</c:v>
                </c:pt>
                <c:pt idx="3">
                  <c:v>0.0199501246882793</c:v>
                </c:pt>
                <c:pt idx="4">
                  <c:v>0.0211469534050179</c:v>
                </c:pt>
                <c:pt idx="5">
                  <c:v>0.0216316440049444</c:v>
                </c:pt>
                <c:pt idx="6">
                  <c:v>0.0464063384267119</c:v>
                </c:pt>
                <c:pt idx="7">
                  <c:v>0.0250639386189258</c:v>
                </c:pt>
                <c:pt idx="8">
                  <c:v>0.0426518312471025</c:v>
                </c:pt>
                <c:pt idx="9">
                  <c:v>0.0372771474878444</c:v>
                </c:pt>
                <c:pt idx="10">
                  <c:v>0.0368098159509202</c:v>
                </c:pt>
                <c:pt idx="11">
                  <c:v>0.0358945597307908</c:v>
                </c:pt>
                <c:pt idx="12">
                  <c:v>0.0634876628777377</c:v>
                </c:pt>
                <c:pt idx="13">
                  <c:v>0.0683686715707486</c:v>
                </c:pt>
                <c:pt idx="14">
                  <c:v>0.0441100155682408</c:v>
                </c:pt>
                <c:pt idx="15">
                  <c:v>0.0511000709723208</c:v>
                </c:pt>
                <c:pt idx="16">
                  <c:v>0.0290308173291648</c:v>
                </c:pt>
                <c:pt idx="17">
                  <c:v>0.0316083916083916</c:v>
                </c:pt>
                <c:pt idx="18">
                  <c:v>0.0292153589315526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'Mots regroupés par racine'!$AC$46:$AC$46</c:f>
              <c:strCache>
                <c:ptCount val="1"/>
                <c:pt idx="0">
                  <c:v>bias-</c:v>
                </c:pt>
              </c:strCache>
            </c:strRef>
          </c:tx>
          <c:spPr>
            <a:solidFill>
              <a:srgbClr val="579d1c"/>
            </a:solidFill>
            <a:ln w="0">
              <a:solidFill>
                <a:srgbClr val="579d1c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racine'!$AC$47:$AC$65</c:f>
              <c:numCache>
                <c:formatCode>General</c:formatCode>
                <c:ptCount val="19"/>
                <c:pt idx="0">
                  <c:v>0.000935453695042095</c:v>
                </c:pt>
                <c:pt idx="1">
                  <c:v>0.00136147038801906</c:v>
                </c:pt>
                <c:pt idx="2">
                  <c:v>0.0251572327044025</c:v>
                </c:pt>
                <c:pt idx="3">
                  <c:v>0.0130922693266833</c:v>
                </c:pt>
                <c:pt idx="4">
                  <c:v>0.0043010752688172</c:v>
                </c:pt>
                <c:pt idx="5">
                  <c:v>0.00988875154511743</c:v>
                </c:pt>
                <c:pt idx="6">
                  <c:v>0.0198075834748161</c:v>
                </c:pt>
                <c:pt idx="7">
                  <c:v>0.00716112531969309</c:v>
                </c:pt>
                <c:pt idx="8">
                  <c:v>0.00788131664348632</c:v>
                </c:pt>
                <c:pt idx="9">
                  <c:v>0.0075634792004322</c:v>
                </c:pt>
                <c:pt idx="10">
                  <c:v>0.0438212094653813</c:v>
                </c:pt>
                <c:pt idx="11">
                  <c:v>0.0330902972518228</c:v>
                </c:pt>
                <c:pt idx="12">
                  <c:v>0.0285555863598558</c:v>
                </c:pt>
                <c:pt idx="13">
                  <c:v>0.0151449588922544</c:v>
                </c:pt>
                <c:pt idx="14">
                  <c:v>0.0233523611831863</c:v>
                </c:pt>
                <c:pt idx="15">
                  <c:v>0.0578424414478353</c:v>
                </c:pt>
                <c:pt idx="16">
                  <c:v>0.0138454667262171</c:v>
                </c:pt>
                <c:pt idx="17">
                  <c:v>0.0897902097902098</c:v>
                </c:pt>
                <c:pt idx="18">
                  <c:v>0.0442404006677796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'Mots regroupés par racine'!$AD$46:$AD$46</c:f>
              <c:strCache>
                <c:ptCount val="1"/>
                <c:pt idx="0">
                  <c:v>heuristics</c:v>
                </c:pt>
              </c:strCache>
            </c:strRef>
          </c:tx>
          <c:spPr>
            <a:solidFill>
              <a:srgbClr val="7e0021"/>
            </a:solidFill>
            <a:ln w="0">
              <a:solidFill>
                <a:srgbClr val="7e0021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racine'!$AD$47:$AD$65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0.00838574423480084</c:v>
                </c:pt>
                <c:pt idx="3">
                  <c:v>0.000623441396508728</c:v>
                </c:pt>
                <c:pt idx="4">
                  <c:v>0.0003584229390681</c:v>
                </c:pt>
                <c:pt idx="5">
                  <c:v>0.00123609394313968</c:v>
                </c:pt>
                <c:pt idx="6">
                  <c:v>0.00113186191284663</c:v>
                </c:pt>
                <c:pt idx="7">
                  <c:v>0.00153452685421995</c:v>
                </c:pt>
                <c:pt idx="8">
                  <c:v>0.000463606861381548</c:v>
                </c:pt>
                <c:pt idx="9">
                  <c:v>0.00162074554294976</c:v>
                </c:pt>
                <c:pt idx="10">
                  <c:v>0.0105170902716915</c:v>
                </c:pt>
                <c:pt idx="11">
                  <c:v>0.00504767246214246</c:v>
                </c:pt>
                <c:pt idx="12">
                  <c:v>0.00582201275298032</c:v>
                </c:pt>
                <c:pt idx="13">
                  <c:v>0.00216356555603635</c:v>
                </c:pt>
                <c:pt idx="14">
                  <c:v>0.00934094447327452</c:v>
                </c:pt>
                <c:pt idx="15">
                  <c:v>0.0429382540809085</c:v>
                </c:pt>
                <c:pt idx="16">
                  <c:v>0.0223313979455114</c:v>
                </c:pt>
                <c:pt idx="17">
                  <c:v>0.0128671328671329</c:v>
                </c:pt>
                <c:pt idx="18">
                  <c:v>0.0237896494156928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'Mots regroupés par racine'!$AE$46:$AE$46</c:f>
              <c:strCache>
                <c:ptCount val="1"/>
                <c:pt idx="0">
                  <c:v>market</c:v>
                </c:pt>
              </c:strCache>
            </c:strRef>
          </c:tx>
          <c:spPr>
            <a:solidFill>
              <a:srgbClr val="83caff"/>
            </a:solidFill>
            <a:ln w="0">
              <a:solidFill>
                <a:srgbClr val="83caff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racine'!$AE$47:$AE$65</c:f>
              <c:numCache>
                <c:formatCode>General</c:formatCode>
                <c:ptCount val="19"/>
                <c:pt idx="0">
                  <c:v>0.0299345182413471</c:v>
                </c:pt>
                <c:pt idx="1">
                  <c:v>0.00953029271613342</c:v>
                </c:pt>
                <c:pt idx="2">
                  <c:v>0.0314465408805031</c:v>
                </c:pt>
                <c:pt idx="3">
                  <c:v>0.0480049875311721</c:v>
                </c:pt>
                <c:pt idx="4">
                  <c:v>0.0702508960573477</c:v>
                </c:pt>
                <c:pt idx="5">
                  <c:v>0.0599505562422744</c:v>
                </c:pt>
                <c:pt idx="6">
                  <c:v>0.0435766836445954</c:v>
                </c:pt>
                <c:pt idx="7">
                  <c:v>0.0936061381074169</c:v>
                </c:pt>
                <c:pt idx="8">
                  <c:v>0.0802039870190079</c:v>
                </c:pt>
                <c:pt idx="9">
                  <c:v>0.0529443544030254</c:v>
                </c:pt>
                <c:pt idx="10">
                  <c:v>0.0315512708150745</c:v>
                </c:pt>
                <c:pt idx="11">
                  <c:v>0.0381379697139652</c:v>
                </c:pt>
                <c:pt idx="12">
                  <c:v>0.0637649015802606</c:v>
                </c:pt>
                <c:pt idx="13">
                  <c:v>0.0804846386845522</c:v>
                </c:pt>
                <c:pt idx="14">
                  <c:v>0.060197197716658</c:v>
                </c:pt>
                <c:pt idx="15">
                  <c:v>0.0216465578424414</c:v>
                </c:pt>
                <c:pt idx="16">
                  <c:v>0.0205448861098705</c:v>
                </c:pt>
                <c:pt idx="17">
                  <c:v>0.0805594405594406</c:v>
                </c:pt>
                <c:pt idx="18">
                  <c:v>0.0676126878130217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'Mots regroupés par racine'!$AF$46:$AF$46</c:f>
              <c:strCache>
                <c:ptCount val="1"/>
                <c:pt idx="0">
                  <c:v>capability-</c:v>
                </c:pt>
              </c:strCache>
            </c:strRef>
          </c:tx>
          <c:spPr>
            <a:solidFill>
              <a:srgbClr val="314004"/>
            </a:solidFill>
            <a:ln w="0">
              <a:solidFill>
                <a:srgbClr val="31400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racine'!$AF$47:$AF$65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0.0010752688172043</c:v>
                </c:pt>
                <c:pt idx="5">
                  <c:v>0.00123609394313968</c:v>
                </c:pt>
                <c:pt idx="6">
                  <c:v>0.00113186191284663</c:v>
                </c:pt>
                <c:pt idx="7">
                  <c:v>0.0030690537084399</c:v>
                </c:pt>
                <c:pt idx="8">
                  <c:v>0.00185442744552619</c:v>
                </c:pt>
                <c:pt idx="9">
                  <c:v>0.00108049702863317</c:v>
                </c:pt>
                <c:pt idx="10">
                  <c:v>0.00262927256792287</c:v>
                </c:pt>
                <c:pt idx="11">
                  <c:v>0.00112170499158721</c:v>
                </c:pt>
                <c:pt idx="12">
                  <c:v>0</c:v>
                </c:pt>
                <c:pt idx="13">
                  <c:v>0.000865426222414539</c:v>
                </c:pt>
                <c:pt idx="14">
                  <c:v>0.000518941359626362</c:v>
                </c:pt>
                <c:pt idx="15">
                  <c:v>0</c:v>
                </c:pt>
                <c:pt idx="16">
                  <c:v>0.000893255917820455</c:v>
                </c:pt>
                <c:pt idx="17">
                  <c:v>0.000559440559440559</c:v>
                </c:pt>
                <c:pt idx="18">
                  <c:v>0.00500834724540901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'Mots regroupés par racine'!$AG$46:$AG$46</c:f>
              <c:strCache>
                <c:ptCount val="1"/>
                <c:pt idx="0">
                  <c:v>behavioral</c:v>
                </c:pt>
              </c:strCache>
            </c:strRef>
          </c:tx>
          <c:spPr>
            <a:solidFill>
              <a:srgbClr val="aecf00"/>
            </a:solidFill>
            <a:ln w="0">
              <a:solidFill>
                <a:srgbClr val="aecf00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racine'!$AG$47:$AG$65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0.000716845878136201</c:v>
                </c:pt>
                <c:pt idx="5">
                  <c:v>0.000618046971569839</c:v>
                </c:pt>
                <c:pt idx="6">
                  <c:v>0</c:v>
                </c:pt>
                <c:pt idx="7">
                  <c:v>0.00153452685421995</c:v>
                </c:pt>
                <c:pt idx="8">
                  <c:v>0</c:v>
                </c:pt>
                <c:pt idx="9">
                  <c:v>0.000540248514316586</c:v>
                </c:pt>
                <c:pt idx="10">
                  <c:v>0.0113935144609991</c:v>
                </c:pt>
                <c:pt idx="11">
                  <c:v>0.0644980370162647</c:v>
                </c:pt>
                <c:pt idx="12">
                  <c:v>0.023842528416967</c:v>
                </c:pt>
                <c:pt idx="13">
                  <c:v>0.0147122457810472</c:v>
                </c:pt>
                <c:pt idx="14">
                  <c:v>0.0197197716658018</c:v>
                </c:pt>
                <c:pt idx="15">
                  <c:v>0.0149041873669269</c:v>
                </c:pt>
                <c:pt idx="16">
                  <c:v>0.00714604734256364</c:v>
                </c:pt>
                <c:pt idx="17">
                  <c:v>0.00755244755244755</c:v>
                </c:pt>
                <c:pt idx="18">
                  <c:v>0.00333889816360601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'Mots regroupés par racine'!$AH$46:$AH$46</c:f>
              <c:strCache>
                <c:ptCount val="1"/>
                <c:pt idx="0">
                  <c:v>behavioral economics</c:v>
                </c:pt>
              </c:strCache>
            </c:strRef>
          </c:tx>
          <c:spPr>
            <a:solidFill>
              <a:srgbClr val="4b1f6f"/>
            </a:solidFill>
            <a:ln w="0">
              <a:solidFill>
                <a:srgbClr val="4b1f6f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racine'!$AH$47:$AH$65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0.0201906898485698</c:v>
                </c:pt>
                <c:pt idx="12">
                  <c:v>0.00693096756307181</c:v>
                </c:pt>
                <c:pt idx="13">
                  <c:v>0.00519255733448724</c:v>
                </c:pt>
                <c:pt idx="14">
                  <c:v>0.00622729631551635</c:v>
                </c:pt>
                <c:pt idx="15">
                  <c:v>0.0035486160397445</c:v>
                </c:pt>
                <c:pt idx="16">
                  <c:v>0.00133988387673068</c:v>
                </c:pt>
                <c:pt idx="17">
                  <c:v>0.00195804195804196</c:v>
                </c:pt>
                <c:pt idx="18">
                  <c:v>0.00125208681135225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'Mots regroupés par racine'!$AI$46:$AI$46</c:f>
              <c:strCache>
                <c:ptCount val="1"/>
                <c:pt idx="0">
                  <c:v>cognitive</c:v>
                </c:pt>
              </c:strCache>
            </c:strRef>
          </c:tx>
          <c:spPr>
            <a:solidFill>
              <a:srgbClr val="ff950e"/>
            </a:solidFill>
            <a:ln w="0">
              <a:solidFill>
                <a:srgbClr val="ff950e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racine'!$AI$47:$AI$65</c:f>
              <c:numCache>
                <c:formatCode>General</c:formatCode>
                <c:ptCount val="19"/>
                <c:pt idx="0">
                  <c:v>0</c:v>
                </c:pt>
                <c:pt idx="1">
                  <c:v>0.00272294077603812</c:v>
                </c:pt>
                <c:pt idx="2">
                  <c:v>0.0524109014675052</c:v>
                </c:pt>
                <c:pt idx="3">
                  <c:v>0.00249376558603491</c:v>
                </c:pt>
                <c:pt idx="4">
                  <c:v>0.0046594982078853</c:v>
                </c:pt>
                <c:pt idx="5">
                  <c:v>0.0030902348578492</c:v>
                </c:pt>
                <c:pt idx="6">
                  <c:v>0.00452744765138653</c:v>
                </c:pt>
                <c:pt idx="7">
                  <c:v>0</c:v>
                </c:pt>
                <c:pt idx="8">
                  <c:v>0.00185442744552619</c:v>
                </c:pt>
                <c:pt idx="9">
                  <c:v>0.00216099405726634</c:v>
                </c:pt>
                <c:pt idx="10">
                  <c:v>0.0236634531113059</c:v>
                </c:pt>
                <c:pt idx="11">
                  <c:v>0.0145821648906338</c:v>
                </c:pt>
                <c:pt idx="12">
                  <c:v>0.0171887995564181</c:v>
                </c:pt>
                <c:pt idx="13">
                  <c:v>0.00475984422327997</c:v>
                </c:pt>
                <c:pt idx="14">
                  <c:v>0.0290607161390763</c:v>
                </c:pt>
                <c:pt idx="15">
                  <c:v>0.0177430801987225</c:v>
                </c:pt>
                <c:pt idx="16">
                  <c:v>0.00491290754801251</c:v>
                </c:pt>
                <c:pt idx="17">
                  <c:v>0.00699300699300699</c:v>
                </c:pt>
                <c:pt idx="18">
                  <c:v>0.013355592654424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'Mots regroupés par racine'!$AJ$46:$AJ$46</c:f>
              <c:strCache>
                <c:ptCount val="1"/>
                <c:pt idx="0">
                  <c:v>prospect theory</c:v>
                </c:pt>
              </c:strCache>
            </c:strRef>
          </c:tx>
          <c:spPr>
            <a:solidFill>
              <a:srgbClr val="c5000b"/>
            </a:solidFill>
            <a:ln w="0">
              <a:solidFill>
                <a:srgbClr val="c5000b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racine'!$AJ$47:$AJ$65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0.0003584229390681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0.00175284837861525</c:v>
                </c:pt>
                <c:pt idx="11">
                  <c:v>0.00616937745372967</c:v>
                </c:pt>
                <c:pt idx="12">
                  <c:v>0.00304962572775159</c:v>
                </c:pt>
                <c:pt idx="13">
                  <c:v>0.00043271311120727</c:v>
                </c:pt>
                <c:pt idx="14">
                  <c:v>0.00363258951738454</c:v>
                </c:pt>
                <c:pt idx="15">
                  <c:v>0.00319375443577005</c:v>
                </c:pt>
                <c:pt idx="16">
                  <c:v>0.00133988387673068</c:v>
                </c:pt>
                <c:pt idx="17">
                  <c:v>0.00111888111888112</c:v>
                </c:pt>
                <c:pt idx="18">
                  <c:v>0.000417362270450751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'Mots regroupés par racine'!$AK$46:$AK$46</c:f>
              <c:strCache>
                <c:ptCount val="1"/>
                <c:pt idx="0">
                  <c:v>self-control</c:v>
                </c:pt>
              </c:strCache>
            </c:strRef>
          </c:tx>
          <c:spPr>
            <a:solidFill>
              <a:srgbClr val="0084d1"/>
            </a:solidFill>
            <a:ln w="0">
              <a:solidFill>
                <a:srgbClr val="0084d1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racine'!$AK$47:$AK$65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0.000623441396508728</c:v>
                </c:pt>
                <c:pt idx="4">
                  <c:v>0.0003584229390681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0.00175284837861525</c:v>
                </c:pt>
                <c:pt idx="11">
                  <c:v>0.00336511497476164</c:v>
                </c:pt>
                <c:pt idx="12">
                  <c:v>0.00138619351261436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0.0080393032603841</c:v>
                </c:pt>
                <c:pt idx="17">
                  <c:v>0.00027972027972028</c:v>
                </c:pt>
                <c:pt idx="18">
                  <c:v>0.00166944908180301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'Mots regroupés par racine'!$AL$46:$AL$46</c:f>
              <c:strCache>
                <c:ptCount val="1"/>
                <c:pt idx="0">
                  <c:v>Kahneman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racine'!$AL$47:$AL$65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0.00209643605870021</c:v>
                </c:pt>
                <c:pt idx="3">
                  <c:v>0</c:v>
                </c:pt>
                <c:pt idx="4">
                  <c:v>0.0010752688172043</c:v>
                </c:pt>
                <c:pt idx="5">
                  <c:v>0</c:v>
                </c:pt>
                <c:pt idx="6">
                  <c:v>0.00169779286926995</c:v>
                </c:pt>
                <c:pt idx="7">
                  <c:v>0</c:v>
                </c:pt>
                <c:pt idx="8">
                  <c:v>0</c:v>
                </c:pt>
                <c:pt idx="9">
                  <c:v>0.000540248514316586</c:v>
                </c:pt>
                <c:pt idx="10">
                  <c:v>0.0227870289219982</c:v>
                </c:pt>
                <c:pt idx="11">
                  <c:v>0.0140213123948402</c:v>
                </c:pt>
                <c:pt idx="12">
                  <c:v>0.0182977543665096</c:v>
                </c:pt>
                <c:pt idx="13">
                  <c:v>0.00605798355690177</c:v>
                </c:pt>
                <c:pt idx="14">
                  <c:v>0.0352880124545926</c:v>
                </c:pt>
                <c:pt idx="15">
                  <c:v>0.0351312987934705</c:v>
                </c:pt>
                <c:pt idx="16">
                  <c:v>0.0245645377400625</c:v>
                </c:pt>
                <c:pt idx="17">
                  <c:v>0.0128671328671329</c:v>
                </c:pt>
                <c:pt idx="18">
                  <c:v>0.00542570951585977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'Mots regroupés par racine'!$AM$46:$AM$46</c:f>
              <c:strCache>
                <c:ptCount val="1"/>
                <c:pt idx="0">
                  <c:v>Tversky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ff420e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racine'!$AM$47:$AM$65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0.00209643605870021</c:v>
                </c:pt>
                <c:pt idx="3">
                  <c:v>0</c:v>
                </c:pt>
                <c:pt idx="4">
                  <c:v>0.0003584229390681</c:v>
                </c:pt>
                <c:pt idx="5">
                  <c:v>0</c:v>
                </c:pt>
                <c:pt idx="6">
                  <c:v>0.000565930956423316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0.0166520595968449</c:v>
                </c:pt>
                <c:pt idx="11">
                  <c:v>0.00673022994952328</c:v>
                </c:pt>
                <c:pt idx="12">
                  <c:v>0.00471305794288883</c:v>
                </c:pt>
                <c:pt idx="13">
                  <c:v>0.000865426222414539</c:v>
                </c:pt>
                <c:pt idx="14">
                  <c:v>0.00518941359626362</c:v>
                </c:pt>
                <c:pt idx="15">
                  <c:v>0.0134847409510291</c:v>
                </c:pt>
                <c:pt idx="16">
                  <c:v>0.00625279142474319</c:v>
                </c:pt>
                <c:pt idx="17">
                  <c:v>0.0041958041958042</c:v>
                </c:pt>
                <c:pt idx="18">
                  <c:v>0.00166944908180301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'Mots regroupés par racine'!$AN$46:$AN$46</c:f>
              <c:strCache>
                <c:ptCount val="1"/>
                <c:pt idx="0">
                  <c:v>opportunit-</c:v>
                </c:pt>
              </c:strCache>
            </c:strRef>
          </c:tx>
          <c:spPr>
            <a:solidFill>
              <a:srgbClr val="ffd320"/>
            </a:solidFill>
            <a:ln w="0">
              <a:solidFill>
                <a:srgbClr val="ffd320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racine'!$AN$47:$AN$65</c:f>
              <c:numCache>
                <c:formatCode>General</c:formatCode>
                <c:ptCount val="19"/>
                <c:pt idx="0">
                  <c:v>0.0140318054256314</c:v>
                </c:pt>
                <c:pt idx="1">
                  <c:v>0.0176991150442478</c:v>
                </c:pt>
                <c:pt idx="2">
                  <c:v>0.00419287211740042</c:v>
                </c:pt>
                <c:pt idx="3">
                  <c:v>0.0118453865336658</c:v>
                </c:pt>
                <c:pt idx="4">
                  <c:v>0.0150537634408602</c:v>
                </c:pt>
                <c:pt idx="5">
                  <c:v>0.0203955500618047</c:v>
                </c:pt>
                <c:pt idx="6">
                  <c:v>0.0271646859083192</c:v>
                </c:pt>
                <c:pt idx="7">
                  <c:v>0.00767263427109974</c:v>
                </c:pt>
                <c:pt idx="8">
                  <c:v>0.00880853036624942</c:v>
                </c:pt>
                <c:pt idx="9">
                  <c:v>0.00270124257158293</c:v>
                </c:pt>
                <c:pt idx="10">
                  <c:v>0.00525854513584575</c:v>
                </c:pt>
                <c:pt idx="11">
                  <c:v>0.0134604598990466</c:v>
                </c:pt>
                <c:pt idx="12">
                  <c:v>0.00859439977820904</c:v>
                </c:pt>
                <c:pt idx="13">
                  <c:v>0.00822154911293812</c:v>
                </c:pt>
                <c:pt idx="14">
                  <c:v>0.00674623767514271</c:v>
                </c:pt>
                <c:pt idx="15">
                  <c:v>0.0056777856635912</c:v>
                </c:pt>
                <c:pt idx="16">
                  <c:v>0.00446627958910228</c:v>
                </c:pt>
                <c:pt idx="17">
                  <c:v>0.00755244755244755</c:v>
                </c:pt>
                <c:pt idx="18">
                  <c:v>0.00918196994991653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'Mots regroupés par racine'!$AO$46:$AO$46</c:f>
              <c:strCache>
                <c:ptCount val="1"/>
                <c:pt idx="0">
                  <c:v>homo economicus</c:v>
                </c:pt>
              </c:strCache>
            </c:strRef>
          </c:tx>
          <c:spPr>
            <a:solidFill>
              <a:srgbClr val="579d1c"/>
            </a:solidFill>
            <a:ln w="0">
              <a:solidFill>
                <a:srgbClr val="579d1c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racine'!$AO$47:$AO$65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0.00112170499158721</c:v>
                </c:pt>
                <c:pt idx="12">
                  <c:v>0.000277238702522872</c:v>
                </c:pt>
                <c:pt idx="13">
                  <c:v>0.00129813933362181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0.000417362270450751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'Mots regroupés par racine'!$AP$46:$AP$46</c:f>
              <c:strCache>
                <c:ptCount val="1"/>
                <c:pt idx="0">
                  <c:v>preferences</c:v>
                </c:pt>
              </c:strCache>
            </c:strRef>
          </c:tx>
          <c:spPr>
            <a:solidFill>
              <a:srgbClr val="7e0021"/>
            </a:solidFill>
            <a:ln w="0">
              <a:solidFill>
                <a:srgbClr val="7e0021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racine'!$AP$47:$AP$65</c:f>
              <c:numCache>
                <c:formatCode>General</c:formatCode>
                <c:ptCount val="19"/>
                <c:pt idx="0">
                  <c:v>0.019644527595884</c:v>
                </c:pt>
                <c:pt idx="1">
                  <c:v>0.0422055820285909</c:v>
                </c:pt>
                <c:pt idx="2">
                  <c:v>0.0188679245283019</c:v>
                </c:pt>
                <c:pt idx="3">
                  <c:v>0.064214463840399</c:v>
                </c:pt>
                <c:pt idx="4">
                  <c:v>0.0587813620071685</c:v>
                </c:pt>
                <c:pt idx="5">
                  <c:v>0.0148331273176761</c:v>
                </c:pt>
                <c:pt idx="6">
                  <c:v>0.0588568194680249</c:v>
                </c:pt>
                <c:pt idx="7">
                  <c:v>0.0281329923273657</c:v>
                </c:pt>
                <c:pt idx="8">
                  <c:v>0.00834492350486787</c:v>
                </c:pt>
                <c:pt idx="9">
                  <c:v>0.0199891950297137</c:v>
                </c:pt>
                <c:pt idx="10">
                  <c:v>0.0411919368974584</c:v>
                </c:pt>
                <c:pt idx="11">
                  <c:v>0.00953449242849131</c:v>
                </c:pt>
                <c:pt idx="12">
                  <c:v>0.0124757416135292</c:v>
                </c:pt>
                <c:pt idx="13">
                  <c:v>0.0190393768931199</c:v>
                </c:pt>
                <c:pt idx="14">
                  <c:v>0.0166061235080436</c:v>
                </c:pt>
                <c:pt idx="15">
                  <c:v>0.0092264017033357</c:v>
                </c:pt>
                <c:pt idx="16">
                  <c:v>0.0339437248771773</c:v>
                </c:pt>
                <c:pt idx="17">
                  <c:v>0.0153846153846154</c:v>
                </c:pt>
                <c:pt idx="18">
                  <c:v>0.0154424040066778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'Mots regroupés par racine'!$AQ$46:$AQ$46</c:f>
              <c:strCache>
                <c:ptCount val="1"/>
                <c:pt idx="0">
                  <c:v>wealth</c:v>
                </c:pt>
              </c:strCache>
            </c:strRef>
          </c:tx>
          <c:spPr>
            <a:solidFill>
              <a:srgbClr val="83caff"/>
            </a:solidFill>
            <a:ln w="0">
              <a:solidFill>
                <a:srgbClr val="83caff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racine'!$AQ$47:$AQ$65</c:f>
              <c:numCache>
                <c:formatCode>General</c:formatCode>
                <c:ptCount val="19"/>
                <c:pt idx="0">
                  <c:v>0.0299345182413471</c:v>
                </c:pt>
                <c:pt idx="1">
                  <c:v>0.00953029271613342</c:v>
                </c:pt>
                <c:pt idx="2">
                  <c:v>0.00838574423480084</c:v>
                </c:pt>
                <c:pt idx="3">
                  <c:v>0.00498753117206983</c:v>
                </c:pt>
                <c:pt idx="4">
                  <c:v>0.00609318996415771</c:v>
                </c:pt>
                <c:pt idx="5">
                  <c:v>0.0129789864029666</c:v>
                </c:pt>
                <c:pt idx="6">
                  <c:v>0.0101867572156197</c:v>
                </c:pt>
                <c:pt idx="7">
                  <c:v>0.0179028132992327</c:v>
                </c:pt>
                <c:pt idx="8">
                  <c:v>0.00927213722763097</c:v>
                </c:pt>
                <c:pt idx="9">
                  <c:v>0.00810372771474878</c:v>
                </c:pt>
                <c:pt idx="10">
                  <c:v>0.0131463628396144</c:v>
                </c:pt>
                <c:pt idx="11">
                  <c:v>0.00448681996634885</c:v>
                </c:pt>
                <c:pt idx="12">
                  <c:v>0.00665372886054893</c:v>
                </c:pt>
                <c:pt idx="13">
                  <c:v>0.0121159671138035</c:v>
                </c:pt>
                <c:pt idx="14">
                  <c:v>0.0129735339906591</c:v>
                </c:pt>
                <c:pt idx="15">
                  <c:v>0.00461320085166785</c:v>
                </c:pt>
                <c:pt idx="16">
                  <c:v>0.00848593121929433</c:v>
                </c:pt>
                <c:pt idx="17">
                  <c:v>0.0299300699300699</c:v>
                </c:pt>
                <c:pt idx="18">
                  <c:v>0.0183639398998331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'Mots regroupés par racine'!$AR$46:$AR$46</c:f>
              <c:strCache>
                <c:ptCount val="1"/>
                <c:pt idx="0">
                  <c:v>availability</c:v>
                </c:pt>
              </c:strCache>
            </c:strRef>
          </c:tx>
          <c:spPr>
            <a:solidFill>
              <a:srgbClr val="314004"/>
            </a:solidFill>
            <a:ln w="0">
              <a:solidFill>
                <a:srgbClr val="31400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racine'!$AR$47:$AR$65</c:f>
              <c:numCache>
                <c:formatCode>General</c:formatCode>
                <c:ptCount val="19"/>
                <c:pt idx="0">
                  <c:v>0</c:v>
                </c:pt>
                <c:pt idx="1">
                  <c:v>0.00612661674608577</c:v>
                </c:pt>
                <c:pt idx="2">
                  <c:v>0.00419287211740042</c:v>
                </c:pt>
                <c:pt idx="3">
                  <c:v>0.00187032418952618</c:v>
                </c:pt>
                <c:pt idx="4">
                  <c:v>0.0014336917562724</c:v>
                </c:pt>
                <c:pt idx="5">
                  <c:v>0.00432632880098887</c:v>
                </c:pt>
                <c:pt idx="6">
                  <c:v>0.00848896434634974</c:v>
                </c:pt>
                <c:pt idx="7">
                  <c:v>0.0040920716112532</c:v>
                </c:pt>
                <c:pt idx="8">
                  <c:v>0.00231803430690774</c:v>
                </c:pt>
                <c:pt idx="9">
                  <c:v>0.00324149108589951</c:v>
                </c:pt>
                <c:pt idx="10">
                  <c:v>0.014022787028922</c:v>
                </c:pt>
                <c:pt idx="11">
                  <c:v>0.0106561974200785</c:v>
                </c:pt>
                <c:pt idx="12">
                  <c:v>0.0404768505683393</c:v>
                </c:pt>
                <c:pt idx="13">
                  <c:v>0.00259627866724362</c:v>
                </c:pt>
                <c:pt idx="14">
                  <c:v>0.0181629475869227</c:v>
                </c:pt>
                <c:pt idx="15">
                  <c:v>0.0479063165365507</c:v>
                </c:pt>
                <c:pt idx="16">
                  <c:v>0.00401965163019205</c:v>
                </c:pt>
                <c:pt idx="17">
                  <c:v>0.0332867132867133</c:v>
                </c:pt>
                <c:pt idx="18">
                  <c:v>0.0342237061769616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'Mots regroupés par racine'!$AS$46:$AS$46</c:f>
              <c:strCache>
                <c:ptCount val="1"/>
                <c:pt idx="0">
                  <c:v>willingness</c:v>
                </c:pt>
              </c:strCache>
            </c:strRef>
          </c:tx>
          <c:spPr>
            <a:solidFill>
              <a:srgbClr val="aecf00"/>
            </a:solidFill>
            <a:ln w="0">
              <a:solidFill>
                <a:srgbClr val="aecf00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racine'!$AS$47:$AS$65</c:f>
              <c:numCache>
                <c:formatCode>General</c:formatCode>
                <c:ptCount val="19"/>
                <c:pt idx="0">
                  <c:v>0.00280636108512629</c:v>
                </c:pt>
                <c:pt idx="1">
                  <c:v>0.00272294077603812</c:v>
                </c:pt>
                <c:pt idx="2">
                  <c:v>0.0125786163522013</c:v>
                </c:pt>
                <c:pt idx="3">
                  <c:v>0.00498753117206983</c:v>
                </c:pt>
                <c:pt idx="4">
                  <c:v>0.0114695340501792</c:v>
                </c:pt>
                <c:pt idx="5">
                  <c:v>0.00494437577255871</c:v>
                </c:pt>
                <c:pt idx="6">
                  <c:v>0.0113186191284663</c:v>
                </c:pt>
                <c:pt idx="7">
                  <c:v>0.0112531969309463</c:v>
                </c:pt>
                <c:pt idx="8">
                  <c:v>0.00370885489105239</c:v>
                </c:pt>
                <c:pt idx="9">
                  <c:v>0.015667206915181</c:v>
                </c:pt>
                <c:pt idx="10">
                  <c:v>0.0262927256792287</c:v>
                </c:pt>
                <c:pt idx="11">
                  <c:v>0.00560852495793606</c:v>
                </c:pt>
                <c:pt idx="12">
                  <c:v>0.0138619351261436</c:v>
                </c:pt>
                <c:pt idx="13">
                  <c:v>0.0203375162267417</c:v>
                </c:pt>
                <c:pt idx="14">
                  <c:v>0.0290607161390763</c:v>
                </c:pt>
                <c:pt idx="15">
                  <c:v>0.0166784953867992</c:v>
                </c:pt>
                <c:pt idx="16">
                  <c:v>0.0169718624385887</c:v>
                </c:pt>
                <c:pt idx="17">
                  <c:v>0.0148251748251748</c:v>
                </c:pt>
                <c:pt idx="18">
                  <c:v>0.00500834724540901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'Mots regroupés par racine'!$AT$46:$AT$46</c:f>
              <c:strCache>
                <c:ptCount val="1"/>
                <c:pt idx="0">
                  <c:v>endogenous</c:v>
                </c:pt>
              </c:strCache>
            </c:strRef>
          </c:tx>
          <c:spPr>
            <a:solidFill>
              <a:srgbClr val="4b1f6f"/>
            </a:solidFill>
            <a:ln w="0">
              <a:solidFill>
                <a:srgbClr val="4b1f6f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racine'!$AT$47:$AT$65</c:f>
              <c:numCache>
                <c:formatCode>General</c:formatCode>
                <c:ptCount val="19"/>
                <c:pt idx="0">
                  <c:v>0</c:v>
                </c:pt>
                <c:pt idx="1">
                  <c:v>0.00068073519400953</c:v>
                </c:pt>
                <c:pt idx="2">
                  <c:v>0.00209643605870021</c:v>
                </c:pt>
                <c:pt idx="3">
                  <c:v>0.00623441396508728</c:v>
                </c:pt>
                <c:pt idx="4">
                  <c:v>0.0046594982078853</c:v>
                </c:pt>
                <c:pt idx="5">
                  <c:v>0</c:v>
                </c:pt>
                <c:pt idx="6">
                  <c:v>0.0067911714770798</c:v>
                </c:pt>
                <c:pt idx="7">
                  <c:v>0.0010230179028133</c:v>
                </c:pt>
                <c:pt idx="8">
                  <c:v>0.00139082058414465</c:v>
                </c:pt>
                <c:pt idx="9">
                  <c:v>0</c:v>
                </c:pt>
                <c:pt idx="10">
                  <c:v>0.0035056967572305</c:v>
                </c:pt>
                <c:pt idx="11">
                  <c:v>0</c:v>
                </c:pt>
                <c:pt idx="12">
                  <c:v>0</c:v>
                </c:pt>
                <c:pt idx="13">
                  <c:v>0.00043271311120727</c:v>
                </c:pt>
                <c:pt idx="14">
                  <c:v>0.00259470679813181</c:v>
                </c:pt>
                <c:pt idx="15">
                  <c:v>0.0028388928317956</c:v>
                </c:pt>
                <c:pt idx="16">
                  <c:v>0.00133988387673068</c:v>
                </c:pt>
                <c:pt idx="17">
                  <c:v>0.00167832167832168</c:v>
                </c:pt>
                <c:pt idx="18">
                  <c:v>0.00375626043405676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'Mots regroupés par racine'!$AU$46:$AU$46</c:f>
              <c:strCache>
                <c:ptCount val="1"/>
                <c:pt idx="0">
                  <c:v>rational-</c:v>
                </c:pt>
              </c:strCache>
            </c:strRef>
          </c:tx>
          <c:spPr>
            <a:solidFill>
              <a:srgbClr val="ff950e"/>
            </a:solidFill>
            <a:ln w="0">
              <a:solidFill>
                <a:srgbClr val="ff950e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racine'!$AU$47:$AU$65</c:f>
              <c:numCache>
                <c:formatCode>General</c:formatCode>
                <c:ptCount val="19"/>
                <c:pt idx="0">
                  <c:v>0.0102899906454631</c:v>
                </c:pt>
                <c:pt idx="1">
                  <c:v>0.021783526208305</c:v>
                </c:pt>
                <c:pt idx="2">
                  <c:v>0.127882599580713</c:v>
                </c:pt>
                <c:pt idx="3">
                  <c:v>0.043640897755611</c:v>
                </c:pt>
                <c:pt idx="4">
                  <c:v>0.0451612903225806</c:v>
                </c:pt>
                <c:pt idx="5">
                  <c:v>0.0111248454882571</c:v>
                </c:pt>
                <c:pt idx="6">
                  <c:v>0.0430107526881721</c:v>
                </c:pt>
                <c:pt idx="7">
                  <c:v>0.0562659846547315</c:v>
                </c:pt>
                <c:pt idx="8">
                  <c:v>0.0217895224849328</c:v>
                </c:pt>
                <c:pt idx="9">
                  <c:v>0.0578065910318747</c:v>
                </c:pt>
                <c:pt idx="10">
                  <c:v>0.0946538124452235</c:v>
                </c:pt>
                <c:pt idx="11">
                  <c:v>0.107122826696579</c:v>
                </c:pt>
                <c:pt idx="12">
                  <c:v>0.0587746049348489</c:v>
                </c:pt>
                <c:pt idx="13">
                  <c:v>0.0354824751189961</c:v>
                </c:pt>
                <c:pt idx="14">
                  <c:v>0.0877010897768552</c:v>
                </c:pt>
                <c:pt idx="15">
                  <c:v>0.07097232079489</c:v>
                </c:pt>
                <c:pt idx="16">
                  <c:v>0.0553818669048682</c:v>
                </c:pt>
                <c:pt idx="17">
                  <c:v>0.0825174825174825</c:v>
                </c:pt>
                <c:pt idx="18">
                  <c:v>0.0851419031719533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'Mots regroupés par racine'!$AV$46:$AV$46</c:f>
              <c:strCache>
                <c:ptCount val="1"/>
                <c:pt idx="0">
                  <c:v>status quo</c:v>
                </c:pt>
              </c:strCache>
            </c:strRef>
          </c:tx>
          <c:spPr>
            <a:solidFill>
              <a:srgbClr val="c5000b"/>
            </a:solidFill>
            <a:ln w="0">
              <a:solidFill>
                <a:srgbClr val="c5000b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racine'!$AV$47:$AV$65</c:f>
              <c:numCache>
                <c:formatCode>General</c:formatCode>
                <c:ptCount val="19"/>
                <c:pt idx="0">
                  <c:v>0.039289055191768</c:v>
                </c:pt>
                <c:pt idx="1">
                  <c:v>0.00748808713410483</c:v>
                </c:pt>
                <c:pt idx="2">
                  <c:v>0.00419287211740042</c:v>
                </c:pt>
                <c:pt idx="3">
                  <c:v>0.00748129675810474</c:v>
                </c:pt>
                <c:pt idx="4">
                  <c:v>0.0154121863799283</c:v>
                </c:pt>
                <c:pt idx="5">
                  <c:v>0.015451174289246</c:v>
                </c:pt>
                <c:pt idx="6">
                  <c:v>0.0254668930390492</c:v>
                </c:pt>
                <c:pt idx="7">
                  <c:v>0.0107416879795396</c:v>
                </c:pt>
                <c:pt idx="8">
                  <c:v>0.000463606861381548</c:v>
                </c:pt>
                <c:pt idx="9">
                  <c:v>0.00864397622906537</c:v>
                </c:pt>
                <c:pt idx="10">
                  <c:v>0.0341805433829974</c:v>
                </c:pt>
                <c:pt idx="11">
                  <c:v>0.00168255748738082</c:v>
                </c:pt>
                <c:pt idx="12">
                  <c:v>0.00360410313279734</c:v>
                </c:pt>
                <c:pt idx="13">
                  <c:v>0.00346170488965816</c:v>
                </c:pt>
                <c:pt idx="14">
                  <c:v>0.00155682407887909</c:v>
                </c:pt>
                <c:pt idx="15">
                  <c:v>0.0241305890702626</c:v>
                </c:pt>
                <c:pt idx="16">
                  <c:v>0.00312639571237159</c:v>
                </c:pt>
                <c:pt idx="17">
                  <c:v>0.000559440559440559</c:v>
                </c:pt>
                <c:pt idx="18">
                  <c:v>0.00208681135225376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'Mots regroupés par racine'!$AW$46:$AW$46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0084d1"/>
            </a:solidFill>
            <a:ln w="0">
              <a:solidFill>
                <a:srgbClr val="0084d1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racine'!$AW$47:$AW$65</c:f>
              <c:numCache>
                <c:formatCode>General</c:formatCode>
                <c:ptCount val="19"/>
                <c:pt idx="0">
                  <c:v>0.00374181478016838</c:v>
                </c:pt>
                <c:pt idx="1">
                  <c:v>0.00748808713410483</c:v>
                </c:pt>
                <c:pt idx="2">
                  <c:v>0.010482180293501</c:v>
                </c:pt>
                <c:pt idx="3">
                  <c:v>0.0230673316708229</c:v>
                </c:pt>
                <c:pt idx="4">
                  <c:v>0.0379928315412186</c:v>
                </c:pt>
                <c:pt idx="5">
                  <c:v>0.0933250927070457</c:v>
                </c:pt>
                <c:pt idx="6">
                  <c:v>0.0271646859083192</c:v>
                </c:pt>
                <c:pt idx="7">
                  <c:v>0.0552429667519182</c:v>
                </c:pt>
                <c:pt idx="8">
                  <c:v>0.0635141400092721</c:v>
                </c:pt>
                <c:pt idx="9">
                  <c:v>0.0410588870880605</c:v>
                </c:pt>
                <c:pt idx="10">
                  <c:v>0.049079754601227</c:v>
                </c:pt>
                <c:pt idx="11">
                  <c:v>0.0936623667975323</c:v>
                </c:pt>
                <c:pt idx="12">
                  <c:v>0.147213751039645</c:v>
                </c:pt>
                <c:pt idx="13">
                  <c:v>0.056252704456945</c:v>
                </c:pt>
                <c:pt idx="14">
                  <c:v>0.124545926310327</c:v>
                </c:pt>
                <c:pt idx="15">
                  <c:v>0.056777856635912</c:v>
                </c:pt>
                <c:pt idx="16">
                  <c:v>0.0308173291648057</c:v>
                </c:pt>
                <c:pt idx="17">
                  <c:v>0.0704895104895105</c:v>
                </c:pt>
                <c:pt idx="18">
                  <c:v>0.0413188647746244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'Mots regroupés par racine'!$AX$46:$AX$46</c:f>
              <c:strCache>
                <c:ptCount val="1"/>
                <c:pt idx="0">
                  <c:v>self, selves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'Mots regroupés par racine'!$A$47:$A$65</c:f>
              <c:strCache>
                <c:ptCount val="19"/>
                <c:pt idx="0">
                  <c:v>1987</c:v>
                </c:pt>
                <c:pt idx="1">
                  <c:v>1988</c:v>
                </c:pt>
                <c:pt idx="2">
                  <c:v>1989</c:v>
                </c:pt>
                <c:pt idx="3">
                  <c:v>1990</c:v>
                </c:pt>
                <c:pt idx="4">
                  <c:v>1991</c:v>
                </c:pt>
                <c:pt idx="5">
                  <c:v>1992</c:v>
                </c:pt>
                <c:pt idx="6">
                  <c:v>1993</c:v>
                </c:pt>
                <c:pt idx="7">
                  <c:v>1994</c:v>
                </c:pt>
                <c:pt idx="8">
                  <c:v>1995</c:v>
                </c:pt>
                <c:pt idx="9">
                  <c:v>1996</c:v>
                </c:pt>
                <c:pt idx="10">
                  <c:v>1997</c:v>
                </c:pt>
                <c:pt idx="11">
                  <c:v>1998</c:v>
                </c:pt>
                <c:pt idx="12">
                  <c:v>1999</c:v>
                </c:pt>
                <c:pt idx="13">
                  <c:v>2000</c:v>
                </c:pt>
                <c:pt idx="14">
                  <c:v>2001</c:v>
                </c:pt>
                <c:pt idx="15">
                  <c:v>2002</c:v>
                </c:pt>
                <c:pt idx="16">
                  <c:v>2003</c:v>
                </c:pt>
                <c:pt idx="17">
                  <c:v>2004</c:v>
                </c:pt>
                <c:pt idx="18">
                  <c:v>2005</c:v>
                </c:pt>
              </c:strCache>
            </c:strRef>
          </c:cat>
          <c:val>
            <c:numRef>
              <c:f>'Mots regroupés par racine'!$AX$47:$AX$65</c:f>
              <c:numCache>
                <c:formatCode>General</c:formatCode>
                <c:ptCount val="19"/>
                <c:pt idx="0">
                  <c:v>0.154349859681946</c:v>
                </c:pt>
                <c:pt idx="1">
                  <c:v>0.0653505786249149</c:v>
                </c:pt>
                <c:pt idx="2">
                  <c:v>0.10272536687631</c:v>
                </c:pt>
                <c:pt idx="3">
                  <c:v>0.104114713216958</c:v>
                </c:pt>
                <c:pt idx="4">
                  <c:v>0.0863799283154122</c:v>
                </c:pt>
                <c:pt idx="5">
                  <c:v>0.072929542645241</c:v>
                </c:pt>
                <c:pt idx="6">
                  <c:v>0.0809281267685342</c:v>
                </c:pt>
                <c:pt idx="7">
                  <c:v>0.0849104859335038</c:v>
                </c:pt>
                <c:pt idx="8">
                  <c:v>0.102457116365322</c:v>
                </c:pt>
                <c:pt idx="9">
                  <c:v>0.0896812533765532</c:v>
                </c:pt>
                <c:pt idx="10">
                  <c:v>0.0893952673093778</c:v>
                </c:pt>
                <c:pt idx="11">
                  <c:v>0.112731351654515</c:v>
                </c:pt>
                <c:pt idx="12">
                  <c:v>0.108677571388966</c:v>
                </c:pt>
                <c:pt idx="13">
                  <c:v>0.106880138468196</c:v>
                </c:pt>
                <c:pt idx="14">
                  <c:v>0.0768033212247016</c:v>
                </c:pt>
                <c:pt idx="15">
                  <c:v>0.111781405251952</c:v>
                </c:pt>
                <c:pt idx="16">
                  <c:v>0.050915587315766</c:v>
                </c:pt>
                <c:pt idx="17">
                  <c:v>0.0511888111888112</c:v>
                </c:pt>
                <c:pt idx="18">
                  <c:v>0.085559265442404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4182303"/>
        <c:axId val="28371351"/>
      </c:lineChart>
      <c:catAx>
        <c:axId val="241823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371351"/>
        <c:crosses val="autoZero"/>
        <c:auto val="1"/>
        <c:lblAlgn val="ctr"/>
        <c:lblOffset val="100"/>
        <c:noMultiLvlLbl val="0"/>
      </c:catAx>
      <c:valAx>
        <c:axId val="283713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\ %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182303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917745106069293"/>
          <c:y val="0.0272904483430799"/>
          <c:w val="0.0779359066243473"/>
          <c:h val="0.92670247790677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24</xdr:col>
      <xdr:colOff>237240</xdr:colOff>
      <xdr:row>51</xdr:row>
      <xdr:rowOff>19440</xdr:rowOff>
    </xdr:to>
    <xdr:graphicFrame>
      <xdr:nvGraphicFramePr>
        <xdr:cNvPr id="0" name=""/>
        <xdr:cNvGraphicFramePr/>
      </xdr:nvGraphicFramePr>
      <xdr:xfrm>
        <a:off x="0" y="0"/>
        <a:ext cx="17580240" cy="830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50</xdr:row>
      <xdr:rowOff>133560</xdr:rowOff>
    </xdr:from>
    <xdr:to>
      <xdr:col>24</xdr:col>
      <xdr:colOff>237240</xdr:colOff>
      <xdr:row>101</xdr:row>
      <xdr:rowOff>153000</xdr:rowOff>
    </xdr:to>
    <xdr:graphicFrame>
      <xdr:nvGraphicFramePr>
        <xdr:cNvPr id="1" name=""/>
        <xdr:cNvGraphicFramePr/>
      </xdr:nvGraphicFramePr>
      <xdr:xfrm>
        <a:off x="0" y="8261640"/>
        <a:ext cx="17580240" cy="830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P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10.46"/>
    <col collapsed="false" customWidth="true" hidden="false" outlineLevel="0" max="4" min="4" style="0" width="9.07"/>
    <col collapsed="false" customWidth="true" hidden="false" outlineLevel="0" max="5" min="5" style="0" width="9.2"/>
    <col collapsed="false" customWidth="true" hidden="false" outlineLevel="0" max="6" min="6" style="0" width="10.32"/>
    <col collapsed="false" customWidth="true" hidden="false" outlineLevel="0" max="7" min="7" style="0" width="9.47"/>
    <col collapsed="false" customWidth="true" hidden="false" outlineLevel="0" max="8" min="8" style="0" width="8.79"/>
    <col collapsed="false" customWidth="true" hidden="false" outlineLevel="0" max="9" min="9" style="0" width="16.3"/>
    <col collapsed="false" customWidth="true" hidden="false" outlineLevel="0" max="10" min="10" style="0" width="9.35"/>
    <col collapsed="false" customWidth="true" hidden="false" outlineLevel="0" max="12" min="11" style="0" width="8.79"/>
    <col collapsed="false" customWidth="true" hidden="false" outlineLevel="0" max="13" min="13" style="0" width="12.68"/>
    <col collapsed="false" customWidth="true" hidden="false" outlineLevel="0" max="14" min="14" style="0" width="9.35"/>
    <col collapsed="false" customWidth="true" hidden="false" outlineLevel="0" max="15" min="15" style="0" width="8.79"/>
    <col collapsed="false" customWidth="true" hidden="false" outlineLevel="0" max="16" min="16" style="0" width="10.32"/>
    <col collapsed="false" customWidth="true" hidden="false" outlineLevel="0" max="17" min="17" style="0" width="9.35"/>
    <col collapsed="false" customWidth="true" hidden="false" outlineLevel="0" max="18" min="18" style="0" width="10.32"/>
    <col collapsed="false" customWidth="true" hidden="false" outlineLevel="0" max="19" min="19" style="0" width="9.91"/>
    <col collapsed="false" customWidth="true" hidden="false" outlineLevel="0" max="20" min="20" style="0" width="10.32"/>
    <col collapsed="false" customWidth="true" hidden="false" outlineLevel="0" max="21" min="21" style="0" width="9.91"/>
    <col collapsed="false" customWidth="true" hidden="false" outlineLevel="0" max="22" min="22" style="0" width="10.73"/>
    <col collapsed="false" customWidth="true" hidden="false" outlineLevel="0" max="23" min="23" style="0" width="9.47"/>
    <col collapsed="false" customWidth="true" hidden="false" outlineLevel="0" max="24" min="24" style="0" width="11.43"/>
    <col collapsed="false" customWidth="true" hidden="false" outlineLevel="0" max="25" min="25" style="0" width="14.89"/>
    <col collapsed="false" customWidth="true" hidden="false" outlineLevel="0" max="26" min="26" style="0" width="14.35"/>
    <col collapsed="false" customWidth="true" hidden="false" outlineLevel="0" max="28" min="27" style="0" width="8.79"/>
    <col collapsed="false" customWidth="true" hidden="false" outlineLevel="0" max="30" min="29" style="0" width="9.35"/>
    <col collapsed="false" customWidth="true" hidden="false" outlineLevel="0" max="31" min="31" style="0" width="8.79"/>
    <col collapsed="false" customWidth="true" hidden="false" outlineLevel="0" max="32" min="32" style="0" width="9.35"/>
    <col collapsed="false" customWidth="true" hidden="false" outlineLevel="0" max="33" min="33" style="0" width="9.78"/>
    <col collapsed="false" customWidth="true" hidden="false" outlineLevel="0" max="34" min="34" style="0" width="12.68"/>
    <col collapsed="false" customWidth="true" hidden="false" outlineLevel="0" max="35" min="35" style="0" width="10.88"/>
    <col collapsed="false" customWidth="true" hidden="false" outlineLevel="0" max="36" min="36" style="0" width="8.79"/>
    <col collapsed="false" customWidth="true" hidden="false" outlineLevel="0" max="37" min="37" style="0" width="11.03"/>
    <col collapsed="false" customWidth="true" hidden="false" outlineLevel="0" max="38" min="38" style="0" width="10.18"/>
    <col collapsed="false" customWidth="true" hidden="false" outlineLevel="0" max="39" min="39" style="0" width="10.73"/>
    <col collapsed="false" customWidth="true" hidden="false" outlineLevel="0" max="40" min="40" style="0" width="9.35"/>
    <col collapsed="false" customWidth="true" hidden="false" outlineLevel="0" max="41" min="41" style="0" width="10.18"/>
    <col collapsed="false" customWidth="true" hidden="false" outlineLevel="0" max="42" min="42" style="0" width="8.79"/>
    <col collapsed="false" customWidth="true" hidden="false" outlineLevel="0" max="44" min="43" style="0" width="9.35"/>
    <col collapsed="false" customWidth="true" hidden="false" outlineLevel="0" max="45" min="45" style="0" width="8.79"/>
    <col collapsed="false" customWidth="true" hidden="false" outlineLevel="0" max="46" min="46" style="0" width="9.35"/>
    <col collapsed="false" customWidth="true" hidden="false" outlineLevel="0" max="47" min="47" style="0" width="10.6"/>
    <col collapsed="false" customWidth="true" hidden="false" outlineLevel="0" max="48" min="48" style="0" width="9.78"/>
    <col collapsed="false" customWidth="true" hidden="false" outlineLevel="0" max="49" min="49" style="0" width="19.08"/>
    <col collapsed="false" customWidth="true" hidden="false" outlineLevel="0" max="50" min="50" style="0" width="9.35"/>
    <col collapsed="false" customWidth="true" hidden="false" outlineLevel="0" max="51" min="51" style="0" width="14.08"/>
    <col collapsed="false" customWidth="true" hidden="false" outlineLevel="0" max="52" min="52" style="0" width="10.46"/>
    <col collapsed="false" customWidth="true" hidden="false" outlineLevel="0" max="53" min="53" style="0" width="10.18"/>
    <col collapsed="false" customWidth="true" hidden="false" outlineLevel="0" max="54" min="54" style="0" width="9.35"/>
    <col collapsed="false" customWidth="true" hidden="false" outlineLevel="0" max="55" min="55" style="0" width="10.46"/>
    <col collapsed="false" customWidth="true" hidden="false" outlineLevel="0" max="56" min="56" style="0" width="11.85"/>
    <col collapsed="false" customWidth="true" hidden="false" outlineLevel="0" max="57" min="57" style="0" width="16.3"/>
    <col collapsed="false" customWidth="true" hidden="false" outlineLevel="0" max="58" min="58" style="0" width="11.03"/>
    <col collapsed="false" customWidth="true" hidden="false" outlineLevel="0" max="59" min="59" style="0" width="8.79"/>
    <col collapsed="false" customWidth="true" hidden="false" outlineLevel="0" max="60" min="60" style="0" width="10.05"/>
    <col collapsed="false" customWidth="true" hidden="false" outlineLevel="0" max="61" min="61" style="0" width="10.32"/>
    <col collapsed="false" customWidth="true" hidden="false" outlineLevel="0" max="62" min="62" style="0" width="11.3"/>
    <col collapsed="false" customWidth="true" hidden="false" outlineLevel="0" max="63" min="63" style="0" width="9.35"/>
    <col collapsed="false" customWidth="true" hidden="false" outlineLevel="0" max="64" min="64" style="0" width="8.79"/>
    <col collapsed="false" customWidth="true" hidden="false" outlineLevel="0" max="65" min="65" style="0" width="10.05"/>
    <col collapsed="false" customWidth="true" hidden="false" outlineLevel="0" max="66" min="66" style="0" width="10.46"/>
    <col collapsed="false" customWidth="true" hidden="false" outlineLevel="0" max="68" min="67" style="0" width="8.79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23</v>
      </c>
      <c r="Z1" s="0" t="s">
        <v>24</v>
      </c>
      <c r="AA1" s="0" t="s">
        <v>25</v>
      </c>
      <c r="AB1" s="0" t="s">
        <v>26</v>
      </c>
      <c r="AC1" s="0" t="s">
        <v>27</v>
      </c>
      <c r="AD1" s="0" t="s">
        <v>28</v>
      </c>
      <c r="AE1" s="0" t="s">
        <v>29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36</v>
      </c>
      <c r="AM1" s="0" t="s">
        <v>37</v>
      </c>
      <c r="AN1" s="0" t="s">
        <v>38</v>
      </c>
      <c r="AO1" s="0" t="s">
        <v>39</v>
      </c>
      <c r="AP1" s="0" t="s">
        <v>40</v>
      </c>
      <c r="AQ1" s="0" t="s">
        <v>41</v>
      </c>
      <c r="AR1" s="0" t="s">
        <v>42</v>
      </c>
      <c r="AS1" s="0" t="s">
        <v>43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  <c r="BF1" s="0" t="s">
        <v>56</v>
      </c>
      <c r="BG1" s="0" t="s">
        <v>57</v>
      </c>
      <c r="BH1" s="0" t="s">
        <v>58</v>
      </c>
      <c r="BI1" s="0" t="s">
        <v>59</v>
      </c>
      <c r="BJ1" s="0" t="s">
        <v>60</v>
      </c>
      <c r="BK1" s="0" t="s">
        <v>61</v>
      </c>
      <c r="BL1" s="0" t="s">
        <v>62</v>
      </c>
      <c r="BM1" s="0" t="s">
        <v>63</v>
      </c>
      <c r="BN1" s="0" t="s">
        <v>64</v>
      </c>
      <c r="BO1" s="0" t="s">
        <v>65</v>
      </c>
      <c r="BP1" s="0" t="s">
        <v>66</v>
      </c>
    </row>
    <row r="2" customFormat="false" ht="12.8" hidden="false" customHeight="false" outlineLevel="0" collapsed="false">
      <c r="A2" s="0" t="n">
        <v>1987</v>
      </c>
      <c r="B2" s="1" t="n">
        <v>6.29642035909745E-005</v>
      </c>
      <c r="C2" s="1" t="n">
        <v>0.000103261293889198</v>
      </c>
      <c r="D2" s="1" t="n">
        <v>6.29642035909745E-005</v>
      </c>
      <c r="E2" s="1" t="n">
        <v>2.01485451491118E-005</v>
      </c>
      <c r="F2" s="1" t="n">
        <v>0.00022163399664023</v>
      </c>
      <c r="G2" s="1" t="n">
        <v>2.77042495800288E-005</v>
      </c>
      <c r="H2" s="1" t="n">
        <v>5.03713628727796E-006</v>
      </c>
      <c r="I2" s="1" t="n">
        <v>0</v>
      </c>
      <c r="J2" s="1" t="n">
        <v>1.76299770054728E-005</v>
      </c>
      <c r="K2" s="1" t="n">
        <v>2.51856814363898E-005</v>
      </c>
      <c r="L2" s="1" t="n">
        <v>3.02228177236677E-005</v>
      </c>
      <c r="M2" s="1" t="n">
        <v>0.000120891270894671</v>
      </c>
      <c r="N2" s="1" t="n">
        <v>2.51856814363898E-006</v>
      </c>
      <c r="O2" s="1" t="n">
        <v>4.53342265855016E-005</v>
      </c>
      <c r="P2" s="1" t="n">
        <v>5.03713628727796E-006</v>
      </c>
      <c r="Q2" s="1" t="n">
        <v>2.51856814363898E-006</v>
      </c>
      <c r="R2" s="1" t="n">
        <v>5.03713628727796E-006</v>
      </c>
      <c r="S2" s="1" t="n">
        <v>2.51856814363898E-006</v>
      </c>
      <c r="T2" s="1" t="n">
        <v>5.03713628727796E-006</v>
      </c>
      <c r="U2" s="1" t="n">
        <v>0</v>
      </c>
      <c r="V2" s="1" t="n">
        <v>0</v>
      </c>
      <c r="W2" s="1" t="n">
        <v>3.02228177236677E-005</v>
      </c>
      <c r="X2" s="1" t="n">
        <v>2.01485451491118E-005</v>
      </c>
      <c r="Y2" s="1" t="n">
        <v>0</v>
      </c>
      <c r="Z2" s="1" t="n">
        <v>0</v>
      </c>
      <c r="AA2" s="1" t="n">
        <v>3.77785221545847E-005</v>
      </c>
      <c r="AB2" s="1" t="n">
        <v>4.28156584418626E-005</v>
      </c>
      <c r="AC2" s="1" t="n">
        <v>5.03713628727796E-006</v>
      </c>
      <c r="AD2" s="1" t="n">
        <v>2.51856814363898E-006</v>
      </c>
      <c r="AE2" s="1" t="n">
        <v>2.51856814363898E-005</v>
      </c>
      <c r="AF2" s="1" t="n">
        <v>1.51114088618339E-005</v>
      </c>
      <c r="AG2" s="1" t="n">
        <v>5.79270673036965E-005</v>
      </c>
      <c r="AH2" s="1" t="n">
        <v>5.03713628727796E-006</v>
      </c>
      <c r="AI2" s="1" t="n">
        <v>5.03713628727796E-006</v>
      </c>
      <c r="AJ2" s="1" t="n">
        <v>0.000108298430176476</v>
      </c>
      <c r="AK2" s="1" t="n">
        <v>0.000644753444771578</v>
      </c>
      <c r="AL2" s="1" t="n">
        <v>5.03713628727796E-006</v>
      </c>
      <c r="AM2" s="1" t="n">
        <v>3.52599540109457E-005</v>
      </c>
      <c r="AN2" s="1" t="n">
        <v>2.51856814363898E-006</v>
      </c>
      <c r="AO2" s="1" t="n">
        <v>6.29642035909745E-005</v>
      </c>
      <c r="AP2" s="1" t="n">
        <v>2.51856814363898E-006</v>
      </c>
      <c r="AQ2" s="1" t="n">
        <v>0</v>
      </c>
      <c r="AR2" s="1" t="n">
        <v>0</v>
      </c>
      <c r="AS2" s="1" t="n">
        <v>8.05941805964473E-005</v>
      </c>
      <c r="AT2" s="1" t="n">
        <v>0</v>
      </c>
      <c r="AU2" s="1" t="n">
        <v>0</v>
      </c>
      <c r="AV2" s="1" t="n">
        <v>0</v>
      </c>
      <c r="AW2" s="1" t="n">
        <v>0</v>
      </c>
      <c r="AX2" s="1" t="n">
        <v>0</v>
      </c>
      <c r="AY2" s="1" t="n">
        <v>0</v>
      </c>
      <c r="AZ2" s="1" t="n">
        <v>0</v>
      </c>
      <c r="BA2" s="1" t="n">
        <v>0</v>
      </c>
      <c r="BB2" s="1" t="n">
        <v>0</v>
      </c>
      <c r="BC2" s="1" t="n">
        <v>1.76299770054728E-005</v>
      </c>
      <c r="BD2" s="1" t="n">
        <v>2.01485451491118E-005</v>
      </c>
      <c r="BE2" s="1" t="n">
        <v>0</v>
      </c>
      <c r="BF2" s="1" t="n">
        <v>5.28899310164185E-005</v>
      </c>
      <c r="BG2" s="1" t="n">
        <v>8.05941805964473E-005</v>
      </c>
      <c r="BH2" s="1" t="n">
        <v>0</v>
      </c>
      <c r="BI2" s="1" t="n">
        <v>7.55570443091694E-006</v>
      </c>
      <c r="BJ2" s="1" t="n">
        <v>0</v>
      </c>
      <c r="BK2" s="1" t="n">
        <v>1.00742725745559E-005</v>
      </c>
      <c r="BL2" s="1" t="n">
        <v>1.76299770054728E-005</v>
      </c>
      <c r="BM2" s="1" t="n">
        <v>0.000105779862032837</v>
      </c>
      <c r="BN2" s="1" t="n">
        <v>1.00742725745559E-005</v>
      </c>
      <c r="BO2" s="1" t="n">
        <v>0.000372748085258569</v>
      </c>
      <c r="BP2" s="1" t="n">
        <v>4.28156584418626E-005</v>
      </c>
    </row>
    <row r="3" customFormat="false" ht="12.8" hidden="false" customHeight="false" outlineLevel="0" collapsed="false">
      <c r="A3" s="0" t="n">
        <v>1988</v>
      </c>
      <c r="B3" s="1" t="n">
        <v>1.14610881730166E-005</v>
      </c>
      <c r="C3" s="1" t="n">
        <v>6.87665290380995E-005</v>
      </c>
      <c r="D3" s="1" t="n">
        <v>1.14610881730166E-005</v>
      </c>
      <c r="E3" s="1" t="n">
        <v>8.59581612976244E-006</v>
      </c>
      <c r="F3" s="1" t="n">
        <v>4.58443526920664E-005</v>
      </c>
      <c r="G3" s="1" t="n">
        <v>2.0056904302779E-005</v>
      </c>
      <c r="H3" s="1" t="n">
        <v>2.0056904302779E-005</v>
      </c>
      <c r="I3" s="1" t="n">
        <v>5.73054408650829E-006</v>
      </c>
      <c r="J3" s="1" t="n">
        <v>8.59581612976244E-006</v>
      </c>
      <c r="K3" s="1" t="n">
        <v>1.43263602162707E-005</v>
      </c>
      <c r="L3" s="1" t="n">
        <v>5.15748967785746E-005</v>
      </c>
      <c r="M3" s="1" t="n">
        <v>0.000277931388195652</v>
      </c>
      <c r="N3" s="1" t="n">
        <v>1.14610881730166E-005</v>
      </c>
      <c r="O3" s="1" t="n">
        <v>0.000146128874205961</v>
      </c>
      <c r="P3" s="1" t="n">
        <v>2.86527204325415E-006</v>
      </c>
      <c r="Q3" s="1" t="n">
        <v>2.86527204325415E-006</v>
      </c>
      <c r="R3" s="1" t="n">
        <v>0</v>
      </c>
      <c r="S3" s="1" t="n">
        <v>5.73054408650829E-006</v>
      </c>
      <c r="T3" s="1" t="n">
        <v>1.14610881730166E-005</v>
      </c>
      <c r="U3" s="1" t="n">
        <v>2.86527204325415E-006</v>
      </c>
      <c r="V3" s="1" t="n">
        <v>8.59581612976244E-006</v>
      </c>
      <c r="W3" s="1" t="n">
        <v>4.58443526920664E-005</v>
      </c>
      <c r="X3" s="1" t="n">
        <v>2.86527204325415E-006</v>
      </c>
      <c r="Y3" s="1" t="n">
        <v>0</v>
      </c>
      <c r="Z3" s="1" t="n">
        <v>0</v>
      </c>
      <c r="AA3" s="1" t="n">
        <v>6.87665290380995E-005</v>
      </c>
      <c r="AB3" s="1" t="n">
        <v>3.72485365623039E-005</v>
      </c>
      <c r="AC3" s="1" t="n">
        <v>4.01138086055581E-005</v>
      </c>
      <c r="AD3" s="1" t="n">
        <v>2.86527204325415E-006</v>
      </c>
      <c r="AE3" s="1" t="n">
        <v>7.16318010813537E-005</v>
      </c>
      <c r="AF3" s="1" t="n">
        <v>3.72485365623039E-005</v>
      </c>
      <c r="AG3" s="1" t="n">
        <v>0.00077362345167862</v>
      </c>
      <c r="AH3" s="1" t="n">
        <v>0.000131802513989691</v>
      </c>
      <c r="AI3" s="1" t="n">
        <v>0</v>
      </c>
      <c r="AJ3" s="1" t="n">
        <v>0.000810871988240924</v>
      </c>
      <c r="AK3" s="1" t="n">
        <v>0.000266470300022636</v>
      </c>
      <c r="AL3" s="1" t="n">
        <v>5.15748967785746E-005</v>
      </c>
      <c r="AM3" s="1" t="n">
        <v>0.000191973226898028</v>
      </c>
      <c r="AN3" s="1" t="n">
        <v>8.59581612976244E-006</v>
      </c>
      <c r="AO3" s="1" t="n">
        <v>0.000111745609686912</v>
      </c>
      <c r="AP3" s="1" t="n">
        <v>2.86527204325415E-006</v>
      </c>
      <c r="AQ3" s="1" t="n">
        <v>2.86527204325415E-006</v>
      </c>
      <c r="AR3" s="1" t="n">
        <v>0</v>
      </c>
      <c r="AS3" s="1" t="n">
        <v>4.01138086055581E-005</v>
      </c>
      <c r="AT3" s="1" t="n">
        <v>0</v>
      </c>
      <c r="AU3" s="1" t="n">
        <v>0</v>
      </c>
      <c r="AV3" s="1" t="n">
        <v>0</v>
      </c>
      <c r="AW3" s="1" t="n">
        <v>0</v>
      </c>
      <c r="AX3" s="1" t="n">
        <v>1.14610881730166E-005</v>
      </c>
      <c r="AY3" s="1" t="n">
        <v>0</v>
      </c>
      <c r="AZ3" s="1" t="n">
        <v>0</v>
      </c>
      <c r="BA3" s="1" t="n">
        <v>0</v>
      </c>
      <c r="BB3" s="1" t="n">
        <v>0</v>
      </c>
      <c r="BC3" s="1" t="n">
        <v>3.43832645190498E-005</v>
      </c>
      <c r="BD3" s="1" t="n">
        <v>4.01138086055581E-005</v>
      </c>
      <c r="BE3" s="1" t="n">
        <v>0</v>
      </c>
      <c r="BF3" s="1" t="n">
        <v>0.000177646866681757</v>
      </c>
      <c r="BG3" s="1" t="n">
        <v>4.01138086055581E-005</v>
      </c>
      <c r="BH3" s="1" t="n">
        <v>2.57874483892873E-005</v>
      </c>
      <c r="BI3" s="1" t="n">
        <v>1.14610881730166E-005</v>
      </c>
      <c r="BJ3" s="1" t="n">
        <v>2.86527204325415E-006</v>
      </c>
      <c r="BK3" s="1" t="n">
        <v>1.71916322595249E-005</v>
      </c>
      <c r="BL3" s="1" t="n">
        <v>7.44970731246078E-005</v>
      </c>
      <c r="BM3" s="1" t="n">
        <v>3.15179924757956E-005</v>
      </c>
      <c r="BN3" s="1" t="n">
        <v>3.15179924757956E-005</v>
      </c>
      <c r="BO3" s="1" t="n">
        <v>0.000237817579590094</v>
      </c>
      <c r="BP3" s="1" t="n">
        <v>3.72485365623039E-005</v>
      </c>
    </row>
    <row r="4" customFormat="false" ht="12.8" hidden="false" customHeight="false" outlineLevel="0" collapsed="false">
      <c r="A4" s="0" t="n">
        <v>1989</v>
      </c>
      <c r="B4" s="1" t="n">
        <v>3.7872475799488E-005</v>
      </c>
      <c r="C4" s="1" t="n">
        <v>1.8936237899744E-005</v>
      </c>
      <c r="D4" s="1" t="n">
        <v>3.7872475799488E-005</v>
      </c>
      <c r="E4" s="1" t="n">
        <v>4.16597233794368E-005</v>
      </c>
      <c r="F4" s="1" t="n">
        <v>1.8936237899744E-005</v>
      </c>
      <c r="G4" s="1" t="n">
        <v>1.8936237899744E-005</v>
      </c>
      <c r="H4" s="1" t="n">
        <v>3.7872475799488E-006</v>
      </c>
      <c r="I4" s="1" t="n">
        <v>0</v>
      </c>
      <c r="J4" s="1" t="n">
        <v>0</v>
      </c>
      <c r="K4" s="1" t="n">
        <v>7.57449515989759E-006</v>
      </c>
      <c r="L4" s="1" t="n">
        <v>2.27234854796928E-005</v>
      </c>
      <c r="M4" s="1" t="n">
        <v>0.000117404674978413</v>
      </c>
      <c r="N4" s="1" t="n">
        <v>0</v>
      </c>
      <c r="O4" s="1" t="n">
        <v>2.65107330596416E-005</v>
      </c>
      <c r="P4" s="1" t="n">
        <v>0</v>
      </c>
      <c r="Q4" s="1" t="n">
        <v>3.7872475799488E-006</v>
      </c>
      <c r="R4" s="1" t="n">
        <v>3.7872475799488E-006</v>
      </c>
      <c r="S4" s="1" t="n">
        <v>0</v>
      </c>
      <c r="T4" s="1" t="n">
        <v>7.57449515989759E-006</v>
      </c>
      <c r="U4" s="1" t="n">
        <v>0</v>
      </c>
      <c r="V4" s="1" t="n">
        <v>0</v>
      </c>
      <c r="W4" s="1" t="n">
        <v>5.68087136992319E-005</v>
      </c>
      <c r="X4" s="1" t="n">
        <v>3.7872475799488E-006</v>
      </c>
      <c r="Y4" s="1" t="n">
        <v>0</v>
      </c>
      <c r="Z4" s="1" t="n">
        <v>0</v>
      </c>
      <c r="AA4" s="1" t="n">
        <v>1.51489903197952E-005</v>
      </c>
      <c r="AB4" s="1" t="n">
        <v>1.51489903197952E-005</v>
      </c>
      <c r="AC4" s="1" t="n">
        <v>1.13617427398464E-005</v>
      </c>
      <c r="AD4" s="1" t="n">
        <v>0</v>
      </c>
      <c r="AE4" s="1" t="n">
        <v>1.8936237899744E-005</v>
      </c>
      <c r="AF4" s="1" t="n">
        <v>0</v>
      </c>
      <c r="AG4" s="1" t="n">
        <v>1.51489903197952E-005</v>
      </c>
      <c r="AH4" s="1" t="n">
        <v>0</v>
      </c>
      <c r="AI4" s="1" t="n">
        <v>0</v>
      </c>
      <c r="AJ4" s="1" t="n">
        <v>1.51489903197952E-005</v>
      </c>
      <c r="AK4" s="1" t="n">
        <v>0.000382512005574828</v>
      </c>
      <c r="AL4" s="1" t="n">
        <v>1.13617427398464E-005</v>
      </c>
      <c r="AM4" s="1" t="n">
        <v>5.30214661192832E-005</v>
      </c>
      <c r="AN4" s="1" t="n">
        <v>0</v>
      </c>
      <c r="AO4" s="1" t="n">
        <v>8.71066943388223E-005</v>
      </c>
      <c r="AP4" s="1" t="n">
        <v>2.27234854796928E-005</v>
      </c>
      <c r="AQ4" s="1" t="n">
        <v>2.27234854796928E-005</v>
      </c>
      <c r="AR4" s="1" t="n">
        <v>1.51489903197952E-005</v>
      </c>
      <c r="AS4" s="1" t="n">
        <v>5.68087136992319E-005</v>
      </c>
      <c r="AT4" s="1" t="n">
        <v>0</v>
      </c>
      <c r="AU4" s="1" t="n">
        <v>0</v>
      </c>
      <c r="AV4" s="1" t="n">
        <v>0</v>
      </c>
      <c r="AW4" s="1" t="n">
        <v>0</v>
      </c>
      <c r="AX4" s="1" t="n">
        <v>9.46811894987199E-005</v>
      </c>
      <c r="AY4" s="1" t="n">
        <v>0</v>
      </c>
      <c r="AZ4" s="1" t="n">
        <v>0</v>
      </c>
      <c r="BA4" s="1" t="n">
        <v>3.7872475799488E-006</v>
      </c>
      <c r="BB4" s="1" t="n">
        <v>3.7872475799488E-006</v>
      </c>
      <c r="BC4" s="1" t="n">
        <v>0</v>
      </c>
      <c r="BD4" s="1" t="n">
        <v>7.57449515989759E-006</v>
      </c>
      <c r="BE4" s="1" t="n">
        <v>0</v>
      </c>
      <c r="BF4" s="1" t="n">
        <v>3.40852282195392E-005</v>
      </c>
      <c r="BG4" s="1" t="n">
        <v>1.51489903197952E-005</v>
      </c>
      <c r="BH4" s="1" t="n">
        <v>7.57449515989759E-006</v>
      </c>
      <c r="BI4" s="1" t="n">
        <v>2.27234854796928E-005</v>
      </c>
      <c r="BJ4" s="1" t="n">
        <v>3.7872475799488E-006</v>
      </c>
      <c r="BK4" s="1" t="n">
        <v>6.81704564390783E-005</v>
      </c>
      <c r="BL4" s="1" t="n">
        <v>0.000162851645937798</v>
      </c>
      <c r="BM4" s="1" t="n">
        <v>7.57449515989759E-006</v>
      </c>
      <c r="BN4" s="1" t="n">
        <v>1.8936237899744E-005</v>
      </c>
      <c r="BO4" s="1" t="n">
        <v>0.000136340912878157</v>
      </c>
      <c r="BP4" s="1" t="n">
        <v>4.92342185393343E-005</v>
      </c>
    </row>
    <row r="5" customFormat="false" ht="12.8" hidden="false" customHeight="false" outlineLevel="0" collapsed="false">
      <c r="A5" s="0" t="n">
        <v>1990</v>
      </c>
      <c r="B5" s="1" t="n">
        <v>0.000131165835255711</v>
      </c>
      <c r="C5" s="1" t="n">
        <v>3.74759529302031E-005</v>
      </c>
      <c r="D5" s="1" t="n">
        <v>0.000137411827410745</v>
      </c>
      <c r="E5" s="1" t="n">
        <v>2.70659660051467E-005</v>
      </c>
      <c r="F5" s="1" t="n">
        <v>7.49519058604062E-005</v>
      </c>
      <c r="G5" s="1" t="n">
        <v>6.45419189353498E-005</v>
      </c>
      <c r="H5" s="1" t="n">
        <v>3.12299607751693E-005</v>
      </c>
      <c r="I5" s="1" t="n">
        <v>1.24919843100677E-005</v>
      </c>
      <c r="J5" s="1" t="n">
        <v>1.04099869250564E-005</v>
      </c>
      <c r="K5" s="1" t="n">
        <v>3.53939555451918E-005</v>
      </c>
      <c r="L5" s="1" t="n">
        <v>4.78859398552595E-005</v>
      </c>
      <c r="M5" s="1" t="n">
        <v>0.000108263864020587</v>
      </c>
      <c r="N5" s="1" t="n">
        <v>0</v>
      </c>
      <c r="O5" s="1" t="n">
        <v>6.45419189353498E-005</v>
      </c>
      <c r="P5" s="1" t="n">
        <v>2.08199738501128E-006</v>
      </c>
      <c r="Q5" s="1" t="n">
        <v>2.08199738501128E-006</v>
      </c>
      <c r="R5" s="1" t="n">
        <v>0</v>
      </c>
      <c r="S5" s="1" t="n">
        <v>1.24919843100677E-005</v>
      </c>
      <c r="T5" s="1" t="n">
        <v>0</v>
      </c>
      <c r="U5" s="1" t="n">
        <v>0</v>
      </c>
      <c r="V5" s="1" t="n">
        <v>1.4573981695079E-005</v>
      </c>
      <c r="W5" s="1" t="n">
        <v>7.2869908475395E-005</v>
      </c>
      <c r="X5" s="1" t="n">
        <v>6.24599215503385E-006</v>
      </c>
      <c r="Y5" s="1" t="n">
        <v>0</v>
      </c>
      <c r="Z5" s="1" t="n">
        <v>4.16399477002257E-006</v>
      </c>
      <c r="AA5" s="1" t="n">
        <v>4.58039424702483E-005</v>
      </c>
      <c r="AB5" s="1" t="n">
        <v>2.9147963390158E-005</v>
      </c>
      <c r="AC5" s="1" t="n">
        <v>1.24919843100677E-005</v>
      </c>
      <c r="AD5" s="1" t="n">
        <v>1.66559790800903E-005</v>
      </c>
      <c r="AE5" s="1" t="n">
        <v>2.70659660051467E-005</v>
      </c>
      <c r="AF5" s="1" t="n">
        <v>2.08199738501128E-006</v>
      </c>
      <c r="AG5" s="1" t="n">
        <v>0.000133247832640722</v>
      </c>
      <c r="AH5" s="1" t="n">
        <v>6.03779241653272E-005</v>
      </c>
      <c r="AI5" s="1" t="n">
        <v>2.08199738501128E-006</v>
      </c>
      <c r="AJ5" s="1" t="n">
        <v>0.00016239579603088</v>
      </c>
      <c r="AK5" s="1" t="n">
        <v>0.00064750118673851</v>
      </c>
      <c r="AL5" s="1" t="n">
        <v>3.95579503152144E-005</v>
      </c>
      <c r="AM5" s="1" t="n">
        <v>6.66239163203611E-005</v>
      </c>
      <c r="AN5" s="1" t="n">
        <v>4.16399477002257E-006</v>
      </c>
      <c r="AO5" s="1" t="n">
        <v>6.66239163203611E-005</v>
      </c>
      <c r="AP5" s="1" t="n">
        <v>3.95579503152144E-005</v>
      </c>
      <c r="AQ5" s="1" t="n">
        <v>4.16399477002257E-006</v>
      </c>
      <c r="AR5" s="1" t="n">
        <v>2.08199738501128E-006</v>
      </c>
      <c r="AS5" s="1" t="n">
        <v>0.000160313798645869</v>
      </c>
      <c r="AT5" s="1" t="n">
        <v>0</v>
      </c>
      <c r="AU5" s="1" t="n">
        <v>0</v>
      </c>
      <c r="AV5" s="1" t="n">
        <v>0</v>
      </c>
      <c r="AW5" s="1" t="n">
        <v>0</v>
      </c>
      <c r="AX5" s="1" t="n">
        <v>8.32798954004514E-006</v>
      </c>
      <c r="AY5" s="1" t="n">
        <v>0</v>
      </c>
      <c r="AZ5" s="1" t="n">
        <v>2.08199738501128E-006</v>
      </c>
      <c r="BA5" s="1" t="n">
        <v>0</v>
      </c>
      <c r="BB5" s="1" t="n">
        <v>0</v>
      </c>
      <c r="BC5" s="1" t="n">
        <v>8.32798954004514E-006</v>
      </c>
      <c r="BD5" s="1" t="n">
        <v>3.12299607751693E-005</v>
      </c>
      <c r="BE5" s="1" t="n">
        <v>0</v>
      </c>
      <c r="BF5" s="1" t="n">
        <v>0.000214445730656162</v>
      </c>
      <c r="BG5" s="1" t="n">
        <v>1.66559790800903E-005</v>
      </c>
      <c r="BH5" s="1" t="n">
        <v>6.24599215503385E-006</v>
      </c>
      <c r="BI5" s="1" t="n">
        <v>1.66559790800903E-005</v>
      </c>
      <c r="BJ5" s="1" t="n">
        <v>2.08199738501128E-005</v>
      </c>
      <c r="BK5" s="1" t="n">
        <v>4.3721945085237E-005</v>
      </c>
      <c r="BL5" s="1" t="n">
        <v>0.000102017871865553</v>
      </c>
      <c r="BM5" s="1" t="n">
        <v>2.49839686201354E-005</v>
      </c>
      <c r="BN5" s="1" t="n">
        <v>7.70339032454175E-005</v>
      </c>
      <c r="BO5" s="1" t="n">
        <v>0.000299807623441625</v>
      </c>
      <c r="BP5" s="1" t="n">
        <v>4.78859398552595E-005</v>
      </c>
    </row>
    <row r="6" customFormat="false" ht="12.8" hidden="false" customHeight="false" outlineLevel="0" collapsed="false">
      <c r="A6" s="0" t="n">
        <v>1991</v>
      </c>
      <c r="B6" s="1" t="n">
        <v>0.000343273441307356</v>
      </c>
      <c r="C6" s="1" t="n">
        <v>0.000188533599889014</v>
      </c>
      <c r="D6" s="1" t="n">
        <v>0.000366395486576763</v>
      </c>
      <c r="E6" s="1" t="n">
        <v>6.22516603407122E-005</v>
      </c>
      <c r="F6" s="1" t="n">
        <v>4.80227094056923E-005</v>
      </c>
      <c r="G6" s="1" t="n">
        <v>5.33585660063248E-005</v>
      </c>
      <c r="H6" s="1" t="n">
        <v>5.15799471394473E-005</v>
      </c>
      <c r="I6" s="1" t="n">
        <v>1.77861886687749E-005</v>
      </c>
      <c r="J6" s="1" t="n">
        <v>2.13434264025299E-005</v>
      </c>
      <c r="K6" s="1" t="n">
        <v>7.11447546750997E-005</v>
      </c>
      <c r="L6" s="1" t="n">
        <v>2.66792830031624E-005</v>
      </c>
      <c r="M6" s="1" t="n">
        <v>0.000318372777171071</v>
      </c>
      <c r="N6" s="1" t="n">
        <v>0</v>
      </c>
      <c r="O6" s="1" t="n">
        <v>4.09082339381823E-005</v>
      </c>
      <c r="P6" s="1" t="n">
        <v>5.33585660063248E-006</v>
      </c>
      <c r="Q6" s="1" t="n">
        <v>8.89309433438746E-006</v>
      </c>
      <c r="R6" s="1" t="n">
        <v>1.77861886687749E-006</v>
      </c>
      <c r="S6" s="1" t="n">
        <v>5.33585660063248E-006</v>
      </c>
      <c r="T6" s="1" t="n">
        <v>3.37937584706724E-005</v>
      </c>
      <c r="U6" s="1" t="n">
        <v>3.55723773375498E-006</v>
      </c>
      <c r="V6" s="1" t="n">
        <v>2.66792830031624E-005</v>
      </c>
      <c r="W6" s="1" t="n">
        <v>6.58088980744672E-005</v>
      </c>
      <c r="X6" s="1" t="n">
        <v>8.89309433438746E-006</v>
      </c>
      <c r="Y6" s="1" t="n">
        <v>0</v>
      </c>
      <c r="Z6" s="1" t="n">
        <v>5.33585660063248E-006</v>
      </c>
      <c r="AA6" s="1" t="n">
        <v>0.000108495750879527</v>
      </c>
      <c r="AB6" s="1" t="n">
        <v>5.33585660063248E-005</v>
      </c>
      <c r="AC6" s="1" t="n">
        <v>4.44654716719373E-005</v>
      </c>
      <c r="AD6" s="1" t="n">
        <v>0</v>
      </c>
      <c r="AE6" s="1" t="n">
        <v>2.13434264025299E-005</v>
      </c>
      <c r="AF6" s="1" t="n">
        <v>1.77861886687749E-006</v>
      </c>
      <c r="AG6" s="1" t="n">
        <v>7.82592301426097E-005</v>
      </c>
      <c r="AH6" s="1" t="n">
        <v>4.62440905388148E-005</v>
      </c>
      <c r="AI6" s="1" t="n">
        <v>8.89309433438746E-006</v>
      </c>
      <c r="AJ6" s="1" t="n">
        <v>0.000129839177282057</v>
      </c>
      <c r="AK6" s="1" t="n">
        <v>0.000649195886410285</v>
      </c>
      <c r="AL6" s="1" t="n">
        <v>3.73509962044273E-005</v>
      </c>
      <c r="AM6" s="1" t="n">
        <v>8.18164678763647E-005</v>
      </c>
      <c r="AN6" s="1" t="n">
        <v>5.33585660063248E-006</v>
      </c>
      <c r="AO6" s="1" t="n">
        <v>0.000104938513145772</v>
      </c>
      <c r="AP6" s="1" t="n">
        <v>1.42289509350199E-005</v>
      </c>
      <c r="AQ6" s="1" t="n">
        <v>7.11447546750997E-006</v>
      </c>
      <c r="AR6" s="1" t="n">
        <v>1.77861886687749E-006</v>
      </c>
      <c r="AS6" s="1" t="n">
        <v>0.000348609297907988</v>
      </c>
      <c r="AT6" s="1" t="n">
        <v>0</v>
      </c>
      <c r="AU6" s="1" t="n">
        <v>5.33585660063248E-006</v>
      </c>
      <c r="AV6" s="1" t="n">
        <v>3.55723773375498E-006</v>
      </c>
      <c r="AW6" s="1" t="n">
        <v>0</v>
      </c>
      <c r="AX6" s="1" t="n">
        <v>2.31220452694074E-005</v>
      </c>
      <c r="AY6" s="1" t="n">
        <v>1.77861886687749E-006</v>
      </c>
      <c r="AZ6" s="1" t="n">
        <v>1.77861886687749E-006</v>
      </c>
      <c r="BA6" s="1" t="n">
        <v>5.33585660063248E-006</v>
      </c>
      <c r="BB6" s="1" t="n">
        <v>1.77861886687749E-006</v>
      </c>
      <c r="BC6" s="1" t="n">
        <v>1.77861886687749E-005</v>
      </c>
      <c r="BD6" s="1" t="n">
        <v>5.69158037400798E-005</v>
      </c>
      <c r="BE6" s="1" t="n">
        <v>0</v>
      </c>
      <c r="BF6" s="1" t="n">
        <v>0.000291693494167909</v>
      </c>
      <c r="BG6" s="1" t="n">
        <v>3.02365207369174E-005</v>
      </c>
      <c r="BH6" s="1" t="n">
        <v>7.11447546750997E-006</v>
      </c>
      <c r="BI6" s="1" t="n">
        <v>5.69158037400798E-005</v>
      </c>
      <c r="BJ6" s="1" t="n">
        <v>2.31220452694074E-005</v>
      </c>
      <c r="BK6" s="1" t="n">
        <v>5.69158037400798E-005</v>
      </c>
      <c r="BL6" s="1" t="n">
        <v>0.000167190173486484</v>
      </c>
      <c r="BM6" s="1" t="n">
        <v>7.64806112757322E-005</v>
      </c>
      <c r="BN6" s="1" t="n">
        <v>0.000188533599889014</v>
      </c>
      <c r="BO6" s="1" t="n">
        <v>0.000384181675245538</v>
      </c>
      <c r="BP6" s="1" t="n">
        <v>4.44654716719373E-005</v>
      </c>
    </row>
    <row r="7" customFormat="false" ht="12.8" hidden="false" customHeight="false" outlineLevel="0" collapsed="false">
      <c r="A7" s="0" t="n">
        <v>1992</v>
      </c>
      <c r="B7" s="1" t="n">
        <v>0.000145560675770044</v>
      </c>
      <c r="C7" s="1" t="n">
        <v>6.08038265874866E-005</v>
      </c>
      <c r="D7" s="1" t="n">
        <v>0.000171356238564735</v>
      </c>
      <c r="E7" s="1" t="n">
        <v>7.37016079848322E-006</v>
      </c>
      <c r="F7" s="1" t="n">
        <v>0.000134505434572319</v>
      </c>
      <c r="G7" s="1" t="n">
        <v>3.50082637927953E-005</v>
      </c>
      <c r="H7" s="1" t="n">
        <v>2.57955627946913E-005</v>
      </c>
      <c r="I7" s="1" t="n">
        <v>5.52762059886242E-006</v>
      </c>
      <c r="J7" s="1" t="n">
        <v>5.52762059886242E-006</v>
      </c>
      <c r="K7" s="1" t="n">
        <v>3.86933441920369E-005</v>
      </c>
      <c r="L7" s="1" t="n">
        <v>2.57955627946913E-005</v>
      </c>
      <c r="M7" s="1" t="n">
        <v>0.000127135273773836</v>
      </c>
      <c r="N7" s="1" t="n">
        <v>5.52762059886242E-006</v>
      </c>
      <c r="O7" s="1" t="n">
        <v>4.97485853897617E-005</v>
      </c>
      <c r="P7" s="1" t="n">
        <v>1.84254019962081E-006</v>
      </c>
      <c r="Q7" s="1" t="n">
        <v>1.28977813973456E-005</v>
      </c>
      <c r="R7" s="1" t="n">
        <v>0</v>
      </c>
      <c r="S7" s="1" t="n">
        <v>1.47403215969664E-005</v>
      </c>
      <c r="T7" s="1" t="n">
        <v>1.84254019962081E-006</v>
      </c>
      <c r="U7" s="1" t="n">
        <v>0</v>
      </c>
      <c r="V7" s="1" t="n">
        <v>3.68508039924161E-006</v>
      </c>
      <c r="W7" s="1" t="n">
        <v>4.79060451901409E-005</v>
      </c>
      <c r="X7" s="1" t="n">
        <v>0</v>
      </c>
      <c r="Y7" s="1" t="n">
        <v>0</v>
      </c>
      <c r="Z7" s="1" t="n">
        <v>0</v>
      </c>
      <c r="AA7" s="1" t="n">
        <v>0.000103182251178765</v>
      </c>
      <c r="AB7" s="1" t="n">
        <v>0.000101339710979144</v>
      </c>
      <c r="AC7" s="1" t="n">
        <v>1.10552411977248E-005</v>
      </c>
      <c r="AD7" s="1" t="n">
        <v>0</v>
      </c>
      <c r="AE7" s="1" t="n">
        <v>1.65828617965872E-005</v>
      </c>
      <c r="AF7" s="1" t="n">
        <v>0</v>
      </c>
      <c r="AG7" s="1" t="n">
        <v>4.60635049905201E-005</v>
      </c>
      <c r="AH7" s="1" t="n">
        <v>1.84254019962081E-006</v>
      </c>
      <c r="AI7" s="1" t="n">
        <v>5.52762059886242E-006</v>
      </c>
      <c r="AJ7" s="1" t="n">
        <v>5.7118746188245E-005</v>
      </c>
      <c r="AK7" s="1" t="n">
        <v>0.000596983024677141</v>
      </c>
      <c r="AL7" s="1" t="n">
        <v>2.39530225950705E-005</v>
      </c>
      <c r="AM7" s="1" t="n">
        <v>5.52762059886242E-005</v>
      </c>
      <c r="AN7" s="1" t="n">
        <v>3.68508039924161E-006</v>
      </c>
      <c r="AO7" s="1" t="n">
        <v>6.44889069867282E-005</v>
      </c>
      <c r="AP7" s="1" t="n">
        <v>2.21104823954497E-005</v>
      </c>
      <c r="AQ7" s="1" t="n">
        <v>7.37016079848322E-006</v>
      </c>
      <c r="AR7" s="1" t="n">
        <v>3.68508039924161E-006</v>
      </c>
      <c r="AS7" s="1" t="n">
        <v>0.000178726399363218</v>
      </c>
      <c r="AT7" s="1" t="n">
        <v>0</v>
      </c>
      <c r="AU7" s="1" t="n">
        <v>3.68508039924161E-006</v>
      </c>
      <c r="AV7" s="1" t="n">
        <v>1.84254019962081E-006</v>
      </c>
      <c r="AW7" s="1" t="n">
        <v>0</v>
      </c>
      <c r="AX7" s="1" t="n">
        <v>9.21270099810403E-006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3.68508039924161E-005</v>
      </c>
      <c r="BD7" s="1" t="n">
        <v>2.39530225950705E-005</v>
      </c>
      <c r="BE7" s="1" t="n">
        <v>0</v>
      </c>
      <c r="BF7" s="1" t="n">
        <v>4.42209647908993E-005</v>
      </c>
      <c r="BG7" s="1" t="n">
        <v>3.86933441920369E-005</v>
      </c>
      <c r="BH7" s="1" t="n">
        <v>1.28977813973456E-005</v>
      </c>
      <c r="BI7" s="1" t="n">
        <v>1.47403215969664E-005</v>
      </c>
      <c r="BJ7" s="1" t="n">
        <v>0</v>
      </c>
      <c r="BK7" s="1" t="n">
        <v>5.52762059886242E-006</v>
      </c>
      <c r="BL7" s="1" t="n">
        <v>2.76381029943121E-005</v>
      </c>
      <c r="BM7" s="1" t="n">
        <v>4.60635049905201E-005</v>
      </c>
      <c r="BN7" s="1" t="n">
        <v>0.000278223570142742</v>
      </c>
      <c r="BO7" s="1" t="n">
        <v>0.000171356238564735</v>
      </c>
      <c r="BP7" s="1" t="n">
        <v>4.60635049905201E-005</v>
      </c>
    </row>
    <row r="8" customFormat="false" ht="12.8" hidden="false" customHeight="false" outlineLevel="0" collapsed="false">
      <c r="A8" s="0" t="n">
        <v>1993</v>
      </c>
      <c r="B8" s="1" t="n">
        <v>0.000104086759878974</v>
      </c>
      <c r="C8" s="1" t="n">
        <v>8.84024535958411E-005</v>
      </c>
      <c r="D8" s="1" t="n">
        <v>0.000106938451930453</v>
      </c>
      <c r="E8" s="1" t="n">
        <v>3.99236887207024E-005</v>
      </c>
      <c r="F8" s="1" t="n">
        <v>8.55507615443623E-006</v>
      </c>
      <c r="G8" s="1" t="n">
        <v>2.13876903860906E-005</v>
      </c>
      <c r="H8" s="1" t="n">
        <v>7.12923012869686E-006</v>
      </c>
      <c r="I8" s="1" t="n">
        <v>0</v>
      </c>
      <c r="J8" s="1" t="n">
        <v>1.28326142316544E-005</v>
      </c>
      <c r="K8" s="1" t="n">
        <v>2.85169205147874E-005</v>
      </c>
      <c r="L8" s="1" t="n">
        <v>5.27563029523568E-005</v>
      </c>
      <c r="M8" s="1" t="n">
        <v>0.000124048604239325</v>
      </c>
      <c r="N8" s="1" t="n">
        <v>1.42584602573937E-006</v>
      </c>
      <c r="O8" s="1" t="n">
        <v>0.000106938451930453</v>
      </c>
      <c r="P8" s="1" t="n">
        <v>9.98092218017561E-006</v>
      </c>
      <c r="Q8" s="1" t="n">
        <v>8.55507615443623E-006</v>
      </c>
      <c r="R8" s="1" t="n">
        <v>2.85169205147875E-006</v>
      </c>
      <c r="S8" s="1" t="n">
        <v>1.42584602573937E-006</v>
      </c>
      <c r="T8" s="1" t="n">
        <v>0</v>
      </c>
      <c r="U8" s="1" t="n">
        <v>0</v>
      </c>
      <c r="V8" s="1" t="n">
        <v>5.70338410295749E-006</v>
      </c>
      <c r="W8" s="1" t="n">
        <v>5.13304569266174E-005</v>
      </c>
      <c r="X8" s="1" t="n">
        <v>0</v>
      </c>
      <c r="Y8" s="1" t="n">
        <v>0</v>
      </c>
      <c r="Z8" s="1" t="n">
        <v>0</v>
      </c>
      <c r="AA8" s="1" t="n">
        <v>6.41630711582718E-005</v>
      </c>
      <c r="AB8" s="1" t="n">
        <v>4.27753807721812E-005</v>
      </c>
      <c r="AC8" s="1" t="n">
        <v>1.71101523088725E-005</v>
      </c>
      <c r="AD8" s="1" t="n">
        <v>0</v>
      </c>
      <c r="AE8" s="1" t="n">
        <v>2.42393824375693E-005</v>
      </c>
      <c r="AF8" s="1" t="n">
        <v>2.85169205147875E-006</v>
      </c>
      <c r="AG8" s="1" t="n">
        <v>7.12923012869686E-006</v>
      </c>
      <c r="AH8" s="1" t="n">
        <v>0</v>
      </c>
      <c r="AI8" s="1" t="n">
        <v>2.85169205147875E-006</v>
      </c>
      <c r="AJ8" s="1" t="n">
        <v>9.98092218017561E-006</v>
      </c>
      <c r="AK8" s="1" t="n">
        <v>0.000436308883876248</v>
      </c>
      <c r="AL8" s="1" t="n">
        <v>1.71101523088725E-005</v>
      </c>
      <c r="AM8" s="1" t="n">
        <v>5.56079950038355E-005</v>
      </c>
      <c r="AN8" s="1" t="n">
        <v>2.85169205147875E-006</v>
      </c>
      <c r="AO8" s="1" t="n">
        <v>0.000116919374110629</v>
      </c>
      <c r="AP8" s="1" t="n">
        <v>4.56270728236599E-005</v>
      </c>
      <c r="AQ8" s="1" t="n">
        <v>4.27753807721812E-006</v>
      </c>
      <c r="AR8" s="1" t="n">
        <v>2.85169205147875E-006</v>
      </c>
      <c r="AS8" s="1" t="n">
        <v>0.000109790143981932</v>
      </c>
      <c r="AT8" s="1" t="n">
        <v>0</v>
      </c>
      <c r="AU8" s="1" t="n">
        <v>2.85169205147875E-006</v>
      </c>
      <c r="AV8" s="1" t="n">
        <v>0</v>
      </c>
      <c r="AW8" s="1" t="n">
        <v>0</v>
      </c>
      <c r="AX8" s="1" t="n">
        <v>1.1406768205915E-005</v>
      </c>
      <c r="AY8" s="1" t="n">
        <v>0</v>
      </c>
      <c r="AZ8" s="1" t="n">
        <v>0</v>
      </c>
      <c r="BA8" s="1" t="n">
        <v>4.27753807721812E-006</v>
      </c>
      <c r="BB8" s="1" t="n">
        <v>1.42584602573937E-006</v>
      </c>
      <c r="BC8" s="1" t="n">
        <v>4.84787648751387E-005</v>
      </c>
      <c r="BD8" s="1" t="n">
        <v>1.99618443603512E-005</v>
      </c>
      <c r="BE8" s="1" t="n">
        <v>0</v>
      </c>
      <c r="BF8" s="1" t="n">
        <v>0.000148287986676895</v>
      </c>
      <c r="BG8" s="1" t="n">
        <v>2.56652284633087E-005</v>
      </c>
      <c r="BH8" s="1" t="n">
        <v>2.13876903860906E-005</v>
      </c>
      <c r="BI8" s="1" t="n">
        <v>2.85169205147874E-005</v>
      </c>
      <c r="BJ8" s="1" t="n">
        <v>1.71101523088725E-005</v>
      </c>
      <c r="BK8" s="1" t="n">
        <v>2.42393824375693E-005</v>
      </c>
      <c r="BL8" s="1" t="n">
        <v>8.4124915518623E-005</v>
      </c>
      <c r="BM8" s="1" t="n">
        <v>6.41630711582718E-005</v>
      </c>
      <c r="BN8" s="1" t="n">
        <v>6.84406092354899E-005</v>
      </c>
      <c r="BO8" s="1" t="n">
        <v>0.000156843062831331</v>
      </c>
      <c r="BP8" s="1" t="n">
        <v>4.70529188493993E-005</v>
      </c>
    </row>
    <row r="9" customFormat="false" ht="12.8" hidden="false" customHeight="false" outlineLevel="0" collapsed="false">
      <c r="A9" s="0" t="n">
        <v>1994</v>
      </c>
      <c r="B9" s="1" t="n">
        <v>0.00014991345904864</v>
      </c>
      <c r="C9" s="1" t="n">
        <v>5.29997077444687E-005</v>
      </c>
      <c r="D9" s="1" t="n">
        <v>0.000158999123233406</v>
      </c>
      <c r="E9" s="1" t="n">
        <v>1.36284962771491E-005</v>
      </c>
      <c r="F9" s="1" t="n">
        <v>4.08854888314473E-005</v>
      </c>
      <c r="G9" s="1" t="n">
        <v>3.78569341031919E-005</v>
      </c>
      <c r="H9" s="1" t="n">
        <v>1.36284962771491E-005</v>
      </c>
      <c r="I9" s="1" t="n">
        <v>4.54283209238303E-006</v>
      </c>
      <c r="J9" s="1" t="n">
        <v>6.66282040216178E-005</v>
      </c>
      <c r="K9" s="1" t="n">
        <v>3.78569341031919E-005</v>
      </c>
      <c r="L9" s="1" t="n">
        <v>4.84568756520857E-005</v>
      </c>
      <c r="M9" s="1" t="n">
        <v>0.000369483676847153</v>
      </c>
      <c r="N9" s="1" t="n">
        <v>0</v>
      </c>
      <c r="O9" s="1" t="n">
        <v>8.9342364483533E-005</v>
      </c>
      <c r="P9" s="1" t="n">
        <v>7.57138682063839E-006</v>
      </c>
      <c r="Q9" s="1" t="n">
        <v>3.02855472825536E-006</v>
      </c>
      <c r="R9" s="1" t="n">
        <v>0</v>
      </c>
      <c r="S9" s="1" t="n">
        <v>1.51427736412768E-006</v>
      </c>
      <c r="T9" s="1" t="n">
        <v>0</v>
      </c>
      <c r="U9" s="1" t="n">
        <v>0</v>
      </c>
      <c r="V9" s="1" t="n">
        <v>0</v>
      </c>
      <c r="W9" s="1" t="n">
        <v>1.81713283695321E-005</v>
      </c>
      <c r="X9" s="1" t="n">
        <v>1.51427736412768E-006</v>
      </c>
      <c r="Y9" s="1" t="n">
        <v>0</v>
      </c>
      <c r="Z9" s="1" t="n">
        <v>0</v>
      </c>
      <c r="AA9" s="1" t="n">
        <v>6.81424813857455E-005</v>
      </c>
      <c r="AB9" s="1" t="n">
        <v>5.90568172009794E-005</v>
      </c>
      <c r="AC9" s="1" t="n">
        <v>1.05999415488937E-005</v>
      </c>
      <c r="AD9" s="1" t="n">
        <v>4.54283209238303E-006</v>
      </c>
      <c r="AE9" s="1" t="n">
        <v>1.96856057336598E-005</v>
      </c>
      <c r="AF9" s="1" t="n">
        <v>4.54283209238303E-006</v>
      </c>
      <c r="AG9" s="1" t="n">
        <v>1.66570510054045E-005</v>
      </c>
      <c r="AH9" s="1" t="n">
        <v>1.51427736412768E-006</v>
      </c>
      <c r="AI9" s="1" t="n">
        <v>3.02855472825536E-006</v>
      </c>
      <c r="AJ9" s="1" t="n">
        <v>2.27141604619152E-005</v>
      </c>
      <c r="AK9" s="1" t="n">
        <v>0.00035888373529826</v>
      </c>
      <c r="AL9" s="1" t="n">
        <v>2.27141604619152E-005</v>
      </c>
      <c r="AM9" s="1" t="n">
        <v>3.93712114673196E-005</v>
      </c>
      <c r="AN9" s="1" t="n">
        <v>1.51427736412768E-006</v>
      </c>
      <c r="AO9" s="1" t="n">
        <v>7.41995908422562E-005</v>
      </c>
      <c r="AP9" s="1" t="n">
        <v>1.96856057336598E-005</v>
      </c>
      <c r="AQ9" s="1" t="n">
        <v>1.51427736412768E-006</v>
      </c>
      <c r="AR9" s="1" t="n">
        <v>4.54283209238303E-006</v>
      </c>
      <c r="AS9" s="1" t="n">
        <v>0.000277112757635365</v>
      </c>
      <c r="AT9" s="1" t="n">
        <v>0</v>
      </c>
      <c r="AU9" s="1" t="n">
        <v>9.08566418476607E-006</v>
      </c>
      <c r="AV9" s="1" t="n">
        <v>4.54283209238303E-006</v>
      </c>
      <c r="AW9" s="1" t="n">
        <v>0</v>
      </c>
      <c r="AX9" s="1" t="n">
        <v>0</v>
      </c>
      <c r="AY9" s="1" t="n">
        <v>0</v>
      </c>
      <c r="AZ9" s="1" t="n">
        <v>0</v>
      </c>
      <c r="BA9" s="1" t="n">
        <v>0</v>
      </c>
      <c r="BB9" s="1" t="n">
        <v>0</v>
      </c>
      <c r="BC9" s="1" t="n">
        <v>7.57138682063839E-006</v>
      </c>
      <c r="BD9" s="1" t="n">
        <v>1.51427736412768E-005</v>
      </c>
      <c r="BE9" s="1" t="n">
        <v>0</v>
      </c>
      <c r="BF9" s="1" t="n">
        <v>8.32852550270223E-005</v>
      </c>
      <c r="BG9" s="1" t="n">
        <v>5.29997077444687E-005</v>
      </c>
      <c r="BH9" s="1" t="n">
        <v>1.21142189130214E-005</v>
      </c>
      <c r="BI9" s="1" t="n">
        <v>3.33141020108089E-005</v>
      </c>
      <c r="BJ9" s="1" t="n">
        <v>3.02855472825536E-006</v>
      </c>
      <c r="BK9" s="1" t="n">
        <v>4.2399766195575E-005</v>
      </c>
      <c r="BL9" s="1" t="n">
        <v>0.00012417074385847</v>
      </c>
      <c r="BM9" s="1" t="n">
        <v>3.17998246466812E-005</v>
      </c>
      <c r="BN9" s="1" t="n">
        <v>0.000163541955325789</v>
      </c>
      <c r="BO9" s="1" t="n">
        <v>0.000204427444157236</v>
      </c>
      <c r="BP9" s="1" t="n">
        <v>4.6942598287958E-005</v>
      </c>
    </row>
    <row r="10" customFormat="false" ht="12.8" hidden="false" customHeight="false" outlineLevel="0" collapsed="false">
      <c r="A10" s="0" t="n">
        <v>1995</v>
      </c>
      <c r="B10" s="1" t="n">
        <v>0.000187639203227394</v>
      </c>
      <c r="C10" s="1" t="n">
        <v>9.38196016136971E-005</v>
      </c>
      <c r="D10" s="1" t="n">
        <v>0.000197920803404238</v>
      </c>
      <c r="E10" s="1" t="n">
        <v>1.41372002431598E-005</v>
      </c>
      <c r="F10" s="1" t="n">
        <v>2.31336003978979E-005</v>
      </c>
      <c r="G10" s="1" t="n">
        <v>2.18484003757925E-005</v>
      </c>
      <c r="H10" s="1" t="n">
        <v>2.31336003978979E-005</v>
      </c>
      <c r="I10" s="1" t="n">
        <v>0</v>
      </c>
      <c r="J10" s="1" t="n">
        <v>1.79928003094762E-005</v>
      </c>
      <c r="K10" s="1" t="n">
        <v>4.3696800751585E-005</v>
      </c>
      <c r="L10" s="1" t="n">
        <v>3.47004005968469E-005</v>
      </c>
      <c r="M10" s="1" t="n">
        <v>7.83972013484319E-005</v>
      </c>
      <c r="N10" s="1" t="n">
        <v>0</v>
      </c>
      <c r="O10" s="1" t="n">
        <v>4.24116007294795E-005</v>
      </c>
      <c r="P10" s="1" t="n">
        <v>0</v>
      </c>
      <c r="Q10" s="1" t="n">
        <v>5.14080008842176E-006</v>
      </c>
      <c r="R10" s="1" t="n">
        <v>0</v>
      </c>
      <c r="S10" s="1" t="n">
        <v>0</v>
      </c>
      <c r="T10" s="1" t="n">
        <v>1.28520002210544E-006</v>
      </c>
      <c r="U10" s="1" t="n">
        <v>1.28520002210544E-006</v>
      </c>
      <c r="V10" s="1" t="n">
        <v>3.85560006631632E-006</v>
      </c>
      <c r="W10" s="1" t="n">
        <v>2.95596005084251E-005</v>
      </c>
      <c r="X10" s="1" t="n">
        <v>2.57040004421088E-006</v>
      </c>
      <c r="Y10" s="1" t="n">
        <v>0</v>
      </c>
      <c r="Z10" s="1" t="n">
        <v>0</v>
      </c>
      <c r="AA10" s="1" t="n">
        <v>8.22528014147482E-005</v>
      </c>
      <c r="AB10" s="1" t="n">
        <v>3.2130000552636E-005</v>
      </c>
      <c r="AC10" s="1" t="n">
        <v>3.34152005747414E-005</v>
      </c>
      <c r="AD10" s="1" t="n">
        <v>7.71120013263264E-006</v>
      </c>
      <c r="AE10" s="1" t="n">
        <v>7.71120013263264E-005</v>
      </c>
      <c r="AF10" s="1" t="n">
        <v>8.99640015473808E-006</v>
      </c>
      <c r="AG10" s="1" t="n">
        <v>6.94008011936938E-005</v>
      </c>
      <c r="AH10" s="1" t="n">
        <v>3.2130000552636E-005</v>
      </c>
      <c r="AI10" s="1" t="n">
        <v>3.85560006631632E-006</v>
      </c>
      <c r="AJ10" s="1" t="n">
        <v>0.000107956801856857</v>
      </c>
      <c r="AK10" s="1" t="n">
        <v>0.000411264007073741</v>
      </c>
      <c r="AL10" s="1" t="n">
        <v>2.0563200353687E-005</v>
      </c>
      <c r="AM10" s="1" t="n">
        <v>6.94008011936938E-005</v>
      </c>
      <c r="AN10" s="1" t="n">
        <v>3.85560006631632E-006</v>
      </c>
      <c r="AO10" s="1" t="n">
        <v>0.000118238402033701</v>
      </c>
      <c r="AP10" s="1" t="n">
        <v>1.92780003315816E-005</v>
      </c>
      <c r="AQ10" s="1" t="n">
        <v>2.57040004421088E-006</v>
      </c>
      <c r="AR10" s="1" t="n">
        <v>1.28520002210544E-006</v>
      </c>
      <c r="AS10" s="1" t="n">
        <v>0.000222339603824241</v>
      </c>
      <c r="AT10" s="1" t="n">
        <v>0</v>
      </c>
      <c r="AU10" s="1" t="n">
        <v>5.14080008842176E-006</v>
      </c>
      <c r="AV10" s="1" t="n">
        <v>0</v>
      </c>
      <c r="AW10" s="1" t="n">
        <v>0</v>
      </c>
      <c r="AX10" s="1" t="n">
        <v>5.14080008842176E-006</v>
      </c>
      <c r="AY10" s="1" t="n">
        <v>0</v>
      </c>
      <c r="AZ10" s="1" t="n">
        <v>0</v>
      </c>
      <c r="BA10" s="1" t="n">
        <v>0</v>
      </c>
      <c r="BB10" s="1" t="n">
        <v>0</v>
      </c>
      <c r="BC10" s="1" t="n">
        <v>1.41372002431598E-005</v>
      </c>
      <c r="BD10" s="1" t="n">
        <v>1.02816001768435E-005</v>
      </c>
      <c r="BE10" s="1" t="n">
        <v>0</v>
      </c>
      <c r="BF10" s="1" t="n">
        <v>2.31336003978979E-005</v>
      </c>
      <c r="BG10" s="1" t="n">
        <v>2.57040004421088E-005</v>
      </c>
      <c r="BH10" s="1" t="n">
        <v>6.4260001105272E-006</v>
      </c>
      <c r="BI10" s="1" t="n">
        <v>1.02816001768435E-005</v>
      </c>
      <c r="BJ10" s="1" t="n">
        <v>3.85560006631632E-006</v>
      </c>
      <c r="BK10" s="1" t="n">
        <v>1.54224002652653E-005</v>
      </c>
      <c r="BL10" s="1" t="n">
        <v>4.49820007736904E-005</v>
      </c>
      <c r="BM10" s="1" t="n">
        <v>1.28520002210544E-006</v>
      </c>
      <c r="BN10" s="1" t="n">
        <v>0.000176072403028445</v>
      </c>
      <c r="BO10" s="1" t="n">
        <v>0.000223624803846347</v>
      </c>
      <c r="BP10" s="1" t="n">
        <v>6.04044010389557E-005</v>
      </c>
    </row>
    <row r="11" customFormat="false" ht="12.8" hidden="false" customHeight="false" outlineLevel="0" collapsed="false">
      <c r="A11" s="0" t="n">
        <v>1996</v>
      </c>
      <c r="B11" s="1" t="n">
        <v>0.000190533102961491</v>
      </c>
      <c r="C11" s="1" t="n">
        <v>4.61898431421796E-005</v>
      </c>
      <c r="D11" s="1" t="n">
        <v>0.000191976535559684</v>
      </c>
      <c r="E11" s="1" t="n">
        <v>1.58777585801242E-005</v>
      </c>
      <c r="F11" s="1" t="n">
        <v>2.30949215710898E-005</v>
      </c>
      <c r="G11" s="1" t="n">
        <v>3.17555171602484E-005</v>
      </c>
      <c r="H11" s="1" t="n">
        <v>1.87646237765104E-005</v>
      </c>
      <c r="I11" s="1" t="n">
        <v>0</v>
      </c>
      <c r="J11" s="1" t="n">
        <v>1.15474607855449E-005</v>
      </c>
      <c r="K11" s="1" t="n">
        <v>5.77373039277244E-005</v>
      </c>
      <c r="L11" s="1" t="n">
        <v>8.08322254988142E-005</v>
      </c>
      <c r="M11" s="1" t="n">
        <v>0.000109700877462676</v>
      </c>
      <c r="N11" s="1" t="n">
        <v>0</v>
      </c>
      <c r="O11" s="1" t="n">
        <v>0.000102483714471711</v>
      </c>
      <c r="P11" s="1" t="n">
        <v>2.88686519638622E-006</v>
      </c>
      <c r="Q11" s="1" t="n">
        <v>1.44343259819311E-006</v>
      </c>
      <c r="R11" s="1" t="n">
        <v>0</v>
      </c>
      <c r="S11" s="1" t="n">
        <v>0</v>
      </c>
      <c r="T11" s="1" t="n">
        <v>0</v>
      </c>
      <c r="U11" s="1" t="n">
        <v>0</v>
      </c>
      <c r="V11" s="1" t="n">
        <v>0</v>
      </c>
      <c r="W11" s="1" t="n">
        <v>9.23796862843591E-005</v>
      </c>
      <c r="X11" s="1" t="n">
        <v>7.21716299096556E-006</v>
      </c>
      <c r="Y11" s="1" t="n">
        <v>0</v>
      </c>
      <c r="Z11" s="1" t="n">
        <v>1.44343259819311E-006</v>
      </c>
      <c r="AA11" s="1" t="n">
        <v>3.31989497584415E-005</v>
      </c>
      <c r="AB11" s="1" t="n">
        <v>4.47464105439864E-005</v>
      </c>
      <c r="AC11" s="1" t="n">
        <v>7.21716299096556E-006</v>
      </c>
      <c r="AD11" s="1" t="n">
        <v>1.44343259819311E-006</v>
      </c>
      <c r="AE11" s="1" t="n">
        <v>3.46423823566347E-005</v>
      </c>
      <c r="AF11" s="1" t="n">
        <v>2.88686519638622E-006</v>
      </c>
      <c r="AG11" s="1" t="n">
        <v>4.33029779457933E-006</v>
      </c>
      <c r="AH11" s="1" t="n">
        <v>0</v>
      </c>
      <c r="AI11" s="1" t="n">
        <v>4.33029779457933E-006</v>
      </c>
      <c r="AJ11" s="1" t="n">
        <v>5.77373039277244E-006</v>
      </c>
      <c r="AK11" s="1" t="n">
        <v>0.00049654081377843</v>
      </c>
      <c r="AL11" s="1" t="n">
        <v>8.66059558915867E-006</v>
      </c>
      <c r="AM11" s="1" t="n">
        <v>0.000103927147069904</v>
      </c>
      <c r="AN11" s="1" t="n">
        <v>1.44343259819311E-006</v>
      </c>
      <c r="AO11" s="1" t="n">
        <v>9.95968492753247E-005</v>
      </c>
      <c r="AP11" s="1" t="n">
        <v>1.44343259819311E-005</v>
      </c>
      <c r="AQ11" s="1" t="n">
        <v>5.77373039277244E-006</v>
      </c>
      <c r="AR11" s="1" t="n">
        <v>4.33029779457933E-006</v>
      </c>
      <c r="AS11" s="1" t="n">
        <v>0.000141456394622925</v>
      </c>
      <c r="AT11" s="1" t="n">
        <v>0</v>
      </c>
      <c r="AU11" s="1" t="n">
        <v>2.88686519638622E-006</v>
      </c>
      <c r="AV11" s="1" t="n">
        <v>1.44343259819311E-006</v>
      </c>
      <c r="AW11" s="1" t="n">
        <v>0</v>
      </c>
      <c r="AX11" s="1" t="n">
        <v>5.77373039277244E-006</v>
      </c>
      <c r="AY11" s="1" t="n">
        <v>0</v>
      </c>
      <c r="AZ11" s="1" t="n">
        <v>0</v>
      </c>
      <c r="BA11" s="1" t="n">
        <v>1.44343259819311E-006</v>
      </c>
      <c r="BB11" s="1" t="n">
        <v>0</v>
      </c>
      <c r="BC11" s="1" t="n">
        <v>5.77373039277244E-006</v>
      </c>
      <c r="BD11" s="1" t="n">
        <v>1.44343259819311E-006</v>
      </c>
      <c r="BE11" s="1" t="n">
        <v>0</v>
      </c>
      <c r="BF11" s="1" t="n">
        <v>5.34070061331451E-005</v>
      </c>
      <c r="BG11" s="1" t="n">
        <v>2.16514889728967E-005</v>
      </c>
      <c r="BH11" s="1" t="n">
        <v>8.66059558915867E-006</v>
      </c>
      <c r="BI11" s="1" t="n">
        <v>4.18595453476002E-005</v>
      </c>
      <c r="BJ11" s="1" t="n">
        <v>0</v>
      </c>
      <c r="BK11" s="1" t="n">
        <v>4.04161127494071E-005</v>
      </c>
      <c r="BL11" s="1" t="n">
        <v>0.000114031175257256</v>
      </c>
      <c r="BM11" s="1" t="n">
        <v>2.30949215710898E-005</v>
      </c>
      <c r="BN11" s="1" t="n">
        <v>0.000109700877462676</v>
      </c>
      <c r="BO11" s="1" t="n">
        <v>0.00021795832232716</v>
      </c>
      <c r="BP11" s="1" t="n">
        <v>2.16514889728967E-005</v>
      </c>
    </row>
    <row r="12" customFormat="false" ht="12.8" hidden="false" customHeight="false" outlineLevel="0" collapsed="false">
      <c r="A12" s="0" t="n">
        <v>1997</v>
      </c>
      <c r="B12" s="1" t="n">
        <v>9.95670995670996E-005</v>
      </c>
      <c r="C12" s="1" t="n">
        <v>3.24675324675325E-005</v>
      </c>
      <c r="D12" s="1" t="n">
        <v>0.000101731601731602</v>
      </c>
      <c r="E12" s="1" t="n">
        <v>2.16450216450216E-005</v>
      </c>
      <c r="F12" s="1" t="n">
        <v>5.41125541125541E-005</v>
      </c>
      <c r="G12" s="1" t="n">
        <v>4.97835497835498E-005</v>
      </c>
      <c r="H12" s="1" t="n">
        <v>4.32900432900433E-006</v>
      </c>
      <c r="I12" s="1" t="n">
        <v>0</v>
      </c>
      <c r="J12" s="1" t="n">
        <v>2.16450216450216E-006</v>
      </c>
      <c r="K12" s="1" t="n">
        <v>4.76190476190476E-005</v>
      </c>
      <c r="L12" s="1" t="n">
        <v>0.000101731601731602</v>
      </c>
      <c r="M12" s="1" t="n">
        <v>2.81385281385281E-005</v>
      </c>
      <c r="N12" s="1" t="n">
        <v>0</v>
      </c>
      <c r="O12" s="1" t="n">
        <v>2.38095238095238E-005</v>
      </c>
      <c r="P12" s="1" t="n">
        <v>6.49350649350649E-006</v>
      </c>
      <c r="Q12" s="1" t="n">
        <v>2.16450216450216E-006</v>
      </c>
      <c r="R12" s="1" t="n">
        <v>0</v>
      </c>
      <c r="S12" s="1" t="n">
        <v>0</v>
      </c>
      <c r="T12" s="1" t="n">
        <v>0</v>
      </c>
      <c r="U12" s="1" t="n">
        <v>0</v>
      </c>
      <c r="V12" s="1" t="n">
        <v>6.49350649350649E-006</v>
      </c>
      <c r="W12" s="1" t="n">
        <v>8.22510822510822E-005</v>
      </c>
      <c r="X12" s="1" t="n">
        <v>6.49350649350649E-006</v>
      </c>
      <c r="Y12" s="1" t="n">
        <v>0</v>
      </c>
      <c r="Z12" s="1" t="n">
        <v>0</v>
      </c>
      <c r="AA12" s="1" t="n">
        <v>4.32900432900433E-006</v>
      </c>
      <c r="AB12" s="1" t="n">
        <v>4.54545454545455E-005</v>
      </c>
      <c r="AC12" s="1" t="n">
        <v>8.65800865800866E-006</v>
      </c>
      <c r="AD12" s="1" t="n">
        <v>0</v>
      </c>
      <c r="AE12" s="1" t="n">
        <v>1.94805194805195E-005</v>
      </c>
      <c r="AF12" s="1" t="n">
        <v>0</v>
      </c>
      <c r="AG12" s="1" t="n">
        <v>0</v>
      </c>
      <c r="AH12" s="1" t="n">
        <v>0</v>
      </c>
      <c r="AI12" s="1" t="n">
        <v>3.46320346320346E-005</v>
      </c>
      <c r="AJ12" s="1" t="n">
        <v>6.49350649350649E-006</v>
      </c>
      <c r="AK12" s="1" t="n">
        <v>0.000220779220779221</v>
      </c>
      <c r="AL12" s="1" t="n">
        <v>0</v>
      </c>
      <c r="AM12" s="1" t="n">
        <v>3.67965367965368E-005</v>
      </c>
      <c r="AN12" s="1" t="n">
        <v>4.32900432900433E-006</v>
      </c>
      <c r="AO12" s="1" t="n">
        <v>9.09090909090909E-005</v>
      </c>
      <c r="AP12" s="1" t="n">
        <v>9.09090909090909E-005</v>
      </c>
      <c r="AQ12" s="1" t="n">
        <v>1.73160173160173E-005</v>
      </c>
      <c r="AR12" s="1" t="n">
        <v>2.5974025974026E-005</v>
      </c>
      <c r="AS12" s="1" t="n">
        <v>7.79220779220779E-005</v>
      </c>
      <c r="AT12" s="1" t="n">
        <v>2.16450216450216E-006</v>
      </c>
      <c r="AU12" s="1" t="n">
        <v>4.32900432900433E-006</v>
      </c>
      <c r="AV12" s="1" t="n">
        <v>2.81385281385281E-005</v>
      </c>
      <c r="AW12" s="1" t="n">
        <v>0</v>
      </c>
      <c r="AX12" s="1" t="n">
        <v>5.84415584415584E-005</v>
      </c>
      <c r="AY12" s="1" t="n">
        <v>4.32900432900433E-006</v>
      </c>
      <c r="AZ12" s="1" t="n">
        <v>4.32900432900433E-006</v>
      </c>
      <c r="BA12" s="1" t="n">
        <v>5.62770562770563E-005</v>
      </c>
      <c r="BB12" s="1" t="n">
        <v>4.11255411255411E-005</v>
      </c>
      <c r="BC12" s="1" t="n">
        <v>8.65800865800866E-006</v>
      </c>
      <c r="BD12" s="1" t="n">
        <v>4.32900432900433E-006</v>
      </c>
      <c r="BE12" s="1" t="n">
        <v>0</v>
      </c>
      <c r="BF12" s="1" t="n">
        <v>0.000101731601731602</v>
      </c>
      <c r="BG12" s="1" t="n">
        <v>3.24675324675325E-005</v>
      </c>
      <c r="BH12" s="1" t="n">
        <v>3.46320346320346E-005</v>
      </c>
      <c r="BI12" s="1" t="n">
        <v>6.49350649350649E-005</v>
      </c>
      <c r="BJ12" s="1" t="n">
        <v>8.65800865800866E-006</v>
      </c>
      <c r="BK12" s="1" t="n">
        <v>5.41125541125541E-005</v>
      </c>
      <c r="BL12" s="1" t="n">
        <v>0.00017965367965368</v>
      </c>
      <c r="BM12" s="1" t="n">
        <v>8.44155844155844E-005</v>
      </c>
      <c r="BN12" s="1" t="n">
        <v>0.000121212121212121</v>
      </c>
      <c r="BO12" s="1" t="n">
        <v>0.000170995670995671</v>
      </c>
      <c r="BP12" s="1" t="n">
        <v>4.97835497835498E-005</v>
      </c>
    </row>
    <row r="13" customFormat="false" ht="12.8" hidden="false" customHeight="false" outlineLevel="0" collapsed="false">
      <c r="A13" s="0" t="n">
        <v>1998</v>
      </c>
      <c r="B13" s="1" t="n">
        <v>9.20699448288561E-005</v>
      </c>
      <c r="C13" s="1" t="n">
        <v>4.95761241386148E-005</v>
      </c>
      <c r="D13" s="1" t="n">
        <v>9.49028662082056E-005</v>
      </c>
      <c r="E13" s="1" t="n">
        <v>0.000247880620693074</v>
      </c>
      <c r="F13" s="1" t="n">
        <v>4.3910281379916E-005</v>
      </c>
      <c r="G13" s="1" t="n">
        <v>2.97456744831689E-005</v>
      </c>
      <c r="H13" s="1" t="n">
        <v>2.83292137934942E-006</v>
      </c>
      <c r="I13" s="1" t="n">
        <v>0</v>
      </c>
      <c r="J13" s="1" t="n">
        <v>1.41646068967471E-006</v>
      </c>
      <c r="K13" s="1" t="n">
        <v>1.69975282760965E-005</v>
      </c>
      <c r="L13" s="1" t="n">
        <v>5.3825506207639E-005</v>
      </c>
      <c r="M13" s="1" t="n">
        <v>1.84139889657712E-005</v>
      </c>
      <c r="N13" s="1" t="n">
        <v>0</v>
      </c>
      <c r="O13" s="1" t="n">
        <v>1.98304496554459E-005</v>
      </c>
      <c r="P13" s="1" t="n">
        <v>0</v>
      </c>
      <c r="Q13" s="1" t="n">
        <v>0</v>
      </c>
      <c r="R13" s="1" t="n">
        <v>0</v>
      </c>
      <c r="S13" s="1" t="n">
        <v>1.41646068967471E-006</v>
      </c>
      <c r="T13" s="1" t="n">
        <v>0</v>
      </c>
      <c r="U13" s="1" t="n">
        <v>0</v>
      </c>
      <c r="V13" s="1" t="n">
        <v>0</v>
      </c>
      <c r="W13" s="1" t="n">
        <v>4.24938206902413E-006</v>
      </c>
      <c r="X13" s="1" t="n">
        <v>0</v>
      </c>
      <c r="Y13" s="1" t="n">
        <v>0</v>
      </c>
      <c r="Z13" s="1" t="n">
        <v>0</v>
      </c>
      <c r="AA13" s="1" t="n">
        <v>8.49876413804826E-006</v>
      </c>
      <c r="AB13" s="1" t="n">
        <v>1.69975282760965E-005</v>
      </c>
      <c r="AC13" s="1" t="n">
        <v>0</v>
      </c>
      <c r="AD13" s="1" t="n">
        <v>0</v>
      </c>
      <c r="AE13" s="1" t="n">
        <v>2.69127531038195E-005</v>
      </c>
      <c r="AF13" s="1" t="n">
        <v>0</v>
      </c>
      <c r="AG13" s="1" t="n">
        <v>7.08230344837355E-006</v>
      </c>
      <c r="AH13" s="1" t="n">
        <v>0</v>
      </c>
      <c r="AI13" s="1" t="n">
        <v>1.84139889657712E-005</v>
      </c>
      <c r="AJ13" s="1" t="n">
        <v>1.41646068967471E-005</v>
      </c>
      <c r="AK13" s="1" t="n">
        <v>0.000199720957244134</v>
      </c>
      <c r="AL13" s="1" t="n">
        <v>1.41646068967471E-006</v>
      </c>
      <c r="AM13" s="1" t="n">
        <v>2.26633710347954E-005</v>
      </c>
      <c r="AN13" s="1" t="n">
        <v>9.91522482772297E-006</v>
      </c>
      <c r="AO13" s="1" t="n">
        <v>9.06534841391814E-005</v>
      </c>
      <c r="AP13" s="1" t="n">
        <v>6.79901131043861E-005</v>
      </c>
      <c r="AQ13" s="1" t="n">
        <v>1.55810675864218E-005</v>
      </c>
      <c r="AR13" s="1" t="n">
        <v>1.27481462070724E-005</v>
      </c>
      <c r="AS13" s="1" t="n">
        <v>9.63193268978803E-005</v>
      </c>
      <c r="AT13" s="1" t="n">
        <v>0</v>
      </c>
      <c r="AU13" s="1" t="n">
        <v>2.83292137934942E-006</v>
      </c>
      <c r="AV13" s="1" t="n">
        <v>0.000162892979312592</v>
      </c>
      <c r="AW13" s="1" t="n">
        <v>5.09925848282895E-005</v>
      </c>
      <c r="AX13" s="1" t="n">
        <v>3.68279779315424E-005</v>
      </c>
      <c r="AY13" s="1" t="n">
        <v>1.55810675864218E-005</v>
      </c>
      <c r="AZ13" s="1" t="n">
        <v>8.49876413804826E-006</v>
      </c>
      <c r="BA13" s="1" t="n">
        <v>3.54115172418677E-005</v>
      </c>
      <c r="BB13" s="1" t="n">
        <v>1.69975282760965E-005</v>
      </c>
      <c r="BC13" s="1" t="n">
        <v>2.40798317244701E-005</v>
      </c>
      <c r="BD13" s="1" t="n">
        <v>9.91522482772297E-006</v>
      </c>
      <c r="BE13" s="1" t="n">
        <v>2.83292137934942E-006</v>
      </c>
      <c r="BF13" s="1" t="n">
        <v>2.40798317244701E-005</v>
      </c>
      <c r="BG13" s="1" t="n">
        <v>1.13316855173977E-005</v>
      </c>
      <c r="BH13" s="1" t="n">
        <v>2.69127531038195E-005</v>
      </c>
      <c r="BI13" s="1" t="n">
        <v>1.41646068967471E-005</v>
      </c>
      <c r="BJ13" s="1" t="n">
        <v>0</v>
      </c>
      <c r="BK13" s="1" t="n">
        <v>8.21547200011332E-005</v>
      </c>
      <c r="BL13" s="1" t="n">
        <v>0.000188389271726736</v>
      </c>
      <c r="BM13" s="1" t="n">
        <v>4.24938206902413E-006</v>
      </c>
      <c r="BN13" s="1" t="n">
        <v>0.000236548935175677</v>
      </c>
      <c r="BO13" s="1" t="n">
        <v>0.000220967867589255</v>
      </c>
      <c r="BP13" s="1" t="n">
        <v>6.37407310353619E-005</v>
      </c>
    </row>
    <row r="14" customFormat="false" ht="12.8" hidden="false" customHeight="false" outlineLevel="0" collapsed="false">
      <c r="A14" s="0" t="n">
        <v>1999</v>
      </c>
      <c r="B14" s="1" t="n">
        <v>5.78028227483009E-005</v>
      </c>
      <c r="C14" s="1" t="n">
        <v>4.66363683537428E-005</v>
      </c>
      <c r="D14" s="1" t="n">
        <v>7.09398279183693E-005</v>
      </c>
      <c r="E14" s="1" t="n">
        <v>1.37938554285718E-005</v>
      </c>
      <c r="F14" s="1" t="n">
        <v>2.36466093061231E-005</v>
      </c>
      <c r="G14" s="1" t="n">
        <v>3.34993631836744E-005</v>
      </c>
      <c r="H14" s="1" t="n">
        <v>9.85275387755129E-006</v>
      </c>
      <c r="I14" s="1" t="n">
        <v>0</v>
      </c>
      <c r="J14" s="1" t="n">
        <v>2.62740103401368E-006</v>
      </c>
      <c r="K14" s="1" t="n">
        <v>3.15288124081641E-005</v>
      </c>
      <c r="L14" s="1" t="n">
        <v>6.37144750748317E-005</v>
      </c>
      <c r="M14" s="1" t="n">
        <v>2.36466093061231E-005</v>
      </c>
      <c r="N14" s="1" t="n">
        <v>0</v>
      </c>
      <c r="O14" s="1" t="n">
        <v>2.95582616326539E-005</v>
      </c>
      <c r="P14" s="1" t="n">
        <v>7.88220310204103E-006</v>
      </c>
      <c r="Q14" s="1" t="n">
        <v>3.94110155102052E-006</v>
      </c>
      <c r="R14" s="1" t="n">
        <v>1.97055077551026E-006</v>
      </c>
      <c r="S14" s="1" t="n">
        <v>6.56850258503419E-007</v>
      </c>
      <c r="T14" s="1" t="n">
        <v>0</v>
      </c>
      <c r="U14" s="1" t="n">
        <v>0</v>
      </c>
      <c r="V14" s="1" t="n">
        <v>0</v>
      </c>
      <c r="W14" s="1" t="n">
        <v>1.31370051700684E-006</v>
      </c>
      <c r="X14" s="1" t="n">
        <v>1.31370051700684E-006</v>
      </c>
      <c r="Y14" s="1" t="n">
        <v>0</v>
      </c>
      <c r="Z14" s="1" t="n">
        <v>0</v>
      </c>
      <c r="AA14" s="1" t="n">
        <v>2.16760585306128E-005</v>
      </c>
      <c r="AB14" s="1" t="n">
        <v>1.51075559455786E-005</v>
      </c>
      <c r="AC14" s="1" t="n">
        <v>6.56850258503419E-007</v>
      </c>
      <c r="AD14" s="1" t="n">
        <v>3.2842512925171E-006</v>
      </c>
      <c r="AE14" s="1" t="n">
        <v>2.69308605986402E-005</v>
      </c>
      <c r="AF14" s="1" t="n">
        <v>9.85275387755129E-006</v>
      </c>
      <c r="AG14" s="1" t="n">
        <v>2.23329087891162E-005</v>
      </c>
      <c r="AH14" s="1" t="n">
        <v>0</v>
      </c>
      <c r="AI14" s="1" t="n">
        <v>7.22535284353761E-006</v>
      </c>
      <c r="AJ14" s="1" t="n">
        <v>2.69308605986402E-005</v>
      </c>
      <c r="AK14" s="1" t="n">
        <v>0.000185888623156468</v>
      </c>
      <c r="AL14" s="1" t="n">
        <v>4.59795180952394E-006</v>
      </c>
      <c r="AM14" s="1" t="n">
        <v>9.98412392925197E-005</v>
      </c>
      <c r="AN14" s="1" t="n">
        <v>9.85275387755129E-006</v>
      </c>
      <c r="AO14" s="1" t="n">
        <v>0.000150418709197283</v>
      </c>
      <c r="AP14" s="1" t="n">
        <v>4.92637693877564E-005</v>
      </c>
      <c r="AQ14" s="1" t="n">
        <v>1.83918072380957E-005</v>
      </c>
      <c r="AR14" s="1" t="n">
        <v>1.37938554285718E-005</v>
      </c>
      <c r="AS14" s="1" t="n">
        <v>0.000151075559455786</v>
      </c>
      <c r="AT14" s="1" t="n">
        <v>0</v>
      </c>
      <c r="AU14" s="1" t="n">
        <v>0</v>
      </c>
      <c r="AV14" s="1" t="n">
        <v>5.64891222312941E-005</v>
      </c>
      <c r="AW14" s="1" t="n">
        <v>1.64212564625855E-005</v>
      </c>
      <c r="AX14" s="1" t="n">
        <v>4.0724716027212E-005</v>
      </c>
      <c r="AY14" s="1" t="n">
        <v>7.22535284353761E-006</v>
      </c>
      <c r="AZ14" s="1" t="n">
        <v>3.2842512925171E-006</v>
      </c>
      <c r="BA14" s="1" t="n">
        <v>4.33521170612257E-005</v>
      </c>
      <c r="BB14" s="1" t="n">
        <v>1.11664543945581E-005</v>
      </c>
      <c r="BC14" s="1" t="n">
        <v>1.11664543945581E-005</v>
      </c>
      <c r="BD14" s="1" t="n">
        <v>9.19590361904787E-006</v>
      </c>
      <c r="BE14" s="1" t="n">
        <v>6.56850258503419E-007</v>
      </c>
      <c r="BF14" s="1" t="n">
        <v>2.95582616326539E-005</v>
      </c>
      <c r="BG14" s="1" t="n">
        <v>1.57644062040821E-005</v>
      </c>
      <c r="BH14" s="1" t="n">
        <v>9.59001377414992E-005</v>
      </c>
      <c r="BI14" s="1" t="n">
        <v>3.2842512925171E-005</v>
      </c>
      <c r="BJ14" s="1" t="n">
        <v>0</v>
      </c>
      <c r="BK14" s="1" t="n">
        <v>4.33521170612257E-005</v>
      </c>
      <c r="BL14" s="1" t="n">
        <v>9.59001377414992E-005</v>
      </c>
      <c r="BM14" s="1" t="n">
        <v>8.53905336054445E-006</v>
      </c>
      <c r="BN14" s="1" t="n">
        <v>0.000348787487265316</v>
      </c>
      <c r="BO14" s="1" t="n">
        <v>0.000196398227292522</v>
      </c>
      <c r="BP14" s="1" t="n">
        <v>6.1087074040818E-005</v>
      </c>
    </row>
    <row r="15" customFormat="false" ht="12.8" hidden="false" customHeight="false" outlineLevel="0" collapsed="false">
      <c r="A15" s="0" t="n">
        <v>2000</v>
      </c>
      <c r="B15" s="1" t="n">
        <v>4.17178991744247E-005</v>
      </c>
      <c r="C15" s="1" t="n">
        <v>5.05006147900931E-005</v>
      </c>
      <c r="D15" s="1" t="n">
        <v>7.46530827331811E-005</v>
      </c>
      <c r="E15" s="1" t="n">
        <v>2.19567890391709E-005</v>
      </c>
      <c r="F15" s="1" t="n">
        <v>6.69682065694713E-005</v>
      </c>
      <c r="G15" s="1" t="n">
        <v>2.74459862989636E-005</v>
      </c>
      <c r="H15" s="1" t="n">
        <v>1.31740734235025E-005</v>
      </c>
      <c r="I15" s="1" t="n">
        <v>0</v>
      </c>
      <c r="J15" s="1" t="n">
        <v>5.48919725979273E-006</v>
      </c>
      <c r="K15" s="1" t="n">
        <v>3.84243808185491E-005</v>
      </c>
      <c r="L15" s="1" t="n">
        <v>6.47725276655542E-005</v>
      </c>
      <c r="M15" s="1" t="n">
        <v>0.000114175303003689</v>
      </c>
      <c r="N15" s="1" t="n">
        <v>0</v>
      </c>
      <c r="O15" s="1" t="n">
        <v>5.59898120498858E-005</v>
      </c>
      <c r="P15" s="1" t="n">
        <v>1.09783945195855E-006</v>
      </c>
      <c r="Q15" s="1" t="n">
        <v>0</v>
      </c>
      <c r="R15" s="1" t="n">
        <v>4.39135780783418E-006</v>
      </c>
      <c r="S15" s="1" t="n">
        <v>7.68487616370982E-006</v>
      </c>
      <c r="T15" s="1" t="n">
        <v>0</v>
      </c>
      <c r="U15" s="1" t="n">
        <v>0</v>
      </c>
      <c r="V15" s="1" t="n">
        <v>4.39135780783418E-006</v>
      </c>
      <c r="W15" s="1" t="n">
        <v>6.58703671175127E-006</v>
      </c>
      <c r="X15" s="1" t="n">
        <v>0</v>
      </c>
      <c r="Y15" s="1" t="n">
        <v>0</v>
      </c>
      <c r="Z15" s="1" t="n">
        <v>0</v>
      </c>
      <c r="AA15" s="1" t="n">
        <v>5.37941331459687E-005</v>
      </c>
      <c r="AB15" s="1" t="n">
        <v>9.88055506762691E-006</v>
      </c>
      <c r="AC15" s="1" t="n">
        <v>1.09783945195855E-006</v>
      </c>
      <c r="AD15" s="1" t="n">
        <v>3.29351835587564E-006</v>
      </c>
      <c r="AE15" s="1" t="n">
        <v>1.75654312313367E-005</v>
      </c>
      <c r="AF15" s="1" t="n">
        <v>8.78271561566837E-006</v>
      </c>
      <c r="AG15" s="1" t="n">
        <v>4.72070964342175E-005</v>
      </c>
      <c r="AH15" s="1" t="n">
        <v>0</v>
      </c>
      <c r="AI15" s="1" t="n">
        <v>1.09783945195855E-006</v>
      </c>
      <c r="AJ15" s="1" t="n">
        <v>4.8304935886176E-005</v>
      </c>
      <c r="AK15" s="1" t="n">
        <v>0.000288731775865097</v>
      </c>
      <c r="AL15" s="1" t="n">
        <v>3.29351835587564E-006</v>
      </c>
      <c r="AM15" s="1" t="n">
        <v>0.0002568944317583</v>
      </c>
      <c r="AN15" s="1" t="n">
        <v>1.75654312313367E-005</v>
      </c>
      <c r="AO15" s="1" t="n">
        <v>0.00017345863340945</v>
      </c>
      <c r="AP15" s="1" t="n">
        <v>2.96416652028807E-005</v>
      </c>
      <c r="AQ15" s="1" t="n">
        <v>8.78271561566837E-006</v>
      </c>
      <c r="AR15" s="1" t="n">
        <v>5.48919725979273E-006</v>
      </c>
      <c r="AS15" s="1" t="n">
        <v>0.000204198138064289</v>
      </c>
      <c r="AT15" s="1" t="n">
        <v>0</v>
      </c>
      <c r="AU15" s="1" t="n">
        <v>2.19567890391709E-006</v>
      </c>
      <c r="AV15" s="1" t="n">
        <v>3.73265413665905E-005</v>
      </c>
      <c r="AW15" s="1" t="n">
        <v>1.31740734235025E-005</v>
      </c>
      <c r="AX15" s="1" t="n">
        <v>1.2076233971544E-005</v>
      </c>
      <c r="AY15" s="1" t="n">
        <v>1.09783945195855E-006</v>
      </c>
      <c r="AZ15" s="1" t="n">
        <v>0</v>
      </c>
      <c r="BA15" s="1" t="n">
        <v>1.53697523274196E-005</v>
      </c>
      <c r="BB15" s="1" t="n">
        <v>2.19567890391709E-006</v>
      </c>
      <c r="BC15" s="1" t="n">
        <v>1.64675917793782E-005</v>
      </c>
      <c r="BD15" s="1" t="n">
        <v>4.39135780783418E-006</v>
      </c>
      <c r="BE15" s="1" t="n">
        <v>3.29351835587564E-006</v>
      </c>
      <c r="BF15" s="1" t="n">
        <v>4.8304935886176E-005</v>
      </c>
      <c r="BG15" s="1" t="n">
        <v>3.07395046548393E-005</v>
      </c>
      <c r="BH15" s="1" t="n">
        <v>6.58703671175127E-006</v>
      </c>
      <c r="BI15" s="1" t="n">
        <v>5.15984542420516E-005</v>
      </c>
      <c r="BJ15" s="1" t="n">
        <v>1.09783945195855E-006</v>
      </c>
      <c r="BK15" s="1" t="n">
        <v>1.75654312313367E-005</v>
      </c>
      <c r="BL15" s="1" t="n">
        <v>7.2457403829264E-005</v>
      </c>
      <c r="BM15" s="1" t="n">
        <v>8.78271561566837E-006</v>
      </c>
      <c r="BN15" s="1" t="n">
        <v>0.000142719128754611</v>
      </c>
      <c r="BO15" s="1" t="n">
        <v>0.000198708940804497</v>
      </c>
      <c r="BP15" s="1" t="n">
        <v>7.2457403829264E-005</v>
      </c>
    </row>
    <row r="16" customFormat="false" ht="12.8" hidden="false" customHeight="false" outlineLevel="0" collapsed="false">
      <c r="A16" s="0" t="n">
        <v>2001</v>
      </c>
      <c r="B16" s="1" t="n">
        <v>4.12400349800092E-005</v>
      </c>
      <c r="C16" s="1" t="n">
        <v>1.58615519153881E-005</v>
      </c>
      <c r="D16" s="1" t="n">
        <v>4.44123453630868E-005</v>
      </c>
      <c r="E16" s="1" t="n">
        <v>2.74933566533394E-005</v>
      </c>
      <c r="F16" s="1" t="n">
        <v>4.33549085687276E-005</v>
      </c>
      <c r="G16" s="1" t="n">
        <v>4.65272189518052E-005</v>
      </c>
      <c r="H16" s="1" t="n">
        <v>9.51693114923288E-006</v>
      </c>
      <c r="I16" s="1" t="n">
        <v>0</v>
      </c>
      <c r="J16" s="1" t="n">
        <v>5.28718397179605E-006</v>
      </c>
      <c r="K16" s="1" t="n">
        <v>6.87333916333486E-005</v>
      </c>
      <c r="L16" s="1" t="n">
        <v>0.000141696530444134</v>
      </c>
      <c r="M16" s="1" t="n">
        <v>1.69189887097473E-005</v>
      </c>
      <c r="N16" s="1" t="n">
        <v>0</v>
      </c>
      <c r="O16" s="1" t="n">
        <v>2.85507934476986E-005</v>
      </c>
      <c r="P16" s="1" t="n">
        <v>3.17231038307763E-006</v>
      </c>
      <c r="Q16" s="1" t="n">
        <v>1.05743679435921E-006</v>
      </c>
      <c r="R16" s="1" t="n">
        <v>0</v>
      </c>
      <c r="S16" s="1" t="n">
        <v>2.11487358871842E-006</v>
      </c>
      <c r="T16" s="1" t="n">
        <v>0</v>
      </c>
      <c r="U16" s="1" t="n">
        <v>0</v>
      </c>
      <c r="V16" s="1" t="n">
        <v>0</v>
      </c>
      <c r="W16" s="1" t="n">
        <v>1.05743679435921E-006</v>
      </c>
      <c r="X16" s="1" t="n">
        <v>0</v>
      </c>
      <c r="Y16" s="1" t="n">
        <v>0</v>
      </c>
      <c r="Z16" s="1" t="n">
        <v>0</v>
      </c>
      <c r="AA16" s="1" t="n">
        <v>2.5378483064621E-005</v>
      </c>
      <c r="AB16" s="1" t="n">
        <v>3.17231038307763E-006</v>
      </c>
      <c r="AC16" s="1" t="n">
        <v>0</v>
      </c>
      <c r="AD16" s="1" t="n">
        <v>0</v>
      </c>
      <c r="AE16" s="1" t="n">
        <v>1.37466783266697E-005</v>
      </c>
      <c r="AF16" s="1" t="n">
        <v>0</v>
      </c>
      <c r="AG16" s="1" t="n">
        <v>4.22974717743684E-006</v>
      </c>
      <c r="AH16" s="1" t="n">
        <v>0</v>
      </c>
      <c r="AI16" s="1" t="n">
        <v>3.17231038307763E-006</v>
      </c>
      <c r="AJ16" s="1" t="n">
        <v>6.34462076615526E-006</v>
      </c>
      <c r="AK16" s="1" t="n">
        <v>0.000195625806956454</v>
      </c>
      <c r="AL16" s="1" t="n">
        <v>6.34462076615526E-006</v>
      </c>
      <c r="AM16" s="1" t="n">
        <v>3.17231038307763E-005</v>
      </c>
      <c r="AN16" s="1" t="n">
        <v>1.05743679435921E-006</v>
      </c>
      <c r="AO16" s="1" t="n">
        <v>8.98821275205328E-005</v>
      </c>
      <c r="AP16" s="1" t="n">
        <v>3.59528510082131E-005</v>
      </c>
      <c r="AQ16" s="1" t="n">
        <v>1.16318047379513E-005</v>
      </c>
      <c r="AR16" s="1" t="n">
        <v>1.90338622984658E-005</v>
      </c>
      <c r="AS16" s="1" t="n">
        <v>0.000122662668145668</v>
      </c>
      <c r="AT16" s="1" t="n">
        <v>0</v>
      </c>
      <c r="AU16" s="1" t="n">
        <v>1.05743679435921E-006</v>
      </c>
      <c r="AV16" s="1" t="n">
        <v>4.018259818565E-005</v>
      </c>
      <c r="AW16" s="1" t="n">
        <v>1.26892415323105E-005</v>
      </c>
      <c r="AX16" s="1" t="n">
        <v>5.92164604841157E-005</v>
      </c>
      <c r="AY16" s="1" t="n">
        <v>7.40205756051446E-006</v>
      </c>
      <c r="AZ16" s="1" t="n">
        <v>0</v>
      </c>
      <c r="BA16" s="1" t="n">
        <v>7.19057020164262E-005</v>
      </c>
      <c r="BB16" s="1" t="n">
        <v>1.05743679435921E-005</v>
      </c>
      <c r="BC16" s="1" t="n">
        <v>8.45949435487368E-006</v>
      </c>
      <c r="BD16" s="1" t="n">
        <v>5.28718397179605E-006</v>
      </c>
      <c r="BE16" s="1" t="n">
        <v>0</v>
      </c>
      <c r="BF16" s="1" t="n">
        <v>3.38379774194947E-005</v>
      </c>
      <c r="BG16" s="1" t="n">
        <v>2.64359198589802E-005</v>
      </c>
      <c r="BH16" s="1" t="n">
        <v>3.70102878025723E-005</v>
      </c>
      <c r="BI16" s="1" t="n">
        <v>5.92164604841157E-005</v>
      </c>
      <c r="BJ16" s="1" t="n">
        <v>5.28718397179605E-006</v>
      </c>
      <c r="BK16" s="1" t="n">
        <v>4.22974717743684E-005</v>
      </c>
      <c r="BL16" s="1" t="n">
        <v>0.000136409346472338</v>
      </c>
      <c r="BM16" s="1" t="n">
        <v>3.17231038307763E-006</v>
      </c>
      <c r="BN16" s="1" t="n">
        <v>0.00025378483064621</v>
      </c>
      <c r="BO16" s="1" t="n">
        <v>0.000113145736996435</v>
      </c>
      <c r="BP16" s="1" t="n">
        <v>4.33549085687276E-005</v>
      </c>
    </row>
    <row r="17" customFormat="false" ht="12.8" hidden="false" customHeight="false" outlineLevel="0" collapsed="false">
      <c r="A17" s="0" t="n">
        <v>2002</v>
      </c>
      <c r="B17" s="1" t="n">
        <v>3.81526325740394E-005</v>
      </c>
      <c r="C17" s="1" t="n">
        <v>3.30656148975008E-005</v>
      </c>
      <c r="D17" s="1" t="n">
        <v>4.49353228094242E-005</v>
      </c>
      <c r="E17" s="1" t="n">
        <v>1.78045618678851E-005</v>
      </c>
      <c r="F17" s="1" t="n">
        <v>3.05221060592315E-005</v>
      </c>
      <c r="G17" s="1" t="n">
        <v>2.20437432650005E-005</v>
      </c>
      <c r="H17" s="1" t="n">
        <v>2.28915795444236E-005</v>
      </c>
      <c r="I17" s="1" t="n">
        <v>0</v>
      </c>
      <c r="J17" s="1" t="n">
        <v>4.23918139711549E-006</v>
      </c>
      <c r="K17" s="1" t="n">
        <v>2.88264335003853E-005</v>
      </c>
      <c r="L17" s="1" t="n">
        <v>0.000212806906135198</v>
      </c>
      <c r="M17" s="1" t="n">
        <v>4.57831590888473E-005</v>
      </c>
      <c r="N17" s="1" t="n">
        <v>5.08701767653859E-006</v>
      </c>
      <c r="O17" s="1" t="n">
        <v>3.39134511769239E-005</v>
      </c>
      <c r="P17" s="1" t="n">
        <v>7.63052651480789E-006</v>
      </c>
      <c r="Q17" s="1" t="n">
        <v>2.54350883826929E-006</v>
      </c>
      <c r="R17" s="1" t="n">
        <v>0</v>
      </c>
      <c r="S17" s="1" t="n">
        <v>3.39134511769239E-006</v>
      </c>
      <c r="T17" s="1" t="n">
        <v>0</v>
      </c>
      <c r="U17" s="1" t="n">
        <v>8.47836279423098E-007</v>
      </c>
      <c r="V17" s="1" t="n">
        <v>1.6956725588462E-006</v>
      </c>
      <c r="W17" s="1" t="n">
        <v>1.35653804707696E-005</v>
      </c>
      <c r="X17" s="1" t="n">
        <v>8.47836279423098E-007</v>
      </c>
      <c r="Y17" s="1" t="n">
        <v>0</v>
      </c>
      <c r="Z17" s="1" t="n">
        <v>0</v>
      </c>
      <c r="AA17" s="1" t="n">
        <v>2.88264335003853E-005</v>
      </c>
      <c r="AB17" s="1" t="n">
        <v>1.27175441913465E-005</v>
      </c>
      <c r="AC17" s="1" t="n">
        <v>0</v>
      </c>
      <c r="AD17" s="1" t="n">
        <v>5.08701767653859E-006</v>
      </c>
      <c r="AE17" s="1" t="n">
        <v>2.37394158238467E-005</v>
      </c>
      <c r="AF17" s="1" t="n">
        <v>1.6956725588462E-006</v>
      </c>
      <c r="AG17" s="1" t="n">
        <v>1.6956725588462E-005</v>
      </c>
      <c r="AH17" s="1" t="n">
        <v>0</v>
      </c>
      <c r="AI17" s="1" t="n">
        <v>1.18697079119234E-005</v>
      </c>
      <c r="AJ17" s="1" t="n">
        <v>1.95002344267313E-005</v>
      </c>
      <c r="AK17" s="1" t="n">
        <v>0.000168719419605197</v>
      </c>
      <c r="AL17" s="1" t="n">
        <v>0</v>
      </c>
      <c r="AM17" s="1" t="n">
        <v>6.019637583904E-005</v>
      </c>
      <c r="AN17" s="1" t="n">
        <v>6.78269023538479E-006</v>
      </c>
      <c r="AO17" s="1" t="n">
        <v>0.000122088424236926</v>
      </c>
      <c r="AP17" s="1" t="n">
        <v>8.73271367805791E-005</v>
      </c>
      <c r="AQ17" s="1" t="n">
        <v>5.08701767653859E-005</v>
      </c>
      <c r="AR17" s="1" t="n">
        <v>0.000102588189810195</v>
      </c>
      <c r="AS17" s="1" t="n">
        <v>5.1718013044809E-005</v>
      </c>
      <c r="AT17" s="1" t="n">
        <v>0</v>
      </c>
      <c r="AU17" s="1" t="n">
        <v>0</v>
      </c>
      <c r="AV17" s="1" t="n">
        <v>3.56091237357701E-005</v>
      </c>
      <c r="AW17" s="1" t="n">
        <v>8.47836279423098E-006</v>
      </c>
      <c r="AX17" s="1" t="n">
        <v>4.23918139711549E-005</v>
      </c>
      <c r="AY17" s="1" t="n">
        <v>7.63052651480789E-006</v>
      </c>
      <c r="AZ17" s="1" t="n">
        <v>0</v>
      </c>
      <c r="BA17" s="1" t="n">
        <v>8.39357916628867E-005</v>
      </c>
      <c r="BB17" s="1" t="n">
        <v>3.22177786180777E-005</v>
      </c>
      <c r="BC17" s="1" t="n">
        <v>1.27175441913465E-005</v>
      </c>
      <c r="BD17" s="1" t="n">
        <v>8.47836279423098E-007</v>
      </c>
      <c r="BE17" s="1" t="n">
        <v>0</v>
      </c>
      <c r="BF17" s="1" t="n">
        <v>2.20437432650005E-005</v>
      </c>
      <c r="BG17" s="1" t="n">
        <v>1.10218716325003E-005</v>
      </c>
      <c r="BH17" s="1" t="n">
        <v>0.000114457897722118</v>
      </c>
      <c r="BI17" s="1" t="n">
        <v>3.98483051328856E-005</v>
      </c>
      <c r="BJ17" s="1" t="n">
        <v>6.78269023538479E-006</v>
      </c>
      <c r="BK17" s="1" t="n">
        <v>4.40874865300011E-005</v>
      </c>
      <c r="BL17" s="1" t="n">
        <v>0.000125479769354619</v>
      </c>
      <c r="BM17" s="1" t="n">
        <v>5.76528670007707E-005</v>
      </c>
      <c r="BN17" s="1" t="n">
        <v>0.000135653804707696</v>
      </c>
      <c r="BO17" s="1" t="n">
        <v>0.000198393689385005</v>
      </c>
      <c r="BP17" s="1" t="n">
        <v>6.8674738633271E-005</v>
      </c>
    </row>
    <row r="18" customFormat="false" ht="12.8" hidden="false" customHeight="false" outlineLevel="0" collapsed="false">
      <c r="A18" s="0" t="n">
        <v>2003</v>
      </c>
      <c r="B18" s="1" t="n">
        <v>0.000208930187255559</v>
      </c>
      <c r="C18" s="1" t="n">
        <v>1.35278538510794E-005</v>
      </c>
      <c r="D18" s="1" t="n">
        <v>0.000238992084702402</v>
      </c>
      <c r="E18" s="1" t="n">
        <v>1.80371384681058E-005</v>
      </c>
      <c r="F18" s="1" t="n">
        <v>4.9602130787291E-005</v>
      </c>
      <c r="G18" s="1" t="n">
        <v>2.70557077021587E-005</v>
      </c>
      <c r="H18" s="1" t="n">
        <v>1.80371384681058E-005</v>
      </c>
      <c r="I18" s="1" t="n">
        <v>1.50309487234215E-006</v>
      </c>
      <c r="J18" s="1" t="n">
        <v>4.50928461702646E-006</v>
      </c>
      <c r="K18" s="1" t="n">
        <v>4.35897512979224E-005</v>
      </c>
      <c r="L18" s="1" t="n">
        <v>0.000178868289808716</v>
      </c>
      <c r="M18" s="1" t="n">
        <v>0.000147303297489531</v>
      </c>
      <c r="N18" s="1" t="n">
        <v>3.30680871915274E-005</v>
      </c>
      <c r="O18" s="1" t="n">
        <v>4.50928461702646E-005</v>
      </c>
      <c r="P18" s="1" t="n">
        <v>1.50309487234215E-006</v>
      </c>
      <c r="Q18" s="1" t="n">
        <v>0</v>
      </c>
      <c r="R18" s="1" t="n">
        <v>1.50309487234215E-006</v>
      </c>
      <c r="S18" s="1" t="n">
        <v>1.50309487234215E-006</v>
      </c>
      <c r="T18" s="1" t="n">
        <v>0</v>
      </c>
      <c r="U18" s="1" t="n">
        <v>0</v>
      </c>
      <c r="V18" s="1" t="n">
        <v>0</v>
      </c>
      <c r="W18" s="1" t="n">
        <v>3.45711820638695E-005</v>
      </c>
      <c r="X18" s="1" t="n">
        <v>0</v>
      </c>
      <c r="Y18" s="1" t="n">
        <v>0</v>
      </c>
      <c r="Z18" s="1" t="n">
        <v>0</v>
      </c>
      <c r="AA18" s="1" t="n">
        <v>7.51547436171076E-005</v>
      </c>
      <c r="AB18" s="1" t="n">
        <v>4.50928461702646E-005</v>
      </c>
      <c r="AC18" s="1" t="n">
        <v>0</v>
      </c>
      <c r="AD18" s="1" t="n">
        <v>0.000144297107744847</v>
      </c>
      <c r="AE18" s="1" t="n">
        <v>6.01237948936861E-006</v>
      </c>
      <c r="AF18" s="1" t="n">
        <v>0</v>
      </c>
      <c r="AG18" s="1" t="n">
        <v>0.000223961135978981</v>
      </c>
      <c r="AH18" s="1" t="n">
        <v>0</v>
      </c>
      <c r="AI18" s="1" t="n">
        <v>0.000120247589787372</v>
      </c>
      <c r="AJ18" s="1" t="n">
        <v>0.000226967325723665</v>
      </c>
      <c r="AK18" s="1" t="n">
        <v>0.000255526128298166</v>
      </c>
      <c r="AL18" s="1" t="n">
        <v>3.0061897446843E-006</v>
      </c>
      <c r="AM18" s="1" t="n">
        <v>1.50309487234215E-005</v>
      </c>
      <c r="AN18" s="1" t="n">
        <v>6.01237948936861E-006</v>
      </c>
      <c r="AO18" s="1" t="n">
        <v>9.77011667022399E-005</v>
      </c>
      <c r="AP18" s="1" t="n">
        <v>3.0061897446843E-005</v>
      </c>
      <c r="AQ18" s="1" t="n">
        <v>1.65340435957637E-005</v>
      </c>
      <c r="AR18" s="1" t="n">
        <v>7.51547436171076E-005</v>
      </c>
      <c r="AS18" s="1" t="n">
        <v>6.9142364127739E-005</v>
      </c>
      <c r="AT18" s="1" t="n">
        <v>0</v>
      </c>
      <c r="AU18" s="1" t="n">
        <v>3.0061897446843E-006</v>
      </c>
      <c r="AV18" s="1" t="n">
        <v>2.40495179574744E-005</v>
      </c>
      <c r="AW18" s="1" t="n">
        <v>4.50928461702646E-006</v>
      </c>
      <c r="AX18" s="1" t="n">
        <v>1.65340435957637E-005</v>
      </c>
      <c r="AY18" s="1" t="n">
        <v>4.50928461702646E-006</v>
      </c>
      <c r="AZ18" s="1" t="n">
        <v>2.70557077021587E-005</v>
      </c>
      <c r="BA18" s="1" t="n">
        <v>8.26702179788184E-005</v>
      </c>
      <c r="BB18" s="1" t="n">
        <v>2.10433282127901E-005</v>
      </c>
      <c r="BC18" s="1" t="n">
        <v>7.51547436171076E-006</v>
      </c>
      <c r="BD18" s="1" t="n">
        <v>7.51547436171076E-006</v>
      </c>
      <c r="BE18" s="1" t="n">
        <v>0</v>
      </c>
      <c r="BF18" s="1" t="n">
        <v>0.000114235210298004</v>
      </c>
      <c r="BG18" s="1" t="n">
        <v>2.85588025745009E-005</v>
      </c>
      <c r="BH18" s="1" t="n">
        <v>1.35278538510794E-005</v>
      </c>
      <c r="BI18" s="1" t="n">
        <v>5.71176051490018E-005</v>
      </c>
      <c r="BJ18" s="1" t="n">
        <v>4.50928461702646E-006</v>
      </c>
      <c r="BK18" s="1" t="n">
        <v>2.85588025745009E-005</v>
      </c>
      <c r="BL18" s="1" t="n">
        <v>0.000157824961595926</v>
      </c>
      <c r="BM18" s="1" t="n">
        <v>1.05216641063951E-005</v>
      </c>
      <c r="BN18" s="1" t="n">
        <v>0.000103713546191609</v>
      </c>
      <c r="BO18" s="1" t="n">
        <v>0.000144297107744847</v>
      </c>
      <c r="BP18" s="1" t="n">
        <v>2.70557077021587E-005</v>
      </c>
    </row>
    <row r="19" customFormat="false" ht="12.8" hidden="false" customHeight="false" outlineLevel="0" collapsed="false">
      <c r="A19" s="0" t="n">
        <v>2004</v>
      </c>
      <c r="B19" s="1" t="n">
        <v>4.13776913443781E-005</v>
      </c>
      <c r="C19" s="1" t="n">
        <v>2.53332804149254E-005</v>
      </c>
      <c r="D19" s="1" t="n">
        <v>4.47554620663681E-005</v>
      </c>
      <c r="E19" s="1" t="n">
        <v>1.01333121659701E-005</v>
      </c>
      <c r="F19" s="1" t="n">
        <v>9.03553668132338E-005</v>
      </c>
      <c r="G19" s="1" t="n">
        <v>2.70221657759204E-005</v>
      </c>
      <c r="H19" s="1" t="n">
        <v>3.37777072199005E-005</v>
      </c>
      <c r="I19" s="1" t="n">
        <v>0</v>
      </c>
      <c r="J19" s="1" t="n">
        <v>5.91109876348258E-006</v>
      </c>
      <c r="K19" s="1" t="n">
        <v>0.000148621911767562</v>
      </c>
      <c r="L19" s="1" t="n">
        <v>0.000127510844755124</v>
      </c>
      <c r="M19" s="1" t="n">
        <v>4.22221340248756E-005</v>
      </c>
      <c r="N19" s="1" t="n">
        <v>0</v>
      </c>
      <c r="O19" s="1" t="n">
        <v>2.87110511369154E-005</v>
      </c>
      <c r="P19" s="1" t="n">
        <v>8.44442680497512E-006</v>
      </c>
      <c r="Q19" s="1" t="n">
        <v>5.91109876348258E-006</v>
      </c>
      <c r="R19" s="1" t="n">
        <v>2.53332804149254E-006</v>
      </c>
      <c r="S19" s="1" t="n">
        <v>8.44442680497512E-007</v>
      </c>
      <c r="T19" s="1" t="n">
        <v>0</v>
      </c>
      <c r="U19" s="1" t="n">
        <v>0</v>
      </c>
      <c r="V19" s="1" t="n">
        <v>3.37777072199005E-006</v>
      </c>
      <c r="W19" s="1" t="n">
        <v>4.72887901078607E-005</v>
      </c>
      <c r="X19" s="1" t="n">
        <v>3.37777072199005E-006</v>
      </c>
      <c r="Y19" s="1" t="n">
        <v>0</v>
      </c>
      <c r="Z19" s="1" t="n">
        <v>3.37777072199005E-006</v>
      </c>
      <c r="AA19" s="1" t="n">
        <v>4.05332486638806E-005</v>
      </c>
      <c r="AB19" s="1" t="n">
        <v>0.000135110828879602</v>
      </c>
      <c r="AC19" s="1" t="n">
        <v>0</v>
      </c>
      <c r="AD19" s="1" t="n">
        <v>1.18221975269652E-005</v>
      </c>
      <c r="AE19" s="1" t="n">
        <v>1.26666402074627E-005</v>
      </c>
      <c r="AF19" s="1" t="n">
        <v>0</v>
      </c>
      <c r="AG19" s="1" t="n">
        <v>2.44888377344278E-005</v>
      </c>
      <c r="AH19" s="1" t="n">
        <v>0</v>
      </c>
      <c r="AI19" s="1" t="n">
        <v>5.91109876348258E-006</v>
      </c>
      <c r="AJ19" s="1" t="n">
        <v>2.70221657759204E-005</v>
      </c>
      <c r="AK19" s="1" t="n">
        <v>0.000274443871161691</v>
      </c>
      <c r="AL19" s="1" t="n">
        <v>1.68888536099502E-006</v>
      </c>
      <c r="AM19" s="1" t="n">
        <v>9.03553668132338E-005</v>
      </c>
      <c r="AN19" s="1" t="n">
        <v>1.01333121659701E-005</v>
      </c>
      <c r="AO19" s="1" t="n">
        <v>9.54220228962188E-005</v>
      </c>
      <c r="AP19" s="1" t="n">
        <v>0.000234755065178308</v>
      </c>
      <c r="AQ19" s="1" t="n">
        <v>3.6311035261393E-005</v>
      </c>
      <c r="AR19" s="1" t="n">
        <v>3.88443633028855E-005</v>
      </c>
      <c r="AS19" s="1" t="n">
        <v>0.000243199491983283</v>
      </c>
      <c r="AT19" s="1" t="n">
        <v>0</v>
      </c>
      <c r="AU19" s="1" t="n">
        <v>1.68888536099502E-006</v>
      </c>
      <c r="AV19" s="1" t="n">
        <v>2.27999523734328E-005</v>
      </c>
      <c r="AW19" s="1" t="n">
        <v>5.91109876348258E-006</v>
      </c>
      <c r="AX19" s="1" t="n">
        <v>2.11110670124378E-005</v>
      </c>
      <c r="AY19" s="1" t="n">
        <v>3.37777072199005E-006</v>
      </c>
      <c r="AZ19" s="1" t="n">
        <v>8.44442680497512E-007</v>
      </c>
      <c r="BA19" s="1" t="n">
        <v>3.88443633028855E-005</v>
      </c>
      <c r="BB19" s="1" t="n">
        <v>1.26666402074627E-005</v>
      </c>
      <c r="BC19" s="1" t="n">
        <v>9.28886948547263E-006</v>
      </c>
      <c r="BD19" s="1" t="n">
        <v>1.35110828879602E-005</v>
      </c>
      <c r="BE19" s="1" t="n">
        <v>0</v>
      </c>
      <c r="BF19" s="1" t="n">
        <v>4.64443474273631E-005</v>
      </c>
      <c r="BG19" s="1" t="n">
        <v>9.03553668132338E-005</v>
      </c>
      <c r="BH19" s="1" t="n">
        <v>0.000100488678979204</v>
      </c>
      <c r="BI19" s="1" t="n">
        <v>4.47554620663681E-005</v>
      </c>
      <c r="BJ19" s="1" t="n">
        <v>5.06665608298507E-006</v>
      </c>
      <c r="BK19" s="1" t="n">
        <v>7.4310955883781E-005</v>
      </c>
      <c r="BL19" s="1" t="n">
        <v>0.000174799634862985</v>
      </c>
      <c r="BM19" s="1" t="n">
        <v>1.68888536099502E-006</v>
      </c>
      <c r="BN19" s="1" t="n">
        <v>0.000212799555485373</v>
      </c>
      <c r="BO19" s="1" t="n">
        <v>0.000107244220423184</v>
      </c>
      <c r="BP19" s="1" t="n">
        <v>4.72887901078607E-005</v>
      </c>
    </row>
    <row r="20" customFormat="false" ht="12.8" hidden="false" customHeight="false" outlineLevel="0" collapsed="false">
      <c r="A20" s="0" t="n">
        <v>2005</v>
      </c>
      <c r="B20" s="1" t="n">
        <v>0.000103782941722133</v>
      </c>
      <c r="C20" s="1" t="n">
        <v>5.13565072439423E-005</v>
      </c>
      <c r="D20" s="1" t="n">
        <v>0.000109132577893377</v>
      </c>
      <c r="E20" s="1" t="n">
        <v>7.48949063974159E-006</v>
      </c>
      <c r="F20" s="1" t="n">
        <v>4.17271621357031E-005</v>
      </c>
      <c r="G20" s="1" t="n">
        <v>4.06572349014543E-005</v>
      </c>
      <c r="H20" s="1" t="n">
        <v>1.71188357479808E-005</v>
      </c>
      <c r="I20" s="1" t="n">
        <v>0</v>
      </c>
      <c r="J20" s="1" t="n">
        <v>3.10278897932152E-005</v>
      </c>
      <c r="K20" s="1" t="n">
        <v>5.77760706494351E-005</v>
      </c>
      <c r="L20" s="1" t="n">
        <v>0.000138020613218095</v>
      </c>
      <c r="M20" s="1" t="n">
        <v>2.24684719192248E-005</v>
      </c>
      <c r="N20" s="1" t="n">
        <v>0</v>
      </c>
      <c r="O20" s="1" t="n">
        <v>3.42376714959616E-005</v>
      </c>
      <c r="P20" s="1" t="n">
        <v>1.49789812794832E-005</v>
      </c>
      <c r="Q20" s="1" t="n">
        <v>3.2097817027464E-006</v>
      </c>
      <c r="R20" s="1" t="n">
        <v>1.0699272342488E-006</v>
      </c>
      <c r="S20" s="1" t="n">
        <v>0</v>
      </c>
      <c r="T20" s="1" t="n">
        <v>0</v>
      </c>
      <c r="U20" s="1" t="n">
        <v>0</v>
      </c>
      <c r="V20" s="1" t="n">
        <v>0</v>
      </c>
      <c r="W20" s="1" t="n">
        <v>9.62934510823919E-006</v>
      </c>
      <c r="X20" s="1" t="n">
        <v>0</v>
      </c>
      <c r="Y20" s="1" t="n">
        <v>0</v>
      </c>
      <c r="Z20" s="1" t="n">
        <v>0</v>
      </c>
      <c r="AA20" s="1" t="n">
        <v>4.38670166042007E-005</v>
      </c>
      <c r="AB20" s="1" t="n">
        <v>0.00010699272342488</v>
      </c>
      <c r="AC20" s="1" t="n">
        <v>2.1398544684976E-006</v>
      </c>
      <c r="AD20" s="1" t="n">
        <v>1.6048908513732E-005</v>
      </c>
      <c r="AE20" s="1" t="n">
        <v>1.49789812794832E-005</v>
      </c>
      <c r="AF20" s="1" t="n">
        <v>0</v>
      </c>
      <c r="AG20" s="1" t="n">
        <v>1.71188357479808E-005</v>
      </c>
      <c r="AH20" s="1" t="n">
        <v>0</v>
      </c>
      <c r="AI20" s="1" t="n">
        <v>5.13565072439423E-005</v>
      </c>
      <c r="AJ20" s="1" t="n">
        <v>2.03286174507272E-005</v>
      </c>
      <c r="AK20" s="1" t="n">
        <v>0.00030278940729241</v>
      </c>
      <c r="AL20" s="1" t="n">
        <v>4.2797089369952E-006</v>
      </c>
      <c r="AM20" s="1" t="n">
        <v>1.81887629822296E-005</v>
      </c>
      <c r="AN20" s="1" t="n">
        <v>6.41956340549279E-006</v>
      </c>
      <c r="AO20" s="1" t="n">
        <v>7.48949063974159E-005</v>
      </c>
      <c r="AP20" s="1" t="n">
        <v>8.77340332084015E-005</v>
      </c>
      <c r="AQ20" s="1" t="n">
        <v>2.56782536219712E-005</v>
      </c>
      <c r="AR20" s="1" t="n">
        <v>6.09858523521815E-005</v>
      </c>
      <c r="AS20" s="1" t="n">
        <v>0.000173328211948305</v>
      </c>
      <c r="AT20" s="1" t="n">
        <v>2.1398544684976E-006</v>
      </c>
      <c r="AU20" s="1" t="n">
        <v>1.0699272342488E-005</v>
      </c>
      <c r="AV20" s="1" t="n">
        <v>8.55941787399039E-006</v>
      </c>
      <c r="AW20" s="1" t="n">
        <v>3.2097817027464E-006</v>
      </c>
      <c r="AX20" s="1" t="n">
        <v>3.42376714959616E-005</v>
      </c>
      <c r="AY20" s="1" t="n">
        <v>1.0699272342488E-006</v>
      </c>
      <c r="AZ20" s="1" t="n">
        <v>4.2797089369952E-006</v>
      </c>
      <c r="BA20" s="1" t="n">
        <v>1.39090540452344E-005</v>
      </c>
      <c r="BB20" s="1" t="n">
        <v>4.2797089369952E-006</v>
      </c>
      <c r="BC20" s="1" t="n">
        <v>1.49789812794832E-005</v>
      </c>
      <c r="BD20" s="1" t="n">
        <v>8.55941787399039E-006</v>
      </c>
      <c r="BE20" s="1" t="n">
        <v>1.0699272342488E-006</v>
      </c>
      <c r="BF20" s="1" t="n">
        <v>3.95873076672056E-005</v>
      </c>
      <c r="BG20" s="1" t="n">
        <v>4.70767983069471E-005</v>
      </c>
      <c r="BH20" s="1" t="n">
        <v>8.77340332084015E-005</v>
      </c>
      <c r="BI20" s="1" t="n">
        <v>1.28391268109856E-005</v>
      </c>
      <c r="BJ20" s="1" t="n">
        <v>9.62934510823919E-006</v>
      </c>
      <c r="BK20" s="1" t="n">
        <v>5.34963617124399E-005</v>
      </c>
      <c r="BL20" s="1" t="n">
        <v>0.000164768794074315</v>
      </c>
      <c r="BM20" s="1" t="n">
        <v>5.34963617124399E-006</v>
      </c>
      <c r="BN20" s="1" t="n">
        <v>0.000105922796190631</v>
      </c>
      <c r="BO20" s="1" t="n">
        <v>0.000181887629822296</v>
      </c>
      <c r="BP20" s="1" t="n">
        <v>3.7447453198708E-005</v>
      </c>
    </row>
    <row r="22" customFormat="false" ht="12.8" hidden="false" customHeight="false" outlineLevel="0" collapsed="false">
      <c r="B22" s="0" t="s">
        <v>0</v>
      </c>
      <c r="C22" s="0" t="s">
        <v>1</v>
      </c>
      <c r="D22" s="0" t="s">
        <v>2</v>
      </c>
      <c r="E22" s="0" t="s">
        <v>3</v>
      </c>
      <c r="F22" s="0" t="s">
        <v>4</v>
      </c>
      <c r="G22" s="0" t="s">
        <v>5</v>
      </c>
      <c r="H22" s="0" t="s">
        <v>6</v>
      </c>
      <c r="I22" s="0" t="s">
        <v>7</v>
      </c>
      <c r="J22" s="0" t="s">
        <v>8</v>
      </c>
      <c r="K22" s="0" t="s">
        <v>9</v>
      </c>
      <c r="L22" s="0" t="s">
        <v>10</v>
      </c>
      <c r="M22" s="0" t="s">
        <v>11</v>
      </c>
      <c r="N22" s="0" t="s">
        <v>12</v>
      </c>
      <c r="O22" s="0" t="s">
        <v>13</v>
      </c>
      <c r="P22" s="0" t="s">
        <v>14</v>
      </c>
      <c r="Q22" s="0" t="s">
        <v>15</v>
      </c>
      <c r="R22" s="0" t="s">
        <v>16</v>
      </c>
      <c r="S22" s="0" t="s">
        <v>17</v>
      </c>
      <c r="T22" s="0" t="s">
        <v>18</v>
      </c>
      <c r="U22" s="0" t="s">
        <v>19</v>
      </c>
      <c r="V22" s="0" t="s">
        <v>20</v>
      </c>
      <c r="W22" s="0" t="s">
        <v>21</v>
      </c>
      <c r="X22" s="0" t="s">
        <v>22</v>
      </c>
      <c r="Y22" s="0" t="s">
        <v>23</v>
      </c>
      <c r="Z22" s="0" t="s">
        <v>24</v>
      </c>
      <c r="AA22" s="0" t="s">
        <v>25</v>
      </c>
      <c r="AB22" s="0" t="s">
        <v>26</v>
      </c>
      <c r="AC22" s="0" t="s">
        <v>27</v>
      </c>
      <c r="AD22" s="0" t="s">
        <v>28</v>
      </c>
      <c r="AE22" s="0" t="s">
        <v>29</v>
      </c>
      <c r="AF22" s="0" t="s">
        <v>30</v>
      </c>
      <c r="AG22" s="0" t="s">
        <v>31</v>
      </c>
      <c r="AH22" s="0" t="s">
        <v>32</v>
      </c>
      <c r="AI22" s="0" t="s">
        <v>33</v>
      </c>
      <c r="AJ22" s="0" t="s">
        <v>34</v>
      </c>
      <c r="AK22" s="0" t="s">
        <v>35</v>
      </c>
      <c r="AL22" s="0" t="s">
        <v>36</v>
      </c>
      <c r="AM22" s="0" t="s">
        <v>37</v>
      </c>
      <c r="AN22" s="0" t="s">
        <v>38</v>
      </c>
      <c r="AO22" s="0" t="s">
        <v>39</v>
      </c>
      <c r="AP22" s="0" t="s">
        <v>40</v>
      </c>
      <c r="AQ22" s="0" t="s">
        <v>41</v>
      </c>
      <c r="AR22" s="0" t="s">
        <v>42</v>
      </c>
      <c r="AS22" s="0" t="s">
        <v>43</v>
      </c>
      <c r="AT22" s="0" t="s">
        <v>44</v>
      </c>
      <c r="AU22" s="0" t="s">
        <v>45</v>
      </c>
      <c r="AV22" s="0" t="s">
        <v>46</v>
      </c>
      <c r="AW22" s="0" t="s">
        <v>47</v>
      </c>
      <c r="AX22" s="0" t="s">
        <v>48</v>
      </c>
      <c r="AY22" s="0" t="s">
        <v>49</v>
      </c>
      <c r="AZ22" s="0" t="s">
        <v>50</v>
      </c>
      <c r="BA22" s="0" t="s">
        <v>51</v>
      </c>
      <c r="BB22" s="0" t="s">
        <v>52</v>
      </c>
      <c r="BC22" s="0" t="s">
        <v>53</v>
      </c>
      <c r="BD22" s="0" t="s">
        <v>54</v>
      </c>
      <c r="BE22" s="0" t="s">
        <v>55</v>
      </c>
      <c r="BF22" s="0" t="s">
        <v>56</v>
      </c>
      <c r="BG22" s="0" t="s">
        <v>57</v>
      </c>
      <c r="BH22" s="0" t="s">
        <v>58</v>
      </c>
      <c r="BI22" s="0" t="s">
        <v>59</v>
      </c>
      <c r="BJ22" s="0" t="s">
        <v>60</v>
      </c>
      <c r="BK22" s="0" t="s">
        <v>61</v>
      </c>
      <c r="BL22" s="0" t="s">
        <v>62</v>
      </c>
      <c r="BM22" s="0" t="s">
        <v>63</v>
      </c>
      <c r="BN22" s="0" t="s">
        <v>64</v>
      </c>
      <c r="BO22" s="0" t="s">
        <v>65</v>
      </c>
      <c r="BP22" s="0" t="s">
        <v>66</v>
      </c>
    </row>
    <row r="23" customFormat="false" ht="12.8" hidden="false" customHeight="false" outlineLevel="0" collapsed="false">
      <c r="A23" s="0" t="n">
        <v>1987</v>
      </c>
      <c r="B23" s="0" t="n">
        <v>25</v>
      </c>
      <c r="C23" s="0" t="n">
        <v>41</v>
      </c>
      <c r="D23" s="0" t="n">
        <v>25</v>
      </c>
      <c r="E23" s="0" t="n">
        <v>8</v>
      </c>
      <c r="F23" s="0" t="n">
        <v>88</v>
      </c>
      <c r="G23" s="0" t="n">
        <v>11</v>
      </c>
      <c r="H23" s="0" t="n">
        <v>2</v>
      </c>
      <c r="I23" s="0" t="n">
        <v>0</v>
      </c>
      <c r="J23" s="0" t="n">
        <v>7</v>
      </c>
      <c r="K23" s="0" t="n">
        <v>10</v>
      </c>
      <c r="L23" s="0" t="n">
        <v>12</v>
      </c>
      <c r="M23" s="0" t="n">
        <v>48</v>
      </c>
      <c r="N23" s="0" t="n">
        <v>1</v>
      </c>
      <c r="O23" s="0" t="n">
        <v>18</v>
      </c>
      <c r="P23" s="0" t="n">
        <v>2</v>
      </c>
      <c r="Q23" s="0" t="n">
        <v>1</v>
      </c>
      <c r="R23" s="0" t="n">
        <v>2</v>
      </c>
      <c r="S23" s="0" t="n">
        <v>1</v>
      </c>
      <c r="T23" s="0" t="n">
        <v>2</v>
      </c>
      <c r="U23" s="0" t="n">
        <v>0</v>
      </c>
      <c r="V23" s="0" t="n">
        <v>0</v>
      </c>
      <c r="W23" s="0" t="n">
        <v>12</v>
      </c>
      <c r="X23" s="0" t="n">
        <v>8</v>
      </c>
      <c r="Y23" s="0" t="n">
        <v>0</v>
      </c>
      <c r="Z23" s="0" t="n">
        <v>0</v>
      </c>
      <c r="AA23" s="0" t="n">
        <v>15</v>
      </c>
      <c r="AB23" s="0" t="n">
        <v>17</v>
      </c>
      <c r="AC23" s="0" t="n">
        <v>2</v>
      </c>
      <c r="AD23" s="0" t="n">
        <v>1</v>
      </c>
      <c r="AE23" s="0" t="n">
        <v>10</v>
      </c>
      <c r="AF23" s="0" t="n">
        <v>6</v>
      </c>
      <c r="AG23" s="0" t="n">
        <v>23</v>
      </c>
      <c r="AH23" s="0" t="n">
        <v>2</v>
      </c>
      <c r="AI23" s="0" t="n">
        <v>2</v>
      </c>
      <c r="AJ23" s="0" t="n">
        <v>43</v>
      </c>
      <c r="AK23" s="0" t="n">
        <v>256</v>
      </c>
      <c r="AL23" s="0" t="n">
        <v>2</v>
      </c>
      <c r="AM23" s="0" t="n">
        <v>14</v>
      </c>
      <c r="AN23" s="0" t="n">
        <v>1</v>
      </c>
      <c r="AO23" s="0" t="n">
        <v>25</v>
      </c>
      <c r="AP23" s="0" t="n">
        <v>1</v>
      </c>
      <c r="AQ23" s="0" t="n">
        <v>0</v>
      </c>
      <c r="AR23" s="0" t="n">
        <v>0</v>
      </c>
      <c r="AS23" s="0" t="n">
        <v>32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 t="n">
        <v>0</v>
      </c>
      <c r="BB23" s="0" t="n">
        <v>0</v>
      </c>
      <c r="BC23" s="0" t="n">
        <v>7</v>
      </c>
      <c r="BD23" s="0" t="n">
        <v>8</v>
      </c>
      <c r="BE23" s="0" t="n">
        <v>0</v>
      </c>
      <c r="BF23" s="0" t="n">
        <v>21</v>
      </c>
      <c r="BG23" s="0" t="n">
        <v>32</v>
      </c>
      <c r="BH23" s="0" t="n">
        <v>0</v>
      </c>
      <c r="BI23" s="0" t="n">
        <v>3</v>
      </c>
      <c r="BJ23" s="0" t="n">
        <v>0</v>
      </c>
      <c r="BK23" s="0" t="n">
        <v>4</v>
      </c>
      <c r="BL23" s="0" t="n">
        <v>7</v>
      </c>
      <c r="BM23" s="0" t="n">
        <v>42</v>
      </c>
      <c r="BN23" s="0" t="n">
        <v>4</v>
      </c>
      <c r="BO23" s="0" t="n">
        <v>148</v>
      </c>
      <c r="BP23" s="0" t="n">
        <v>17</v>
      </c>
    </row>
    <row r="24" customFormat="false" ht="12.8" hidden="false" customHeight="false" outlineLevel="0" collapsed="false">
      <c r="A24" s="0" t="n">
        <v>1988</v>
      </c>
      <c r="B24" s="0" t="n">
        <v>4</v>
      </c>
      <c r="C24" s="0" t="n">
        <v>24</v>
      </c>
      <c r="D24" s="0" t="n">
        <v>4</v>
      </c>
      <c r="E24" s="0" t="n">
        <v>3</v>
      </c>
      <c r="F24" s="0" t="n">
        <v>16</v>
      </c>
      <c r="G24" s="0" t="n">
        <v>7</v>
      </c>
      <c r="H24" s="0" t="n">
        <v>7</v>
      </c>
      <c r="I24" s="0" t="n">
        <v>2</v>
      </c>
      <c r="J24" s="0" t="n">
        <v>3</v>
      </c>
      <c r="K24" s="0" t="n">
        <v>5</v>
      </c>
      <c r="L24" s="0" t="n">
        <v>18</v>
      </c>
      <c r="M24" s="0" t="n">
        <v>97</v>
      </c>
      <c r="N24" s="0" t="n">
        <v>4</v>
      </c>
      <c r="O24" s="0" t="n">
        <v>51</v>
      </c>
      <c r="P24" s="0" t="n">
        <v>1</v>
      </c>
      <c r="Q24" s="0" t="n">
        <v>1</v>
      </c>
      <c r="R24" s="0" t="n">
        <v>0</v>
      </c>
      <c r="S24" s="0" t="n">
        <v>2</v>
      </c>
      <c r="T24" s="0" t="n">
        <v>4</v>
      </c>
      <c r="U24" s="0" t="n">
        <v>1</v>
      </c>
      <c r="V24" s="0" t="n">
        <v>3</v>
      </c>
      <c r="W24" s="0" t="n">
        <v>16</v>
      </c>
      <c r="X24" s="0" t="n">
        <v>1</v>
      </c>
      <c r="Y24" s="0" t="n">
        <v>0</v>
      </c>
      <c r="Z24" s="0" t="n">
        <v>0</v>
      </c>
      <c r="AA24" s="0" t="n">
        <v>24</v>
      </c>
      <c r="AB24" s="0" t="n">
        <v>13</v>
      </c>
      <c r="AC24" s="0" t="n">
        <v>14</v>
      </c>
      <c r="AD24" s="0" t="n">
        <v>1</v>
      </c>
      <c r="AE24" s="0" t="n">
        <v>25</v>
      </c>
      <c r="AF24" s="0" t="n">
        <v>13</v>
      </c>
      <c r="AG24" s="0" t="n">
        <v>270</v>
      </c>
      <c r="AH24" s="0" t="n">
        <v>46</v>
      </c>
      <c r="AI24" s="0" t="n">
        <v>0</v>
      </c>
      <c r="AJ24" s="0" t="n">
        <v>283</v>
      </c>
      <c r="AK24" s="0" t="n">
        <v>93</v>
      </c>
      <c r="AL24" s="0" t="n">
        <v>18</v>
      </c>
      <c r="AM24" s="0" t="n">
        <v>67</v>
      </c>
      <c r="AN24" s="0" t="n">
        <v>3</v>
      </c>
      <c r="AO24" s="0" t="n">
        <v>39</v>
      </c>
      <c r="AP24" s="0" t="n">
        <v>1</v>
      </c>
      <c r="AQ24" s="0" t="n">
        <v>1</v>
      </c>
      <c r="AR24" s="0" t="n">
        <v>0</v>
      </c>
      <c r="AS24" s="0" t="n">
        <v>14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4</v>
      </c>
      <c r="AY24" s="0" t="n">
        <v>0</v>
      </c>
      <c r="AZ24" s="0" t="n">
        <v>0</v>
      </c>
      <c r="BA24" s="0" t="n">
        <v>0</v>
      </c>
      <c r="BB24" s="0" t="n">
        <v>0</v>
      </c>
      <c r="BC24" s="0" t="n">
        <v>12</v>
      </c>
      <c r="BD24" s="0" t="n">
        <v>14</v>
      </c>
      <c r="BE24" s="0" t="n">
        <v>0</v>
      </c>
      <c r="BF24" s="0" t="n">
        <v>62</v>
      </c>
      <c r="BG24" s="0" t="n">
        <v>14</v>
      </c>
      <c r="BH24" s="0" t="n">
        <v>9</v>
      </c>
      <c r="BI24" s="0" t="n">
        <v>4</v>
      </c>
      <c r="BJ24" s="0" t="n">
        <v>1</v>
      </c>
      <c r="BK24" s="0" t="n">
        <v>6</v>
      </c>
      <c r="BL24" s="0" t="n">
        <v>26</v>
      </c>
      <c r="BM24" s="0" t="n">
        <v>11</v>
      </c>
      <c r="BN24" s="0" t="n">
        <v>11</v>
      </c>
      <c r="BO24" s="0" t="n">
        <v>83</v>
      </c>
      <c r="BP24" s="0" t="n">
        <v>13</v>
      </c>
    </row>
    <row r="25" customFormat="false" ht="12.8" hidden="false" customHeight="false" outlineLevel="0" collapsed="false">
      <c r="A25" s="0" t="n">
        <v>1989</v>
      </c>
      <c r="B25" s="0" t="n">
        <v>10</v>
      </c>
      <c r="C25" s="0" t="n">
        <v>5</v>
      </c>
      <c r="D25" s="0" t="n">
        <v>10</v>
      </c>
      <c r="E25" s="0" t="n">
        <v>11</v>
      </c>
      <c r="F25" s="0" t="n">
        <v>5</v>
      </c>
      <c r="G25" s="0" t="n">
        <v>5</v>
      </c>
      <c r="H25" s="0" t="n">
        <v>1</v>
      </c>
      <c r="I25" s="0" t="n">
        <v>0</v>
      </c>
      <c r="J25" s="0" t="n">
        <v>0</v>
      </c>
      <c r="K25" s="0" t="n">
        <v>2</v>
      </c>
      <c r="L25" s="0" t="n">
        <v>6</v>
      </c>
      <c r="M25" s="0" t="n">
        <v>31</v>
      </c>
      <c r="N25" s="0" t="n">
        <v>0</v>
      </c>
      <c r="O25" s="0" t="n">
        <v>7</v>
      </c>
      <c r="P25" s="0" t="n">
        <v>0</v>
      </c>
      <c r="Q25" s="0" t="n">
        <v>1</v>
      </c>
      <c r="R25" s="0" t="n">
        <v>1</v>
      </c>
      <c r="S25" s="0" t="n">
        <v>0</v>
      </c>
      <c r="T25" s="0" t="n">
        <v>2</v>
      </c>
      <c r="U25" s="0" t="n">
        <v>0</v>
      </c>
      <c r="V25" s="0" t="n">
        <v>0</v>
      </c>
      <c r="W25" s="0" t="n">
        <v>15</v>
      </c>
      <c r="X25" s="0" t="n">
        <v>1</v>
      </c>
      <c r="Y25" s="0" t="n">
        <v>0</v>
      </c>
      <c r="Z25" s="0" t="n">
        <v>0</v>
      </c>
      <c r="AA25" s="0" t="n">
        <v>4</v>
      </c>
      <c r="AB25" s="0" t="n">
        <v>4</v>
      </c>
      <c r="AC25" s="0" t="n">
        <v>3</v>
      </c>
      <c r="AD25" s="0" t="n">
        <v>0</v>
      </c>
      <c r="AE25" s="0" t="n">
        <v>5</v>
      </c>
      <c r="AF25" s="0" t="n">
        <v>0</v>
      </c>
      <c r="AG25" s="0" t="n">
        <v>4</v>
      </c>
      <c r="AH25" s="0" t="n">
        <v>0</v>
      </c>
      <c r="AI25" s="0" t="n">
        <v>0</v>
      </c>
      <c r="AJ25" s="0" t="n">
        <v>4</v>
      </c>
      <c r="AK25" s="0" t="n">
        <v>101</v>
      </c>
      <c r="AL25" s="0" t="n">
        <v>3</v>
      </c>
      <c r="AM25" s="0" t="n">
        <v>14</v>
      </c>
      <c r="AN25" s="0" t="n">
        <v>0</v>
      </c>
      <c r="AO25" s="0" t="n">
        <v>23</v>
      </c>
      <c r="AP25" s="0" t="n">
        <v>6</v>
      </c>
      <c r="AQ25" s="0" t="n">
        <v>6</v>
      </c>
      <c r="AR25" s="0" t="n">
        <v>4</v>
      </c>
      <c r="AS25" s="0" t="n">
        <v>15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25</v>
      </c>
      <c r="AY25" s="0" t="n">
        <v>0</v>
      </c>
      <c r="AZ25" s="0" t="n">
        <v>0</v>
      </c>
      <c r="BA25" s="0" t="n">
        <v>1</v>
      </c>
      <c r="BB25" s="0" t="n">
        <v>1</v>
      </c>
      <c r="BC25" s="0" t="n">
        <v>0</v>
      </c>
      <c r="BD25" s="0" t="n">
        <v>2</v>
      </c>
      <c r="BE25" s="0" t="n">
        <v>0</v>
      </c>
      <c r="BF25" s="0" t="n">
        <v>9</v>
      </c>
      <c r="BG25" s="0" t="n">
        <v>4</v>
      </c>
      <c r="BH25" s="0" t="n">
        <v>2</v>
      </c>
      <c r="BI25" s="0" t="n">
        <v>6</v>
      </c>
      <c r="BJ25" s="0" t="n">
        <v>1</v>
      </c>
      <c r="BK25" s="0" t="n">
        <v>18</v>
      </c>
      <c r="BL25" s="0" t="n">
        <v>43</v>
      </c>
      <c r="BM25" s="0" t="n">
        <v>2</v>
      </c>
      <c r="BN25" s="0" t="n">
        <v>5</v>
      </c>
      <c r="BO25" s="0" t="n">
        <v>36</v>
      </c>
      <c r="BP25" s="0" t="n">
        <v>13</v>
      </c>
    </row>
    <row r="26" customFormat="false" ht="12.8" hidden="false" customHeight="false" outlineLevel="0" collapsed="false">
      <c r="A26" s="0" t="n">
        <v>1990</v>
      </c>
      <c r="B26" s="0" t="n">
        <v>63</v>
      </c>
      <c r="C26" s="0" t="n">
        <v>18</v>
      </c>
      <c r="D26" s="0" t="n">
        <v>66</v>
      </c>
      <c r="E26" s="0" t="n">
        <v>13</v>
      </c>
      <c r="F26" s="0" t="n">
        <v>36</v>
      </c>
      <c r="G26" s="0" t="n">
        <v>31</v>
      </c>
      <c r="H26" s="0" t="n">
        <v>15</v>
      </c>
      <c r="I26" s="0" t="n">
        <v>6</v>
      </c>
      <c r="J26" s="0" t="n">
        <v>5</v>
      </c>
      <c r="K26" s="0" t="n">
        <v>17</v>
      </c>
      <c r="L26" s="0" t="n">
        <v>23</v>
      </c>
      <c r="M26" s="0" t="n">
        <v>52</v>
      </c>
      <c r="N26" s="0" t="n">
        <v>0</v>
      </c>
      <c r="O26" s="0" t="n">
        <v>31</v>
      </c>
      <c r="P26" s="0" t="n">
        <v>1</v>
      </c>
      <c r="Q26" s="0" t="n">
        <v>1</v>
      </c>
      <c r="R26" s="0" t="n">
        <v>0</v>
      </c>
      <c r="S26" s="0" t="n">
        <v>6</v>
      </c>
      <c r="T26" s="0" t="n">
        <v>0</v>
      </c>
      <c r="U26" s="0" t="n">
        <v>0</v>
      </c>
      <c r="V26" s="0" t="n">
        <v>7</v>
      </c>
      <c r="W26" s="0" t="n">
        <v>35</v>
      </c>
      <c r="X26" s="0" t="n">
        <v>3</v>
      </c>
      <c r="Y26" s="0" t="n">
        <v>0</v>
      </c>
      <c r="Z26" s="0" t="n">
        <v>2</v>
      </c>
      <c r="AA26" s="0" t="n">
        <v>22</v>
      </c>
      <c r="AB26" s="0" t="n">
        <v>14</v>
      </c>
      <c r="AC26" s="0" t="n">
        <v>6</v>
      </c>
      <c r="AD26" s="0" t="n">
        <v>8</v>
      </c>
      <c r="AE26" s="0" t="n">
        <v>13</v>
      </c>
      <c r="AF26" s="0" t="n">
        <v>1</v>
      </c>
      <c r="AG26" s="0" t="n">
        <v>64</v>
      </c>
      <c r="AH26" s="0" t="n">
        <v>29</v>
      </c>
      <c r="AI26" s="0" t="n">
        <v>1</v>
      </c>
      <c r="AJ26" s="0" t="n">
        <v>78</v>
      </c>
      <c r="AK26" s="0" t="n">
        <v>311</v>
      </c>
      <c r="AL26" s="0" t="n">
        <v>19</v>
      </c>
      <c r="AM26" s="0" t="n">
        <v>32</v>
      </c>
      <c r="AN26" s="0" t="n">
        <v>2</v>
      </c>
      <c r="AO26" s="0" t="n">
        <v>32</v>
      </c>
      <c r="AP26" s="0" t="n">
        <v>19</v>
      </c>
      <c r="AQ26" s="0" t="n">
        <v>2</v>
      </c>
      <c r="AR26" s="0" t="n">
        <v>1</v>
      </c>
      <c r="AS26" s="0" t="n">
        <v>77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4</v>
      </c>
      <c r="AY26" s="0" t="n">
        <v>0</v>
      </c>
      <c r="AZ26" s="0" t="n">
        <v>1</v>
      </c>
      <c r="BA26" s="0" t="n">
        <v>0</v>
      </c>
      <c r="BB26" s="0" t="n">
        <v>0</v>
      </c>
      <c r="BC26" s="0" t="n">
        <v>4</v>
      </c>
      <c r="BD26" s="0" t="n">
        <v>15</v>
      </c>
      <c r="BE26" s="0" t="n">
        <v>0</v>
      </c>
      <c r="BF26" s="0" t="n">
        <v>103</v>
      </c>
      <c r="BG26" s="0" t="n">
        <v>8</v>
      </c>
      <c r="BH26" s="0" t="n">
        <v>3</v>
      </c>
      <c r="BI26" s="0" t="n">
        <v>8</v>
      </c>
      <c r="BJ26" s="0" t="n">
        <v>10</v>
      </c>
      <c r="BK26" s="0" t="n">
        <v>21</v>
      </c>
      <c r="BL26" s="0" t="n">
        <v>49</v>
      </c>
      <c r="BM26" s="0" t="n">
        <v>12</v>
      </c>
      <c r="BN26" s="0" t="n">
        <v>37</v>
      </c>
      <c r="BO26" s="0" t="n">
        <v>144</v>
      </c>
      <c r="BP26" s="0" t="n">
        <v>23</v>
      </c>
    </row>
    <row r="27" customFormat="false" ht="12.8" hidden="false" customHeight="false" outlineLevel="0" collapsed="false">
      <c r="A27" s="0" t="n">
        <v>1991</v>
      </c>
      <c r="B27" s="0" t="n">
        <v>193</v>
      </c>
      <c r="C27" s="0" t="n">
        <v>106</v>
      </c>
      <c r="D27" s="0" t="n">
        <v>206</v>
      </c>
      <c r="E27" s="0" t="n">
        <v>35</v>
      </c>
      <c r="F27" s="0" t="n">
        <v>27</v>
      </c>
      <c r="G27" s="0" t="n">
        <v>30</v>
      </c>
      <c r="H27" s="0" t="n">
        <v>29</v>
      </c>
      <c r="I27" s="0" t="n">
        <v>10</v>
      </c>
      <c r="J27" s="0" t="n">
        <v>12</v>
      </c>
      <c r="K27" s="0" t="n">
        <v>40</v>
      </c>
      <c r="L27" s="0" t="n">
        <v>15</v>
      </c>
      <c r="M27" s="0" t="n">
        <v>179</v>
      </c>
      <c r="N27" s="0" t="n">
        <v>0</v>
      </c>
      <c r="O27" s="0" t="n">
        <v>23</v>
      </c>
      <c r="P27" s="0" t="n">
        <v>3</v>
      </c>
      <c r="Q27" s="0" t="n">
        <v>5</v>
      </c>
      <c r="R27" s="0" t="n">
        <v>1</v>
      </c>
      <c r="S27" s="0" t="n">
        <v>3</v>
      </c>
      <c r="T27" s="0" t="n">
        <v>19</v>
      </c>
      <c r="U27" s="0" t="n">
        <v>2</v>
      </c>
      <c r="V27" s="0" t="n">
        <v>15</v>
      </c>
      <c r="W27" s="0" t="n">
        <v>37</v>
      </c>
      <c r="X27" s="0" t="n">
        <v>5</v>
      </c>
      <c r="Y27" s="0" t="n">
        <v>0</v>
      </c>
      <c r="Z27" s="0" t="n">
        <v>3</v>
      </c>
      <c r="AA27" s="0" t="n">
        <v>61</v>
      </c>
      <c r="AB27" s="0" t="n">
        <v>30</v>
      </c>
      <c r="AC27" s="0" t="n">
        <v>25</v>
      </c>
      <c r="AD27" s="0" t="n">
        <v>0</v>
      </c>
      <c r="AE27" s="0" t="n">
        <v>12</v>
      </c>
      <c r="AF27" s="0" t="n">
        <v>1</v>
      </c>
      <c r="AG27" s="0" t="n">
        <v>44</v>
      </c>
      <c r="AH27" s="0" t="n">
        <v>26</v>
      </c>
      <c r="AI27" s="0" t="n">
        <v>5</v>
      </c>
      <c r="AJ27" s="0" t="n">
        <v>73</v>
      </c>
      <c r="AK27" s="0" t="n">
        <v>365</v>
      </c>
      <c r="AL27" s="0" t="n">
        <v>21</v>
      </c>
      <c r="AM27" s="0" t="n">
        <v>46</v>
      </c>
      <c r="AN27" s="0" t="n">
        <v>3</v>
      </c>
      <c r="AO27" s="0" t="n">
        <v>59</v>
      </c>
      <c r="AP27" s="0" t="n">
        <v>8</v>
      </c>
      <c r="AQ27" s="0" t="n">
        <v>4</v>
      </c>
      <c r="AR27" s="0" t="n">
        <v>1</v>
      </c>
      <c r="AS27" s="0" t="n">
        <v>196</v>
      </c>
      <c r="AT27" s="0" t="n">
        <v>0</v>
      </c>
      <c r="AU27" s="0" t="n">
        <v>3</v>
      </c>
      <c r="AV27" s="0" t="n">
        <v>2</v>
      </c>
      <c r="AW27" s="0" t="n">
        <v>0</v>
      </c>
      <c r="AX27" s="0" t="n">
        <v>13</v>
      </c>
      <c r="AY27" s="0" t="n">
        <v>1</v>
      </c>
      <c r="AZ27" s="0" t="n">
        <v>1</v>
      </c>
      <c r="BA27" s="0" t="n">
        <v>3</v>
      </c>
      <c r="BB27" s="0" t="n">
        <v>1</v>
      </c>
      <c r="BC27" s="0" t="n">
        <v>10</v>
      </c>
      <c r="BD27" s="0" t="n">
        <v>32</v>
      </c>
      <c r="BE27" s="0" t="n">
        <v>0</v>
      </c>
      <c r="BF27" s="0" t="n">
        <v>164</v>
      </c>
      <c r="BG27" s="0" t="n">
        <v>17</v>
      </c>
      <c r="BH27" s="0" t="n">
        <v>4</v>
      </c>
      <c r="BI27" s="0" t="n">
        <v>32</v>
      </c>
      <c r="BJ27" s="0" t="n">
        <v>13</v>
      </c>
      <c r="BK27" s="0" t="n">
        <v>32</v>
      </c>
      <c r="BL27" s="0" t="n">
        <v>94</v>
      </c>
      <c r="BM27" s="0" t="n">
        <v>43</v>
      </c>
      <c r="BN27" s="0" t="n">
        <v>106</v>
      </c>
      <c r="BO27" s="0" t="n">
        <v>216</v>
      </c>
      <c r="BP27" s="0" t="n">
        <v>25</v>
      </c>
    </row>
    <row r="28" customFormat="false" ht="12.8" hidden="false" customHeight="false" outlineLevel="0" collapsed="false">
      <c r="A28" s="0" t="n">
        <v>1992</v>
      </c>
      <c r="B28" s="0" t="n">
        <v>79</v>
      </c>
      <c r="C28" s="0" t="n">
        <v>33</v>
      </c>
      <c r="D28" s="0" t="n">
        <v>93</v>
      </c>
      <c r="E28" s="0" t="n">
        <v>4</v>
      </c>
      <c r="F28" s="0" t="n">
        <v>73</v>
      </c>
      <c r="G28" s="0" t="n">
        <v>19</v>
      </c>
      <c r="H28" s="0" t="n">
        <v>14</v>
      </c>
      <c r="I28" s="0" t="n">
        <v>3</v>
      </c>
      <c r="J28" s="0" t="n">
        <v>3</v>
      </c>
      <c r="K28" s="0" t="n">
        <v>21</v>
      </c>
      <c r="L28" s="0" t="n">
        <v>14</v>
      </c>
      <c r="M28" s="0" t="n">
        <v>69</v>
      </c>
      <c r="N28" s="0" t="n">
        <v>3</v>
      </c>
      <c r="O28" s="0" t="n">
        <v>27</v>
      </c>
      <c r="P28" s="0" t="n">
        <v>1</v>
      </c>
      <c r="Q28" s="0" t="n">
        <v>7</v>
      </c>
      <c r="R28" s="0" t="n">
        <v>0</v>
      </c>
      <c r="S28" s="0" t="n">
        <v>8</v>
      </c>
      <c r="T28" s="0" t="n">
        <v>1</v>
      </c>
      <c r="U28" s="0" t="n">
        <v>0</v>
      </c>
      <c r="V28" s="0" t="n">
        <v>2</v>
      </c>
      <c r="W28" s="0" t="n">
        <v>26</v>
      </c>
      <c r="X28" s="0" t="n">
        <v>0</v>
      </c>
      <c r="Y28" s="0" t="n">
        <v>0</v>
      </c>
      <c r="Z28" s="0" t="n">
        <v>0</v>
      </c>
      <c r="AA28" s="0" t="n">
        <v>56</v>
      </c>
      <c r="AB28" s="0" t="n">
        <v>55</v>
      </c>
      <c r="AC28" s="0" t="n">
        <v>6</v>
      </c>
      <c r="AD28" s="0" t="n">
        <v>0</v>
      </c>
      <c r="AE28" s="0" t="n">
        <v>9</v>
      </c>
      <c r="AF28" s="0" t="n">
        <v>0</v>
      </c>
      <c r="AG28" s="0" t="n">
        <v>25</v>
      </c>
      <c r="AH28" s="0" t="n">
        <v>1</v>
      </c>
      <c r="AI28" s="0" t="n">
        <v>3</v>
      </c>
      <c r="AJ28" s="0" t="n">
        <v>31</v>
      </c>
      <c r="AK28" s="0" t="n">
        <v>324</v>
      </c>
      <c r="AL28" s="0" t="n">
        <v>13</v>
      </c>
      <c r="AM28" s="0" t="n">
        <v>30</v>
      </c>
      <c r="AN28" s="0" t="n">
        <v>2</v>
      </c>
      <c r="AO28" s="0" t="n">
        <v>35</v>
      </c>
      <c r="AP28" s="0" t="n">
        <v>12</v>
      </c>
      <c r="AQ28" s="0" t="n">
        <v>4</v>
      </c>
      <c r="AR28" s="0" t="n">
        <v>2</v>
      </c>
      <c r="AS28" s="0" t="n">
        <v>97</v>
      </c>
      <c r="AT28" s="0" t="n">
        <v>0</v>
      </c>
      <c r="AU28" s="0" t="n">
        <v>2</v>
      </c>
      <c r="AV28" s="0" t="n">
        <v>1</v>
      </c>
      <c r="AW28" s="0" t="n">
        <v>0</v>
      </c>
      <c r="AX28" s="0" t="n">
        <v>5</v>
      </c>
      <c r="AY28" s="0" t="n">
        <v>0</v>
      </c>
      <c r="AZ28" s="0" t="n">
        <v>0</v>
      </c>
      <c r="BA28" s="0" t="n">
        <v>0</v>
      </c>
      <c r="BB28" s="0" t="n">
        <v>0</v>
      </c>
      <c r="BC28" s="0" t="n">
        <v>20</v>
      </c>
      <c r="BD28" s="0" t="n">
        <v>13</v>
      </c>
      <c r="BE28" s="0" t="n">
        <v>0</v>
      </c>
      <c r="BF28" s="0" t="n">
        <v>24</v>
      </c>
      <c r="BG28" s="0" t="n">
        <v>21</v>
      </c>
      <c r="BH28" s="0" t="n">
        <v>7</v>
      </c>
      <c r="BI28" s="0" t="n">
        <v>8</v>
      </c>
      <c r="BJ28" s="0" t="n">
        <v>0</v>
      </c>
      <c r="BK28" s="0" t="n">
        <v>3</v>
      </c>
      <c r="BL28" s="0" t="n">
        <v>15</v>
      </c>
      <c r="BM28" s="0" t="n">
        <v>25</v>
      </c>
      <c r="BN28" s="0" t="n">
        <v>151</v>
      </c>
      <c r="BO28" s="0" t="n">
        <v>93</v>
      </c>
      <c r="BP28" s="0" t="n">
        <v>25</v>
      </c>
    </row>
    <row r="29" customFormat="false" ht="12.8" hidden="false" customHeight="false" outlineLevel="0" collapsed="false">
      <c r="A29" s="0" t="n">
        <v>1993</v>
      </c>
      <c r="B29" s="0" t="n">
        <v>73</v>
      </c>
      <c r="C29" s="0" t="n">
        <v>62</v>
      </c>
      <c r="D29" s="0" t="n">
        <v>75</v>
      </c>
      <c r="E29" s="0" t="n">
        <v>28</v>
      </c>
      <c r="F29" s="0" t="n">
        <v>6</v>
      </c>
      <c r="G29" s="0" t="n">
        <v>15</v>
      </c>
      <c r="H29" s="0" t="n">
        <v>5</v>
      </c>
      <c r="I29" s="0" t="n">
        <v>0</v>
      </c>
      <c r="J29" s="0" t="n">
        <v>9</v>
      </c>
      <c r="K29" s="0" t="n">
        <v>20</v>
      </c>
      <c r="L29" s="0" t="n">
        <v>37</v>
      </c>
      <c r="M29" s="0" t="n">
        <v>87</v>
      </c>
      <c r="N29" s="0" t="n">
        <v>1</v>
      </c>
      <c r="O29" s="0" t="n">
        <v>75</v>
      </c>
      <c r="P29" s="0" t="n">
        <v>7</v>
      </c>
      <c r="Q29" s="0" t="n">
        <v>6</v>
      </c>
      <c r="R29" s="0" t="n">
        <v>2</v>
      </c>
      <c r="S29" s="0" t="n">
        <v>1</v>
      </c>
      <c r="T29" s="0" t="n">
        <v>0</v>
      </c>
      <c r="U29" s="0" t="n">
        <v>0</v>
      </c>
      <c r="V29" s="0" t="n">
        <v>4</v>
      </c>
      <c r="W29" s="0" t="n">
        <v>36</v>
      </c>
      <c r="X29" s="0" t="n">
        <v>0</v>
      </c>
      <c r="Y29" s="0" t="n">
        <v>0</v>
      </c>
      <c r="Z29" s="0" t="n">
        <v>0</v>
      </c>
      <c r="AA29" s="0" t="n">
        <v>45</v>
      </c>
      <c r="AB29" s="0" t="n">
        <v>30</v>
      </c>
      <c r="AC29" s="0" t="n">
        <v>12</v>
      </c>
      <c r="AD29" s="0" t="n">
        <v>0</v>
      </c>
      <c r="AE29" s="0" t="n">
        <v>17</v>
      </c>
      <c r="AF29" s="0" t="n">
        <v>2</v>
      </c>
      <c r="AG29" s="0" t="n">
        <v>5</v>
      </c>
      <c r="AH29" s="0" t="n">
        <v>0</v>
      </c>
      <c r="AI29" s="0" t="n">
        <v>2</v>
      </c>
      <c r="AJ29" s="0" t="n">
        <v>7</v>
      </c>
      <c r="AK29" s="0" t="n">
        <v>306</v>
      </c>
      <c r="AL29" s="0" t="n">
        <v>12</v>
      </c>
      <c r="AM29" s="0" t="n">
        <v>39</v>
      </c>
      <c r="AN29" s="0" t="n">
        <v>2</v>
      </c>
      <c r="AO29" s="0" t="n">
        <v>82</v>
      </c>
      <c r="AP29" s="0" t="n">
        <v>32</v>
      </c>
      <c r="AQ29" s="0" t="n">
        <v>3</v>
      </c>
      <c r="AR29" s="0" t="n">
        <v>2</v>
      </c>
      <c r="AS29" s="0" t="n">
        <v>77</v>
      </c>
      <c r="AT29" s="0" t="n">
        <v>0</v>
      </c>
      <c r="AU29" s="0" t="n">
        <v>2</v>
      </c>
      <c r="AV29" s="0" t="n">
        <v>0</v>
      </c>
      <c r="AW29" s="0" t="n">
        <v>0</v>
      </c>
      <c r="AX29" s="0" t="n">
        <v>8</v>
      </c>
      <c r="AY29" s="0" t="n">
        <v>0</v>
      </c>
      <c r="AZ29" s="0" t="n">
        <v>0</v>
      </c>
      <c r="BA29" s="0" t="n">
        <v>3</v>
      </c>
      <c r="BB29" s="0" t="n">
        <v>1</v>
      </c>
      <c r="BC29" s="0" t="n">
        <v>34</v>
      </c>
      <c r="BD29" s="0" t="n">
        <v>14</v>
      </c>
      <c r="BE29" s="0" t="n">
        <v>0</v>
      </c>
      <c r="BF29" s="0" t="n">
        <v>104</v>
      </c>
      <c r="BG29" s="0" t="n">
        <v>18</v>
      </c>
      <c r="BH29" s="0" t="n">
        <v>15</v>
      </c>
      <c r="BI29" s="0" t="n">
        <v>20</v>
      </c>
      <c r="BJ29" s="0" t="n">
        <v>12</v>
      </c>
      <c r="BK29" s="0" t="n">
        <v>17</v>
      </c>
      <c r="BL29" s="0" t="n">
        <v>59</v>
      </c>
      <c r="BM29" s="0" t="n">
        <v>45</v>
      </c>
      <c r="BN29" s="0" t="n">
        <v>48</v>
      </c>
      <c r="BO29" s="0" t="n">
        <v>110</v>
      </c>
      <c r="BP29" s="0" t="n">
        <v>33</v>
      </c>
    </row>
    <row r="30" customFormat="false" ht="12.8" hidden="false" customHeight="false" outlineLevel="0" collapsed="false">
      <c r="A30" s="0" t="n">
        <v>1994</v>
      </c>
      <c r="B30" s="0" t="n">
        <v>99</v>
      </c>
      <c r="C30" s="0" t="n">
        <v>35</v>
      </c>
      <c r="D30" s="0" t="n">
        <v>105</v>
      </c>
      <c r="E30" s="0" t="n">
        <v>9</v>
      </c>
      <c r="F30" s="0" t="n">
        <v>27</v>
      </c>
      <c r="G30" s="0" t="n">
        <v>25</v>
      </c>
      <c r="H30" s="0" t="n">
        <v>9</v>
      </c>
      <c r="I30" s="0" t="n">
        <v>3</v>
      </c>
      <c r="J30" s="0" t="n">
        <v>44</v>
      </c>
      <c r="K30" s="0" t="n">
        <v>25</v>
      </c>
      <c r="L30" s="0" t="n">
        <v>32</v>
      </c>
      <c r="M30" s="0" t="n">
        <v>244</v>
      </c>
      <c r="N30" s="0" t="n">
        <v>0</v>
      </c>
      <c r="O30" s="0" t="n">
        <v>59</v>
      </c>
      <c r="P30" s="0" t="n">
        <v>5</v>
      </c>
      <c r="Q30" s="0" t="n">
        <v>2</v>
      </c>
      <c r="R30" s="0" t="n">
        <v>0</v>
      </c>
      <c r="S30" s="0" t="n">
        <v>1</v>
      </c>
      <c r="T30" s="0" t="n">
        <v>0</v>
      </c>
      <c r="U30" s="0" t="n">
        <v>0</v>
      </c>
      <c r="V30" s="0" t="n">
        <v>0</v>
      </c>
      <c r="W30" s="0" t="n">
        <v>12</v>
      </c>
      <c r="X30" s="0" t="n">
        <v>1</v>
      </c>
      <c r="Y30" s="0" t="n">
        <v>0</v>
      </c>
      <c r="Z30" s="0" t="n">
        <v>0</v>
      </c>
      <c r="AA30" s="0" t="n">
        <v>45</v>
      </c>
      <c r="AB30" s="0" t="n">
        <v>39</v>
      </c>
      <c r="AC30" s="0" t="n">
        <v>7</v>
      </c>
      <c r="AD30" s="0" t="n">
        <v>3</v>
      </c>
      <c r="AE30" s="0" t="n">
        <v>13</v>
      </c>
      <c r="AF30" s="0" t="n">
        <v>3</v>
      </c>
      <c r="AG30" s="0" t="n">
        <v>11</v>
      </c>
      <c r="AH30" s="0" t="n">
        <v>1</v>
      </c>
      <c r="AI30" s="0" t="n">
        <v>2</v>
      </c>
      <c r="AJ30" s="0" t="n">
        <v>15</v>
      </c>
      <c r="AK30" s="0" t="n">
        <v>237</v>
      </c>
      <c r="AL30" s="0" t="n">
        <v>15</v>
      </c>
      <c r="AM30" s="0" t="n">
        <v>26</v>
      </c>
      <c r="AN30" s="0" t="n">
        <v>1</v>
      </c>
      <c r="AO30" s="0" t="n">
        <v>49</v>
      </c>
      <c r="AP30" s="0" t="n">
        <v>13</v>
      </c>
      <c r="AQ30" s="0" t="n">
        <v>1</v>
      </c>
      <c r="AR30" s="0" t="n">
        <v>3</v>
      </c>
      <c r="AS30" s="0" t="n">
        <v>183</v>
      </c>
      <c r="AT30" s="0" t="n">
        <v>0</v>
      </c>
      <c r="AU30" s="0" t="n">
        <v>6</v>
      </c>
      <c r="AV30" s="0" t="n">
        <v>3</v>
      </c>
      <c r="AW30" s="0" t="n">
        <v>0</v>
      </c>
      <c r="AX30" s="0" t="n">
        <v>0</v>
      </c>
      <c r="AY30" s="0" t="n">
        <v>0</v>
      </c>
      <c r="AZ30" s="0" t="n">
        <v>0</v>
      </c>
      <c r="BA30" s="0" t="n">
        <v>0</v>
      </c>
      <c r="BB30" s="0" t="n">
        <v>0</v>
      </c>
      <c r="BC30" s="0" t="n">
        <v>5</v>
      </c>
      <c r="BD30" s="0" t="n">
        <v>10</v>
      </c>
      <c r="BE30" s="0" t="n">
        <v>0</v>
      </c>
      <c r="BF30" s="0" t="n">
        <v>55</v>
      </c>
      <c r="BG30" s="0" t="n">
        <v>35</v>
      </c>
      <c r="BH30" s="0" t="n">
        <v>8</v>
      </c>
      <c r="BI30" s="0" t="n">
        <v>22</v>
      </c>
      <c r="BJ30" s="0" t="n">
        <v>2</v>
      </c>
      <c r="BK30" s="0" t="n">
        <v>28</v>
      </c>
      <c r="BL30" s="0" t="n">
        <v>82</v>
      </c>
      <c r="BM30" s="0" t="n">
        <v>21</v>
      </c>
      <c r="BN30" s="0" t="n">
        <v>108</v>
      </c>
      <c r="BO30" s="0" t="n">
        <v>135</v>
      </c>
      <c r="BP30" s="0" t="n">
        <v>31</v>
      </c>
    </row>
    <row r="31" customFormat="false" ht="12.8" hidden="false" customHeight="false" outlineLevel="0" collapsed="false">
      <c r="A31" s="0" t="n">
        <v>1995</v>
      </c>
      <c r="B31" s="0" t="n">
        <v>146</v>
      </c>
      <c r="C31" s="0" t="n">
        <v>73</v>
      </c>
      <c r="D31" s="0" t="n">
        <v>154</v>
      </c>
      <c r="E31" s="0" t="n">
        <v>11</v>
      </c>
      <c r="F31" s="0" t="n">
        <v>18</v>
      </c>
      <c r="G31" s="0" t="n">
        <v>17</v>
      </c>
      <c r="H31" s="0" t="n">
        <v>18</v>
      </c>
      <c r="I31" s="0" t="n">
        <v>0</v>
      </c>
      <c r="J31" s="0" t="n">
        <v>14</v>
      </c>
      <c r="K31" s="0" t="n">
        <v>34</v>
      </c>
      <c r="L31" s="0" t="n">
        <v>27</v>
      </c>
      <c r="M31" s="0" t="n">
        <v>61</v>
      </c>
      <c r="N31" s="0" t="n">
        <v>0</v>
      </c>
      <c r="O31" s="0" t="n">
        <v>33</v>
      </c>
      <c r="P31" s="0" t="n">
        <v>0</v>
      </c>
      <c r="Q31" s="0" t="n">
        <v>4</v>
      </c>
      <c r="R31" s="0" t="n">
        <v>0</v>
      </c>
      <c r="S31" s="0" t="n">
        <v>0</v>
      </c>
      <c r="T31" s="0" t="n">
        <v>1</v>
      </c>
      <c r="U31" s="0" t="n">
        <v>1</v>
      </c>
      <c r="V31" s="0" t="n">
        <v>3</v>
      </c>
      <c r="W31" s="0" t="n">
        <v>23</v>
      </c>
      <c r="X31" s="0" t="n">
        <v>2</v>
      </c>
      <c r="Y31" s="0" t="n">
        <v>0</v>
      </c>
      <c r="Z31" s="0" t="n">
        <v>0</v>
      </c>
      <c r="AA31" s="0" t="n">
        <v>64</v>
      </c>
      <c r="AB31" s="0" t="n">
        <v>25</v>
      </c>
      <c r="AC31" s="0" t="n">
        <v>26</v>
      </c>
      <c r="AD31" s="0" t="n">
        <v>6</v>
      </c>
      <c r="AE31" s="0" t="n">
        <v>60</v>
      </c>
      <c r="AF31" s="0" t="n">
        <v>7</v>
      </c>
      <c r="AG31" s="0" t="n">
        <v>54</v>
      </c>
      <c r="AH31" s="0" t="n">
        <v>25</v>
      </c>
      <c r="AI31" s="0" t="n">
        <v>3</v>
      </c>
      <c r="AJ31" s="0" t="n">
        <v>84</v>
      </c>
      <c r="AK31" s="0" t="n">
        <v>320</v>
      </c>
      <c r="AL31" s="0" t="n">
        <v>16</v>
      </c>
      <c r="AM31" s="0" t="n">
        <v>54</v>
      </c>
      <c r="AN31" s="0" t="n">
        <v>3</v>
      </c>
      <c r="AO31" s="0" t="n">
        <v>92</v>
      </c>
      <c r="AP31" s="0" t="n">
        <v>15</v>
      </c>
      <c r="AQ31" s="0" t="n">
        <v>2</v>
      </c>
      <c r="AR31" s="0" t="n">
        <v>1</v>
      </c>
      <c r="AS31" s="0" t="n">
        <v>173</v>
      </c>
      <c r="AT31" s="0" t="n">
        <v>0</v>
      </c>
      <c r="AU31" s="0" t="n">
        <v>4</v>
      </c>
      <c r="AV31" s="0" t="n">
        <v>0</v>
      </c>
      <c r="AW31" s="0" t="n">
        <v>0</v>
      </c>
      <c r="AX31" s="0" t="n">
        <v>4</v>
      </c>
      <c r="AY31" s="0" t="n">
        <v>0</v>
      </c>
      <c r="AZ31" s="0" t="n">
        <v>0</v>
      </c>
      <c r="BA31" s="0" t="n">
        <v>0</v>
      </c>
      <c r="BB31" s="0" t="n">
        <v>0</v>
      </c>
      <c r="BC31" s="0" t="n">
        <v>11</v>
      </c>
      <c r="BD31" s="0" t="n">
        <v>8</v>
      </c>
      <c r="BE31" s="0" t="n">
        <v>0</v>
      </c>
      <c r="BF31" s="0" t="n">
        <v>18</v>
      </c>
      <c r="BG31" s="0" t="n">
        <v>20</v>
      </c>
      <c r="BH31" s="0" t="n">
        <v>5</v>
      </c>
      <c r="BI31" s="0" t="n">
        <v>8</v>
      </c>
      <c r="BJ31" s="0" t="n">
        <v>3</v>
      </c>
      <c r="BK31" s="0" t="n">
        <v>12</v>
      </c>
      <c r="BL31" s="0" t="n">
        <v>35</v>
      </c>
      <c r="BM31" s="0" t="n">
        <v>1</v>
      </c>
      <c r="BN31" s="0" t="n">
        <v>137</v>
      </c>
      <c r="BO31" s="0" t="n">
        <v>174</v>
      </c>
      <c r="BP31" s="0" t="n">
        <v>47</v>
      </c>
    </row>
    <row r="32" customFormat="false" ht="12.8" hidden="false" customHeight="false" outlineLevel="0" collapsed="false">
      <c r="A32" s="0" t="n">
        <v>1996</v>
      </c>
      <c r="B32" s="0" t="n">
        <v>132</v>
      </c>
      <c r="C32" s="0" t="n">
        <v>32</v>
      </c>
      <c r="D32" s="0" t="n">
        <v>133</v>
      </c>
      <c r="E32" s="0" t="n">
        <v>11</v>
      </c>
      <c r="F32" s="0" t="n">
        <v>16</v>
      </c>
      <c r="G32" s="0" t="n">
        <v>22</v>
      </c>
      <c r="H32" s="0" t="n">
        <v>13</v>
      </c>
      <c r="I32" s="0" t="n">
        <v>0</v>
      </c>
      <c r="J32" s="0" t="n">
        <v>8</v>
      </c>
      <c r="K32" s="0" t="n">
        <v>40</v>
      </c>
      <c r="L32" s="0" t="n">
        <v>56</v>
      </c>
      <c r="M32" s="0" t="n">
        <v>76</v>
      </c>
      <c r="N32" s="0" t="n">
        <v>0</v>
      </c>
      <c r="O32" s="0" t="n">
        <v>71</v>
      </c>
      <c r="P32" s="0" t="n">
        <v>2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64</v>
      </c>
      <c r="X32" s="0" t="n">
        <v>5</v>
      </c>
      <c r="Y32" s="0" t="n">
        <v>0</v>
      </c>
      <c r="Z32" s="0" t="n">
        <v>1</v>
      </c>
      <c r="AA32" s="0" t="n">
        <v>23</v>
      </c>
      <c r="AB32" s="0" t="n">
        <v>31</v>
      </c>
      <c r="AC32" s="0" t="n">
        <v>5</v>
      </c>
      <c r="AD32" s="0" t="n">
        <v>1</v>
      </c>
      <c r="AE32" s="0" t="n">
        <v>24</v>
      </c>
      <c r="AF32" s="0" t="n">
        <v>2</v>
      </c>
      <c r="AG32" s="0" t="n">
        <v>3</v>
      </c>
      <c r="AH32" s="0" t="n">
        <v>0</v>
      </c>
      <c r="AI32" s="0" t="n">
        <v>3</v>
      </c>
      <c r="AJ32" s="0" t="n">
        <v>4</v>
      </c>
      <c r="AK32" s="0" t="n">
        <v>344</v>
      </c>
      <c r="AL32" s="0" t="n">
        <v>6</v>
      </c>
      <c r="AM32" s="0" t="n">
        <v>72</v>
      </c>
      <c r="AN32" s="0" t="n">
        <v>1</v>
      </c>
      <c r="AO32" s="0" t="n">
        <v>69</v>
      </c>
      <c r="AP32" s="0" t="n">
        <v>10</v>
      </c>
      <c r="AQ32" s="0" t="n">
        <v>4</v>
      </c>
      <c r="AR32" s="0" t="n">
        <v>3</v>
      </c>
      <c r="AS32" s="0" t="n">
        <v>98</v>
      </c>
      <c r="AT32" s="0" t="n">
        <v>0</v>
      </c>
      <c r="AU32" s="0" t="n">
        <v>2</v>
      </c>
      <c r="AV32" s="0" t="n">
        <v>1</v>
      </c>
      <c r="AW32" s="0" t="n">
        <v>0</v>
      </c>
      <c r="AX32" s="0" t="n">
        <v>4</v>
      </c>
      <c r="AY32" s="0" t="n">
        <v>0</v>
      </c>
      <c r="AZ32" s="0" t="n">
        <v>0</v>
      </c>
      <c r="BA32" s="0" t="n">
        <v>1</v>
      </c>
      <c r="BB32" s="0" t="n">
        <v>0</v>
      </c>
      <c r="BC32" s="0" t="n">
        <v>4</v>
      </c>
      <c r="BD32" s="0" t="n">
        <v>1</v>
      </c>
      <c r="BE32" s="0" t="n">
        <v>0</v>
      </c>
      <c r="BF32" s="0" t="n">
        <v>37</v>
      </c>
      <c r="BG32" s="0" t="n">
        <v>15</v>
      </c>
      <c r="BH32" s="0" t="n">
        <v>6</v>
      </c>
      <c r="BI32" s="0" t="n">
        <v>29</v>
      </c>
      <c r="BJ32" s="0" t="n">
        <v>0</v>
      </c>
      <c r="BK32" s="0" t="n">
        <v>28</v>
      </c>
      <c r="BL32" s="0" t="n">
        <v>79</v>
      </c>
      <c r="BM32" s="0" t="n">
        <v>16</v>
      </c>
      <c r="BN32" s="0" t="n">
        <v>76</v>
      </c>
      <c r="BO32" s="0" t="n">
        <v>151</v>
      </c>
      <c r="BP32" s="0" t="n">
        <v>15</v>
      </c>
    </row>
    <row r="33" customFormat="false" ht="12.8" hidden="false" customHeight="false" outlineLevel="0" collapsed="false">
      <c r="A33" s="0" t="n">
        <v>1997</v>
      </c>
      <c r="B33" s="0" t="n">
        <v>46</v>
      </c>
      <c r="C33" s="0" t="n">
        <v>15</v>
      </c>
      <c r="D33" s="0" t="n">
        <v>47</v>
      </c>
      <c r="E33" s="0" t="n">
        <v>10</v>
      </c>
      <c r="F33" s="0" t="n">
        <v>25</v>
      </c>
      <c r="G33" s="0" t="n">
        <v>23</v>
      </c>
      <c r="H33" s="0" t="n">
        <v>2</v>
      </c>
      <c r="I33" s="0" t="n">
        <v>0</v>
      </c>
      <c r="J33" s="0" t="n">
        <v>1</v>
      </c>
      <c r="K33" s="0" t="n">
        <v>22</v>
      </c>
      <c r="L33" s="0" t="n">
        <v>47</v>
      </c>
      <c r="M33" s="0" t="n">
        <v>13</v>
      </c>
      <c r="N33" s="0" t="n">
        <v>0</v>
      </c>
      <c r="O33" s="0" t="n">
        <v>11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3</v>
      </c>
      <c r="W33" s="0" t="n">
        <v>38</v>
      </c>
      <c r="X33" s="0" t="n">
        <v>3</v>
      </c>
      <c r="Y33" s="0" t="n">
        <v>0</v>
      </c>
      <c r="Z33" s="0" t="n">
        <v>0</v>
      </c>
      <c r="AA33" s="0" t="n">
        <v>2</v>
      </c>
      <c r="AB33" s="0" t="n">
        <v>21</v>
      </c>
      <c r="AC33" s="0" t="n">
        <v>4</v>
      </c>
      <c r="AD33" s="0" t="n">
        <v>0</v>
      </c>
      <c r="AE33" s="0" t="n">
        <v>9</v>
      </c>
      <c r="AF33" s="0" t="n">
        <v>0</v>
      </c>
      <c r="AG33" s="0" t="n">
        <v>0</v>
      </c>
      <c r="AH33" s="0" t="n">
        <v>0</v>
      </c>
      <c r="AI33" s="0" t="n">
        <v>16</v>
      </c>
      <c r="AJ33" s="0" t="n">
        <v>3</v>
      </c>
      <c r="AK33" s="0" t="n">
        <v>102</v>
      </c>
      <c r="AL33" s="0" t="n">
        <v>0</v>
      </c>
      <c r="AM33" s="0" t="n">
        <v>17</v>
      </c>
      <c r="AN33" s="0" t="n">
        <v>2</v>
      </c>
      <c r="AO33" s="0" t="n">
        <v>42</v>
      </c>
      <c r="AP33" s="0" t="n">
        <v>42</v>
      </c>
      <c r="AQ33" s="0" t="n">
        <v>8</v>
      </c>
      <c r="AR33" s="0" t="n">
        <v>12</v>
      </c>
      <c r="AS33" s="0" t="n">
        <v>36</v>
      </c>
      <c r="AT33" s="0" t="n">
        <v>1</v>
      </c>
      <c r="AU33" s="0" t="n">
        <v>2</v>
      </c>
      <c r="AV33" s="0" t="n">
        <v>13</v>
      </c>
      <c r="AW33" s="0" t="n">
        <v>0</v>
      </c>
      <c r="AX33" s="0" t="n">
        <v>27</v>
      </c>
      <c r="AY33" s="0" t="n">
        <v>2</v>
      </c>
      <c r="AZ33" s="0" t="n">
        <v>2</v>
      </c>
      <c r="BA33" s="0" t="n">
        <v>26</v>
      </c>
      <c r="BB33" s="0" t="n">
        <v>19</v>
      </c>
      <c r="BC33" s="0" t="n">
        <v>4</v>
      </c>
      <c r="BD33" s="0" t="n">
        <v>2</v>
      </c>
      <c r="BE33" s="0" t="n">
        <v>0</v>
      </c>
      <c r="BF33" s="0" t="n">
        <v>47</v>
      </c>
      <c r="BG33" s="0" t="n">
        <v>15</v>
      </c>
      <c r="BH33" s="0" t="n">
        <v>16</v>
      </c>
      <c r="BI33" s="0" t="n">
        <v>30</v>
      </c>
      <c r="BJ33" s="0" t="n">
        <v>4</v>
      </c>
      <c r="BK33" s="0" t="n">
        <v>25</v>
      </c>
      <c r="BL33" s="0" t="n">
        <v>83</v>
      </c>
      <c r="BM33" s="0" t="n">
        <v>39</v>
      </c>
      <c r="BN33" s="0" t="n">
        <v>56</v>
      </c>
      <c r="BO33" s="0" t="n">
        <v>79</v>
      </c>
      <c r="BP33" s="0" t="n">
        <v>23</v>
      </c>
    </row>
    <row r="34" customFormat="false" ht="12.8" hidden="false" customHeight="false" outlineLevel="0" collapsed="false">
      <c r="A34" s="0" t="n">
        <v>1998</v>
      </c>
      <c r="B34" s="0" t="n">
        <v>65</v>
      </c>
      <c r="C34" s="0" t="n">
        <v>35</v>
      </c>
      <c r="D34" s="0" t="n">
        <v>67</v>
      </c>
      <c r="E34" s="0" t="n">
        <v>175</v>
      </c>
      <c r="F34" s="0" t="n">
        <v>31</v>
      </c>
      <c r="G34" s="0" t="n">
        <v>21</v>
      </c>
      <c r="H34" s="0" t="n">
        <v>2</v>
      </c>
      <c r="I34" s="0" t="n">
        <v>0</v>
      </c>
      <c r="J34" s="0" t="n">
        <v>1</v>
      </c>
      <c r="K34" s="0" t="n">
        <v>12</v>
      </c>
      <c r="L34" s="0" t="n">
        <v>38</v>
      </c>
      <c r="M34" s="0" t="n">
        <v>13</v>
      </c>
      <c r="N34" s="0" t="n">
        <v>0</v>
      </c>
      <c r="O34" s="0" t="n">
        <v>14</v>
      </c>
      <c r="P34" s="0" t="n">
        <v>0</v>
      </c>
      <c r="Q34" s="0" t="n">
        <v>0</v>
      </c>
      <c r="R34" s="0" t="n">
        <v>0</v>
      </c>
      <c r="S34" s="0" t="n">
        <v>1</v>
      </c>
      <c r="T34" s="0" t="n">
        <v>0</v>
      </c>
      <c r="U34" s="0" t="n">
        <v>0</v>
      </c>
      <c r="V34" s="0" t="n">
        <v>0</v>
      </c>
      <c r="W34" s="0" t="n">
        <v>3</v>
      </c>
      <c r="X34" s="0" t="n">
        <v>0</v>
      </c>
      <c r="Y34" s="0" t="n">
        <v>0</v>
      </c>
      <c r="Z34" s="0" t="n">
        <v>0</v>
      </c>
      <c r="AA34" s="0" t="n">
        <v>6</v>
      </c>
      <c r="AB34" s="0" t="n">
        <v>12</v>
      </c>
      <c r="AC34" s="0" t="n">
        <v>0</v>
      </c>
      <c r="AD34" s="0" t="n">
        <v>0</v>
      </c>
      <c r="AE34" s="0" t="n">
        <v>19</v>
      </c>
      <c r="AF34" s="0" t="n">
        <v>0</v>
      </c>
      <c r="AG34" s="0" t="n">
        <v>5</v>
      </c>
      <c r="AH34" s="0" t="n">
        <v>0</v>
      </c>
      <c r="AI34" s="0" t="n">
        <v>13</v>
      </c>
      <c r="AJ34" s="0" t="n">
        <v>10</v>
      </c>
      <c r="AK34" s="0" t="n">
        <v>141</v>
      </c>
      <c r="AL34" s="0" t="n">
        <v>1</v>
      </c>
      <c r="AM34" s="0" t="n">
        <v>16</v>
      </c>
      <c r="AN34" s="0" t="n">
        <v>7</v>
      </c>
      <c r="AO34" s="0" t="n">
        <v>64</v>
      </c>
      <c r="AP34" s="0" t="n">
        <v>48</v>
      </c>
      <c r="AQ34" s="0" t="n">
        <v>11</v>
      </c>
      <c r="AR34" s="0" t="n">
        <v>9</v>
      </c>
      <c r="AS34" s="0" t="n">
        <v>68</v>
      </c>
      <c r="AT34" s="0" t="n">
        <v>0</v>
      </c>
      <c r="AU34" s="0" t="n">
        <v>2</v>
      </c>
      <c r="AV34" s="0" t="n">
        <v>115</v>
      </c>
      <c r="AW34" s="0" t="n">
        <v>36</v>
      </c>
      <c r="AX34" s="0" t="n">
        <v>26</v>
      </c>
      <c r="AY34" s="0" t="n">
        <v>11</v>
      </c>
      <c r="AZ34" s="0" t="n">
        <v>6</v>
      </c>
      <c r="BA34" s="0" t="n">
        <v>25</v>
      </c>
      <c r="BB34" s="0" t="n">
        <v>12</v>
      </c>
      <c r="BC34" s="0" t="n">
        <v>17</v>
      </c>
      <c r="BD34" s="0" t="n">
        <v>7</v>
      </c>
      <c r="BE34" s="0" t="n">
        <v>2</v>
      </c>
      <c r="BF34" s="0" t="n">
        <v>17</v>
      </c>
      <c r="BG34" s="0" t="n">
        <v>8</v>
      </c>
      <c r="BH34" s="0" t="n">
        <v>19</v>
      </c>
      <c r="BI34" s="0" t="n">
        <v>10</v>
      </c>
      <c r="BJ34" s="0" t="n">
        <v>0</v>
      </c>
      <c r="BK34" s="0" t="n">
        <v>58</v>
      </c>
      <c r="BL34" s="0" t="n">
        <v>133</v>
      </c>
      <c r="BM34" s="0" t="n">
        <v>3</v>
      </c>
      <c r="BN34" s="0" t="n">
        <v>167</v>
      </c>
      <c r="BO34" s="0" t="n">
        <v>156</v>
      </c>
      <c r="BP34" s="0" t="n">
        <v>45</v>
      </c>
    </row>
    <row r="35" customFormat="false" ht="12.8" hidden="false" customHeight="false" outlineLevel="0" collapsed="false">
      <c r="A35" s="0" t="n">
        <v>1999</v>
      </c>
      <c r="B35" s="0" t="n">
        <v>88</v>
      </c>
      <c r="C35" s="0" t="n">
        <v>71</v>
      </c>
      <c r="D35" s="0" t="n">
        <v>108</v>
      </c>
      <c r="E35" s="0" t="n">
        <v>21</v>
      </c>
      <c r="F35" s="0" t="n">
        <v>36</v>
      </c>
      <c r="G35" s="0" t="n">
        <v>51</v>
      </c>
      <c r="H35" s="0" t="n">
        <v>15</v>
      </c>
      <c r="I35" s="0" t="n">
        <v>0</v>
      </c>
      <c r="J35" s="0" t="n">
        <v>4</v>
      </c>
      <c r="K35" s="0" t="n">
        <v>48</v>
      </c>
      <c r="L35" s="0" t="n">
        <v>97</v>
      </c>
      <c r="M35" s="0" t="n">
        <v>36</v>
      </c>
      <c r="N35" s="0" t="n">
        <v>0</v>
      </c>
      <c r="O35" s="0" t="n">
        <v>45</v>
      </c>
      <c r="P35" s="0" t="n">
        <v>12</v>
      </c>
      <c r="Q35" s="0" t="n">
        <v>6</v>
      </c>
      <c r="R35" s="0" t="n">
        <v>3</v>
      </c>
      <c r="S35" s="0" t="n">
        <v>1</v>
      </c>
      <c r="T35" s="0" t="n">
        <v>0</v>
      </c>
      <c r="U35" s="0" t="n">
        <v>0</v>
      </c>
      <c r="V35" s="0" t="n">
        <v>0</v>
      </c>
      <c r="W35" s="0" t="n">
        <v>2</v>
      </c>
      <c r="X35" s="0" t="n">
        <v>2</v>
      </c>
      <c r="Y35" s="0" t="n">
        <v>0</v>
      </c>
      <c r="Z35" s="0" t="n">
        <v>0</v>
      </c>
      <c r="AA35" s="0" t="n">
        <v>33</v>
      </c>
      <c r="AB35" s="0" t="n">
        <v>23</v>
      </c>
      <c r="AC35" s="0" t="n">
        <v>1</v>
      </c>
      <c r="AD35" s="0" t="n">
        <v>5</v>
      </c>
      <c r="AE35" s="0" t="n">
        <v>41</v>
      </c>
      <c r="AF35" s="0" t="n">
        <v>15</v>
      </c>
      <c r="AG35" s="0" t="n">
        <v>34</v>
      </c>
      <c r="AH35" s="0" t="n">
        <v>0</v>
      </c>
      <c r="AI35" s="0" t="n">
        <v>11</v>
      </c>
      <c r="AJ35" s="0" t="n">
        <v>41</v>
      </c>
      <c r="AK35" s="0" t="n">
        <v>283</v>
      </c>
      <c r="AL35" s="0" t="n">
        <v>7</v>
      </c>
      <c r="AM35" s="0" t="n">
        <v>152</v>
      </c>
      <c r="AN35" s="0" t="n">
        <v>15</v>
      </c>
      <c r="AO35" s="0" t="n">
        <v>229</v>
      </c>
      <c r="AP35" s="0" t="n">
        <v>75</v>
      </c>
      <c r="AQ35" s="0" t="n">
        <v>28</v>
      </c>
      <c r="AR35" s="0" t="n">
        <v>21</v>
      </c>
      <c r="AS35" s="0" t="n">
        <v>230</v>
      </c>
      <c r="AT35" s="0" t="n">
        <v>0</v>
      </c>
      <c r="AU35" s="0" t="n">
        <v>0</v>
      </c>
      <c r="AV35" s="0" t="n">
        <v>86</v>
      </c>
      <c r="AW35" s="0" t="n">
        <v>25</v>
      </c>
      <c r="AX35" s="0" t="n">
        <v>62</v>
      </c>
      <c r="AY35" s="0" t="n">
        <v>11</v>
      </c>
      <c r="AZ35" s="0" t="n">
        <v>5</v>
      </c>
      <c r="BA35" s="0" t="n">
        <v>66</v>
      </c>
      <c r="BB35" s="0" t="n">
        <v>17</v>
      </c>
      <c r="BC35" s="0" t="n">
        <v>17</v>
      </c>
      <c r="BD35" s="0" t="n">
        <v>14</v>
      </c>
      <c r="BE35" s="0" t="n">
        <v>1</v>
      </c>
      <c r="BF35" s="0" t="n">
        <v>45</v>
      </c>
      <c r="BG35" s="0" t="n">
        <v>24</v>
      </c>
      <c r="BH35" s="0" t="n">
        <v>146</v>
      </c>
      <c r="BI35" s="0" t="n">
        <v>50</v>
      </c>
      <c r="BJ35" s="0" t="n">
        <v>0</v>
      </c>
      <c r="BK35" s="0" t="n">
        <v>66</v>
      </c>
      <c r="BL35" s="0" t="n">
        <v>146</v>
      </c>
      <c r="BM35" s="0" t="n">
        <v>13</v>
      </c>
      <c r="BN35" s="0" t="n">
        <v>531</v>
      </c>
      <c r="BO35" s="0" t="n">
        <v>299</v>
      </c>
      <c r="BP35" s="0" t="n">
        <v>93</v>
      </c>
    </row>
    <row r="36" customFormat="false" ht="12.8" hidden="false" customHeight="false" outlineLevel="0" collapsed="false">
      <c r="A36" s="0" t="n">
        <v>2000</v>
      </c>
      <c r="B36" s="0" t="n">
        <v>38</v>
      </c>
      <c r="C36" s="0" t="n">
        <v>46</v>
      </c>
      <c r="D36" s="0" t="n">
        <v>68</v>
      </c>
      <c r="E36" s="0" t="n">
        <v>20</v>
      </c>
      <c r="F36" s="0" t="n">
        <v>61</v>
      </c>
      <c r="G36" s="0" t="n">
        <v>25</v>
      </c>
      <c r="H36" s="0" t="n">
        <v>12</v>
      </c>
      <c r="I36" s="0" t="n">
        <v>0</v>
      </c>
      <c r="J36" s="0" t="n">
        <v>5</v>
      </c>
      <c r="K36" s="0" t="n">
        <v>35</v>
      </c>
      <c r="L36" s="0" t="n">
        <v>59</v>
      </c>
      <c r="M36" s="0" t="n">
        <v>104</v>
      </c>
      <c r="N36" s="0" t="n">
        <v>0</v>
      </c>
      <c r="O36" s="0" t="n">
        <v>51</v>
      </c>
      <c r="P36" s="0" t="n">
        <v>1</v>
      </c>
      <c r="Q36" s="0" t="n">
        <v>0</v>
      </c>
      <c r="R36" s="0" t="n">
        <v>4</v>
      </c>
      <c r="S36" s="0" t="n">
        <v>7</v>
      </c>
      <c r="T36" s="0" t="n">
        <v>0</v>
      </c>
      <c r="U36" s="0" t="n">
        <v>0</v>
      </c>
      <c r="V36" s="0" t="n">
        <v>4</v>
      </c>
      <c r="W36" s="0" t="n">
        <v>6</v>
      </c>
      <c r="X36" s="0" t="n">
        <v>0</v>
      </c>
      <c r="Y36" s="0" t="n">
        <v>0</v>
      </c>
      <c r="Z36" s="0" t="n">
        <v>0</v>
      </c>
      <c r="AA36" s="0" t="n">
        <v>49</v>
      </c>
      <c r="AB36" s="0" t="n">
        <v>9</v>
      </c>
      <c r="AC36" s="0" t="n">
        <v>1</v>
      </c>
      <c r="AD36" s="0" t="n">
        <v>3</v>
      </c>
      <c r="AE36" s="0" t="n">
        <v>16</v>
      </c>
      <c r="AF36" s="0" t="n">
        <v>8</v>
      </c>
      <c r="AG36" s="0" t="n">
        <v>43</v>
      </c>
      <c r="AH36" s="0" t="n">
        <v>0</v>
      </c>
      <c r="AI36" s="0" t="n">
        <v>1</v>
      </c>
      <c r="AJ36" s="0" t="n">
        <v>44</v>
      </c>
      <c r="AK36" s="0" t="n">
        <v>263</v>
      </c>
      <c r="AL36" s="0" t="n">
        <v>3</v>
      </c>
      <c r="AM36" s="0" t="n">
        <v>234</v>
      </c>
      <c r="AN36" s="0" t="n">
        <v>16</v>
      </c>
      <c r="AO36" s="0" t="n">
        <v>158</v>
      </c>
      <c r="AP36" s="0" t="n">
        <v>27</v>
      </c>
      <c r="AQ36" s="0" t="n">
        <v>8</v>
      </c>
      <c r="AR36" s="0" t="n">
        <v>5</v>
      </c>
      <c r="AS36" s="0" t="n">
        <v>186</v>
      </c>
      <c r="AT36" s="0" t="n">
        <v>0</v>
      </c>
      <c r="AU36" s="0" t="n">
        <v>2</v>
      </c>
      <c r="AV36" s="0" t="n">
        <v>34</v>
      </c>
      <c r="AW36" s="0" t="n">
        <v>12</v>
      </c>
      <c r="AX36" s="0" t="n">
        <v>11</v>
      </c>
      <c r="AY36" s="0" t="n">
        <v>1</v>
      </c>
      <c r="AZ36" s="0" t="n">
        <v>0</v>
      </c>
      <c r="BA36" s="0" t="n">
        <v>14</v>
      </c>
      <c r="BB36" s="0" t="n">
        <v>2</v>
      </c>
      <c r="BC36" s="0" t="n">
        <v>15</v>
      </c>
      <c r="BD36" s="0" t="n">
        <v>4</v>
      </c>
      <c r="BE36" s="0" t="n">
        <v>3</v>
      </c>
      <c r="BF36" s="0" t="n">
        <v>44</v>
      </c>
      <c r="BG36" s="0" t="n">
        <v>28</v>
      </c>
      <c r="BH36" s="0" t="n">
        <v>6</v>
      </c>
      <c r="BI36" s="0" t="n">
        <v>47</v>
      </c>
      <c r="BJ36" s="0" t="n">
        <v>1</v>
      </c>
      <c r="BK36" s="0" t="n">
        <v>16</v>
      </c>
      <c r="BL36" s="0" t="n">
        <v>66</v>
      </c>
      <c r="BM36" s="0" t="n">
        <v>8</v>
      </c>
      <c r="BN36" s="0" t="n">
        <v>130</v>
      </c>
      <c r="BO36" s="0" t="n">
        <v>181</v>
      </c>
      <c r="BP36" s="0" t="n">
        <v>66</v>
      </c>
    </row>
    <row r="37" customFormat="false" ht="12.8" hidden="false" customHeight="false" outlineLevel="0" collapsed="false">
      <c r="A37" s="0" t="n">
        <v>2001</v>
      </c>
      <c r="B37" s="0" t="n">
        <v>39</v>
      </c>
      <c r="C37" s="0" t="n">
        <v>15</v>
      </c>
      <c r="D37" s="0" t="n">
        <v>42</v>
      </c>
      <c r="E37" s="0" t="n">
        <v>26</v>
      </c>
      <c r="F37" s="0" t="n">
        <v>41</v>
      </c>
      <c r="G37" s="0" t="n">
        <v>44</v>
      </c>
      <c r="H37" s="0" t="n">
        <v>9</v>
      </c>
      <c r="I37" s="0" t="n">
        <v>0</v>
      </c>
      <c r="J37" s="0" t="n">
        <v>5</v>
      </c>
      <c r="K37" s="0" t="n">
        <v>65</v>
      </c>
      <c r="L37" s="0" t="n">
        <v>134</v>
      </c>
      <c r="M37" s="0" t="n">
        <v>16</v>
      </c>
      <c r="N37" s="0" t="n">
        <v>0</v>
      </c>
      <c r="O37" s="0" t="n">
        <v>27</v>
      </c>
      <c r="P37" s="0" t="n">
        <v>3</v>
      </c>
      <c r="Q37" s="0" t="n">
        <v>1</v>
      </c>
      <c r="R37" s="0" t="n">
        <v>0</v>
      </c>
      <c r="S37" s="0" t="n">
        <v>2</v>
      </c>
      <c r="T37" s="0" t="n">
        <v>0</v>
      </c>
      <c r="U37" s="0" t="n">
        <v>0</v>
      </c>
      <c r="V37" s="0" t="n">
        <v>0</v>
      </c>
      <c r="W37" s="0" t="n">
        <v>1</v>
      </c>
      <c r="X37" s="0" t="n">
        <v>0</v>
      </c>
      <c r="Y37" s="0" t="n">
        <v>0</v>
      </c>
      <c r="Z37" s="0" t="n">
        <v>0</v>
      </c>
      <c r="AA37" s="0" t="n">
        <v>24</v>
      </c>
      <c r="AB37" s="0" t="n">
        <v>3</v>
      </c>
      <c r="AC37" s="0" t="n">
        <v>0</v>
      </c>
      <c r="AD37" s="0" t="n">
        <v>0</v>
      </c>
      <c r="AE37" s="0" t="n">
        <v>13</v>
      </c>
      <c r="AF37" s="0" t="n">
        <v>0</v>
      </c>
      <c r="AG37" s="0" t="n">
        <v>4</v>
      </c>
      <c r="AH37" s="0" t="n">
        <v>0</v>
      </c>
      <c r="AI37" s="0" t="n">
        <v>3</v>
      </c>
      <c r="AJ37" s="0" t="n">
        <v>6</v>
      </c>
      <c r="AK37" s="0" t="n">
        <v>185</v>
      </c>
      <c r="AL37" s="0" t="n">
        <v>6</v>
      </c>
      <c r="AM37" s="0" t="n">
        <v>30</v>
      </c>
      <c r="AN37" s="0" t="n">
        <v>1</v>
      </c>
      <c r="AO37" s="0" t="n">
        <v>85</v>
      </c>
      <c r="AP37" s="0" t="n">
        <v>34</v>
      </c>
      <c r="AQ37" s="0" t="n">
        <v>11</v>
      </c>
      <c r="AR37" s="0" t="n">
        <v>18</v>
      </c>
      <c r="AS37" s="0" t="n">
        <v>116</v>
      </c>
      <c r="AT37" s="0" t="n">
        <v>0</v>
      </c>
      <c r="AU37" s="0" t="n">
        <v>1</v>
      </c>
      <c r="AV37" s="0" t="n">
        <v>38</v>
      </c>
      <c r="AW37" s="0" t="n">
        <v>12</v>
      </c>
      <c r="AX37" s="0" t="n">
        <v>56</v>
      </c>
      <c r="AY37" s="0" t="n">
        <v>7</v>
      </c>
      <c r="AZ37" s="0" t="n">
        <v>0</v>
      </c>
      <c r="BA37" s="0" t="n">
        <v>68</v>
      </c>
      <c r="BB37" s="0" t="n">
        <v>10</v>
      </c>
      <c r="BC37" s="0" t="n">
        <v>8</v>
      </c>
      <c r="BD37" s="0" t="n">
        <v>5</v>
      </c>
      <c r="BE37" s="0" t="n">
        <v>0</v>
      </c>
      <c r="BF37" s="0" t="n">
        <v>32</v>
      </c>
      <c r="BG37" s="0" t="n">
        <v>25</v>
      </c>
      <c r="BH37" s="0" t="n">
        <v>35</v>
      </c>
      <c r="BI37" s="0" t="n">
        <v>56</v>
      </c>
      <c r="BJ37" s="0" t="n">
        <v>5</v>
      </c>
      <c r="BK37" s="0" t="n">
        <v>40</v>
      </c>
      <c r="BL37" s="0" t="n">
        <v>129</v>
      </c>
      <c r="BM37" s="0" t="n">
        <v>3</v>
      </c>
      <c r="BN37" s="0" t="n">
        <v>240</v>
      </c>
      <c r="BO37" s="0" t="n">
        <v>107</v>
      </c>
      <c r="BP37" s="0" t="n">
        <v>41</v>
      </c>
    </row>
    <row r="38" customFormat="false" ht="12.8" hidden="false" customHeight="false" outlineLevel="0" collapsed="false">
      <c r="A38" s="0" t="n">
        <v>2002</v>
      </c>
      <c r="B38" s="0" t="n">
        <v>45</v>
      </c>
      <c r="C38" s="0" t="n">
        <v>39</v>
      </c>
      <c r="D38" s="0" t="n">
        <v>53</v>
      </c>
      <c r="E38" s="0" t="n">
        <v>21</v>
      </c>
      <c r="F38" s="0" t="n">
        <v>36</v>
      </c>
      <c r="G38" s="0" t="n">
        <v>26</v>
      </c>
      <c r="H38" s="0" t="n">
        <v>27</v>
      </c>
      <c r="I38" s="0" t="n">
        <v>0</v>
      </c>
      <c r="J38" s="0" t="n">
        <v>5</v>
      </c>
      <c r="K38" s="0" t="n">
        <v>34</v>
      </c>
      <c r="L38" s="0" t="n">
        <v>251</v>
      </c>
      <c r="M38" s="0" t="n">
        <v>54</v>
      </c>
      <c r="N38" s="0" t="n">
        <v>6</v>
      </c>
      <c r="O38" s="0" t="n">
        <v>40</v>
      </c>
      <c r="P38" s="0" t="n">
        <v>9</v>
      </c>
      <c r="Q38" s="0" t="n">
        <v>3</v>
      </c>
      <c r="R38" s="0" t="n">
        <v>0</v>
      </c>
      <c r="S38" s="0" t="n">
        <v>4</v>
      </c>
      <c r="T38" s="0" t="n">
        <v>0</v>
      </c>
      <c r="U38" s="0" t="n">
        <v>1</v>
      </c>
      <c r="V38" s="0" t="n">
        <v>2</v>
      </c>
      <c r="W38" s="0" t="n">
        <v>16</v>
      </c>
      <c r="X38" s="0" t="n">
        <v>1</v>
      </c>
      <c r="Y38" s="0" t="n">
        <v>0</v>
      </c>
      <c r="Z38" s="0" t="n">
        <v>0</v>
      </c>
      <c r="AA38" s="0" t="n">
        <v>34</v>
      </c>
      <c r="AB38" s="0" t="n">
        <v>15</v>
      </c>
      <c r="AC38" s="0" t="n">
        <v>0</v>
      </c>
      <c r="AD38" s="0" t="n">
        <v>6</v>
      </c>
      <c r="AE38" s="0" t="n">
        <v>28</v>
      </c>
      <c r="AF38" s="0" t="n">
        <v>2</v>
      </c>
      <c r="AG38" s="0" t="n">
        <v>20</v>
      </c>
      <c r="AH38" s="0" t="n">
        <v>0</v>
      </c>
      <c r="AI38" s="0" t="n">
        <v>14</v>
      </c>
      <c r="AJ38" s="0" t="n">
        <v>23</v>
      </c>
      <c r="AK38" s="0" t="n">
        <v>199</v>
      </c>
      <c r="AL38" s="0" t="n">
        <v>0</v>
      </c>
      <c r="AM38" s="0" t="n">
        <v>71</v>
      </c>
      <c r="AN38" s="0" t="n">
        <v>8</v>
      </c>
      <c r="AO38" s="0" t="n">
        <v>144</v>
      </c>
      <c r="AP38" s="0" t="n">
        <v>103</v>
      </c>
      <c r="AQ38" s="0" t="n">
        <v>60</v>
      </c>
      <c r="AR38" s="0" t="n">
        <v>121</v>
      </c>
      <c r="AS38" s="0" t="n">
        <v>61</v>
      </c>
      <c r="AT38" s="0" t="n">
        <v>0</v>
      </c>
      <c r="AU38" s="0" t="n">
        <v>0</v>
      </c>
      <c r="AV38" s="0" t="n">
        <v>42</v>
      </c>
      <c r="AW38" s="0" t="n">
        <v>10</v>
      </c>
      <c r="AX38" s="0" t="n">
        <v>50</v>
      </c>
      <c r="AY38" s="0" t="n">
        <v>9</v>
      </c>
      <c r="AZ38" s="0" t="n">
        <v>0</v>
      </c>
      <c r="BA38" s="0" t="n">
        <v>99</v>
      </c>
      <c r="BB38" s="0" t="n">
        <v>38</v>
      </c>
      <c r="BC38" s="0" t="n">
        <v>15</v>
      </c>
      <c r="BD38" s="0" t="n">
        <v>1</v>
      </c>
      <c r="BE38" s="0" t="n">
        <v>0</v>
      </c>
      <c r="BF38" s="0" t="n">
        <v>26</v>
      </c>
      <c r="BG38" s="0" t="n">
        <v>13</v>
      </c>
      <c r="BH38" s="0" t="n">
        <v>135</v>
      </c>
      <c r="BI38" s="0" t="n">
        <v>47</v>
      </c>
      <c r="BJ38" s="0" t="n">
        <v>8</v>
      </c>
      <c r="BK38" s="0" t="n">
        <v>52</v>
      </c>
      <c r="BL38" s="0" t="n">
        <v>148</v>
      </c>
      <c r="BM38" s="0" t="n">
        <v>68</v>
      </c>
      <c r="BN38" s="0" t="n">
        <v>160</v>
      </c>
      <c r="BO38" s="0" t="n">
        <v>234</v>
      </c>
      <c r="BP38" s="0" t="n">
        <v>81</v>
      </c>
    </row>
    <row r="39" customFormat="false" ht="12.8" hidden="false" customHeight="false" outlineLevel="0" collapsed="false">
      <c r="A39" s="0" t="n">
        <v>2003</v>
      </c>
      <c r="B39" s="0" t="n">
        <v>139</v>
      </c>
      <c r="C39" s="0" t="n">
        <v>9</v>
      </c>
      <c r="D39" s="0" t="n">
        <v>159</v>
      </c>
      <c r="E39" s="0" t="n">
        <v>12</v>
      </c>
      <c r="F39" s="0" t="n">
        <v>33</v>
      </c>
      <c r="G39" s="0" t="n">
        <v>18</v>
      </c>
      <c r="H39" s="0" t="n">
        <v>12</v>
      </c>
      <c r="I39" s="0" t="n">
        <v>1</v>
      </c>
      <c r="J39" s="0" t="n">
        <v>3</v>
      </c>
      <c r="K39" s="0" t="n">
        <v>29</v>
      </c>
      <c r="L39" s="0" t="n">
        <v>119</v>
      </c>
      <c r="M39" s="0" t="n">
        <v>98</v>
      </c>
      <c r="N39" s="0" t="n">
        <v>22</v>
      </c>
      <c r="O39" s="0" t="n">
        <v>30</v>
      </c>
      <c r="P39" s="0" t="n">
        <v>1</v>
      </c>
      <c r="Q39" s="0" t="n">
        <v>0</v>
      </c>
      <c r="R39" s="0" t="n">
        <v>1</v>
      </c>
      <c r="S39" s="0" t="n">
        <v>1</v>
      </c>
      <c r="T39" s="0" t="n">
        <v>0</v>
      </c>
      <c r="U39" s="0" t="n">
        <v>0</v>
      </c>
      <c r="V39" s="0" t="n">
        <v>0</v>
      </c>
      <c r="W39" s="0" t="n">
        <v>23</v>
      </c>
      <c r="X39" s="0" t="n">
        <v>0</v>
      </c>
      <c r="Y39" s="0" t="n">
        <v>0</v>
      </c>
      <c r="Z39" s="0" t="n">
        <v>0</v>
      </c>
      <c r="AA39" s="0" t="n">
        <v>50</v>
      </c>
      <c r="AB39" s="0" t="n">
        <v>30</v>
      </c>
      <c r="AC39" s="0" t="n">
        <v>0</v>
      </c>
      <c r="AD39" s="0" t="n">
        <v>96</v>
      </c>
      <c r="AE39" s="0" t="n">
        <v>4</v>
      </c>
      <c r="AF39" s="0" t="n">
        <v>0</v>
      </c>
      <c r="AG39" s="0" t="n">
        <v>149</v>
      </c>
      <c r="AH39" s="0" t="n">
        <v>0</v>
      </c>
      <c r="AI39" s="0" t="n">
        <v>80</v>
      </c>
      <c r="AJ39" s="0" t="n">
        <v>151</v>
      </c>
      <c r="AK39" s="0" t="n">
        <v>170</v>
      </c>
      <c r="AL39" s="0" t="n">
        <v>2</v>
      </c>
      <c r="AM39" s="0" t="n">
        <v>10</v>
      </c>
      <c r="AN39" s="0" t="n">
        <v>4</v>
      </c>
      <c r="AO39" s="0" t="n">
        <v>65</v>
      </c>
      <c r="AP39" s="0" t="n">
        <v>20</v>
      </c>
      <c r="AQ39" s="0" t="n">
        <v>11</v>
      </c>
      <c r="AR39" s="0" t="n">
        <v>50</v>
      </c>
      <c r="AS39" s="0" t="n">
        <v>46</v>
      </c>
      <c r="AT39" s="0" t="n">
        <v>0</v>
      </c>
      <c r="AU39" s="0" t="n">
        <v>2</v>
      </c>
      <c r="AV39" s="0" t="n">
        <v>16</v>
      </c>
      <c r="AW39" s="0" t="n">
        <v>3</v>
      </c>
      <c r="AX39" s="0" t="n">
        <v>11</v>
      </c>
      <c r="AY39" s="0" t="n">
        <v>3</v>
      </c>
      <c r="AZ39" s="0" t="n">
        <v>18</v>
      </c>
      <c r="BA39" s="0" t="n">
        <v>55</v>
      </c>
      <c r="BB39" s="0" t="n">
        <v>14</v>
      </c>
      <c r="BC39" s="0" t="n">
        <v>5</v>
      </c>
      <c r="BD39" s="0" t="n">
        <v>5</v>
      </c>
      <c r="BE39" s="0" t="n">
        <v>0</v>
      </c>
      <c r="BF39" s="0" t="n">
        <v>76</v>
      </c>
      <c r="BG39" s="0" t="n">
        <v>19</v>
      </c>
      <c r="BH39" s="0" t="n">
        <v>9</v>
      </c>
      <c r="BI39" s="0" t="n">
        <v>38</v>
      </c>
      <c r="BJ39" s="0" t="n">
        <v>3</v>
      </c>
      <c r="BK39" s="0" t="n">
        <v>19</v>
      </c>
      <c r="BL39" s="0" t="n">
        <v>105</v>
      </c>
      <c r="BM39" s="0" t="n">
        <v>7</v>
      </c>
      <c r="BN39" s="0" t="n">
        <v>69</v>
      </c>
      <c r="BO39" s="0" t="n">
        <v>96</v>
      </c>
      <c r="BP39" s="0" t="n">
        <v>18</v>
      </c>
    </row>
    <row r="40" customFormat="false" ht="12.8" hidden="false" customHeight="false" outlineLevel="0" collapsed="false">
      <c r="A40" s="0" t="n">
        <v>2004</v>
      </c>
      <c r="B40" s="0" t="n">
        <v>49</v>
      </c>
      <c r="C40" s="0" t="n">
        <v>30</v>
      </c>
      <c r="D40" s="0" t="n">
        <v>53</v>
      </c>
      <c r="E40" s="0" t="n">
        <v>12</v>
      </c>
      <c r="F40" s="0" t="n">
        <v>107</v>
      </c>
      <c r="G40" s="0" t="n">
        <v>32</v>
      </c>
      <c r="H40" s="0" t="n">
        <v>40</v>
      </c>
      <c r="I40" s="0" t="n">
        <v>0</v>
      </c>
      <c r="J40" s="0" t="n">
        <v>7</v>
      </c>
      <c r="K40" s="0" t="n">
        <v>176</v>
      </c>
      <c r="L40" s="0" t="n">
        <v>151</v>
      </c>
      <c r="M40" s="0" t="n">
        <v>50</v>
      </c>
      <c r="N40" s="0" t="n">
        <v>0</v>
      </c>
      <c r="O40" s="0" t="n">
        <v>34</v>
      </c>
      <c r="P40" s="0" t="n">
        <v>10</v>
      </c>
      <c r="Q40" s="0" t="n">
        <v>7</v>
      </c>
      <c r="R40" s="0" t="n">
        <v>3</v>
      </c>
      <c r="S40" s="0" t="n">
        <v>1</v>
      </c>
      <c r="T40" s="0" t="n">
        <v>0</v>
      </c>
      <c r="U40" s="0" t="n">
        <v>0</v>
      </c>
      <c r="V40" s="0" t="n">
        <v>4</v>
      </c>
      <c r="W40" s="0" t="n">
        <v>56</v>
      </c>
      <c r="X40" s="0" t="n">
        <v>4</v>
      </c>
      <c r="Y40" s="0" t="n">
        <v>0</v>
      </c>
      <c r="Z40" s="0" t="n">
        <v>4</v>
      </c>
      <c r="AA40" s="0" t="n">
        <v>48</v>
      </c>
      <c r="AB40" s="0" t="n">
        <v>160</v>
      </c>
      <c r="AC40" s="0" t="n">
        <v>0</v>
      </c>
      <c r="AD40" s="0" t="n">
        <v>14</v>
      </c>
      <c r="AE40" s="0" t="n">
        <v>15</v>
      </c>
      <c r="AF40" s="0" t="n">
        <v>0</v>
      </c>
      <c r="AG40" s="0" t="n">
        <v>29</v>
      </c>
      <c r="AH40" s="0" t="n">
        <v>0</v>
      </c>
      <c r="AI40" s="0" t="n">
        <v>7</v>
      </c>
      <c r="AJ40" s="0" t="n">
        <v>32</v>
      </c>
      <c r="AK40" s="0" t="n">
        <v>325</v>
      </c>
      <c r="AL40" s="0" t="n">
        <v>2</v>
      </c>
      <c r="AM40" s="0" t="n">
        <v>107</v>
      </c>
      <c r="AN40" s="0" t="n">
        <v>12</v>
      </c>
      <c r="AO40" s="0" t="n">
        <v>113</v>
      </c>
      <c r="AP40" s="0" t="n">
        <v>278</v>
      </c>
      <c r="AQ40" s="0" t="n">
        <v>43</v>
      </c>
      <c r="AR40" s="0" t="n">
        <v>46</v>
      </c>
      <c r="AS40" s="0" t="n">
        <v>288</v>
      </c>
      <c r="AT40" s="0" t="n">
        <v>0</v>
      </c>
      <c r="AU40" s="0" t="n">
        <v>2</v>
      </c>
      <c r="AV40" s="0" t="n">
        <v>27</v>
      </c>
      <c r="AW40" s="0" t="n">
        <v>7</v>
      </c>
      <c r="AX40" s="0" t="n">
        <v>25</v>
      </c>
      <c r="AY40" s="0" t="n">
        <v>4</v>
      </c>
      <c r="AZ40" s="0" t="n">
        <v>1</v>
      </c>
      <c r="BA40" s="0" t="n">
        <v>46</v>
      </c>
      <c r="BB40" s="0" t="n">
        <v>15</v>
      </c>
      <c r="BC40" s="0" t="n">
        <v>11</v>
      </c>
      <c r="BD40" s="0" t="n">
        <v>16</v>
      </c>
      <c r="BE40" s="0" t="n">
        <v>0</v>
      </c>
      <c r="BF40" s="0" t="n">
        <v>55</v>
      </c>
      <c r="BG40" s="0" t="n">
        <v>107</v>
      </c>
      <c r="BH40" s="0" t="n">
        <v>119</v>
      </c>
      <c r="BI40" s="0" t="n">
        <v>53</v>
      </c>
      <c r="BJ40" s="0" t="n">
        <v>6</v>
      </c>
      <c r="BK40" s="0" t="n">
        <v>88</v>
      </c>
      <c r="BL40" s="0" t="n">
        <v>207</v>
      </c>
      <c r="BM40" s="0" t="n">
        <v>2</v>
      </c>
      <c r="BN40" s="0" t="n">
        <v>252</v>
      </c>
      <c r="BO40" s="0" t="n">
        <v>127</v>
      </c>
      <c r="BP40" s="0" t="n">
        <v>56</v>
      </c>
    </row>
    <row r="41" customFormat="false" ht="12.8" hidden="false" customHeight="false" outlineLevel="0" collapsed="false">
      <c r="A41" s="0" t="n">
        <v>2005</v>
      </c>
      <c r="B41" s="0" t="n">
        <v>97</v>
      </c>
      <c r="C41" s="0" t="n">
        <v>48</v>
      </c>
      <c r="D41" s="0" t="n">
        <v>102</v>
      </c>
      <c r="E41" s="0" t="n">
        <v>7</v>
      </c>
      <c r="F41" s="0" t="n">
        <v>39</v>
      </c>
      <c r="G41" s="0" t="n">
        <v>38</v>
      </c>
      <c r="H41" s="0" t="n">
        <v>16</v>
      </c>
      <c r="I41" s="0" t="n">
        <v>0</v>
      </c>
      <c r="J41" s="0" t="n">
        <v>29</v>
      </c>
      <c r="K41" s="0" t="n">
        <v>54</v>
      </c>
      <c r="L41" s="0" t="n">
        <v>129</v>
      </c>
      <c r="M41" s="0" t="n">
        <v>21</v>
      </c>
      <c r="N41" s="0" t="n">
        <v>0</v>
      </c>
      <c r="O41" s="0" t="n">
        <v>32</v>
      </c>
      <c r="P41" s="0" t="n">
        <v>14</v>
      </c>
      <c r="Q41" s="0" t="n">
        <v>3</v>
      </c>
      <c r="R41" s="0" t="n">
        <v>1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9</v>
      </c>
      <c r="X41" s="0" t="n">
        <v>0</v>
      </c>
      <c r="Y41" s="0" t="n">
        <v>0</v>
      </c>
      <c r="Z41" s="0" t="n">
        <v>0</v>
      </c>
      <c r="AA41" s="0" t="n">
        <v>41</v>
      </c>
      <c r="AB41" s="0" t="n">
        <v>100</v>
      </c>
      <c r="AC41" s="0" t="n">
        <v>2</v>
      </c>
      <c r="AD41" s="0" t="n">
        <v>15</v>
      </c>
      <c r="AE41" s="0" t="n">
        <v>14</v>
      </c>
      <c r="AF41" s="0" t="n">
        <v>0</v>
      </c>
      <c r="AG41" s="0" t="n">
        <v>16</v>
      </c>
      <c r="AH41" s="0" t="n">
        <v>0</v>
      </c>
      <c r="AI41" s="0" t="n">
        <v>48</v>
      </c>
      <c r="AJ41" s="0" t="n">
        <v>19</v>
      </c>
      <c r="AK41" s="0" t="n">
        <v>283</v>
      </c>
      <c r="AL41" s="0" t="n">
        <v>4</v>
      </c>
      <c r="AM41" s="0" t="n">
        <v>17</v>
      </c>
      <c r="AN41" s="0" t="n">
        <v>6</v>
      </c>
      <c r="AO41" s="0" t="n">
        <v>70</v>
      </c>
      <c r="AP41" s="0" t="n">
        <v>82</v>
      </c>
      <c r="AQ41" s="0" t="n">
        <v>24</v>
      </c>
      <c r="AR41" s="0" t="n">
        <v>57</v>
      </c>
      <c r="AS41" s="0" t="n">
        <v>162</v>
      </c>
      <c r="AT41" s="0" t="n">
        <v>2</v>
      </c>
      <c r="AU41" s="0" t="n">
        <v>10</v>
      </c>
      <c r="AV41" s="0" t="n">
        <v>8</v>
      </c>
      <c r="AW41" s="0" t="n">
        <v>3</v>
      </c>
      <c r="AX41" s="0" t="n">
        <v>32</v>
      </c>
      <c r="AY41" s="0" t="n">
        <v>1</v>
      </c>
      <c r="AZ41" s="0" t="n">
        <v>4</v>
      </c>
      <c r="BA41" s="0" t="n">
        <v>13</v>
      </c>
      <c r="BB41" s="0" t="n">
        <v>4</v>
      </c>
      <c r="BC41" s="0" t="n">
        <v>14</v>
      </c>
      <c r="BD41" s="0" t="n">
        <v>8</v>
      </c>
      <c r="BE41" s="0" t="n">
        <v>1</v>
      </c>
      <c r="BF41" s="0" t="n">
        <v>37</v>
      </c>
      <c r="BG41" s="0" t="n">
        <v>44</v>
      </c>
      <c r="BH41" s="0" t="n">
        <v>82</v>
      </c>
      <c r="BI41" s="0" t="n">
        <v>12</v>
      </c>
      <c r="BJ41" s="0" t="n">
        <v>9</v>
      </c>
      <c r="BK41" s="0" t="n">
        <v>50</v>
      </c>
      <c r="BL41" s="0" t="n">
        <v>154</v>
      </c>
      <c r="BM41" s="0" t="n">
        <v>5</v>
      </c>
      <c r="BN41" s="0" t="n">
        <v>99</v>
      </c>
      <c r="BO41" s="0" t="n">
        <v>170</v>
      </c>
      <c r="BP41" s="0" t="n">
        <v>35</v>
      </c>
    </row>
    <row r="43" customFormat="false" ht="12.8" hidden="false" customHeight="false" outlineLevel="0" collapsed="false">
      <c r="B43" s="0" t="s">
        <v>0</v>
      </c>
      <c r="C43" s="0" t="s">
        <v>1</v>
      </c>
      <c r="D43" s="0" t="s">
        <v>2</v>
      </c>
      <c r="E43" s="0" t="s">
        <v>3</v>
      </c>
      <c r="F43" s="0" t="s">
        <v>4</v>
      </c>
      <c r="G43" s="0" t="s">
        <v>5</v>
      </c>
      <c r="H43" s="0" t="s">
        <v>6</v>
      </c>
      <c r="I43" s="0" t="s">
        <v>7</v>
      </c>
      <c r="J43" s="0" t="s">
        <v>8</v>
      </c>
      <c r="K43" s="0" t="s">
        <v>9</v>
      </c>
      <c r="L43" s="0" t="s">
        <v>10</v>
      </c>
      <c r="M43" s="0" t="s">
        <v>11</v>
      </c>
      <c r="N43" s="0" t="s">
        <v>12</v>
      </c>
      <c r="O43" s="0" t="s">
        <v>13</v>
      </c>
      <c r="P43" s="0" t="s">
        <v>14</v>
      </c>
      <c r="Q43" s="0" t="s">
        <v>15</v>
      </c>
      <c r="R43" s="0" t="s">
        <v>16</v>
      </c>
      <c r="S43" s="0" t="s">
        <v>17</v>
      </c>
      <c r="T43" s="0" t="s">
        <v>18</v>
      </c>
      <c r="U43" s="0" t="s">
        <v>19</v>
      </c>
      <c r="V43" s="0" t="s">
        <v>20</v>
      </c>
      <c r="W43" s="0" t="s">
        <v>21</v>
      </c>
      <c r="X43" s="0" t="s">
        <v>22</v>
      </c>
      <c r="Y43" s="0" t="s">
        <v>23</v>
      </c>
      <c r="Z43" s="0" t="s">
        <v>24</v>
      </c>
      <c r="AA43" s="0" t="s">
        <v>25</v>
      </c>
      <c r="AB43" s="0" t="s">
        <v>26</v>
      </c>
      <c r="AC43" s="0" t="s">
        <v>27</v>
      </c>
      <c r="AD43" s="0" t="s">
        <v>28</v>
      </c>
      <c r="AE43" s="0" t="s">
        <v>29</v>
      </c>
      <c r="AF43" s="0" t="s">
        <v>30</v>
      </c>
      <c r="AG43" s="0" t="s">
        <v>31</v>
      </c>
      <c r="AH43" s="0" t="s">
        <v>32</v>
      </c>
      <c r="AI43" s="0" t="s">
        <v>33</v>
      </c>
      <c r="AJ43" s="0" t="s">
        <v>34</v>
      </c>
      <c r="AK43" s="0" t="s">
        <v>35</v>
      </c>
      <c r="AL43" s="0" t="s">
        <v>36</v>
      </c>
      <c r="AM43" s="0" t="s">
        <v>37</v>
      </c>
      <c r="AN43" s="0" t="s">
        <v>38</v>
      </c>
      <c r="AO43" s="0" t="s">
        <v>39</v>
      </c>
      <c r="AP43" s="0" t="s">
        <v>40</v>
      </c>
      <c r="AQ43" s="0" t="s">
        <v>41</v>
      </c>
      <c r="AR43" s="0" t="s">
        <v>42</v>
      </c>
      <c r="AS43" s="0" t="s">
        <v>43</v>
      </c>
      <c r="AT43" s="0" t="s">
        <v>44</v>
      </c>
      <c r="AU43" s="0" t="s">
        <v>45</v>
      </c>
      <c r="AV43" s="0" t="s">
        <v>46</v>
      </c>
      <c r="AW43" s="0" t="s">
        <v>47</v>
      </c>
      <c r="AX43" s="0" t="s">
        <v>48</v>
      </c>
      <c r="AY43" s="0" t="s">
        <v>49</v>
      </c>
      <c r="AZ43" s="0" t="s">
        <v>50</v>
      </c>
      <c r="BA43" s="0" t="s">
        <v>51</v>
      </c>
      <c r="BB43" s="0" t="s">
        <v>52</v>
      </c>
      <c r="BC43" s="0" t="s">
        <v>53</v>
      </c>
      <c r="BD43" s="0" t="s">
        <v>54</v>
      </c>
      <c r="BE43" s="0" t="s">
        <v>55</v>
      </c>
      <c r="BF43" s="0" t="s">
        <v>56</v>
      </c>
      <c r="BG43" s="0" t="s">
        <v>57</v>
      </c>
      <c r="BH43" s="0" t="s">
        <v>58</v>
      </c>
      <c r="BI43" s="0" t="s">
        <v>59</v>
      </c>
      <c r="BJ43" s="0" t="s">
        <v>60</v>
      </c>
      <c r="BK43" s="0" t="s">
        <v>61</v>
      </c>
      <c r="BL43" s="0" t="s">
        <v>62</v>
      </c>
      <c r="BM43" s="0" t="s">
        <v>63</v>
      </c>
      <c r="BN43" s="0" t="s">
        <v>64</v>
      </c>
      <c r="BO43" s="0" t="s">
        <v>65</v>
      </c>
      <c r="BP43" s="0" t="s">
        <v>66</v>
      </c>
    </row>
    <row r="44" customFormat="false" ht="12.8" hidden="false" customHeight="false" outlineLevel="0" collapsed="false">
      <c r="A44" s="0" t="n">
        <v>1987</v>
      </c>
      <c r="B44" s="2" t="n">
        <f aca="false">B23/SUM($B23:$BP23)</f>
        <v>0.0233863423760524</v>
      </c>
      <c r="C44" s="2" t="n">
        <f aca="false">C23/SUM($B23:$BP23)</f>
        <v>0.0383536014967259</v>
      </c>
      <c r="D44" s="2" t="n">
        <f aca="false">D23/SUM($B23:$BP23)</f>
        <v>0.0233863423760524</v>
      </c>
      <c r="E44" s="2" t="n">
        <f aca="false">E23/SUM($B23:$BP23)</f>
        <v>0.00748362956033676</v>
      </c>
      <c r="F44" s="2" t="n">
        <f aca="false">F23/SUM($B23:$BP23)</f>
        <v>0.0823199251637044</v>
      </c>
      <c r="G44" s="2" t="n">
        <f aca="false">G23/SUM($B23:$BP23)</f>
        <v>0.0102899906454631</v>
      </c>
      <c r="H44" s="2" t="n">
        <f aca="false">H23/SUM($B23:$BP23)</f>
        <v>0.00187090739008419</v>
      </c>
      <c r="I44" s="2" t="n">
        <f aca="false">I23/SUM($B23:$BP23)</f>
        <v>0</v>
      </c>
      <c r="J44" s="2" t="n">
        <f aca="false">J23/SUM($B23:$BP23)</f>
        <v>0.00654817586529467</v>
      </c>
      <c r="K44" s="2" t="n">
        <f aca="false">K23/SUM($B23:$BP23)</f>
        <v>0.00935453695042095</v>
      </c>
      <c r="L44" s="2" t="n">
        <f aca="false">L23/SUM($B23:$BP23)</f>
        <v>0.0112254443405051</v>
      </c>
      <c r="M44" s="2" t="n">
        <f aca="false">M23/SUM($B23:$BP23)</f>
        <v>0.0449017773620206</v>
      </c>
      <c r="N44" s="2" t="n">
        <f aca="false">N23/SUM($B23:$BP23)</f>
        <v>0.000935453695042095</v>
      </c>
      <c r="O44" s="2" t="n">
        <f aca="false">O23/SUM($B23:$BP23)</f>
        <v>0.0168381665107577</v>
      </c>
      <c r="P44" s="2" t="n">
        <f aca="false">P23/SUM($B23:$BP23)</f>
        <v>0.00187090739008419</v>
      </c>
      <c r="Q44" s="2" t="n">
        <f aca="false">Q23/SUM($B23:$BP23)</f>
        <v>0.000935453695042095</v>
      </c>
      <c r="R44" s="2" t="n">
        <f aca="false">R23/SUM($B23:$BP23)</f>
        <v>0.00187090739008419</v>
      </c>
      <c r="S44" s="2" t="n">
        <f aca="false">S23/SUM($B23:$BP23)</f>
        <v>0.000935453695042095</v>
      </c>
      <c r="T44" s="2" t="n">
        <f aca="false">T23/SUM($B23:$BP23)</f>
        <v>0.00187090739008419</v>
      </c>
      <c r="U44" s="2" t="n">
        <f aca="false">U23/SUM($B23:$BP23)</f>
        <v>0</v>
      </c>
      <c r="V44" s="2" t="n">
        <f aca="false">V23/SUM($B23:$BP23)</f>
        <v>0</v>
      </c>
      <c r="W44" s="2" t="n">
        <f aca="false">W23/SUM($B23:$BP23)</f>
        <v>0.0112254443405051</v>
      </c>
      <c r="X44" s="2" t="n">
        <f aca="false">X23/SUM($B23:$BP23)</f>
        <v>0.00748362956033676</v>
      </c>
      <c r="Y44" s="2" t="n">
        <f aca="false">Y23/SUM($B23:$BP23)</f>
        <v>0</v>
      </c>
      <c r="Z44" s="2" t="n">
        <f aca="false">Z23/SUM($B23:$BP23)</f>
        <v>0</v>
      </c>
      <c r="AA44" s="2" t="n">
        <f aca="false">AA23/SUM($B23:$BP23)</f>
        <v>0.0140318054256314</v>
      </c>
      <c r="AB44" s="2" t="n">
        <f aca="false">AB23/SUM($B23:$BP23)</f>
        <v>0.0159027128157156</v>
      </c>
      <c r="AC44" s="2" t="n">
        <f aca="false">AC23/SUM($B23:$BP23)</f>
        <v>0.00187090739008419</v>
      </c>
      <c r="AD44" s="2" t="n">
        <f aca="false">AD23/SUM($B23:$BP23)</f>
        <v>0.000935453695042095</v>
      </c>
      <c r="AE44" s="2" t="n">
        <f aca="false">AE23/SUM($B23:$BP23)</f>
        <v>0.00935453695042095</v>
      </c>
      <c r="AF44" s="2" t="n">
        <f aca="false">AF23/SUM($B23:$BP23)</f>
        <v>0.00561272217025257</v>
      </c>
      <c r="AG44" s="2" t="n">
        <f aca="false">AG23/SUM($B23:$BP23)</f>
        <v>0.0215154349859682</v>
      </c>
      <c r="AH44" s="2" t="n">
        <f aca="false">AH23/SUM($B23:$BP23)</f>
        <v>0.00187090739008419</v>
      </c>
      <c r="AI44" s="2" t="n">
        <f aca="false">AI23/SUM($B23:$BP23)</f>
        <v>0.00187090739008419</v>
      </c>
      <c r="AJ44" s="2" t="n">
        <f aca="false">AJ23/SUM($B23:$BP23)</f>
        <v>0.0402245088868101</v>
      </c>
      <c r="AK44" s="2" t="n">
        <f aca="false">AK23/SUM($B23:$BP23)</f>
        <v>0.239476145930776</v>
      </c>
      <c r="AL44" s="2" t="n">
        <f aca="false">AL23/SUM($B23:$BP23)</f>
        <v>0.00187090739008419</v>
      </c>
      <c r="AM44" s="2" t="n">
        <f aca="false">AM23/SUM($B23:$BP23)</f>
        <v>0.0130963517305893</v>
      </c>
      <c r="AN44" s="2" t="n">
        <f aca="false">AN23/SUM($B23:$BP23)</f>
        <v>0.000935453695042095</v>
      </c>
      <c r="AO44" s="2" t="n">
        <f aca="false">AO23/SUM($B23:$BP23)</f>
        <v>0.0233863423760524</v>
      </c>
      <c r="AP44" s="2" t="n">
        <f aca="false">AP23/SUM($B23:$BP23)</f>
        <v>0.000935453695042095</v>
      </c>
      <c r="AQ44" s="2" t="n">
        <f aca="false">AQ23/SUM($B23:$BP23)</f>
        <v>0</v>
      </c>
      <c r="AR44" s="2" t="n">
        <f aca="false">AR23/SUM($B23:$BP23)</f>
        <v>0</v>
      </c>
      <c r="AS44" s="2" t="n">
        <f aca="false">AS23/SUM($B23:$BP23)</f>
        <v>0.0299345182413471</v>
      </c>
      <c r="AT44" s="2" t="n">
        <f aca="false">AT23/SUM($B23:$BP23)</f>
        <v>0</v>
      </c>
      <c r="AU44" s="2" t="n">
        <f aca="false">AU23/SUM($B23:$BP23)</f>
        <v>0</v>
      </c>
      <c r="AV44" s="2" t="n">
        <f aca="false">AV23/SUM($B23:$BP23)</f>
        <v>0</v>
      </c>
      <c r="AW44" s="2" t="n">
        <f aca="false">AW23/SUM($B23:$BP23)</f>
        <v>0</v>
      </c>
      <c r="AX44" s="2" t="n">
        <f aca="false">AX23/SUM($B23:$BP23)</f>
        <v>0</v>
      </c>
      <c r="AY44" s="2" t="n">
        <f aca="false">AY23/SUM($B23:$BP23)</f>
        <v>0</v>
      </c>
      <c r="AZ44" s="2" t="n">
        <f aca="false">AZ23/SUM($B23:$BP23)</f>
        <v>0</v>
      </c>
      <c r="BA44" s="2" t="n">
        <f aca="false">BA23/SUM($B23:$BP23)</f>
        <v>0</v>
      </c>
      <c r="BB44" s="2" t="n">
        <f aca="false">BB23/SUM($B23:$BP23)</f>
        <v>0</v>
      </c>
      <c r="BC44" s="2" t="n">
        <f aca="false">BC23/SUM($B23:$BP23)</f>
        <v>0.00654817586529467</v>
      </c>
      <c r="BD44" s="2" t="n">
        <f aca="false">BD23/SUM($B23:$BP23)</f>
        <v>0.00748362956033676</v>
      </c>
      <c r="BE44" s="2" t="n">
        <f aca="false">BE23/SUM($B23:$BP23)</f>
        <v>0</v>
      </c>
      <c r="BF44" s="2" t="n">
        <f aca="false">BF23/SUM($B23:$BP23)</f>
        <v>0.019644527595884</v>
      </c>
      <c r="BG44" s="2" t="n">
        <f aca="false">BG23/SUM($B23:$BP23)</f>
        <v>0.0299345182413471</v>
      </c>
      <c r="BH44" s="2" t="n">
        <f aca="false">BH23/SUM($B23:$BP23)</f>
        <v>0</v>
      </c>
      <c r="BI44" s="2" t="n">
        <f aca="false">BI23/SUM($B23:$BP23)</f>
        <v>0.00280636108512629</v>
      </c>
      <c r="BJ44" s="2" t="n">
        <f aca="false">BJ23/SUM($B23:$BP23)</f>
        <v>0</v>
      </c>
      <c r="BK44" s="2" t="n">
        <f aca="false">BK23/SUM($B23:$BP23)</f>
        <v>0.00374181478016838</v>
      </c>
      <c r="BL44" s="2" t="n">
        <f aca="false">BL23/SUM($B23:$BP23)</f>
        <v>0.00654817586529467</v>
      </c>
      <c r="BM44" s="2" t="n">
        <f aca="false">BM23/SUM($B23:$BP23)</f>
        <v>0.039289055191768</v>
      </c>
      <c r="BN44" s="2" t="n">
        <f aca="false">BN23/SUM($B23:$BP23)</f>
        <v>0.00374181478016838</v>
      </c>
      <c r="BO44" s="2" t="n">
        <f aca="false">BO23/SUM($B23:$BP23)</f>
        <v>0.13844714686623</v>
      </c>
      <c r="BP44" s="2" t="n">
        <f aca="false">BP23/SUM($B23:$BP23)</f>
        <v>0.0159027128157156</v>
      </c>
    </row>
    <row r="45" customFormat="false" ht="12.8" hidden="false" customHeight="false" outlineLevel="0" collapsed="false">
      <c r="A45" s="0" t="n">
        <v>1988</v>
      </c>
      <c r="B45" s="2" t="n">
        <f aca="false">B24/SUM($B24:$BP24)</f>
        <v>0.00272294077603812</v>
      </c>
      <c r="C45" s="2" t="n">
        <f aca="false">C24/SUM($B24:$BP24)</f>
        <v>0.0163376446562287</v>
      </c>
      <c r="D45" s="2" t="n">
        <f aca="false">D24/SUM($B24:$BP24)</f>
        <v>0.00272294077603812</v>
      </c>
      <c r="E45" s="2" t="n">
        <f aca="false">E24/SUM($B24:$BP24)</f>
        <v>0.00204220558202859</v>
      </c>
      <c r="F45" s="2" t="n">
        <f aca="false">F24/SUM($B24:$BP24)</f>
        <v>0.0108917631041525</v>
      </c>
      <c r="G45" s="2" t="n">
        <f aca="false">G24/SUM($B24:$BP24)</f>
        <v>0.00476514635806671</v>
      </c>
      <c r="H45" s="2" t="n">
        <f aca="false">H24/SUM($B24:$BP24)</f>
        <v>0.00476514635806671</v>
      </c>
      <c r="I45" s="2" t="n">
        <f aca="false">I24/SUM($B24:$BP24)</f>
        <v>0.00136147038801906</v>
      </c>
      <c r="J45" s="2" t="n">
        <f aca="false">J24/SUM($B24:$BP24)</f>
        <v>0.00204220558202859</v>
      </c>
      <c r="K45" s="2" t="n">
        <f aca="false">K24/SUM($B24:$BP24)</f>
        <v>0.00340367597004765</v>
      </c>
      <c r="L45" s="2" t="n">
        <f aca="false">L24/SUM($B24:$BP24)</f>
        <v>0.0122532334921715</v>
      </c>
      <c r="M45" s="2" t="n">
        <f aca="false">M24/SUM($B24:$BP24)</f>
        <v>0.0660313138189244</v>
      </c>
      <c r="N45" s="2" t="n">
        <f aca="false">N24/SUM($B24:$BP24)</f>
        <v>0.00272294077603812</v>
      </c>
      <c r="O45" s="2" t="n">
        <f aca="false">O24/SUM($B24:$BP24)</f>
        <v>0.034717494894486</v>
      </c>
      <c r="P45" s="2" t="n">
        <f aca="false">P24/SUM($B24:$BP24)</f>
        <v>0.00068073519400953</v>
      </c>
      <c r="Q45" s="2" t="n">
        <f aca="false">Q24/SUM($B24:$BP24)</f>
        <v>0.00068073519400953</v>
      </c>
      <c r="R45" s="2" t="n">
        <f aca="false">R24/SUM($B24:$BP24)</f>
        <v>0</v>
      </c>
      <c r="S45" s="2" t="n">
        <f aca="false">S24/SUM($B24:$BP24)</f>
        <v>0.00136147038801906</v>
      </c>
      <c r="T45" s="2" t="n">
        <f aca="false">T24/SUM($B24:$BP24)</f>
        <v>0.00272294077603812</v>
      </c>
      <c r="U45" s="2" t="n">
        <f aca="false">U24/SUM($B24:$BP24)</f>
        <v>0.00068073519400953</v>
      </c>
      <c r="V45" s="2" t="n">
        <f aca="false">V24/SUM($B24:$BP24)</f>
        <v>0.00204220558202859</v>
      </c>
      <c r="W45" s="2" t="n">
        <f aca="false">W24/SUM($B24:$BP24)</f>
        <v>0.0108917631041525</v>
      </c>
      <c r="X45" s="2" t="n">
        <f aca="false">X24/SUM($B24:$BP24)</f>
        <v>0.00068073519400953</v>
      </c>
      <c r="Y45" s="2" t="n">
        <f aca="false">Y24/SUM($B24:$BP24)</f>
        <v>0</v>
      </c>
      <c r="Z45" s="2" t="n">
        <f aca="false">Z24/SUM($B24:$BP24)</f>
        <v>0</v>
      </c>
      <c r="AA45" s="2" t="n">
        <f aca="false">AA24/SUM($B24:$BP24)</f>
        <v>0.0163376446562287</v>
      </c>
      <c r="AB45" s="2" t="n">
        <f aca="false">AB24/SUM($B24:$BP24)</f>
        <v>0.00884955752212389</v>
      </c>
      <c r="AC45" s="2" t="n">
        <f aca="false">AC24/SUM($B24:$BP24)</f>
        <v>0.00953029271613342</v>
      </c>
      <c r="AD45" s="2" t="n">
        <f aca="false">AD24/SUM($B24:$BP24)</f>
        <v>0.00068073519400953</v>
      </c>
      <c r="AE45" s="2" t="n">
        <f aca="false">AE24/SUM($B24:$BP24)</f>
        <v>0.0170183798502383</v>
      </c>
      <c r="AF45" s="2" t="n">
        <f aca="false">AF24/SUM($B24:$BP24)</f>
        <v>0.00884955752212389</v>
      </c>
      <c r="AG45" s="2" t="n">
        <f aca="false">AG24/SUM($B24:$BP24)</f>
        <v>0.183798502382573</v>
      </c>
      <c r="AH45" s="2" t="n">
        <f aca="false">AH24/SUM($B24:$BP24)</f>
        <v>0.0313138189244384</v>
      </c>
      <c r="AI45" s="2" t="n">
        <f aca="false">AI24/SUM($B24:$BP24)</f>
        <v>0</v>
      </c>
      <c r="AJ45" s="2" t="n">
        <f aca="false">AJ24/SUM($B24:$BP24)</f>
        <v>0.192648059904697</v>
      </c>
      <c r="AK45" s="2" t="n">
        <f aca="false">AK24/SUM($B24:$BP24)</f>
        <v>0.0633083730428863</v>
      </c>
      <c r="AL45" s="2" t="n">
        <f aca="false">AL24/SUM($B24:$BP24)</f>
        <v>0.0122532334921715</v>
      </c>
      <c r="AM45" s="2" t="n">
        <f aca="false">AM24/SUM($B24:$BP24)</f>
        <v>0.0456092579986385</v>
      </c>
      <c r="AN45" s="2" t="n">
        <f aca="false">AN24/SUM($B24:$BP24)</f>
        <v>0.00204220558202859</v>
      </c>
      <c r="AO45" s="2" t="n">
        <f aca="false">AO24/SUM($B24:$BP24)</f>
        <v>0.0265486725663717</v>
      </c>
      <c r="AP45" s="2" t="n">
        <f aca="false">AP24/SUM($B24:$BP24)</f>
        <v>0.00068073519400953</v>
      </c>
      <c r="AQ45" s="2" t="n">
        <f aca="false">AQ24/SUM($B24:$BP24)</f>
        <v>0.00068073519400953</v>
      </c>
      <c r="AR45" s="2" t="n">
        <f aca="false">AR24/SUM($B24:$BP24)</f>
        <v>0</v>
      </c>
      <c r="AS45" s="2" t="n">
        <f aca="false">AS24/SUM($B24:$BP24)</f>
        <v>0.00953029271613342</v>
      </c>
      <c r="AT45" s="2" t="n">
        <f aca="false">AT24/SUM($B24:$BP24)</f>
        <v>0</v>
      </c>
      <c r="AU45" s="2" t="n">
        <f aca="false">AU24/SUM($B24:$BP24)</f>
        <v>0</v>
      </c>
      <c r="AV45" s="2" t="n">
        <f aca="false">AV24/SUM($B24:$BP24)</f>
        <v>0</v>
      </c>
      <c r="AW45" s="2" t="n">
        <f aca="false">AW24/SUM($B24:$BP24)</f>
        <v>0</v>
      </c>
      <c r="AX45" s="2" t="n">
        <f aca="false">AX24/SUM($B24:$BP24)</f>
        <v>0.00272294077603812</v>
      </c>
      <c r="AY45" s="2" t="n">
        <f aca="false">AY24/SUM($B24:$BP24)</f>
        <v>0</v>
      </c>
      <c r="AZ45" s="2" t="n">
        <f aca="false">AZ24/SUM($B24:$BP24)</f>
        <v>0</v>
      </c>
      <c r="BA45" s="2" t="n">
        <f aca="false">BA24/SUM($B24:$BP24)</f>
        <v>0</v>
      </c>
      <c r="BB45" s="2" t="n">
        <f aca="false">BB24/SUM($B24:$BP24)</f>
        <v>0</v>
      </c>
      <c r="BC45" s="2" t="n">
        <f aca="false">BC24/SUM($B24:$BP24)</f>
        <v>0.00816882232811436</v>
      </c>
      <c r="BD45" s="2" t="n">
        <f aca="false">BD24/SUM($B24:$BP24)</f>
        <v>0.00953029271613342</v>
      </c>
      <c r="BE45" s="2" t="n">
        <f aca="false">BE24/SUM($B24:$BP24)</f>
        <v>0</v>
      </c>
      <c r="BF45" s="2" t="n">
        <f aca="false">BF24/SUM($B24:$BP24)</f>
        <v>0.0422055820285909</v>
      </c>
      <c r="BG45" s="2" t="n">
        <f aca="false">BG24/SUM($B24:$BP24)</f>
        <v>0.00953029271613342</v>
      </c>
      <c r="BH45" s="2" t="n">
        <f aca="false">BH24/SUM($B24:$BP24)</f>
        <v>0.00612661674608577</v>
      </c>
      <c r="BI45" s="2" t="n">
        <f aca="false">BI24/SUM($B24:$BP24)</f>
        <v>0.00272294077603812</v>
      </c>
      <c r="BJ45" s="2" t="n">
        <f aca="false">BJ24/SUM($B24:$BP24)</f>
        <v>0.00068073519400953</v>
      </c>
      <c r="BK45" s="2" t="n">
        <f aca="false">BK24/SUM($B24:$BP24)</f>
        <v>0.00408441116405718</v>
      </c>
      <c r="BL45" s="2" t="n">
        <f aca="false">BL24/SUM($B24:$BP24)</f>
        <v>0.0176991150442478</v>
      </c>
      <c r="BM45" s="2" t="n">
        <f aca="false">BM24/SUM($B24:$BP24)</f>
        <v>0.00748808713410483</v>
      </c>
      <c r="BN45" s="2" t="n">
        <f aca="false">BN24/SUM($B24:$BP24)</f>
        <v>0.00748808713410483</v>
      </c>
      <c r="BO45" s="2" t="n">
        <f aca="false">BO24/SUM($B24:$BP24)</f>
        <v>0.056501021102791</v>
      </c>
      <c r="BP45" s="2" t="n">
        <f aca="false">BP24/SUM($B24:$BP24)</f>
        <v>0.00884955752212389</v>
      </c>
    </row>
    <row r="46" customFormat="false" ht="12.8" hidden="false" customHeight="false" outlineLevel="0" collapsed="false">
      <c r="A46" s="0" t="n">
        <v>1989</v>
      </c>
      <c r="B46" s="2" t="n">
        <f aca="false">B25/SUM($B25:$BP25)</f>
        <v>0.0209643605870021</v>
      </c>
      <c r="C46" s="2" t="n">
        <f aca="false">C25/SUM($B25:$BP25)</f>
        <v>0.010482180293501</v>
      </c>
      <c r="D46" s="2" t="n">
        <f aca="false">D25/SUM($B25:$BP25)</f>
        <v>0.0209643605870021</v>
      </c>
      <c r="E46" s="2" t="n">
        <f aca="false">E25/SUM($B25:$BP25)</f>
        <v>0.0230607966457023</v>
      </c>
      <c r="F46" s="2" t="n">
        <f aca="false">F25/SUM($B25:$BP25)</f>
        <v>0.010482180293501</v>
      </c>
      <c r="G46" s="2" t="n">
        <f aca="false">G25/SUM($B25:$BP25)</f>
        <v>0.010482180293501</v>
      </c>
      <c r="H46" s="2" t="n">
        <f aca="false">H25/SUM($B25:$BP25)</f>
        <v>0.00209643605870021</v>
      </c>
      <c r="I46" s="2" t="n">
        <f aca="false">I25/SUM($B25:$BP25)</f>
        <v>0</v>
      </c>
      <c r="J46" s="2" t="n">
        <f aca="false">J25/SUM($B25:$BP25)</f>
        <v>0</v>
      </c>
      <c r="K46" s="2" t="n">
        <f aca="false">K25/SUM($B25:$BP25)</f>
        <v>0.00419287211740042</v>
      </c>
      <c r="L46" s="2" t="n">
        <f aca="false">L25/SUM($B25:$BP25)</f>
        <v>0.0125786163522013</v>
      </c>
      <c r="M46" s="2" t="n">
        <f aca="false">M25/SUM($B25:$BP25)</f>
        <v>0.0649895178197065</v>
      </c>
      <c r="N46" s="2" t="n">
        <f aca="false">N25/SUM($B25:$BP25)</f>
        <v>0</v>
      </c>
      <c r="O46" s="2" t="n">
        <f aca="false">O25/SUM($B25:$BP25)</f>
        <v>0.0146750524109015</v>
      </c>
      <c r="P46" s="2" t="n">
        <f aca="false">P25/SUM($B25:$BP25)</f>
        <v>0</v>
      </c>
      <c r="Q46" s="2" t="n">
        <f aca="false">Q25/SUM($B25:$BP25)</f>
        <v>0.00209643605870021</v>
      </c>
      <c r="R46" s="2" t="n">
        <f aca="false">R25/SUM($B25:$BP25)</f>
        <v>0.00209643605870021</v>
      </c>
      <c r="S46" s="2" t="n">
        <f aca="false">S25/SUM($B25:$BP25)</f>
        <v>0</v>
      </c>
      <c r="T46" s="2" t="n">
        <f aca="false">T25/SUM($B25:$BP25)</f>
        <v>0.00419287211740042</v>
      </c>
      <c r="U46" s="2" t="n">
        <f aca="false">U25/SUM($B25:$BP25)</f>
        <v>0</v>
      </c>
      <c r="V46" s="2" t="n">
        <f aca="false">V25/SUM($B25:$BP25)</f>
        <v>0</v>
      </c>
      <c r="W46" s="2" t="n">
        <f aca="false">W25/SUM($B25:$BP25)</f>
        <v>0.0314465408805031</v>
      </c>
      <c r="X46" s="2" t="n">
        <f aca="false">X25/SUM($B25:$BP25)</f>
        <v>0.00209643605870021</v>
      </c>
      <c r="Y46" s="2" t="n">
        <f aca="false">Y25/SUM($B25:$BP25)</f>
        <v>0</v>
      </c>
      <c r="Z46" s="2" t="n">
        <f aca="false">Z25/SUM($B25:$BP25)</f>
        <v>0</v>
      </c>
      <c r="AA46" s="2" t="n">
        <f aca="false">AA25/SUM($B25:$BP25)</f>
        <v>0.00838574423480084</v>
      </c>
      <c r="AB46" s="2" t="n">
        <f aca="false">AB25/SUM($B25:$BP25)</f>
        <v>0.00838574423480084</v>
      </c>
      <c r="AC46" s="2" t="n">
        <f aca="false">AC25/SUM($B25:$BP25)</f>
        <v>0.00628930817610063</v>
      </c>
      <c r="AD46" s="2" t="n">
        <f aca="false">AD25/SUM($B25:$BP25)</f>
        <v>0</v>
      </c>
      <c r="AE46" s="2" t="n">
        <f aca="false">AE25/SUM($B25:$BP25)</f>
        <v>0.010482180293501</v>
      </c>
      <c r="AF46" s="2" t="n">
        <f aca="false">AF25/SUM($B25:$BP25)</f>
        <v>0</v>
      </c>
      <c r="AG46" s="2" t="n">
        <f aca="false">AG25/SUM($B25:$BP25)</f>
        <v>0.00838574423480084</v>
      </c>
      <c r="AH46" s="2" t="n">
        <f aca="false">AH25/SUM($B25:$BP25)</f>
        <v>0</v>
      </c>
      <c r="AI46" s="2" t="n">
        <f aca="false">AI25/SUM($B25:$BP25)</f>
        <v>0</v>
      </c>
      <c r="AJ46" s="2" t="n">
        <f aca="false">AJ25/SUM($B25:$BP25)</f>
        <v>0.00838574423480084</v>
      </c>
      <c r="AK46" s="2" t="n">
        <f aca="false">AK25/SUM($B25:$BP25)</f>
        <v>0.211740041928721</v>
      </c>
      <c r="AL46" s="2" t="n">
        <f aca="false">AL25/SUM($B25:$BP25)</f>
        <v>0.00628930817610063</v>
      </c>
      <c r="AM46" s="2" t="n">
        <f aca="false">AM25/SUM($B25:$BP25)</f>
        <v>0.0293501048218029</v>
      </c>
      <c r="AN46" s="2" t="n">
        <f aca="false">AN25/SUM($B25:$BP25)</f>
        <v>0</v>
      </c>
      <c r="AO46" s="2" t="n">
        <f aca="false">AO25/SUM($B25:$BP25)</f>
        <v>0.0482180293501048</v>
      </c>
      <c r="AP46" s="2" t="n">
        <f aca="false">AP25/SUM($B25:$BP25)</f>
        <v>0.0125786163522013</v>
      </c>
      <c r="AQ46" s="2" t="n">
        <f aca="false">AQ25/SUM($B25:$BP25)</f>
        <v>0.0125786163522013</v>
      </c>
      <c r="AR46" s="2" t="n">
        <f aca="false">AR25/SUM($B25:$BP25)</f>
        <v>0.00838574423480084</v>
      </c>
      <c r="AS46" s="2" t="n">
        <f aca="false">AS25/SUM($B25:$BP25)</f>
        <v>0.0314465408805031</v>
      </c>
      <c r="AT46" s="2" t="n">
        <f aca="false">AT25/SUM($B25:$BP25)</f>
        <v>0</v>
      </c>
      <c r="AU46" s="2" t="n">
        <f aca="false">AU25/SUM($B25:$BP25)</f>
        <v>0</v>
      </c>
      <c r="AV46" s="2" t="n">
        <f aca="false">AV25/SUM($B25:$BP25)</f>
        <v>0</v>
      </c>
      <c r="AW46" s="2" t="n">
        <f aca="false">AW25/SUM($B25:$BP25)</f>
        <v>0</v>
      </c>
      <c r="AX46" s="2" t="n">
        <f aca="false">AX25/SUM($B25:$BP25)</f>
        <v>0.0524109014675052</v>
      </c>
      <c r="AY46" s="2" t="n">
        <f aca="false">AY25/SUM($B25:$BP25)</f>
        <v>0</v>
      </c>
      <c r="AZ46" s="2" t="n">
        <f aca="false">AZ25/SUM($B25:$BP25)</f>
        <v>0</v>
      </c>
      <c r="BA46" s="2" t="n">
        <f aca="false">BA25/SUM($B25:$BP25)</f>
        <v>0.00209643605870021</v>
      </c>
      <c r="BB46" s="2" t="n">
        <f aca="false">BB25/SUM($B25:$BP25)</f>
        <v>0.00209643605870021</v>
      </c>
      <c r="BC46" s="2" t="n">
        <f aca="false">BC25/SUM($B25:$BP25)</f>
        <v>0</v>
      </c>
      <c r="BD46" s="2" t="n">
        <f aca="false">BD25/SUM($B25:$BP25)</f>
        <v>0.00419287211740042</v>
      </c>
      <c r="BE46" s="2" t="n">
        <f aca="false">BE25/SUM($B25:$BP25)</f>
        <v>0</v>
      </c>
      <c r="BF46" s="2" t="n">
        <f aca="false">BF25/SUM($B25:$BP25)</f>
        <v>0.0188679245283019</v>
      </c>
      <c r="BG46" s="2" t="n">
        <f aca="false">BG25/SUM($B25:$BP25)</f>
        <v>0.00838574423480084</v>
      </c>
      <c r="BH46" s="2" t="n">
        <f aca="false">BH25/SUM($B25:$BP25)</f>
        <v>0.00419287211740042</v>
      </c>
      <c r="BI46" s="2" t="n">
        <f aca="false">BI25/SUM($B25:$BP25)</f>
        <v>0.0125786163522013</v>
      </c>
      <c r="BJ46" s="2" t="n">
        <f aca="false">BJ25/SUM($B25:$BP25)</f>
        <v>0.00209643605870021</v>
      </c>
      <c r="BK46" s="2" t="n">
        <f aca="false">BK25/SUM($B25:$BP25)</f>
        <v>0.0377358490566038</v>
      </c>
      <c r="BL46" s="2" t="n">
        <f aca="false">BL25/SUM($B25:$BP25)</f>
        <v>0.090146750524109</v>
      </c>
      <c r="BM46" s="2" t="n">
        <f aca="false">BM25/SUM($B25:$BP25)</f>
        <v>0.00419287211740042</v>
      </c>
      <c r="BN46" s="2" t="n">
        <f aca="false">BN25/SUM($B25:$BP25)</f>
        <v>0.010482180293501</v>
      </c>
      <c r="BO46" s="2" t="n">
        <f aca="false">BO25/SUM($B25:$BP25)</f>
        <v>0.0754716981132075</v>
      </c>
      <c r="BP46" s="2" t="n">
        <f aca="false">BP25/SUM($B25:$BP25)</f>
        <v>0.0272536687631027</v>
      </c>
    </row>
    <row r="47" customFormat="false" ht="12.8" hidden="false" customHeight="false" outlineLevel="0" collapsed="false">
      <c r="A47" s="0" t="n">
        <v>1990</v>
      </c>
      <c r="B47" s="2" t="n">
        <f aca="false">B26/SUM($B26:$BP26)</f>
        <v>0.0392768079800499</v>
      </c>
      <c r="C47" s="2" t="n">
        <f aca="false">C26/SUM($B26:$BP26)</f>
        <v>0.0112219451371571</v>
      </c>
      <c r="D47" s="2" t="n">
        <f aca="false">D26/SUM($B26:$BP26)</f>
        <v>0.0411471321695761</v>
      </c>
      <c r="E47" s="2" t="n">
        <f aca="false">E26/SUM($B26:$BP26)</f>
        <v>0.00810473815461347</v>
      </c>
      <c r="F47" s="2" t="n">
        <f aca="false">F26/SUM($B26:$BP26)</f>
        <v>0.0224438902743142</v>
      </c>
      <c r="G47" s="2" t="n">
        <f aca="false">G26/SUM($B26:$BP26)</f>
        <v>0.0193266832917706</v>
      </c>
      <c r="H47" s="2" t="n">
        <f aca="false">H26/SUM($B26:$BP26)</f>
        <v>0.00935162094763092</v>
      </c>
      <c r="I47" s="2" t="n">
        <f aca="false">I26/SUM($B26:$BP26)</f>
        <v>0.00374064837905237</v>
      </c>
      <c r="J47" s="2" t="n">
        <f aca="false">J26/SUM($B26:$BP26)</f>
        <v>0.00311720698254364</v>
      </c>
      <c r="K47" s="2" t="n">
        <f aca="false">K26/SUM($B26:$BP26)</f>
        <v>0.0105985037406484</v>
      </c>
      <c r="L47" s="2" t="n">
        <f aca="false">L26/SUM($B26:$BP26)</f>
        <v>0.0143391521197007</v>
      </c>
      <c r="M47" s="2" t="n">
        <f aca="false">M26/SUM($B26:$BP26)</f>
        <v>0.0324189526184539</v>
      </c>
      <c r="N47" s="2" t="n">
        <f aca="false">N26/SUM($B26:$BP26)</f>
        <v>0</v>
      </c>
      <c r="O47" s="2" t="n">
        <f aca="false">O26/SUM($B26:$BP26)</f>
        <v>0.0193266832917706</v>
      </c>
      <c r="P47" s="2" t="n">
        <f aca="false">P26/SUM($B26:$BP26)</f>
        <v>0.000623441396508728</v>
      </c>
      <c r="Q47" s="2" t="n">
        <f aca="false">Q26/SUM($B26:$BP26)</f>
        <v>0.000623441396508728</v>
      </c>
      <c r="R47" s="2" t="n">
        <f aca="false">R26/SUM($B26:$BP26)</f>
        <v>0</v>
      </c>
      <c r="S47" s="2" t="n">
        <f aca="false">S26/SUM($B26:$BP26)</f>
        <v>0.00374064837905237</v>
      </c>
      <c r="T47" s="2" t="n">
        <f aca="false">T26/SUM($B26:$BP26)</f>
        <v>0</v>
      </c>
      <c r="U47" s="2" t="n">
        <f aca="false">U26/SUM($B26:$BP26)</f>
        <v>0</v>
      </c>
      <c r="V47" s="2" t="n">
        <f aca="false">V26/SUM($B26:$BP26)</f>
        <v>0.0043640897755611</v>
      </c>
      <c r="W47" s="2" t="n">
        <f aca="false">W26/SUM($B26:$BP26)</f>
        <v>0.0218204488778055</v>
      </c>
      <c r="X47" s="2" t="n">
        <f aca="false">X26/SUM($B26:$BP26)</f>
        <v>0.00187032418952618</v>
      </c>
      <c r="Y47" s="2" t="n">
        <f aca="false">Y26/SUM($B26:$BP26)</f>
        <v>0</v>
      </c>
      <c r="Z47" s="2" t="n">
        <f aca="false">Z26/SUM($B26:$BP26)</f>
        <v>0.00124688279301746</v>
      </c>
      <c r="AA47" s="2" t="n">
        <f aca="false">AA26/SUM($B26:$BP26)</f>
        <v>0.013715710723192</v>
      </c>
      <c r="AB47" s="2" t="n">
        <f aca="false">AB26/SUM($B26:$BP26)</f>
        <v>0.00872817955112219</v>
      </c>
      <c r="AC47" s="2" t="n">
        <f aca="false">AC26/SUM($B26:$BP26)</f>
        <v>0.00374064837905237</v>
      </c>
      <c r="AD47" s="2" t="n">
        <f aca="false">AD26/SUM($B26:$BP26)</f>
        <v>0.00498753117206983</v>
      </c>
      <c r="AE47" s="2" t="n">
        <f aca="false">AE26/SUM($B26:$BP26)</f>
        <v>0.00810473815461347</v>
      </c>
      <c r="AF47" s="2" t="n">
        <f aca="false">AF26/SUM($B26:$BP26)</f>
        <v>0.000623441396508728</v>
      </c>
      <c r="AG47" s="2" t="n">
        <f aca="false">AG26/SUM($B26:$BP26)</f>
        <v>0.0399002493765586</v>
      </c>
      <c r="AH47" s="2" t="n">
        <f aca="false">AH26/SUM($B26:$BP26)</f>
        <v>0.0180798004987531</v>
      </c>
      <c r="AI47" s="2" t="n">
        <f aca="false">AI26/SUM($B26:$BP26)</f>
        <v>0.000623441396508728</v>
      </c>
      <c r="AJ47" s="2" t="n">
        <f aca="false">AJ26/SUM($B26:$BP26)</f>
        <v>0.0486284289276808</v>
      </c>
      <c r="AK47" s="2" t="n">
        <f aca="false">AK26/SUM($B26:$BP26)</f>
        <v>0.193890274314214</v>
      </c>
      <c r="AL47" s="2" t="n">
        <f aca="false">AL26/SUM($B26:$BP26)</f>
        <v>0.0118453865336658</v>
      </c>
      <c r="AM47" s="2" t="n">
        <f aca="false">AM26/SUM($B26:$BP26)</f>
        <v>0.0199501246882793</v>
      </c>
      <c r="AN47" s="2" t="n">
        <f aca="false">AN26/SUM($B26:$BP26)</f>
        <v>0.00124688279301746</v>
      </c>
      <c r="AO47" s="2" t="n">
        <f aca="false">AO26/SUM($B26:$BP26)</f>
        <v>0.0199501246882793</v>
      </c>
      <c r="AP47" s="2" t="n">
        <f aca="false">AP26/SUM($B26:$BP26)</f>
        <v>0.0118453865336658</v>
      </c>
      <c r="AQ47" s="2" t="n">
        <f aca="false">AQ26/SUM($B26:$BP26)</f>
        <v>0.00124688279301746</v>
      </c>
      <c r="AR47" s="2" t="n">
        <f aca="false">AR26/SUM($B26:$BP26)</f>
        <v>0.000623441396508728</v>
      </c>
      <c r="AS47" s="2" t="n">
        <f aca="false">AS26/SUM($B26:$BP26)</f>
        <v>0.0480049875311721</v>
      </c>
      <c r="AT47" s="2" t="n">
        <f aca="false">AT26/SUM($B26:$BP26)</f>
        <v>0</v>
      </c>
      <c r="AU47" s="2" t="n">
        <f aca="false">AU26/SUM($B26:$BP26)</f>
        <v>0</v>
      </c>
      <c r="AV47" s="2" t="n">
        <f aca="false">AV26/SUM($B26:$BP26)</f>
        <v>0</v>
      </c>
      <c r="AW47" s="2" t="n">
        <f aca="false">AW26/SUM($B26:$BP26)</f>
        <v>0</v>
      </c>
      <c r="AX47" s="2" t="n">
        <f aca="false">AX26/SUM($B26:$BP26)</f>
        <v>0.00249376558603491</v>
      </c>
      <c r="AY47" s="2" t="n">
        <f aca="false">AY26/SUM($B26:$BP26)</f>
        <v>0</v>
      </c>
      <c r="AZ47" s="2" t="n">
        <f aca="false">AZ26/SUM($B26:$BP26)</f>
        <v>0.000623441396508728</v>
      </c>
      <c r="BA47" s="2" t="n">
        <f aca="false">BA26/SUM($B26:$BP26)</f>
        <v>0</v>
      </c>
      <c r="BB47" s="2" t="n">
        <f aca="false">BB26/SUM($B26:$BP26)</f>
        <v>0</v>
      </c>
      <c r="BC47" s="2" t="n">
        <f aca="false">BC26/SUM($B26:$BP26)</f>
        <v>0.00249376558603491</v>
      </c>
      <c r="BD47" s="2" t="n">
        <f aca="false">BD26/SUM($B26:$BP26)</f>
        <v>0.00935162094763092</v>
      </c>
      <c r="BE47" s="2" t="n">
        <f aca="false">BE26/SUM($B26:$BP26)</f>
        <v>0</v>
      </c>
      <c r="BF47" s="2" t="n">
        <f aca="false">BF26/SUM($B26:$BP26)</f>
        <v>0.064214463840399</v>
      </c>
      <c r="BG47" s="2" t="n">
        <f aca="false">BG26/SUM($B26:$BP26)</f>
        <v>0.00498753117206983</v>
      </c>
      <c r="BH47" s="2" t="n">
        <f aca="false">BH26/SUM($B26:$BP26)</f>
        <v>0.00187032418952618</v>
      </c>
      <c r="BI47" s="2" t="n">
        <f aca="false">BI26/SUM($B26:$BP26)</f>
        <v>0.00498753117206983</v>
      </c>
      <c r="BJ47" s="2" t="n">
        <f aca="false">BJ26/SUM($B26:$BP26)</f>
        <v>0.00623441396508728</v>
      </c>
      <c r="BK47" s="2" t="n">
        <f aca="false">BK26/SUM($B26:$BP26)</f>
        <v>0.0130922693266833</v>
      </c>
      <c r="BL47" s="2" t="n">
        <f aca="false">BL26/SUM($B26:$BP26)</f>
        <v>0.0305486284289277</v>
      </c>
      <c r="BM47" s="2" t="n">
        <f aca="false">BM26/SUM($B26:$BP26)</f>
        <v>0.00748129675810474</v>
      </c>
      <c r="BN47" s="2" t="n">
        <f aca="false">BN26/SUM($B26:$BP26)</f>
        <v>0.0230673316708229</v>
      </c>
      <c r="BO47" s="2" t="n">
        <f aca="false">BO26/SUM($B26:$BP26)</f>
        <v>0.0897755610972569</v>
      </c>
      <c r="BP47" s="2" t="n">
        <f aca="false">BP26/SUM($B26:$BP26)</f>
        <v>0.0143391521197007</v>
      </c>
    </row>
    <row r="48" customFormat="false" ht="12.8" hidden="false" customHeight="false" outlineLevel="0" collapsed="false">
      <c r="A48" s="0" t="n">
        <v>1991</v>
      </c>
      <c r="B48" s="2" t="n">
        <f aca="false">B27/SUM($B27:$BP27)</f>
        <v>0.0691756272401434</v>
      </c>
      <c r="C48" s="2" t="n">
        <f aca="false">C27/SUM($B27:$BP27)</f>
        <v>0.0379928315412186</v>
      </c>
      <c r="D48" s="2" t="n">
        <f aca="false">D27/SUM($B27:$BP27)</f>
        <v>0.0738351254480287</v>
      </c>
      <c r="E48" s="2" t="n">
        <f aca="false">E27/SUM($B27:$BP27)</f>
        <v>0.0125448028673835</v>
      </c>
      <c r="F48" s="2" t="n">
        <f aca="false">F27/SUM($B27:$BP27)</f>
        <v>0.00967741935483871</v>
      </c>
      <c r="G48" s="2" t="n">
        <f aca="false">G27/SUM($B27:$BP27)</f>
        <v>0.010752688172043</v>
      </c>
      <c r="H48" s="2" t="n">
        <f aca="false">H27/SUM($B27:$BP27)</f>
        <v>0.0103942652329749</v>
      </c>
      <c r="I48" s="2" t="n">
        <f aca="false">I27/SUM($B27:$BP27)</f>
        <v>0.003584229390681</v>
      </c>
      <c r="J48" s="2" t="n">
        <f aca="false">J27/SUM($B27:$BP27)</f>
        <v>0.0043010752688172</v>
      </c>
      <c r="K48" s="2" t="n">
        <f aca="false">K27/SUM($B27:$BP27)</f>
        <v>0.014336917562724</v>
      </c>
      <c r="L48" s="2" t="n">
        <f aca="false">L27/SUM($B27:$BP27)</f>
        <v>0.00537634408602151</v>
      </c>
      <c r="M48" s="2" t="n">
        <f aca="false">M27/SUM($B27:$BP27)</f>
        <v>0.06415770609319</v>
      </c>
      <c r="N48" s="2" t="n">
        <f aca="false">N27/SUM($B27:$BP27)</f>
        <v>0</v>
      </c>
      <c r="O48" s="2" t="n">
        <f aca="false">O27/SUM($B27:$BP27)</f>
        <v>0.00824372759856631</v>
      </c>
      <c r="P48" s="2" t="n">
        <f aca="false">P27/SUM($B27:$BP27)</f>
        <v>0.0010752688172043</v>
      </c>
      <c r="Q48" s="2" t="n">
        <f aca="false">Q27/SUM($B27:$BP27)</f>
        <v>0.0017921146953405</v>
      </c>
      <c r="R48" s="2" t="n">
        <f aca="false">R27/SUM($B27:$BP27)</f>
        <v>0.0003584229390681</v>
      </c>
      <c r="S48" s="2" t="n">
        <f aca="false">S27/SUM($B27:$BP27)</f>
        <v>0.0010752688172043</v>
      </c>
      <c r="T48" s="2" t="n">
        <f aca="false">T27/SUM($B27:$BP27)</f>
        <v>0.00681003584229391</v>
      </c>
      <c r="U48" s="2" t="n">
        <f aca="false">U27/SUM($B27:$BP27)</f>
        <v>0.000716845878136201</v>
      </c>
      <c r="V48" s="2" t="n">
        <f aca="false">V27/SUM($B27:$BP27)</f>
        <v>0.00537634408602151</v>
      </c>
      <c r="W48" s="2" t="n">
        <f aca="false">W27/SUM($B27:$BP27)</f>
        <v>0.0132616487455197</v>
      </c>
      <c r="X48" s="2" t="n">
        <f aca="false">X27/SUM($B27:$BP27)</f>
        <v>0.0017921146953405</v>
      </c>
      <c r="Y48" s="2" t="n">
        <f aca="false">Y27/SUM($B27:$BP27)</f>
        <v>0</v>
      </c>
      <c r="Z48" s="2" t="n">
        <f aca="false">Z27/SUM($B27:$BP27)</f>
        <v>0.0010752688172043</v>
      </c>
      <c r="AA48" s="2" t="n">
        <f aca="false">AA27/SUM($B27:$BP27)</f>
        <v>0.0218637992831541</v>
      </c>
      <c r="AB48" s="2" t="n">
        <f aca="false">AB27/SUM($B27:$BP27)</f>
        <v>0.010752688172043</v>
      </c>
      <c r="AC48" s="2" t="n">
        <f aca="false">AC27/SUM($B27:$BP27)</f>
        <v>0.00896057347670251</v>
      </c>
      <c r="AD48" s="2" t="n">
        <f aca="false">AD27/SUM($B27:$BP27)</f>
        <v>0</v>
      </c>
      <c r="AE48" s="2" t="n">
        <f aca="false">AE27/SUM($B27:$BP27)</f>
        <v>0.0043010752688172</v>
      </c>
      <c r="AF48" s="2" t="n">
        <f aca="false">AF27/SUM($B27:$BP27)</f>
        <v>0.0003584229390681</v>
      </c>
      <c r="AG48" s="2" t="n">
        <f aca="false">AG27/SUM($B27:$BP27)</f>
        <v>0.0157706093189964</v>
      </c>
      <c r="AH48" s="2" t="n">
        <f aca="false">AH27/SUM($B27:$BP27)</f>
        <v>0.00931899641577061</v>
      </c>
      <c r="AI48" s="2" t="n">
        <f aca="false">AI27/SUM($B27:$BP27)</f>
        <v>0.0017921146953405</v>
      </c>
      <c r="AJ48" s="2" t="n">
        <f aca="false">AJ27/SUM($B27:$BP27)</f>
        <v>0.0261648745519713</v>
      </c>
      <c r="AK48" s="2" t="n">
        <f aca="false">AK27/SUM($B27:$BP27)</f>
        <v>0.130824372759857</v>
      </c>
      <c r="AL48" s="2" t="n">
        <f aca="false">AL27/SUM($B27:$BP27)</f>
        <v>0.00752688172043011</v>
      </c>
      <c r="AM48" s="2" t="n">
        <f aca="false">AM27/SUM($B27:$BP27)</f>
        <v>0.0164874551971326</v>
      </c>
      <c r="AN48" s="2" t="n">
        <f aca="false">AN27/SUM($B27:$BP27)</f>
        <v>0.0010752688172043</v>
      </c>
      <c r="AO48" s="2" t="n">
        <f aca="false">AO27/SUM($B27:$BP27)</f>
        <v>0.0211469534050179</v>
      </c>
      <c r="AP48" s="2" t="n">
        <f aca="false">AP27/SUM($B27:$BP27)</f>
        <v>0.0028673835125448</v>
      </c>
      <c r="AQ48" s="2" t="n">
        <f aca="false">AQ27/SUM($B27:$BP27)</f>
        <v>0.0014336917562724</v>
      </c>
      <c r="AR48" s="2" t="n">
        <f aca="false">AR27/SUM($B27:$BP27)</f>
        <v>0.0003584229390681</v>
      </c>
      <c r="AS48" s="2" t="n">
        <f aca="false">AS27/SUM($B27:$BP27)</f>
        <v>0.0702508960573477</v>
      </c>
      <c r="AT48" s="2" t="n">
        <f aca="false">AT27/SUM($B27:$BP27)</f>
        <v>0</v>
      </c>
      <c r="AU48" s="2" t="n">
        <f aca="false">AU27/SUM($B27:$BP27)</f>
        <v>0.0010752688172043</v>
      </c>
      <c r="AV48" s="2" t="n">
        <f aca="false">AV27/SUM($B27:$BP27)</f>
        <v>0.000716845878136201</v>
      </c>
      <c r="AW48" s="2" t="n">
        <f aca="false">AW27/SUM($B27:$BP27)</f>
        <v>0</v>
      </c>
      <c r="AX48" s="2" t="n">
        <f aca="false">AX27/SUM($B27:$BP27)</f>
        <v>0.0046594982078853</v>
      </c>
      <c r="AY48" s="2" t="n">
        <f aca="false">AY27/SUM($B27:$BP27)</f>
        <v>0.0003584229390681</v>
      </c>
      <c r="AZ48" s="2" t="n">
        <f aca="false">AZ27/SUM($B27:$BP27)</f>
        <v>0.0003584229390681</v>
      </c>
      <c r="BA48" s="2" t="n">
        <f aca="false">BA27/SUM($B27:$BP27)</f>
        <v>0.0010752688172043</v>
      </c>
      <c r="BB48" s="2" t="n">
        <f aca="false">BB27/SUM($B27:$BP27)</f>
        <v>0.0003584229390681</v>
      </c>
      <c r="BC48" s="2" t="n">
        <f aca="false">BC27/SUM($B27:$BP27)</f>
        <v>0.003584229390681</v>
      </c>
      <c r="BD48" s="2" t="n">
        <f aca="false">BD27/SUM($B27:$BP27)</f>
        <v>0.0114695340501792</v>
      </c>
      <c r="BE48" s="2" t="n">
        <f aca="false">BE27/SUM($B27:$BP27)</f>
        <v>0</v>
      </c>
      <c r="BF48" s="2" t="n">
        <f aca="false">BF27/SUM($B27:$BP27)</f>
        <v>0.0587813620071685</v>
      </c>
      <c r="BG48" s="2" t="n">
        <f aca="false">BG27/SUM($B27:$BP27)</f>
        <v>0.00609318996415771</v>
      </c>
      <c r="BH48" s="2" t="n">
        <f aca="false">BH27/SUM($B27:$BP27)</f>
        <v>0.0014336917562724</v>
      </c>
      <c r="BI48" s="2" t="n">
        <f aca="false">BI27/SUM($B27:$BP27)</f>
        <v>0.0114695340501792</v>
      </c>
      <c r="BJ48" s="2" t="n">
        <f aca="false">BJ27/SUM($B27:$BP27)</f>
        <v>0.0046594982078853</v>
      </c>
      <c r="BK48" s="2" t="n">
        <f aca="false">BK27/SUM($B27:$BP27)</f>
        <v>0.0114695340501792</v>
      </c>
      <c r="BL48" s="2" t="n">
        <f aca="false">BL27/SUM($B27:$BP27)</f>
        <v>0.0336917562724014</v>
      </c>
      <c r="BM48" s="2" t="n">
        <f aca="false">BM27/SUM($B27:$BP27)</f>
        <v>0.0154121863799283</v>
      </c>
      <c r="BN48" s="2" t="n">
        <f aca="false">BN27/SUM($B27:$BP27)</f>
        <v>0.0379928315412186</v>
      </c>
      <c r="BO48" s="2" t="n">
        <f aca="false">BO27/SUM($B27:$BP27)</f>
        <v>0.0774193548387097</v>
      </c>
      <c r="BP48" s="2" t="n">
        <f aca="false">BP27/SUM($B27:$BP27)</f>
        <v>0.00896057347670251</v>
      </c>
    </row>
    <row r="49" customFormat="false" ht="12.8" hidden="false" customHeight="false" outlineLevel="0" collapsed="false">
      <c r="A49" s="0" t="n">
        <v>1992</v>
      </c>
      <c r="B49" s="2" t="n">
        <f aca="false">B28/SUM($B28:$BP28)</f>
        <v>0.0488257107540173</v>
      </c>
      <c r="C49" s="2" t="n">
        <f aca="false">C28/SUM($B28:$BP28)</f>
        <v>0.0203955500618047</v>
      </c>
      <c r="D49" s="2" t="n">
        <f aca="false">D28/SUM($B28:$BP28)</f>
        <v>0.0574783683559951</v>
      </c>
      <c r="E49" s="2" t="n">
        <f aca="false">E28/SUM($B28:$BP28)</f>
        <v>0.00247218788627936</v>
      </c>
      <c r="F49" s="2" t="n">
        <f aca="false">F28/SUM($B28:$BP28)</f>
        <v>0.0451174289245983</v>
      </c>
      <c r="G49" s="2" t="n">
        <f aca="false">G28/SUM($B28:$BP28)</f>
        <v>0.0117428924598269</v>
      </c>
      <c r="H49" s="2" t="n">
        <f aca="false">H28/SUM($B28:$BP28)</f>
        <v>0.00865265760197775</v>
      </c>
      <c r="I49" s="2" t="n">
        <f aca="false">I28/SUM($B28:$BP28)</f>
        <v>0.00185414091470952</v>
      </c>
      <c r="J49" s="2" t="n">
        <f aca="false">J28/SUM($B28:$BP28)</f>
        <v>0.00185414091470952</v>
      </c>
      <c r="K49" s="2" t="n">
        <f aca="false">K28/SUM($B28:$BP28)</f>
        <v>0.0129789864029666</v>
      </c>
      <c r="L49" s="2" t="n">
        <f aca="false">L28/SUM($B28:$BP28)</f>
        <v>0.00865265760197775</v>
      </c>
      <c r="M49" s="2" t="n">
        <f aca="false">M28/SUM($B28:$BP28)</f>
        <v>0.0426452410383189</v>
      </c>
      <c r="N49" s="2" t="n">
        <f aca="false">N28/SUM($B28:$BP28)</f>
        <v>0.00185414091470952</v>
      </c>
      <c r="O49" s="2" t="n">
        <f aca="false">O28/SUM($B28:$BP28)</f>
        <v>0.0166872682323857</v>
      </c>
      <c r="P49" s="2" t="n">
        <f aca="false">P28/SUM($B28:$BP28)</f>
        <v>0.000618046971569839</v>
      </c>
      <c r="Q49" s="2" t="n">
        <f aca="false">Q28/SUM($B28:$BP28)</f>
        <v>0.00432632880098887</v>
      </c>
      <c r="R49" s="2" t="n">
        <f aca="false">R28/SUM($B28:$BP28)</f>
        <v>0</v>
      </c>
      <c r="S49" s="2" t="n">
        <f aca="false">S28/SUM($B28:$BP28)</f>
        <v>0.00494437577255871</v>
      </c>
      <c r="T49" s="2" t="n">
        <f aca="false">T28/SUM($B28:$BP28)</f>
        <v>0.000618046971569839</v>
      </c>
      <c r="U49" s="2" t="n">
        <f aca="false">U28/SUM($B28:$BP28)</f>
        <v>0</v>
      </c>
      <c r="V49" s="2" t="n">
        <f aca="false">V28/SUM($B28:$BP28)</f>
        <v>0.00123609394313968</v>
      </c>
      <c r="W49" s="2" t="n">
        <f aca="false">W28/SUM($B28:$BP28)</f>
        <v>0.0160692212608158</v>
      </c>
      <c r="X49" s="2" t="n">
        <f aca="false">X28/SUM($B28:$BP28)</f>
        <v>0</v>
      </c>
      <c r="Y49" s="2" t="n">
        <f aca="false">Y28/SUM($B28:$BP28)</f>
        <v>0</v>
      </c>
      <c r="Z49" s="2" t="n">
        <f aca="false">Z28/SUM($B28:$BP28)</f>
        <v>0</v>
      </c>
      <c r="AA49" s="2" t="n">
        <f aca="false">AA28/SUM($B28:$BP28)</f>
        <v>0.034610630407911</v>
      </c>
      <c r="AB49" s="2" t="n">
        <f aca="false">AB28/SUM($B28:$BP28)</f>
        <v>0.0339925834363412</v>
      </c>
      <c r="AC49" s="2" t="n">
        <f aca="false">AC28/SUM($B28:$BP28)</f>
        <v>0.00370828182941904</v>
      </c>
      <c r="AD49" s="2" t="n">
        <f aca="false">AD28/SUM($B28:$BP28)</f>
        <v>0</v>
      </c>
      <c r="AE49" s="2" t="n">
        <f aca="false">AE28/SUM($B28:$BP28)</f>
        <v>0.00556242274412855</v>
      </c>
      <c r="AF49" s="2" t="n">
        <f aca="false">AF28/SUM($B28:$BP28)</f>
        <v>0</v>
      </c>
      <c r="AG49" s="2" t="n">
        <f aca="false">AG28/SUM($B28:$BP28)</f>
        <v>0.015451174289246</v>
      </c>
      <c r="AH49" s="2" t="n">
        <f aca="false">AH28/SUM($B28:$BP28)</f>
        <v>0.000618046971569839</v>
      </c>
      <c r="AI49" s="2" t="n">
        <f aca="false">AI28/SUM($B28:$BP28)</f>
        <v>0.00185414091470952</v>
      </c>
      <c r="AJ49" s="2" t="n">
        <f aca="false">AJ28/SUM($B28:$BP28)</f>
        <v>0.019159456118665</v>
      </c>
      <c r="AK49" s="2" t="n">
        <f aca="false">AK28/SUM($B28:$BP28)</f>
        <v>0.200247218788628</v>
      </c>
      <c r="AL49" s="2" t="n">
        <f aca="false">AL28/SUM($B28:$BP28)</f>
        <v>0.00803461063040791</v>
      </c>
      <c r="AM49" s="2" t="n">
        <f aca="false">AM28/SUM($B28:$BP28)</f>
        <v>0.0185414091470952</v>
      </c>
      <c r="AN49" s="2" t="n">
        <f aca="false">AN28/SUM($B28:$BP28)</f>
        <v>0.00123609394313968</v>
      </c>
      <c r="AO49" s="2" t="n">
        <f aca="false">AO28/SUM($B28:$BP28)</f>
        <v>0.0216316440049444</v>
      </c>
      <c r="AP49" s="2" t="n">
        <f aca="false">AP28/SUM($B28:$BP28)</f>
        <v>0.00741656365883807</v>
      </c>
      <c r="AQ49" s="2" t="n">
        <f aca="false">AQ28/SUM($B28:$BP28)</f>
        <v>0.00247218788627936</v>
      </c>
      <c r="AR49" s="2" t="n">
        <f aca="false">AR28/SUM($B28:$BP28)</f>
        <v>0.00123609394313968</v>
      </c>
      <c r="AS49" s="2" t="n">
        <f aca="false">AS28/SUM($B28:$BP28)</f>
        <v>0.0599505562422744</v>
      </c>
      <c r="AT49" s="2" t="n">
        <f aca="false">AT28/SUM($B28:$BP28)</f>
        <v>0</v>
      </c>
      <c r="AU49" s="2" t="n">
        <f aca="false">AU28/SUM($B28:$BP28)</f>
        <v>0.00123609394313968</v>
      </c>
      <c r="AV49" s="2" t="n">
        <f aca="false">AV28/SUM($B28:$BP28)</f>
        <v>0.000618046971569839</v>
      </c>
      <c r="AW49" s="2" t="n">
        <f aca="false">AW28/SUM($B28:$BP28)</f>
        <v>0</v>
      </c>
      <c r="AX49" s="2" t="n">
        <f aca="false">AX28/SUM($B28:$BP28)</f>
        <v>0.0030902348578492</v>
      </c>
      <c r="AY49" s="2" t="n">
        <f aca="false">AY28/SUM($B28:$BP28)</f>
        <v>0</v>
      </c>
      <c r="AZ49" s="2" t="n">
        <f aca="false">AZ28/SUM($B28:$BP28)</f>
        <v>0</v>
      </c>
      <c r="BA49" s="2" t="n">
        <f aca="false">BA28/SUM($B28:$BP28)</f>
        <v>0</v>
      </c>
      <c r="BB49" s="2" t="n">
        <f aca="false">BB28/SUM($B28:$BP28)</f>
        <v>0</v>
      </c>
      <c r="BC49" s="2" t="n">
        <f aca="false">BC28/SUM($B28:$BP28)</f>
        <v>0.0123609394313968</v>
      </c>
      <c r="BD49" s="2" t="n">
        <f aca="false">BD28/SUM($B28:$BP28)</f>
        <v>0.00803461063040791</v>
      </c>
      <c r="BE49" s="2" t="n">
        <f aca="false">BE28/SUM($B28:$BP28)</f>
        <v>0</v>
      </c>
      <c r="BF49" s="2" t="n">
        <f aca="false">BF28/SUM($B28:$BP28)</f>
        <v>0.0148331273176761</v>
      </c>
      <c r="BG49" s="2" t="n">
        <f aca="false">BG28/SUM($B28:$BP28)</f>
        <v>0.0129789864029666</v>
      </c>
      <c r="BH49" s="2" t="n">
        <f aca="false">BH28/SUM($B28:$BP28)</f>
        <v>0.00432632880098887</v>
      </c>
      <c r="BI49" s="2" t="n">
        <f aca="false">BI28/SUM($B28:$BP28)</f>
        <v>0.00494437577255871</v>
      </c>
      <c r="BJ49" s="2" t="n">
        <f aca="false">BJ28/SUM($B28:$BP28)</f>
        <v>0</v>
      </c>
      <c r="BK49" s="2" t="n">
        <f aca="false">BK28/SUM($B28:$BP28)</f>
        <v>0.00185414091470952</v>
      </c>
      <c r="BL49" s="2" t="n">
        <f aca="false">BL28/SUM($B28:$BP28)</f>
        <v>0.00927070457354759</v>
      </c>
      <c r="BM49" s="2" t="n">
        <f aca="false">BM28/SUM($B28:$BP28)</f>
        <v>0.015451174289246</v>
      </c>
      <c r="BN49" s="2" t="n">
        <f aca="false">BN28/SUM($B28:$BP28)</f>
        <v>0.0933250927070457</v>
      </c>
      <c r="BO49" s="2" t="n">
        <f aca="false">BO28/SUM($B28:$BP28)</f>
        <v>0.0574783683559951</v>
      </c>
      <c r="BP49" s="2" t="n">
        <f aca="false">BP28/SUM($B28:$BP28)</f>
        <v>0.015451174289246</v>
      </c>
    </row>
    <row r="50" customFormat="false" ht="12.8" hidden="false" customHeight="false" outlineLevel="0" collapsed="false">
      <c r="A50" s="0" t="n">
        <v>1993</v>
      </c>
      <c r="B50" s="2" t="n">
        <f aca="false">B29/SUM($B29:$BP29)</f>
        <v>0.0413129598189021</v>
      </c>
      <c r="C50" s="2" t="n">
        <f aca="false">C29/SUM($B29:$BP29)</f>
        <v>0.0350877192982456</v>
      </c>
      <c r="D50" s="2" t="n">
        <f aca="false">D29/SUM($B29:$BP29)</f>
        <v>0.0424448217317487</v>
      </c>
      <c r="E50" s="2" t="n">
        <f aca="false">E29/SUM($B29:$BP29)</f>
        <v>0.0158460667798529</v>
      </c>
      <c r="F50" s="2" t="n">
        <f aca="false">F29/SUM($B29:$BP29)</f>
        <v>0.0033955857385399</v>
      </c>
      <c r="G50" s="2" t="n">
        <f aca="false">G29/SUM($B29:$BP29)</f>
        <v>0.00848896434634974</v>
      </c>
      <c r="H50" s="2" t="n">
        <f aca="false">H29/SUM($B29:$BP29)</f>
        <v>0.00282965478211658</v>
      </c>
      <c r="I50" s="2" t="n">
        <f aca="false">I29/SUM($B29:$BP29)</f>
        <v>0</v>
      </c>
      <c r="J50" s="2" t="n">
        <f aca="false">J29/SUM($B29:$BP29)</f>
        <v>0.00509337860780985</v>
      </c>
      <c r="K50" s="2" t="n">
        <f aca="false">K29/SUM($B29:$BP29)</f>
        <v>0.0113186191284663</v>
      </c>
      <c r="L50" s="2" t="n">
        <f aca="false">L29/SUM($B29:$BP29)</f>
        <v>0.0209394453876627</v>
      </c>
      <c r="M50" s="2" t="n">
        <f aca="false">M29/SUM($B29:$BP29)</f>
        <v>0.0492359932088285</v>
      </c>
      <c r="N50" s="2" t="n">
        <f aca="false">N29/SUM($B29:$BP29)</f>
        <v>0.000565930956423316</v>
      </c>
      <c r="O50" s="2" t="n">
        <f aca="false">O29/SUM($B29:$BP29)</f>
        <v>0.0424448217317487</v>
      </c>
      <c r="P50" s="2" t="n">
        <f aca="false">P29/SUM($B29:$BP29)</f>
        <v>0.00396151669496321</v>
      </c>
      <c r="Q50" s="2" t="n">
        <f aca="false">Q29/SUM($B29:$BP29)</f>
        <v>0.0033955857385399</v>
      </c>
      <c r="R50" s="2" t="n">
        <f aca="false">R29/SUM($B29:$BP29)</f>
        <v>0.00113186191284663</v>
      </c>
      <c r="S50" s="2" t="n">
        <f aca="false">S29/SUM($B29:$BP29)</f>
        <v>0.000565930956423316</v>
      </c>
      <c r="T50" s="2" t="n">
        <f aca="false">T29/SUM($B29:$BP29)</f>
        <v>0</v>
      </c>
      <c r="U50" s="2" t="n">
        <f aca="false">U29/SUM($B29:$BP29)</f>
        <v>0</v>
      </c>
      <c r="V50" s="2" t="n">
        <f aca="false">V29/SUM($B29:$BP29)</f>
        <v>0.00226372382569327</v>
      </c>
      <c r="W50" s="2" t="n">
        <f aca="false">W29/SUM($B29:$BP29)</f>
        <v>0.0203735144312394</v>
      </c>
      <c r="X50" s="2" t="n">
        <f aca="false">X29/SUM($B29:$BP29)</f>
        <v>0</v>
      </c>
      <c r="Y50" s="2" t="n">
        <f aca="false">Y29/SUM($B29:$BP29)</f>
        <v>0</v>
      </c>
      <c r="Z50" s="2" t="n">
        <f aca="false">Z29/SUM($B29:$BP29)</f>
        <v>0</v>
      </c>
      <c r="AA50" s="2" t="n">
        <f aca="false">AA29/SUM($B29:$BP29)</f>
        <v>0.0254668930390492</v>
      </c>
      <c r="AB50" s="2" t="n">
        <f aca="false">AB29/SUM($B29:$BP29)</f>
        <v>0.0169779286926995</v>
      </c>
      <c r="AC50" s="2" t="n">
        <f aca="false">AC29/SUM($B29:$BP29)</f>
        <v>0.0067911714770798</v>
      </c>
      <c r="AD50" s="2" t="n">
        <f aca="false">AD29/SUM($B29:$BP29)</f>
        <v>0</v>
      </c>
      <c r="AE50" s="2" t="n">
        <f aca="false">AE29/SUM($B29:$BP29)</f>
        <v>0.00962082625919638</v>
      </c>
      <c r="AF50" s="2" t="n">
        <f aca="false">AF29/SUM($B29:$BP29)</f>
        <v>0.00113186191284663</v>
      </c>
      <c r="AG50" s="2" t="n">
        <f aca="false">AG29/SUM($B29:$BP29)</f>
        <v>0.00282965478211658</v>
      </c>
      <c r="AH50" s="2" t="n">
        <f aca="false">AH29/SUM($B29:$BP29)</f>
        <v>0</v>
      </c>
      <c r="AI50" s="2" t="n">
        <f aca="false">AI29/SUM($B29:$BP29)</f>
        <v>0.00113186191284663</v>
      </c>
      <c r="AJ50" s="2" t="n">
        <f aca="false">AJ29/SUM($B29:$BP29)</f>
        <v>0.00396151669496321</v>
      </c>
      <c r="AK50" s="2" t="n">
        <f aca="false">AK29/SUM($B29:$BP29)</f>
        <v>0.173174872665535</v>
      </c>
      <c r="AL50" s="2" t="n">
        <f aca="false">AL29/SUM($B29:$BP29)</f>
        <v>0.0067911714770798</v>
      </c>
      <c r="AM50" s="2" t="n">
        <f aca="false">AM29/SUM($B29:$BP29)</f>
        <v>0.0220713073005093</v>
      </c>
      <c r="AN50" s="2" t="n">
        <f aca="false">AN29/SUM($B29:$BP29)</f>
        <v>0.00113186191284663</v>
      </c>
      <c r="AO50" s="2" t="n">
        <f aca="false">AO29/SUM($B29:$BP29)</f>
        <v>0.0464063384267119</v>
      </c>
      <c r="AP50" s="2" t="n">
        <f aca="false">AP29/SUM($B29:$BP29)</f>
        <v>0.0181097906055461</v>
      </c>
      <c r="AQ50" s="2" t="n">
        <f aca="false">AQ29/SUM($B29:$BP29)</f>
        <v>0.00169779286926995</v>
      </c>
      <c r="AR50" s="2" t="n">
        <f aca="false">AR29/SUM($B29:$BP29)</f>
        <v>0.00113186191284663</v>
      </c>
      <c r="AS50" s="2" t="n">
        <f aca="false">AS29/SUM($B29:$BP29)</f>
        <v>0.0435766836445954</v>
      </c>
      <c r="AT50" s="2" t="n">
        <f aca="false">AT29/SUM($B29:$BP29)</f>
        <v>0</v>
      </c>
      <c r="AU50" s="2" t="n">
        <f aca="false">AU29/SUM($B29:$BP29)</f>
        <v>0.00113186191284663</v>
      </c>
      <c r="AV50" s="2" t="n">
        <f aca="false">AV29/SUM($B29:$BP29)</f>
        <v>0</v>
      </c>
      <c r="AW50" s="2" t="n">
        <f aca="false">AW29/SUM($B29:$BP29)</f>
        <v>0</v>
      </c>
      <c r="AX50" s="2" t="n">
        <f aca="false">AX29/SUM($B29:$BP29)</f>
        <v>0.00452744765138653</v>
      </c>
      <c r="AY50" s="2" t="n">
        <f aca="false">AY29/SUM($B29:$BP29)</f>
        <v>0</v>
      </c>
      <c r="AZ50" s="2" t="n">
        <f aca="false">AZ29/SUM($B29:$BP29)</f>
        <v>0</v>
      </c>
      <c r="BA50" s="2" t="n">
        <f aca="false">BA29/SUM($B29:$BP29)</f>
        <v>0.00169779286926995</v>
      </c>
      <c r="BB50" s="2" t="n">
        <f aca="false">BB29/SUM($B29:$BP29)</f>
        <v>0.000565930956423316</v>
      </c>
      <c r="BC50" s="2" t="n">
        <f aca="false">BC29/SUM($B29:$BP29)</f>
        <v>0.0192416525183928</v>
      </c>
      <c r="BD50" s="2" t="n">
        <f aca="false">BD29/SUM($B29:$BP29)</f>
        <v>0.00792303338992643</v>
      </c>
      <c r="BE50" s="2" t="n">
        <f aca="false">BE29/SUM($B29:$BP29)</f>
        <v>0</v>
      </c>
      <c r="BF50" s="2" t="n">
        <f aca="false">BF29/SUM($B29:$BP29)</f>
        <v>0.0588568194680249</v>
      </c>
      <c r="BG50" s="2" t="n">
        <f aca="false">BG29/SUM($B29:$BP29)</f>
        <v>0.0101867572156197</v>
      </c>
      <c r="BH50" s="2" t="n">
        <f aca="false">BH29/SUM($B29:$BP29)</f>
        <v>0.00848896434634974</v>
      </c>
      <c r="BI50" s="2" t="n">
        <f aca="false">BI29/SUM($B29:$BP29)</f>
        <v>0.0113186191284663</v>
      </c>
      <c r="BJ50" s="2" t="n">
        <f aca="false">BJ29/SUM($B29:$BP29)</f>
        <v>0.0067911714770798</v>
      </c>
      <c r="BK50" s="2" t="n">
        <f aca="false">BK29/SUM($B29:$BP29)</f>
        <v>0.00962082625919638</v>
      </c>
      <c r="BL50" s="2" t="n">
        <f aca="false">BL29/SUM($B29:$BP29)</f>
        <v>0.0333899264289757</v>
      </c>
      <c r="BM50" s="2" t="n">
        <f aca="false">BM29/SUM($B29:$BP29)</f>
        <v>0.0254668930390492</v>
      </c>
      <c r="BN50" s="2" t="n">
        <f aca="false">BN29/SUM($B29:$BP29)</f>
        <v>0.0271646859083192</v>
      </c>
      <c r="BO50" s="2" t="n">
        <f aca="false">BO29/SUM($B29:$BP29)</f>
        <v>0.0622524052065648</v>
      </c>
      <c r="BP50" s="2" t="n">
        <f aca="false">BP29/SUM($B29:$BP29)</f>
        <v>0.0186757215619694</v>
      </c>
    </row>
    <row r="51" customFormat="false" ht="12.8" hidden="false" customHeight="false" outlineLevel="0" collapsed="false">
      <c r="A51" s="0" t="n">
        <v>1994</v>
      </c>
      <c r="B51" s="2" t="n">
        <f aca="false">B30/SUM($B30:$BP30)</f>
        <v>0.0506393861892583</v>
      </c>
      <c r="C51" s="2" t="n">
        <f aca="false">C30/SUM($B30:$BP30)</f>
        <v>0.0179028132992327</v>
      </c>
      <c r="D51" s="2" t="n">
        <f aca="false">D30/SUM($B30:$BP30)</f>
        <v>0.0537084398976982</v>
      </c>
      <c r="E51" s="2" t="n">
        <f aca="false">E30/SUM($B30:$BP30)</f>
        <v>0.00460358056265985</v>
      </c>
      <c r="F51" s="2" t="n">
        <f aca="false">F30/SUM($B30:$BP30)</f>
        <v>0.0138107416879795</v>
      </c>
      <c r="G51" s="2" t="n">
        <f aca="false">G30/SUM($B30:$BP30)</f>
        <v>0.0127877237851662</v>
      </c>
      <c r="H51" s="2" t="n">
        <f aca="false">H30/SUM($B30:$BP30)</f>
        <v>0.00460358056265985</v>
      </c>
      <c r="I51" s="2" t="n">
        <f aca="false">I30/SUM($B30:$BP30)</f>
        <v>0.00153452685421995</v>
      </c>
      <c r="J51" s="2" t="n">
        <f aca="false">J30/SUM($B30:$BP30)</f>
        <v>0.0225063938618926</v>
      </c>
      <c r="K51" s="2" t="n">
        <f aca="false">K30/SUM($B30:$BP30)</f>
        <v>0.0127877237851662</v>
      </c>
      <c r="L51" s="2" t="n">
        <f aca="false">L30/SUM($B30:$BP30)</f>
        <v>0.0163682864450128</v>
      </c>
      <c r="M51" s="2" t="n">
        <f aca="false">M30/SUM($B30:$BP30)</f>
        <v>0.124808184143223</v>
      </c>
      <c r="N51" s="2" t="n">
        <f aca="false">N30/SUM($B30:$BP30)</f>
        <v>0</v>
      </c>
      <c r="O51" s="2" t="n">
        <f aca="false">O30/SUM($B30:$BP30)</f>
        <v>0.0301790281329923</v>
      </c>
      <c r="P51" s="2" t="n">
        <f aca="false">P30/SUM($B30:$BP30)</f>
        <v>0.00255754475703325</v>
      </c>
      <c r="Q51" s="2" t="n">
        <f aca="false">Q30/SUM($B30:$BP30)</f>
        <v>0.0010230179028133</v>
      </c>
      <c r="R51" s="2" t="n">
        <f aca="false">R30/SUM($B30:$BP30)</f>
        <v>0</v>
      </c>
      <c r="S51" s="2" t="n">
        <f aca="false">S30/SUM($B30:$BP30)</f>
        <v>0.00051150895140665</v>
      </c>
      <c r="T51" s="2" t="n">
        <f aca="false">T30/SUM($B30:$BP30)</f>
        <v>0</v>
      </c>
      <c r="U51" s="2" t="n">
        <f aca="false">U30/SUM($B30:$BP30)</f>
        <v>0</v>
      </c>
      <c r="V51" s="2" t="n">
        <f aca="false">V30/SUM($B30:$BP30)</f>
        <v>0</v>
      </c>
      <c r="W51" s="2" t="n">
        <f aca="false">W30/SUM($B30:$BP30)</f>
        <v>0.0061381074168798</v>
      </c>
      <c r="X51" s="2" t="n">
        <f aca="false">X30/SUM($B30:$BP30)</f>
        <v>0.00051150895140665</v>
      </c>
      <c r="Y51" s="2" t="n">
        <f aca="false">Y30/SUM($B30:$BP30)</f>
        <v>0</v>
      </c>
      <c r="Z51" s="2" t="n">
        <f aca="false">Z30/SUM($B30:$BP30)</f>
        <v>0</v>
      </c>
      <c r="AA51" s="2" t="n">
        <f aca="false">AA30/SUM($B30:$BP30)</f>
        <v>0.0230179028132992</v>
      </c>
      <c r="AB51" s="2" t="n">
        <f aca="false">AB30/SUM($B30:$BP30)</f>
        <v>0.0199488491048593</v>
      </c>
      <c r="AC51" s="2" t="n">
        <f aca="false">AC30/SUM($B30:$BP30)</f>
        <v>0.00358056265984655</v>
      </c>
      <c r="AD51" s="2" t="n">
        <f aca="false">AD30/SUM($B30:$BP30)</f>
        <v>0.00153452685421995</v>
      </c>
      <c r="AE51" s="2" t="n">
        <f aca="false">AE30/SUM($B30:$BP30)</f>
        <v>0.00664961636828645</v>
      </c>
      <c r="AF51" s="2" t="n">
        <f aca="false">AF30/SUM($B30:$BP30)</f>
        <v>0.00153452685421995</v>
      </c>
      <c r="AG51" s="2" t="n">
        <f aca="false">AG30/SUM($B30:$BP30)</f>
        <v>0.00562659846547315</v>
      </c>
      <c r="AH51" s="2" t="n">
        <f aca="false">AH30/SUM($B30:$BP30)</f>
        <v>0.00051150895140665</v>
      </c>
      <c r="AI51" s="2" t="n">
        <f aca="false">AI30/SUM($B30:$BP30)</f>
        <v>0.0010230179028133</v>
      </c>
      <c r="AJ51" s="2" t="n">
        <f aca="false">AJ30/SUM($B30:$BP30)</f>
        <v>0.00767263427109974</v>
      </c>
      <c r="AK51" s="2" t="n">
        <f aca="false">AK30/SUM($B30:$BP30)</f>
        <v>0.121227621483376</v>
      </c>
      <c r="AL51" s="2" t="n">
        <f aca="false">AL30/SUM($B30:$BP30)</f>
        <v>0.00767263427109974</v>
      </c>
      <c r="AM51" s="2" t="n">
        <f aca="false">AM30/SUM($B30:$BP30)</f>
        <v>0.0132992327365729</v>
      </c>
      <c r="AN51" s="2" t="n">
        <f aca="false">AN30/SUM($B30:$BP30)</f>
        <v>0.00051150895140665</v>
      </c>
      <c r="AO51" s="2" t="n">
        <f aca="false">AO30/SUM($B30:$BP30)</f>
        <v>0.0250639386189258</v>
      </c>
      <c r="AP51" s="2" t="n">
        <f aca="false">AP30/SUM($B30:$BP30)</f>
        <v>0.00664961636828645</v>
      </c>
      <c r="AQ51" s="2" t="n">
        <f aca="false">AQ30/SUM($B30:$BP30)</f>
        <v>0.00051150895140665</v>
      </c>
      <c r="AR51" s="2" t="n">
        <f aca="false">AR30/SUM($B30:$BP30)</f>
        <v>0.00153452685421995</v>
      </c>
      <c r="AS51" s="2" t="n">
        <f aca="false">AS30/SUM($B30:$BP30)</f>
        <v>0.0936061381074169</v>
      </c>
      <c r="AT51" s="2" t="n">
        <f aca="false">AT30/SUM($B30:$BP30)</f>
        <v>0</v>
      </c>
      <c r="AU51" s="2" t="n">
        <f aca="false">AU30/SUM($B30:$BP30)</f>
        <v>0.0030690537084399</v>
      </c>
      <c r="AV51" s="2" t="n">
        <f aca="false">AV30/SUM($B30:$BP30)</f>
        <v>0.00153452685421995</v>
      </c>
      <c r="AW51" s="2" t="n">
        <f aca="false">AW30/SUM($B30:$BP30)</f>
        <v>0</v>
      </c>
      <c r="AX51" s="2" t="n">
        <f aca="false">AX30/SUM($B30:$BP30)</f>
        <v>0</v>
      </c>
      <c r="AY51" s="2" t="n">
        <f aca="false">AY30/SUM($B30:$BP30)</f>
        <v>0</v>
      </c>
      <c r="AZ51" s="2" t="n">
        <f aca="false">AZ30/SUM($B30:$BP30)</f>
        <v>0</v>
      </c>
      <c r="BA51" s="2" t="n">
        <f aca="false">BA30/SUM($B30:$BP30)</f>
        <v>0</v>
      </c>
      <c r="BB51" s="2" t="n">
        <f aca="false">BB30/SUM($B30:$BP30)</f>
        <v>0</v>
      </c>
      <c r="BC51" s="2" t="n">
        <f aca="false">BC30/SUM($B30:$BP30)</f>
        <v>0.00255754475703325</v>
      </c>
      <c r="BD51" s="2" t="n">
        <f aca="false">BD30/SUM($B30:$BP30)</f>
        <v>0.0051150895140665</v>
      </c>
      <c r="BE51" s="2" t="n">
        <f aca="false">BE30/SUM($B30:$BP30)</f>
        <v>0</v>
      </c>
      <c r="BF51" s="2" t="n">
        <f aca="false">BF30/SUM($B30:$BP30)</f>
        <v>0.0281329923273657</v>
      </c>
      <c r="BG51" s="2" t="n">
        <f aca="false">BG30/SUM($B30:$BP30)</f>
        <v>0.0179028132992327</v>
      </c>
      <c r="BH51" s="2" t="n">
        <f aca="false">BH30/SUM($B30:$BP30)</f>
        <v>0.0040920716112532</v>
      </c>
      <c r="BI51" s="2" t="n">
        <f aca="false">BI30/SUM($B30:$BP30)</f>
        <v>0.0112531969309463</v>
      </c>
      <c r="BJ51" s="2" t="n">
        <f aca="false">BJ30/SUM($B30:$BP30)</f>
        <v>0.0010230179028133</v>
      </c>
      <c r="BK51" s="2" t="n">
        <f aca="false">BK30/SUM($B30:$BP30)</f>
        <v>0.0143222506393862</v>
      </c>
      <c r="BL51" s="2" t="n">
        <f aca="false">BL30/SUM($B30:$BP30)</f>
        <v>0.0419437340153453</v>
      </c>
      <c r="BM51" s="2" t="n">
        <f aca="false">BM30/SUM($B30:$BP30)</f>
        <v>0.0107416879795396</v>
      </c>
      <c r="BN51" s="2" t="n">
        <f aca="false">BN30/SUM($B30:$BP30)</f>
        <v>0.0552429667519182</v>
      </c>
      <c r="BO51" s="2" t="n">
        <f aca="false">BO30/SUM($B30:$BP30)</f>
        <v>0.0690537084398977</v>
      </c>
      <c r="BP51" s="2" t="n">
        <f aca="false">BP30/SUM($B30:$BP30)</f>
        <v>0.0158567774936061</v>
      </c>
    </row>
    <row r="52" customFormat="false" ht="12.8" hidden="false" customHeight="false" outlineLevel="0" collapsed="false">
      <c r="A52" s="0" t="n">
        <v>1995</v>
      </c>
      <c r="B52" s="2" t="n">
        <f aca="false">B31/SUM($B31:$BP31)</f>
        <v>0.0676866017617061</v>
      </c>
      <c r="C52" s="2" t="n">
        <f aca="false">C31/SUM($B31:$BP31)</f>
        <v>0.033843300880853</v>
      </c>
      <c r="D52" s="2" t="n">
        <f aca="false">D31/SUM($B31:$BP31)</f>
        <v>0.0713954566527585</v>
      </c>
      <c r="E52" s="2" t="n">
        <f aca="false">E31/SUM($B31:$BP31)</f>
        <v>0.00509967547519703</v>
      </c>
      <c r="F52" s="2" t="n">
        <f aca="false">F31/SUM($B31:$BP31)</f>
        <v>0.00834492350486787</v>
      </c>
      <c r="G52" s="2" t="n">
        <f aca="false">G31/SUM($B31:$BP31)</f>
        <v>0.00788131664348632</v>
      </c>
      <c r="H52" s="2" t="n">
        <f aca="false">H31/SUM($B31:$BP31)</f>
        <v>0.00834492350486787</v>
      </c>
      <c r="I52" s="2" t="n">
        <f aca="false">I31/SUM($B31:$BP31)</f>
        <v>0</v>
      </c>
      <c r="J52" s="2" t="n">
        <f aca="false">J31/SUM($B31:$BP31)</f>
        <v>0.00649049605934168</v>
      </c>
      <c r="K52" s="2" t="n">
        <f aca="false">K31/SUM($B31:$BP31)</f>
        <v>0.0157626332869727</v>
      </c>
      <c r="L52" s="2" t="n">
        <f aca="false">L31/SUM($B31:$BP31)</f>
        <v>0.0125173852573018</v>
      </c>
      <c r="M52" s="2" t="n">
        <f aca="false">M31/SUM($B31:$BP31)</f>
        <v>0.0282800185442745</v>
      </c>
      <c r="N52" s="2" t="n">
        <f aca="false">N31/SUM($B31:$BP31)</f>
        <v>0</v>
      </c>
      <c r="O52" s="2" t="n">
        <f aca="false">O31/SUM($B31:$BP31)</f>
        <v>0.0152990264255911</v>
      </c>
      <c r="P52" s="2" t="n">
        <f aca="false">P31/SUM($B31:$BP31)</f>
        <v>0</v>
      </c>
      <c r="Q52" s="2" t="n">
        <f aca="false">Q31/SUM($B31:$BP31)</f>
        <v>0.00185442744552619</v>
      </c>
      <c r="R52" s="2" t="n">
        <f aca="false">R31/SUM($B31:$BP31)</f>
        <v>0</v>
      </c>
      <c r="S52" s="2" t="n">
        <f aca="false">S31/SUM($B31:$BP31)</f>
        <v>0</v>
      </c>
      <c r="T52" s="2" t="n">
        <f aca="false">T31/SUM($B31:$BP31)</f>
        <v>0.000463606861381548</v>
      </c>
      <c r="U52" s="2" t="n">
        <f aca="false">U31/SUM($B31:$BP31)</f>
        <v>0.000463606861381548</v>
      </c>
      <c r="V52" s="2" t="n">
        <f aca="false">V31/SUM($B31:$BP31)</f>
        <v>0.00139082058414465</v>
      </c>
      <c r="W52" s="2" t="n">
        <f aca="false">W31/SUM($B31:$BP31)</f>
        <v>0.0106629578117756</v>
      </c>
      <c r="X52" s="2" t="n">
        <f aca="false">X31/SUM($B31:$BP31)</f>
        <v>0.000927213722763097</v>
      </c>
      <c r="Y52" s="2" t="n">
        <f aca="false">Y31/SUM($B31:$BP31)</f>
        <v>0</v>
      </c>
      <c r="Z52" s="2" t="n">
        <f aca="false">Z31/SUM($B31:$BP31)</f>
        <v>0</v>
      </c>
      <c r="AA52" s="2" t="n">
        <f aca="false">AA31/SUM($B31:$BP31)</f>
        <v>0.0296708391284191</v>
      </c>
      <c r="AB52" s="2" t="n">
        <f aca="false">AB31/SUM($B31:$BP31)</f>
        <v>0.0115901715345387</v>
      </c>
      <c r="AC52" s="2" t="n">
        <f aca="false">AC31/SUM($B31:$BP31)</f>
        <v>0.0120537783959203</v>
      </c>
      <c r="AD52" s="2" t="n">
        <f aca="false">AD31/SUM($B31:$BP31)</f>
        <v>0.00278164116828929</v>
      </c>
      <c r="AE52" s="2" t="n">
        <f aca="false">AE31/SUM($B31:$BP31)</f>
        <v>0.0278164116828929</v>
      </c>
      <c r="AF52" s="2" t="n">
        <f aca="false">AF31/SUM($B31:$BP31)</f>
        <v>0.00324524802967084</v>
      </c>
      <c r="AG52" s="2" t="n">
        <f aca="false">AG31/SUM($B31:$BP31)</f>
        <v>0.0250347705146036</v>
      </c>
      <c r="AH52" s="2" t="n">
        <f aca="false">AH31/SUM($B31:$BP31)</f>
        <v>0.0115901715345387</v>
      </c>
      <c r="AI52" s="2" t="n">
        <f aca="false">AI31/SUM($B31:$BP31)</f>
        <v>0.00139082058414465</v>
      </c>
      <c r="AJ52" s="2" t="n">
        <f aca="false">AJ31/SUM($B31:$BP31)</f>
        <v>0.0389429763560501</v>
      </c>
      <c r="AK52" s="2" t="n">
        <f aca="false">AK31/SUM($B31:$BP31)</f>
        <v>0.148354195642096</v>
      </c>
      <c r="AL52" s="2" t="n">
        <f aca="false">AL31/SUM($B31:$BP31)</f>
        <v>0.00741770978210478</v>
      </c>
      <c r="AM52" s="2" t="n">
        <f aca="false">AM31/SUM($B31:$BP31)</f>
        <v>0.0250347705146036</v>
      </c>
      <c r="AN52" s="2" t="n">
        <f aca="false">AN31/SUM($B31:$BP31)</f>
        <v>0.00139082058414465</v>
      </c>
      <c r="AO52" s="2" t="n">
        <f aca="false">AO31/SUM($B31:$BP31)</f>
        <v>0.0426518312471025</v>
      </c>
      <c r="AP52" s="2" t="n">
        <f aca="false">AP31/SUM($B31:$BP31)</f>
        <v>0.00695410292072323</v>
      </c>
      <c r="AQ52" s="2" t="n">
        <f aca="false">AQ31/SUM($B31:$BP31)</f>
        <v>0.000927213722763097</v>
      </c>
      <c r="AR52" s="2" t="n">
        <f aca="false">AR31/SUM($B31:$BP31)</f>
        <v>0.000463606861381548</v>
      </c>
      <c r="AS52" s="2" t="n">
        <f aca="false">AS31/SUM($B31:$BP31)</f>
        <v>0.0802039870190079</v>
      </c>
      <c r="AT52" s="2" t="n">
        <f aca="false">AT31/SUM($B31:$BP31)</f>
        <v>0</v>
      </c>
      <c r="AU52" s="2" t="n">
        <f aca="false">AU31/SUM($B31:$BP31)</f>
        <v>0.00185442744552619</v>
      </c>
      <c r="AV52" s="2" t="n">
        <f aca="false">AV31/SUM($B31:$BP31)</f>
        <v>0</v>
      </c>
      <c r="AW52" s="2" t="n">
        <f aca="false">AW31/SUM($B31:$BP31)</f>
        <v>0</v>
      </c>
      <c r="AX52" s="2" t="n">
        <f aca="false">AX31/SUM($B31:$BP31)</f>
        <v>0.00185442744552619</v>
      </c>
      <c r="AY52" s="2" t="n">
        <f aca="false">AY31/SUM($B31:$BP31)</f>
        <v>0</v>
      </c>
      <c r="AZ52" s="2" t="n">
        <f aca="false">AZ31/SUM($B31:$BP31)</f>
        <v>0</v>
      </c>
      <c r="BA52" s="2" t="n">
        <f aca="false">BA31/SUM($B31:$BP31)</f>
        <v>0</v>
      </c>
      <c r="BB52" s="2" t="n">
        <f aca="false">BB31/SUM($B31:$BP31)</f>
        <v>0</v>
      </c>
      <c r="BC52" s="2" t="n">
        <f aca="false">BC31/SUM($B31:$BP31)</f>
        <v>0.00509967547519703</v>
      </c>
      <c r="BD52" s="2" t="n">
        <f aca="false">BD31/SUM($B31:$BP31)</f>
        <v>0.00370885489105239</v>
      </c>
      <c r="BE52" s="2" t="n">
        <f aca="false">BE31/SUM($B31:$BP31)</f>
        <v>0</v>
      </c>
      <c r="BF52" s="2" t="n">
        <f aca="false">BF31/SUM($B31:$BP31)</f>
        <v>0.00834492350486787</v>
      </c>
      <c r="BG52" s="2" t="n">
        <f aca="false">BG31/SUM($B31:$BP31)</f>
        <v>0.00927213722763097</v>
      </c>
      <c r="BH52" s="2" t="n">
        <f aca="false">BH31/SUM($B31:$BP31)</f>
        <v>0.00231803430690774</v>
      </c>
      <c r="BI52" s="2" t="n">
        <f aca="false">BI31/SUM($B31:$BP31)</f>
        <v>0.00370885489105239</v>
      </c>
      <c r="BJ52" s="2" t="n">
        <f aca="false">BJ31/SUM($B31:$BP31)</f>
        <v>0.00139082058414465</v>
      </c>
      <c r="BK52" s="2" t="n">
        <f aca="false">BK31/SUM($B31:$BP31)</f>
        <v>0.00556328233657858</v>
      </c>
      <c r="BL52" s="2" t="n">
        <f aca="false">BL31/SUM($B31:$BP31)</f>
        <v>0.0162262401483542</v>
      </c>
      <c r="BM52" s="2" t="n">
        <f aca="false">BM31/SUM($B31:$BP31)</f>
        <v>0.000463606861381548</v>
      </c>
      <c r="BN52" s="2" t="n">
        <f aca="false">BN31/SUM($B31:$BP31)</f>
        <v>0.0635141400092721</v>
      </c>
      <c r="BO52" s="2" t="n">
        <f aca="false">BO31/SUM($B31:$BP31)</f>
        <v>0.0806675938803894</v>
      </c>
      <c r="BP52" s="2" t="n">
        <f aca="false">BP31/SUM($B31:$BP31)</f>
        <v>0.0217895224849328</v>
      </c>
    </row>
    <row r="53" customFormat="false" ht="12.8" hidden="false" customHeight="false" outlineLevel="0" collapsed="false">
      <c r="A53" s="0" t="n">
        <v>1996</v>
      </c>
      <c r="B53" s="2" t="n">
        <f aca="false">B32/SUM($B32:$BP32)</f>
        <v>0.0713128038897893</v>
      </c>
      <c r="C53" s="2" t="n">
        <f aca="false">C32/SUM($B32:$BP32)</f>
        <v>0.0172879524581307</v>
      </c>
      <c r="D53" s="2" t="n">
        <f aca="false">D32/SUM($B32:$BP32)</f>
        <v>0.0718530524041059</v>
      </c>
      <c r="E53" s="2" t="n">
        <f aca="false">E32/SUM($B32:$BP32)</f>
        <v>0.00594273365748244</v>
      </c>
      <c r="F53" s="2" t="n">
        <f aca="false">F32/SUM($B32:$BP32)</f>
        <v>0.00864397622906537</v>
      </c>
      <c r="G53" s="2" t="n">
        <f aca="false">G32/SUM($B32:$BP32)</f>
        <v>0.0118854673149649</v>
      </c>
      <c r="H53" s="2" t="n">
        <f aca="false">H32/SUM($B32:$BP32)</f>
        <v>0.00702323068611561</v>
      </c>
      <c r="I53" s="2" t="n">
        <f aca="false">I32/SUM($B32:$BP32)</f>
        <v>0</v>
      </c>
      <c r="J53" s="2" t="n">
        <f aca="false">J32/SUM($B32:$BP32)</f>
        <v>0.00432198811453269</v>
      </c>
      <c r="K53" s="2" t="n">
        <f aca="false">K32/SUM($B32:$BP32)</f>
        <v>0.0216099405726634</v>
      </c>
      <c r="L53" s="2" t="n">
        <f aca="false">L32/SUM($B32:$BP32)</f>
        <v>0.0302539168017288</v>
      </c>
      <c r="M53" s="2" t="n">
        <f aca="false">M32/SUM($B32:$BP32)</f>
        <v>0.0410588870880605</v>
      </c>
      <c r="N53" s="2" t="n">
        <f aca="false">N32/SUM($B32:$BP32)</f>
        <v>0</v>
      </c>
      <c r="O53" s="2" t="n">
        <f aca="false">O32/SUM($B32:$BP32)</f>
        <v>0.0383576445164776</v>
      </c>
      <c r="P53" s="2" t="n">
        <f aca="false">P32/SUM($B32:$BP32)</f>
        <v>0.00108049702863317</v>
      </c>
      <c r="Q53" s="2" t="n">
        <f aca="false">Q32/SUM($B32:$BP32)</f>
        <v>0.000540248514316586</v>
      </c>
      <c r="R53" s="2" t="n">
        <f aca="false">R32/SUM($B32:$BP32)</f>
        <v>0</v>
      </c>
      <c r="S53" s="2" t="n">
        <f aca="false">S32/SUM($B32:$BP32)</f>
        <v>0</v>
      </c>
      <c r="T53" s="2" t="n">
        <f aca="false">T32/SUM($B32:$BP32)</f>
        <v>0</v>
      </c>
      <c r="U53" s="2" t="n">
        <f aca="false">U32/SUM($B32:$BP32)</f>
        <v>0</v>
      </c>
      <c r="V53" s="2" t="n">
        <f aca="false">V32/SUM($B32:$BP32)</f>
        <v>0</v>
      </c>
      <c r="W53" s="2" t="n">
        <f aca="false">W32/SUM($B32:$BP32)</f>
        <v>0.0345759049162615</v>
      </c>
      <c r="X53" s="2" t="n">
        <f aca="false">X32/SUM($B32:$BP32)</f>
        <v>0.00270124257158293</v>
      </c>
      <c r="Y53" s="2" t="n">
        <f aca="false">Y32/SUM($B32:$BP32)</f>
        <v>0</v>
      </c>
      <c r="Z53" s="2" t="n">
        <f aca="false">Z32/SUM($B32:$BP32)</f>
        <v>0.000540248514316586</v>
      </c>
      <c r="AA53" s="2" t="n">
        <f aca="false">AA32/SUM($B32:$BP32)</f>
        <v>0.0124257158292815</v>
      </c>
      <c r="AB53" s="2" t="n">
        <f aca="false">AB32/SUM($B32:$BP32)</f>
        <v>0.0167477039438142</v>
      </c>
      <c r="AC53" s="2" t="n">
        <f aca="false">AC32/SUM($B32:$BP32)</f>
        <v>0.00270124257158293</v>
      </c>
      <c r="AD53" s="2" t="n">
        <f aca="false">AD32/SUM($B32:$BP32)</f>
        <v>0.000540248514316586</v>
      </c>
      <c r="AE53" s="2" t="n">
        <f aca="false">AE32/SUM($B32:$BP32)</f>
        <v>0.0129659643435981</v>
      </c>
      <c r="AF53" s="2" t="n">
        <f aca="false">AF32/SUM($B32:$BP32)</f>
        <v>0.00108049702863317</v>
      </c>
      <c r="AG53" s="2" t="n">
        <f aca="false">AG32/SUM($B32:$BP32)</f>
        <v>0.00162074554294976</v>
      </c>
      <c r="AH53" s="2" t="n">
        <f aca="false">AH32/SUM($B32:$BP32)</f>
        <v>0</v>
      </c>
      <c r="AI53" s="2" t="n">
        <f aca="false">AI32/SUM($B32:$BP32)</f>
        <v>0.00162074554294976</v>
      </c>
      <c r="AJ53" s="2" t="n">
        <f aca="false">AJ32/SUM($B32:$BP32)</f>
        <v>0.00216099405726634</v>
      </c>
      <c r="AK53" s="2" t="n">
        <f aca="false">AK32/SUM($B32:$BP32)</f>
        <v>0.185845488924905</v>
      </c>
      <c r="AL53" s="2" t="n">
        <f aca="false">AL32/SUM($B32:$BP32)</f>
        <v>0.00324149108589951</v>
      </c>
      <c r="AM53" s="2" t="n">
        <f aca="false">AM32/SUM($B32:$BP32)</f>
        <v>0.0388978930307942</v>
      </c>
      <c r="AN53" s="2" t="n">
        <f aca="false">AN32/SUM($B32:$BP32)</f>
        <v>0.000540248514316586</v>
      </c>
      <c r="AO53" s="2" t="n">
        <f aca="false">AO32/SUM($B32:$BP32)</f>
        <v>0.0372771474878444</v>
      </c>
      <c r="AP53" s="2" t="n">
        <f aca="false">AP32/SUM($B32:$BP32)</f>
        <v>0.00540248514316586</v>
      </c>
      <c r="AQ53" s="2" t="n">
        <f aca="false">AQ32/SUM($B32:$BP32)</f>
        <v>0.00216099405726634</v>
      </c>
      <c r="AR53" s="2" t="n">
        <f aca="false">AR32/SUM($B32:$BP32)</f>
        <v>0.00162074554294976</v>
      </c>
      <c r="AS53" s="2" t="n">
        <f aca="false">AS32/SUM($B32:$BP32)</f>
        <v>0.0529443544030254</v>
      </c>
      <c r="AT53" s="2" t="n">
        <f aca="false">AT32/SUM($B32:$BP32)</f>
        <v>0</v>
      </c>
      <c r="AU53" s="2" t="n">
        <f aca="false">AU32/SUM($B32:$BP32)</f>
        <v>0.00108049702863317</v>
      </c>
      <c r="AV53" s="2" t="n">
        <f aca="false">AV32/SUM($B32:$BP32)</f>
        <v>0.000540248514316586</v>
      </c>
      <c r="AW53" s="2" t="n">
        <f aca="false">AW32/SUM($B32:$BP32)</f>
        <v>0</v>
      </c>
      <c r="AX53" s="2" t="n">
        <f aca="false">AX32/SUM($B32:$BP32)</f>
        <v>0.00216099405726634</v>
      </c>
      <c r="AY53" s="2" t="n">
        <f aca="false">AY32/SUM($B32:$BP32)</f>
        <v>0</v>
      </c>
      <c r="AZ53" s="2" t="n">
        <f aca="false">AZ32/SUM($B32:$BP32)</f>
        <v>0</v>
      </c>
      <c r="BA53" s="2" t="n">
        <f aca="false">BA32/SUM($B32:$BP32)</f>
        <v>0.000540248514316586</v>
      </c>
      <c r="BB53" s="2" t="n">
        <f aca="false">BB32/SUM($B32:$BP32)</f>
        <v>0</v>
      </c>
      <c r="BC53" s="2" t="n">
        <f aca="false">BC32/SUM($B32:$BP32)</f>
        <v>0.00216099405726634</v>
      </c>
      <c r="BD53" s="2" t="n">
        <f aca="false">BD32/SUM($B32:$BP32)</f>
        <v>0.000540248514316586</v>
      </c>
      <c r="BE53" s="2" t="n">
        <f aca="false">BE32/SUM($B32:$BP32)</f>
        <v>0</v>
      </c>
      <c r="BF53" s="2" t="n">
        <f aca="false">BF32/SUM($B32:$BP32)</f>
        <v>0.0199891950297137</v>
      </c>
      <c r="BG53" s="2" t="n">
        <f aca="false">BG32/SUM($B32:$BP32)</f>
        <v>0.00810372771474878</v>
      </c>
      <c r="BH53" s="2" t="n">
        <f aca="false">BH32/SUM($B32:$BP32)</f>
        <v>0.00324149108589951</v>
      </c>
      <c r="BI53" s="2" t="n">
        <f aca="false">BI32/SUM($B32:$BP32)</f>
        <v>0.015667206915181</v>
      </c>
      <c r="BJ53" s="2" t="n">
        <f aca="false">BJ32/SUM($B32:$BP32)</f>
        <v>0</v>
      </c>
      <c r="BK53" s="2" t="n">
        <f aca="false">BK32/SUM($B32:$BP32)</f>
        <v>0.0151269584008644</v>
      </c>
      <c r="BL53" s="2" t="n">
        <f aca="false">BL32/SUM($B32:$BP32)</f>
        <v>0.0426796326310103</v>
      </c>
      <c r="BM53" s="2" t="n">
        <f aca="false">BM32/SUM($B32:$BP32)</f>
        <v>0.00864397622906537</v>
      </c>
      <c r="BN53" s="2" t="n">
        <f aca="false">BN32/SUM($B32:$BP32)</f>
        <v>0.0410588870880605</v>
      </c>
      <c r="BO53" s="2" t="n">
        <f aca="false">BO32/SUM($B32:$BP32)</f>
        <v>0.0815775256618044</v>
      </c>
      <c r="BP53" s="2" t="n">
        <f aca="false">BP32/SUM($B32:$BP32)</f>
        <v>0.00810372771474878</v>
      </c>
    </row>
    <row r="54" customFormat="false" ht="12.8" hidden="false" customHeight="false" outlineLevel="0" collapsed="false">
      <c r="A54" s="0" t="n">
        <v>1997</v>
      </c>
      <c r="B54" s="2" t="n">
        <f aca="false">B33/SUM($B33:$BP33)</f>
        <v>0.0403155127081508</v>
      </c>
      <c r="C54" s="2" t="n">
        <f aca="false">C33/SUM($B33:$BP33)</f>
        <v>0.0131463628396144</v>
      </c>
      <c r="D54" s="2" t="n">
        <f aca="false">D33/SUM($B33:$BP33)</f>
        <v>0.0411919368974584</v>
      </c>
      <c r="E54" s="2" t="n">
        <f aca="false">E33/SUM($B33:$BP33)</f>
        <v>0.00876424189307625</v>
      </c>
      <c r="F54" s="2" t="n">
        <f aca="false">F33/SUM($B33:$BP33)</f>
        <v>0.0219106047326906</v>
      </c>
      <c r="G54" s="2" t="n">
        <f aca="false">G33/SUM($B33:$BP33)</f>
        <v>0.0201577563540754</v>
      </c>
      <c r="H54" s="2" t="n">
        <f aca="false">H33/SUM($B33:$BP33)</f>
        <v>0.00175284837861525</v>
      </c>
      <c r="I54" s="2" t="n">
        <f aca="false">I33/SUM($B33:$BP33)</f>
        <v>0</v>
      </c>
      <c r="J54" s="2" t="n">
        <f aca="false">J33/SUM($B33:$BP33)</f>
        <v>0.000876424189307625</v>
      </c>
      <c r="K54" s="2" t="n">
        <f aca="false">K33/SUM($B33:$BP33)</f>
        <v>0.0192813321647677</v>
      </c>
      <c r="L54" s="2" t="n">
        <f aca="false">L33/SUM($B33:$BP33)</f>
        <v>0.0411919368974584</v>
      </c>
      <c r="M54" s="2" t="n">
        <f aca="false">M33/SUM($B33:$BP33)</f>
        <v>0.0113935144609991</v>
      </c>
      <c r="N54" s="2" t="n">
        <f aca="false">N33/SUM($B33:$BP33)</f>
        <v>0</v>
      </c>
      <c r="O54" s="2" t="n">
        <f aca="false">O33/SUM($B33:$BP33)</f>
        <v>0.00964066608238387</v>
      </c>
      <c r="P54" s="2" t="n">
        <f aca="false">P33/SUM($B33:$BP33)</f>
        <v>0.00262927256792287</v>
      </c>
      <c r="Q54" s="2" t="n">
        <f aca="false">Q33/SUM($B33:$BP33)</f>
        <v>0.000876424189307625</v>
      </c>
      <c r="R54" s="2" t="n">
        <f aca="false">R33/SUM($B33:$BP33)</f>
        <v>0</v>
      </c>
      <c r="S54" s="2" t="n">
        <f aca="false">S33/SUM($B33:$BP33)</f>
        <v>0</v>
      </c>
      <c r="T54" s="2" t="n">
        <f aca="false">T33/SUM($B33:$BP33)</f>
        <v>0</v>
      </c>
      <c r="U54" s="2" t="n">
        <f aca="false">U33/SUM($B33:$BP33)</f>
        <v>0</v>
      </c>
      <c r="V54" s="2" t="n">
        <f aca="false">V33/SUM($B33:$BP33)</f>
        <v>0.00262927256792287</v>
      </c>
      <c r="W54" s="2" t="n">
        <f aca="false">W33/SUM($B33:$BP33)</f>
        <v>0.0333041191936897</v>
      </c>
      <c r="X54" s="2" t="n">
        <f aca="false">X33/SUM($B33:$BP33)</f>
        <v>0.00262927256792287</v>
      </c>
      <c r="Y54" s="2" t="n">
        <f aca="false">Y33/SUM($B33:$BP33)</f>
        <v>0</v>
      </c>
      <c r="Z54" s="2" t="n">
        <f aca="false">Z33/SUM($B33:$BP33)</f>
        <v>0</v>
      </c>
      <c r="AA54" s="2" t="n">
        <f aca="false">AA33/SUM($B33:$BP33)</f>
        <v>0.00175284837861525</v>
      </c>
      <c r="AB54" s="2" t="n">
        <f aca="false">AB33/SUM($B33:$BP33)</f>
        <v>0.0184049079754601</v>
      </c>
      <c r="AC54" s="2" t="n">
        <f aca="false">AC33/SUM($B33:$BP33)</f>
        <v>0.0035056967572305</v>
      </c>
      <c r="AD54" s="2" t="n">
        <f aca="false">AD33/SUM($B33:$BP33)</f>
        <v>0</v>
      </c>
      <c r="AE54" s="2" t="n">
        <f aca="false">AE33/SUM($B33:$BP33)</f>
        <v>0.00788781770376862</v>
      </c>
      <c r="AF54" s="2" t="n">
        <f aca="false">AF33/SUM($B33:$BP33)</f>
        <v>0</v>
      </c>
      <c r="AG54" s="2" t="n">
        <f aca="false">AG33/SUM($B33:$BP33)</f>
        <v>0</v>
      </c>
      <c r="AH54" s="2" t="n">
        <f aca="false">AH33/SUM($B33:$BP33)</f>
        <v>0</v>
      </c>
      <c r="AI54" s="2" t="n">
        <f aca="false">AI33/SUM($B33:$BP33)</f>
        <v>0.014022787028922</v>
      </c>
      <c r="AJ54" s="2" t="n">
        <f aca="false">AJ33/SUM($B33:$BP33)</f>
        <v>0.00262927256792287</v>
      </c>
      <c r="AK54" s="2" t="n">
        <f aca="false">AK33/SUM($B33:$BP33)</f>
        <v>0.0893952673093777</v>
      </c>
      <c r="AL54" s="2" t="n">
        <f aca="false">AL33/SUM($B33:$BP33)</f>
        <v>0</v>
      </c>
      <c r="AM54" s="2" t="n">
        <f aca="false">AM33/SUM($B33:$BP33)</f>
        <v>0.0148992112182296</v>
      </c>
      <c r="AN54" s="2" t="n">
        <f aca="false">AN33/SUM($B33:$BP33)</f>
        <v>0.00175284837861525</v>
      </c>
      <c r="AO54" s="2" t="n">
        <f aca="false">AO33/SUM($B33:$BP33)</f>
        <v>0.0368098159509202</v>
      </c>
      <c r="AP54" s="2" t="n">
        <f aca="false">AP33/SUM($B33:$BP33)</f>
        <v>0.0368098159509202</v>
      </c>
      <c r="AQ54" s="2" t="n">
        <f aca="false">AQ33/SUM($B33:$BP33)</f>
        <v>0.007011393514461</v>
      </c>
      <c r="AR54" s="2" t="n">
        <f aca="false">AR33/SUM($B33:$BP33)</f>
        <v>0.0105170902716915</v>
      </c>
      <c r="AS54" s="2" t="n">
        <f aca="false">AS33/SUM($B33:$BP33)</f>
        <v>0.0315512708150745</v>
      </c>
      <c r="AT54" s="2" t="n">
        <f aca="false">AT33/SUM($B33:$BP33)</f>
        <v>0.000876424189307625</v>
      </c>
      <c r="AU54" s="2" t="n">
        <f aca="false">AU33/SUM($B33:$BP33)</f>
        <v>0.00175284837861525</v>
      </c>
      <c r="AV54" s="2" t="n">
        <f aca="false">AV33/SUM($B33:$BP33)</f>
        <v>0.0113935144609991</v>
      </c>
      <c r="AW54" s="2" t="n">
        <f aca="false">AW33/SUM($B33:$BP33)</f>
        <v>0</v>
      </c>
      <c r="AX54" s="2" t="n">
        <f aca="false">AX33/SUM($B33:$BP33)</f>
        <v>0.0236634531113059</v>
      </c>
      <c r="AY54" s="2" t="n">
        <f aca="false">AY33/SUM($B33:$BP33)</f>
        <v>0.00175284837861525</v>
      </c>
      <c r="AZ54" s="2" t="n">
        <f aca="false">AZ33/SUM($B33:$BP33)</f>
        <v>0.00175284837861525</v>
      </c>
      <c r="BA54" s="2" t="n">
        <f aca="false">BA33/SUM($B33:$BP33)</f>
        <v>0.0227870289219982</v>
      </c>
      <c r="BB54" s="2" t="n">
        <f aca="false">BB33/SUM($B33:$BP33)</f>
        <v>0.0166520595968449</v>
      </c>
      <c r="BC54" s="2" t="n">
        <f aca="false">BC33/SUM($B33:$BP33)</f>
        <v>0.0035056967572305</v>
      </c>
      <c r="BD54" s="2" t="n">
        <f aca="false">BD33/SUM($B33:$BP33)</f>
        <v>0.00175284837861525</v>
      </c>
      <c r="BE54" s="2" t="n">
        <f aca="false">BE33/SUM($B33:$BP33)</f>
        <v>0</v>
      </c>
      <c r="BF54" s="2" t="n">
        <f aca="false">BF33/SUM($B33:$BP33)</f>
        <v>0.0411919368974584</v>
      </c>
      <c r="BG54" s="2" t="n">
        <f aca="false">BG33/SUM($B33:$BP33)</f>
        <v>0.0131463628396144</v>
      </c>
      <c r="BH54" s="2" t="n">
        <f aca="false">BH33/SUM($B33:$BP33)</f>
        <v>0.014022787028922</v>
      </c>
      <c r="BI54" s="2" t="n">
        <f aca="false">BI33/SUM($B33:$BP33)</f>
        <v>0.0262927256792287</v>
      </c>
      <c r="BJ54" s="2" t="n">
        <f aca="false">BJ33/SUM($B33:$BP33)</f>
        <v>0.0035056967572305</v>
      </c>
      <c r="BK54" s="2" t="n">
        <f aca="false">BK33/SUM($B33:$BP33)</f>
        <v>0.0219106047326906</v>
      </c>
      <c r="BL54" s="2" t="n">
        <f aca="false">BL33/SUM($B33:$BP33)</f>
        <v>0.0727432077125329</v>
      </c>
      <c r="BM54" s="2" t="n">
        <f aca="false">BM33/SUM($B33:$BP33)</f>
        <v>0.0341805433829974</v>
      </c>
      <c r="BN54" s="2" t="n">
        <f aca="false">BN33/SUM($B33:$BP33)</f>
        <v>0.049079754601227</v>
      </c>
      <c r="BO54" s="2" t="n">
        <f aca="false">BO33/SUM($B33:$BP33)</f>
        <v>0.0692375109553024</v>
      </c>
      <c r="BP54" s="2" t="n">
        <f aca="false">BP33/SUM($B33:$BP33)</f>
        <v>0.0201577563540754</v>
      </c>
    </row>
    <row r="55" customFormat="false" ht="12.8" hidden="false" customHeight="false" outlineLevel="0" collapsed="false">
      <c r="A55" s="0" t="n">
        <v>1998</v>
      </c>
      <c r="B55" s="2" t="n">
        <f aca="false">B34/SUM($B34:$BP34)</f>
        <v>0.0364554122265844</v>
      </c>
      <c r="C55" s="2" t="n">
        <f aca="false">C34/SUM($B34:$BP34)</f>
        <v>0.0196298373527762</v>
      </c>
      <c r="D55" s="2" t="n">
        <f aca="false">D34/SUM($B34:$BP34)</f>
        <v>0.0375771172181716</v>
      </c>
      <c r="E55" s="2" t="n">
        <f aca="false">E34/SUM($B34:$BP34)</f>
        <v>0.0981491867638811</v>
      </c>
      <c r="F55" s="2" t="n">
        <f aca="false">F34/SUM($B34:$BP34)</f>
        <v>0.0173864273696018</v>
      </c>
      <c r="G55" s="2" t="n">
        <f aca="false">G34/SUM($B34:$BP34)</f>
        <v>0.0117779024116657</v>
      </c>
      <c r="H55" s="2" t="n">
        <f aca="false">H34/SUM($B34:$BP34)</f>
        <v>0.00112170499158721</v>
      </c>
      <c r="I55" s="2" t="n">
        <f aca="false">I34/SUM($B34:$BP34)</f>
        <v>0</v>
      </c>
      <c r="J55" s="2" t="n">
        <f aca="false">J34/SUM($B34:$BP34)</f>
        <v>0.000560852495793606</v>
      </c>
      <c r="K55" s="2" t="n">
        <f aca="false">K34/SUM($B34:$BP34)</f>
        <v>0.00673022994952328</v>
      </c>
      <c r="L55" s="2" t="n">
        <f aca="false">L34/SUM($B34:$BP34)</f>
        <v>0.021312394840157</v>
      </c>
      <c r="M55" s="2" t="n">
        <f aca="false">M34/SUM($B34:$BP34)</f>
        <v>0.00729108244531688</v>
      </c>
      <c r="N55" s="2" t="n">
        <f aca="false">N34/SUM($B34:$BP34)</f>
        <v>0</v>
      </c>
      <c r="O55" s="2" t="n">
        <f aca="false">O34/SUM($B34:$BP34)</f>
        <v>0.00785193494111049</v>
      </c>
      <c r="P55" s="2" t="n">
        <f aca="false">P34/SUM($B34:$BP34)</f>
        <v>0</v>
      </c>
      <c r="Q55" s="2" t="n">
        <f aca="false">Q34/SUM($B34:$BP34)</f>
        <v>0</v>
      </c>
      <c r="R55" s="2" t="n">
        <f aca="false">R34/SUM($B34:$BP34)</f>
        <v>0</v>
      </c>
      <c r="S55" s="2" t="n">
        <f aca="false">S34/SUM($B34:$BP34)</f>
        <v>0.000560852495793606</v>
      </c>
      <c r="T55" s="2" t="n">
        <f aca="false">T34/SUM($B34:$BP34)</f>
        <v>0</v>
      </c>
      <c r="U55" s="2" t="n">
        <f aca="false">U34/SUM($B34:$BP34)</f>
        <v>0</v>
      </c>
      <c r="V55" s="2" t="n">
        <f aca="false">V34/SUM($B34:$BP34)</f>
        <v>0</v>
      </c>
      <c r="W55" s="2" t="n">
        <f aca="false">W34/SUM($B34:$BP34)</f>
        <v>0.00168255748738082</v>
      </c>
      <c r="X55" s="2" t="n">
        <f aca="false">X34/SUM($B34:$BP34)</f>
        <v>0</v>
      </c>
      <c r="Y55" s="2" t="n">
        <f aca="false">Y34/SUM($B34:$BP34)</f>
        <v>0</v>
      </c>
      <c r="Z55" s="2" t="n">
        <f aca="false">Z34/SUM($B34:$BP34)</f>
        <v>0</v>
      </c>
      <c r="AA55" s="2" t="n">
        <f aca="false">AA34/SUM($B34:$BP34)</f>
        <v>0.00336511497476164</v>
      </c>
      <c r="AB55" s="2" t="n">
        <f aca="false">AB34/SUM($B34:$BP34)</f>
        <v>0.00673022994952328</v>
      </c>
      <c r="AC55" s="2" t="n">
        <f aca="false">AC34/SUM($B34:$BP34)</f>
        <v>0</v>
      </c>
      <c r="AD55" s="2" t="n">
        <f aca="false">AD34/SUM($B34:$BP34)</f>
        <v>0</v>
      </c>
      <c r="AE55" s="2" t="n">
        <f aca="false">AE34/SUM($B34:$BP34)</f>
        <v>0.0106561974200785</v>
      </c>
      <c r="AF55" s="2" t="n">
        <f aca="false">AF34/SUM($B34:$BP34)</f>
        <v>0</v>
      </c>
      <c r="AG55" s="2" t="n">
        <f aca="false">AG34/SUM($B34:$BP34)</f>
        <v>0.00280426247896803</v>
      </c>
      <c r="AH55" s="2" t="n">
        <f aca="false">AH34/SUM($B34:$BP34)</f>
        <v>0</v>
      </c>
      <c r="AI55" s="2" t="n">
        <f aca="false">AI34/SUM($B34:$BP34)</f>
        <v>0.00729108244531688</v>
      </c>
      <c r="AJ55" s="2" t="n">
        <f aca="false">AJ34/SUM($B34:$BP34)</f>
        <v>0.00560852495793606</v>
      </c>
      <c r="AK55" s="2" t="n">
        <f aca="false">AK34/SUM($B34:$BP34)</f>
        <v>0.0790802019068985</v>
      </c>
      <c r="AL55" s="2" t="n">
        <f aca="false">AL34/SUM($B34:$BP34)</f>
        <v>0.000560852495793606</v>
      </c>
      <c r="AM55" s="2" t="n">
        <f aca="false">AM34/SUM($B34:$BP34)</f>
        <v>0.0089736399326977</v>
      </c>
      <c r="AN55" s="2" t="n">
        <f aca="false">AN34/SUM($B34:$BP34)</f>
        <v>0.00392596747055524</v>
      </c>
      <c r="AO55" s="2" t="n">
        <f aca="false">AO34/SUM($B34:$BP34)</f>
        <v>0.0358945597307908</v>
      </c>
      <c r="AP55" s="2" t="n">
        <f aca="false">AP34/SUM($B34:$BP34)</f>
        <v>0.0269209197980931</v>
      </c>
      <c r="AQ55" s="2" t="n">
        <f aca="false">AQ34/SUM($B34:$BP34)</f>
        <v>0.00616937745372967</v>
      </c>
      <c r="AR55" s="2" t="n">
        <f aca="false">AR34/SUM($B34:$BP34)</f>
        <v>0.00504767246214246</v>
      </c>
      <c r="AS55" s="2" t="n">
        <f aca="false">AS34/SUM($B34:$BP34)</f>
        <v>0.0381379697139652</v>
      </c>
      <c r="AT55" s="2" t="n">
        <f aca="false">AT34/SUM($B34:$BP34)</f>
        <v>0</v>
      </c>
      <c r="AU55" s="2" t="n">
        <f aca="false">AU34/SUM($B34:$BP34)</f>
        <v>0.00112170499158721</v>
      </c>
      <c r="AV55" s="2" t="n">
        <f aca="false">AV34/SUM($B34:$BP34)</f>
        <v>0.0644980370162647</v>
      </c>
      <c r="AW55" s="2" t="n">
        <f aca="false">AW34/SUM($B34:$BP34)</f>
        <v>0.0201906898485698</v>
      </c>
      <c r="AX55" s="2" t="n">
        <f aca="false">AX34/SUM($B34:$BP34)</f>
        <v>0.0145821648906338</v>
      </c>
      <c r="AY55" s="2" t="n">
        <f aca="false">AY34/SUM($B34:$BP34)</f>
        <v>0.00616937745372967</v>
      </c>
      <c r="AZ55" s="2" t="n">
        <f aca="false">AZ34/SUM($B34:$BP34)</f>
        <v>0.00336511497476164</v>
      </c>
      <c r="BA55" s="2" t="n">
        <f aca="false">BA34/SUM($B34:$BP34)</f>
        <v>0.0140213123948402</v>
      </c>
      <c r="BB55" s="2" t="n">
        <f aca="false">BB34/SUM($B34:$BP34)</f>
        <v>0.00673022994952328</v>
      </c>
      <c r="BC55" s="2" t="n">
        <f aca="false">BC34/SUM($B34:$BP34)</f>
        <v>0.00953449242849131</v>
      </c>
      <c r="BD55" s="2" t="n">
        <f aca="false">BD34/SUM($B34:$BP34)</f>
        <v>0.00392596747055524</v>
      </c>
      <c r="BE55" s="2" t="n">
        <f aca="false">BE34/SUM($B34:$BP34)</f>
        <v>0.00112170499158721</v>
      </c>
      <c r="BF55" s="2" t="n">
        <f aca="false">BF34/SUM($B34:$BP34)</f>
        <v>0.00953449242849131</v>
      </c>
      <c r="BG55" s="2" t="n">
        <f aca="false">BG34/SUM($B34:$BP34)</f>
        <v>0.00448681996634885</v>
      </c>
      <c r="BH55" s="2" t="n">
        <f aca="false">BH34/SUM($B34:$BP34)</f>
        <v>0.0106561974200785</v>
      </c>
      <c r="BI55" s="2" t="n">
        <f aca="false">BI34/SUM($B34:$BP34)</f>
        <v>0.00560852495793606</v>
      </c>
      <c r="BJ55" s="2" t="n">
        <f aca="false">BJ34/SUM($B34:$BP34)</f>
        <v>0</v>
      </c>
      <c r="BK55" s="2" t="n">
        <f aca="false">BK34/SUM($B34:$BP34)</f>
        <v>0.0325294447560292</v>
      </c>
      <c r="BL55" s="2" t="n">
        <f aca="false">BL34/SUM($B34:$BP34)</f>
        <v>0.0745933819405496</v>
      </c>
      <c r="BM55" s="2" t="n">
        <f aca="false">BM34/SUM($B34:$BP34)</f>
        <v>0.00168255748738082</v>
      </c>
      <c r="BN55" s="2" t="n">
        <f aca="false">BN34/SUM($B34:$BP34)</f>
        <v>0.0936623667975323</v>
      </c>
      <c r="BO55" s="2" t="n">
        <f aca="false">BO34/SUM($B34:$BP34)</f>
        <v>0.0874929893438026</v>
      </c>
      <c r="BP55" s="2" t="n">
        <f aca="false">BP34/SUM($B34:$BP34)</f>
        <v>0.0252383623107123</v>
      </c>
    </row>
    <row r="56" customFormat="false" ht="12.8" hidden="false" customHeight="false" outlineLevel="0" collapsed="false">
      <c r="A56" s="0" t="n">
        <v>1999</v>
      </c>
      <c r="B56" s="2" t="n">
        <f aca="false">B35/SUM($B35:$BP35)</f>
        <v>0.0243970058220128</v>
      </c>
      <c r="C56" s="2" t="n">
        <f aca="false">C35/SUM($B35:$BP35)</f>
        <v>0.0196839478791239</v>
      </c>
      <c r="D56" s="2" t="n">
        <f aca="false">D35/SUM($B35:$BP35)</f>
        <v>0.0299417798724702</v>
      </c>
      <c r="E56" s="2" t="n">
        <f aca="false">E35/SUM($B35:$BP35)</f>
        <v>0.00582201275298032</v>
      </c>
      <c r="F56" s="2" t="n">
        <f aca="false">F35/SUM($B35:$BP35)</f>
        <v>0.0099805932908234</v>
      </c>
      <c r="G56" s="2" t="n">
        <f aca="false">G35/SUM($B35:$BP35)</f>
        <v>0.0141391738286665</v>
      </c>
      <c r="H56" s="2" t="n">
        <f aca="false">H35/SUM($B35:$BP35)</f>
        <v>0.00415858053784308</v>
      </c>
      <c r="I56" s="2" t="n">
        <f aca="false">I35/SUM($B35:$BP35)</f>
        <v>0</v>
      </c>
      <c r="J56" s="2" t="n">
        <f aca="false">J35/SUM($B35:$BP35)</f>
        <v>0.00110895481009149</v>
      </c>
      <c r="K56" s="2" t="n">
        <f aca="false">K35/SUM($B35:$BP35)</f>
        <v>0.0133074577210979</v>
      </c>
      <c r="L56" s="2" t="n">
        <f aca="false">L35/SUM($B35:$BP35)</f>
        <v>0.0268921541447186</v>
      </c>
      <c r="M56" s="2" t="n">
        <f aca="false">M35/SUM($B35:$BP35)</f>
        <v>0.0099805932908234</v>
      </c>
      <c r="N56" s="2" t="n">
        <f aca="false">N35/SUM($B35:$BP35)</f>
        <v>0</v>
      </c>
      <c r="O56" s="2" t="n">
        <f aca="false">O35/SUM($B35:$BP35)</f>
        <v>0.0124757416135292</v>
      </c>
      <c r="P56" s="2" t="n">
        <f aca="false">P35/SUM($B35:$BP35)</f>
        <v>0.00332686443027447</v>
      </c>
      <c r="Q56" s="2" t="n">
        <f aca="false">Q35/SUM($B35:$BP35)</f>
        <v>0.00166343221513723</v>
      </c>
      <c r="R56" s="2" t="n">
        <f aca="false">R35/SUM($B35:$BP35)</f>
        <v>0.000831716107568617</v>
      </c>
      <c r="S56" s="2" t="n">
        <f aca="false">S35/SUM($B35:$BP35)</f>
        <v>0.000277238702522872</v>
      </c>
      <c r="T56" s="2" t="n">
        <f aca="false">T35/SUM($B35:$BP35)</f>
        <v>0</v>
      </c>
      <c r="U56" s="2" t="n">
        <f aca="false">U35/SUM($B35:$BP35)</f>
        <v>0</v>
      </c>
      <c r="V56" s="2" t="n">
        <f aca="false">V35/SUM($B35:$BP35)</f>
        <v>0</v>
      </c>
      <c r="W56" s="2" t="n">
        <f aca="false">W35/SUM($B35:$BP35)</f>
        <v>0.000554477405045744</v>
      </c>
      <c r="X56" s="2" t="n">
        <f aca="false">X35/SUM($B35:$BP35)</f>
        <v>0.000554477405045744</v>
      </c>
      <c r="Y56" s="2" t="n">
        <f aca="false">Y35/SUM($B35:$BP35)</f>
        <v>0</v>
      </c>
      <c r="Z56" s="2" t="n">
        <f aca="false">Z35/SUM($B35:$BP35)</f>
        <v>0</v>
      </c>
      <c r="AA56" s="2" t="n">
        <f aca="false">AA35/SUM($B35:$BP35)</f>
        <v>0.00914887718325478</v>
      </c>
      <c r="AB56" s="2" t="n">
        <f aca="false">AB35/SUM($B35:$BP35)</f>
        <v>0.00637649015802606</v>
      </c>
      <c r="AC56" s="2" t="n">
        <f aca="false">AC35/SUM($B35:$BP35)</f>
        <v>0.000277238702522872</v>
      </c>
      <c r="AD56" s="2" t="n">
        <f aca="false">AD35/SUM($B35:$BP35)</f>
        <v>0.00138619351261436</v>
      </c>
      <c r="AE56" s="2" t="n">
        <f aca="false">AE35/SUM($B35:$BP35)</f>
        <v>0.0113667868034378</v>
      </c>
      <c r="AF56" s="2" t="n">
        <f aca="false">AF35/SUM($B35:$BP35)</f>
        <v>0.00415858053784308</v>
      </c>
      <c r="AG56" s="2" t="n">
        <f aca="false">AG35/SUM($B35:$BP35)</f>
        <v>0.00942611588577766</v>
      </c>
      <c r="AH56" s="2" t="n">
        <f aca="false">AH35/SUM($B35:$BP35)</f>
        <v>0</v>
      </c>
      <c r="AI56" s="2" t="n">
        <f aca="false">AI35/SUM($B35:$BP35)</f>
        <v>0.00304962572775159</v>
      </c>
      <c r="AJ56" s="2" t="n">
        <f aca="false">AJ35/SUM($B35:$BP35)</f>
        <v>0.0113667868034378</v>
      </c>
      <c r="AK56" s="2" t="n">
        <f aca="false">AK35/SUM($B35:$BP35)</f>
        <v>0.0784585528139728</v>
      </c>
      <c r="AL56" s="2" t="n">
        <f aca="false">AL35/SUM($B35:$BP35)</f>
        <v>0.00194067091766011</v>
      </c>
      <c r="AM56" s="2" t="n">
        <f aca="false">AM35/SUM($B35:$BP35)</f>
        <v>0.0421402827834766</v>
      </c>
      <c r="AN56" s="2" t="n">
        <f aca="false">AN35/SUM($B35:$BP35)</f>
        <v>0.00415858053784308</v>
      </c>
      <c r="AO56" s="2" t="n">
        <f aca="false">AO35/SUM($B35:$BP35)</f>
        <v>0.0634876628777377</v>
      </c>
      <c r="AP56" s="2" t="n">
        <f aca="false">AP35/SUM($B35:$BP35)</f>
        <v>0.0207929026892154</v>
      </c>
      <c r="AQ56" s="2" t="n">
        <f aca="false">AQ35/SUM($B35:$BP35)</f>
        <v>0.00776268367064042</v>
      </c>
      <c r="AR56" s="2" t="n">
        <f aca="false">AR35/SUM($B35:$BP35)</f>
        <v>0.00582201275298032</v>
      </c>
      <c r="AS56" s="2" t="n">
        <f aca="false">AS35/SUM($B35:$BP35)</f>
        <v>0.0637649015802606</v>
      </c>
      <c r="AT56" s="2" t="n">
        <f aca="false">AT35/SUM($B35:$BP35)</f>
        <v>0</v>
      </c>
      <c r="AU56" s="2" t="n">
        <f aca="false">AU35/SUM($B35:$BP35)</f>
        <v>0</v>
      </c>
      <c r="AV56" s="2" t="n">
        <f aca="false">AV35/SUM($B35:$BP35)</f>
        <v>0.023842528416967</v>
      </c>
      <c r="AW56" s="2" t="n">
        <f aca="false">AW35/SUM($B35:$BP35)</f>
        <v>0.00693096756307181</v>
      </c>
      <c r="AX56" s="2" t="n">
        <f aca="false">AX35/SUM($B35:$BP35)</f>
        <v>0.0171887995564181</v>
      </c>
      <c r="AY56" s="2" t="n">
        <f aca="false">AY35/SUM($B35:$BP35)</f>
        <v>0.00304962572775159</v>
      </c>
      <c r="AZ56" s="2" t="n">
        <f aca="false">AZ35/SUM($B35:$BP35)</f>
        <v>0.00138619351261436</v>
      </c>
      <c r="BA56" s="2" t="n">
        <f aca="false">BA35/SUM($B35:$BP35)</f>
        <v>0.0182977543665096</v>
      </c>
      <c r="BB56" s="2" t="n">
        <f aca="false">BB35/SUM($B35:$BP35)</f>
        <v>0.00471305794288883</v>
      </c>
      <c r="BC56" s="2" t="n">
        <f aca="false">BC35/SUM($B35:$BP35)</f>
        <v>0.00471305794288883</v>
      </c>
      <c r="BD56" s="2" t="n">
        <f aca="false">BD35/SUM($B35:$BP35)</f>
        <v>0.00388134183532021</v>
      </c>
      <c r="BE56" s="2" t="n">
        <f aca="false">BE35/SUM($B35:$BP35)</f>
        <v>0.000277238702522872</v>
      </c>
      <c r="BF56" s="2" t="n">
        <f aca="false">BF35/SUM($B35:$BP35)</f>
        <v>0.0124757416135292</v>
      </c>
      <c r="BG56" s="2" t="n">
        <f aca="false">BG35/SUM($B35:$BP35)</f>
        <v>0.00665372886054893</v>
      </c>
      <c r="BH56" s="2" t="n">
        <f aca="false">BH35/SUM($B35:$BP35)</f>
        <v>0.0404768505683393</v>
      </c>
      <c r="BI56" s="2" t="n">
        <f aca="false">BI35/SUM($B35:$BP35)</f>
        <v>0.0138619351261436</v>
      </c>
      <c r="BJ56" s="2" t="n">
        <f aca="false">BJ35/SUM($B35:$BP35)</f>
        <v>0</v>
      </c>
      <c r="BK56" s="2" t="n">
        <f aca="false">BK35/SUM($B35:$BP35)</f>
        <v>0.0182977543665096</v>
      </c>
      <c r="BL56" s="2" t="n">
        <f aca="false">BL35/SUM($B35:$BP35)</f>
        <v>0.0404768505683393</v>
      </c>
      <c r="BM56" s="2" t="n">
        <f aca="false">BM35/SUM($B35:$BP35)</f>
        <v>0.00360410313279734</v>
      </c>
      <c r="BN56" s="2" t="n">
        <f aca="false">BN35/SUM($B35:$BP35)</f>
        <v>0.147213751039645</v>
      </c>
      <c r="BO56" s="2" t="n">
        <f aca="false">BO35/SUM($B35:$BP35)</f>
        <v>0.0828943720543388</v>
      </c>
      <c r="BP56" s="2" t="n">
        <f aca="false">BP35/SUM($B35:$BP35)</f>
        <v>0.0257831993346271</v>
      </c>
    </row>
    <row r="57" customFormat="false" ht="12.8" hidden="false" customHeight="false" outlineLevel="0" collapsed="false">
      <c r="A57" s="0" t="n">
        <v>2000</v>
      </c>
      <c r="B57" s="2" t="n">
        <f aca="false">B36/SUM($B36:$BP36)</f>
        <v>0.0164430982258762</v>
      </c>
      <c r="C57" s="2" t="n">
        <f aca="false">C36/SUM($B36:$BP36)</f>
        <v>0.0199048031155344</v>
      </c>
      <c r="D57" s="2" t="n">
        <f aca="false">D36/SUM($B36:$BP36)</f>
        <v>0.0294244915620943</v>
      </c>
      <c r="E57" s="2" t="n">
        <f aca="false">E36/SUM($B36:$BP36)</f>
        <v>0.00865426222414539</v>
      </c>
      <c r="F57" s="2" t="n">
        <f aca="false">F36/SUM($B36:$BP36)</f>
        <v>0.0263954997836434</v>
      </c>
      <c r="G57" s="2" t="n">
        <f aca="false">G36/SUM($B36:$BP36)</f>
        <v>0.0108178277801817</v>
      </c>
      <c r="H57" s="2" t="n">
        <f aca="false">H36/SUM($B36:$BP36)</f>
        <v>0.00519255733448724</v>
      </c>
      <c r="I57" s="2" t="n">
        <f aca="false">I36/SUM($B36:$BP36)</f>
        <v>0</v>
      </c>
      <c r="J57" s="2" t="n">
        <f aca="false">J36/SUM($B36:$BP36)</f>
        <v>0.00216356555603635</v>
      </c>
      <c r="K57" s="2" t="n">
        <f aca="false">K36/SUM($B36:$BP36)</f>
        <v>0.0151449588922544</v>
      </c>
      <c r="L57" s="2" t="n">
        <f aca="false">L36/SUM($B36:$BP36)</f>
        <v>0.0255300735612289</v>
      </c>
      <c r="M57" s="2" t="n">
        <f aca="false">M36/SUM($B36:$BP36)</f>
        <v>0.045002163565556</v>
      </c>
      <c r="N57" s="2" t="n">
        <f aca="false">N36/SUM($B36:$BP36)</f>
        <v>0</v>
      </c>
      <c r="O57" s="2" t="n">
        <f aca="false">O36/SUM($B36:$BP36)</f>
        <v>0.0220683686715707</v>
      </c>
      <c r="P57" s="2" t="n">
        <f aca="false">P36/SUM($B36:$BP36)</f>
        <v>0.00043271311120727</v>
      </c>
      <c r="Q57" s="2" t="n">
        <f aca="false">Q36/SUM($B36:$BP36)</f>
        <v>0</v>
      </c>
      <c r="R57" s="2" t="n">
        <f aca="false">R36/SUM($B36:$BP36)</f>
        <v>0.00173085244482908</v>
      </c>
      <c r="S57" s="2" t="n">
        <f aca="false">S36/SUM($B36:$BP36)</f>
        <v>0.00302899177845089</v>
      </c>
      <c r="T57" s="2" t="n">
        <f aca="false">T36/SUM($B36:$BP36)</f>
        <v>0</v>
      </c>
      <c r="U57" s="2" t="n">
        <f aca="false">U36/SUM($B36:$BP36)</f>
        <v>0</v>
      </c>
      <c r="V57" s="2" t="n">
        <f aca="false">V36/SUM($B36:$BP36)</f>
        <v>0.00173085244482908</v>
      </c>
      <c r="W57" s="2" t="n">
        <f aca="false">W36/SUM($B36:$BP36)</f>
        <v>0.00259627866724362</v>
      </c>
      <c r="X57" s="2" t="n">
        <f aca="false">X36/SUM($B36:$BP36)</f>
        <v>0</v>
      </c>
      <c r="Y57" s="2" t="n">
        <f aca="false">Y36/SUM($B36:$BP36)</f>
        <v>0</v>
      </c>
      <c r="Z57" s="2" t="n">
        <f aca="false">Z36/SUM($B36:$BP36)</f>
        <v>0</v>
      </c>
      <c r="AA57" s="2" t="n">
        <f aca="false">AA36/SUM($B36:$BP36)</f>
        <v>0.0212029424491562</v>
      </c>
      <c r="AB57" s="2" t="n">
        <f aca="false">AB36/SUM($B36:$BP36)</f>
        <v>0.00389441800086543</v>
      </c>
      <c r="AC57" s="2" t="n">
        <f aca="false">AC36/SUM($B36:$BP36)</f>
        <v>0.00043271311120727</v>
      </c>
      <c r="AD57" s="2" t="n">
        <f aca="false">AD36/SUM($B36:$BP36)</f>
        <v>0.00129813933362181</v>
      </c>
      <c r="AE57" s="2" t="n">
        <f aca="false">AE36/SUM($B36:$BP36)</f>
        <v>0.00692340977931631</v>
      </c>
      <c r="AF57" s="2" t="n">
        <f aca="false">AF36/SUM($B36:$BP36)</f>
        <v>0.00346170488965816</v>
      </c>
      <c r="AG57" s="2" t="n">
        <f aca="false">AG36/SUM($B36:$BP36)</f>
        <v>0.0186066637819126</v>
      </c>
      <c r="AH57" s="2" t="n">
        <f aca="false">AH36/SUM($B36:$BP36)</f>
        <v>0</v>
      </c>
      <c r="AI57" s="2" t="n">
        <f aca="false">AI36/SUM($B36:$BP36)</f>
        <v>0.00043271311120727</v>
      </c>
      <c r="AJ57" s="2" t="n">
        <f aca="false">AJ36/SUM($B36:$BP36)</f>
        <v>0.0190393768931199</v>
      </c>
      <c r="AK57" s="2" t="n">
        <f aca="false">AK36/SUM($B36:$BP36)</f>
        <v>0.113803548247512</v>
      </c>
      <c r="AL57" s="2" t="n">
        <f aca="false">AL36/SUM($B36:$BP36)</f>
        <v>0.00129813933362181</v>
      </c>
      <c r="AM57" s="2" t="n">
        <f aca="false">AM36/SUM($B36:$BP36)</f>
        <v>0.101254868022501</v>
      </c>
      <c r="AN57" s="2" t="n">
        <f aca="false">AN36/SUM($B36:$BP36)</f>
        <v>0.00692340977931631</v>
      </c>
      <c r="AO57" s="2" t="n">
        <f aca="false">AO36/SUM($B36:$BP36)</f>
        <v>0.0683686715707486</v>
      </c>
      <c r="AP57" s="2" t="n">
        <f aca="false">AP36/SUM($B36:$BP36)</f>
        <v>0.0116832540025963</v>
      </c>
      <c r="AQ57" s="2" t="n">
        <f aca="false">AQ36/SUM($B36:$BP36)</f>
        <v>0.00346170488965816</v>
      </c>
      <c r="AR57" s="2" t="n">
        <f aca="false">AR36/SUM($B36:$BP36)</f>
        <v>0.00216356555603635</v>
      </c>
      <c r="AS57" s="2" t="n">
        <f aca="false">AS36/SUM($B36:$BP36)</f>
        <v>0.0804846386845522</v>
      </c>
      <c r="AT57" s="2" t="n">
        <f aca="false">AT36/SUM($B36:$BP36)</f>
        <v>0</v>
      </c>
      <c r="AU57" s="2" t="n">
        <f aca="false">AU36/SUM($B36:$BP36)</f>
        <v>0.000865426222414539</v>
      </c>
      <c r="AV57" s="2" t="n">
        <f aca="false">AV36/SUM($B36:$BP36)</f>
        <v>0.0147122457810472</v>
      </c>
      <c r="AW57" s="2" t="n">
        <f aca="false">AW36/SUM($B36:$BP36)</f>
        <v>0.00519255733448724</v>
      </c>
      <c r="AX57" s="2" t="n">
        <f aca="false">AX36/SUM($B36:$BP36)</f>
        <v>0.00475984422327997</v>
      </c>
      <c r="AY57" s="2" t="n">
        <f aca="false">AY36/SUM($B36:$BP36)</f>
        <v>0.00043271311120727</v>
      </c>
      <c r="AZ57" s="2" t="n">
        <f aca="false">AZ36/SUM($B36:$BP36)</f>
        <v>0</v>
      </c>
      <c r="BA57" s="2" t="n">
        <f aca="false">BA36/SUM($B36:$BP36)</f>
        <v>0.00605798355690177</v>
      </c>
      <c r="BB57" s="2" t="n">
        <f aca="false">BB36/SUM($B36:$BP36)</f>
        <v>0.000865426222414539</v>
      </c>
      <c r="BC57" s="2" t="n">
        <f aca="false">BC36/SUM($B36:$BP36)</f>
        <v>0.00649069666810904</v>
      </c>
      <c r="BD57" s="2" t="n">
        <f aca="false">BD36/SUM($B36:$BP36)</f>
        <v>0.00173085244482908</v>
      </c>
      <c r="BE57" s="2" t="n">
        <f aca="false">BE36/SUM($B36:$BP36)</f>
        <v>0.00129813933362181</v>
      </c>
      <c r="BF57" s="2" t="n">
        <f aca="false">BF36/SUM($B36:$BP36)</f>
        <v>0.0190393768931199</v>
      </c>
      <c r="BG57" s="2" t="n">
        <f aca="false">BG36/SUM($B36:$BP36)</f>
        <v>0.0121159671138035</v>
      </c>
      <c r="BH57" s="2" t="n">
        <f aca="false">BH36/SUM($B36:$BP36)</f>
        <v>0.00259627866724362</v>
      </c>
      <c r="BI57" s="2" t="n">
        <f aca="false">BI36/SUM($B36:$BP36)</f>
        <v>0.0203375162267417</v>
      </c>
      <c r="BJ57" s="2" t="n">
        <f aca="false">BJ36/SUM($B36:$BP36)</f>
        <v>0.00043271311120727</v>
      </c>
      <c r="BK57" s="2" t="n">
        <f aca="false">BK36/SUM($B36:$BP36)</f>
        <v>0.00692340977931631</v>
      </c>
      <c r="BL57" s="2" t="n">
        <f aca="false">BL36/SUM($B36:$BP36)</f>
        <v>0.0285590653396798</v>
      </c>
      <c r="BM57" s="2" t="n">
        <f aca="false">BM36/SUM($B36:$BP36)</f>
        <v>0.00346170488965816</v>
      </c>
      <c r="BN57" s="2" t="n">
        <f aca="false">BN36/SUM($B36:$BP36)</f>
        <v>0.056252704456945</v>
      </c>
      <c r="BO57" s="2" t="n">
        <f aca="false">BO36/SUM($B36:$BP36)</f>
        <v>0.0783210731285158</v>
      </c>
      <c r="BP57" s="2" t="n">
        <f aca="false">BP36/SUM($B36:$BP36)</f>
        <v>0.0285590653396798</v>
      </c>
    </row>
    <row r="58" customFormat="false" ht="12.8" hidden="false" customHeight="false" outlineLevel="0" collapsed="false">
      <c r="A58" s="0" t="n">
        <v>2001</v>
      </c>
      <c r="B58" s="2" t="n">
        <f aca="false">B37/SUM($B37:$BP37)</f>
        <v>0.0202387130254281</v>
      </c>
      <c r="C58" s="2" t="n">
        <f aca="false">C37/SUM($B37:$BP37)</f>
        <v>0.00778412039439543</v>
      </c>
      <c r="D58" s="2" t="n">
        <f aca="false">D37/SUM($B37:$BP37)</f>
        <v>0.0217955371043072</v>
      </c>
      <c r="E58" s="2" t="n">
        <f aca="false">E37/SUM($B37:$BP37)</f>
        <v>0.0134924753502854</v>
      </c>
      <c r="F58" s="2" t="n">
        <f aca="false">F37/SUM($B37:$BP37)</f>
        <v>0.0212765957446808</v>
      </c>
      <c r="G58" s="2" t="n">
        <f aca="false">G37/SUM($B37:$BP37)</f>
        <v>0.0228334198235599</v>
      </c>
      <c r="H58" s="2" t="n">
        <f aca="false">H37/SUM($B37:$BP37)</f>
        <v>0.00467047223663726</v>
      </c>
      <c r="I58" s="2" t="n">
        <f aca="false">I37/SUM($B37:$BP37)</f>
        <v>0</v>
      </c>
      <c r="J58" s="2" t="n">
        <f aca="false">J37/SUM($B37:$BP37)</f>
        <v>0.00259470679813181</v>
      </c>
      <c r="K58" s="2" t="n">
        <f aca="false">K37/SUM($B37:$BP37)</f>
        <v>0.0337311883757135</v>
      </c>
      <c r="L58" s="2" t="n">
        <f aca="false">L37/SUM($B37:$BP37)</f>
        <v>0.0695381421899325</v>
      </c>
      <c r="M58" s="2" t="n">
        <f aca="false">M37/SUM($B37:$BP37)</f>
        <v>0.0083030617540218</v>
      </c>
      <c r="N58" s="2" t="n">
        <f aca="false">N37/SUM($B37:$BP37)</f>
        <v>0</v>
      </c>
      <c r="O58" s="2" t="n">
        <f aca="false">O37/SUM($B37:$BP37)</f>
        <v>0.0140114167099118</v>
      </c>
      <c r="P58" s="2" t="n">
        <f aca="false">P37/SUM($B37:$BP37)</f>
        <v>0.00155682407887909</v>
      </c>
      <c r="Q58" s="2" t="n">
        <f aca="false">Q37/SUM($B37:$BP37)</f>
        <v>0.000518941359626362</v>
      </c>
      <c r="R58" s="2" t="n">
        <f aca="false">R37/SUM($B37:$BP37)</f>
        <v>0</v>
      </c>
      <c r="S58" s="2" t="n">
        <f aca="false">S37/SUM($B37:$BP37)</f>
        <v>0.00103788271925272</v>
      </c>
      <c r="T58" s="2" t="n">
        <f aca="false">T37/SUM($B37:$BP37)</f>
        <v>0</v>
      </c>
      <c r="U58" s="2" t="n">
        <f aca="false">U37/SUM($B37:$BP37)</f>
        <v>0</v>
      </c>
      <c r="V58" s="2" t="n">
        <f aca="false">V37/SUM($B37:$BP37)</f>
        <v>0</v>
      </c>
      <c r="W58" s="2" t="n">
        <f aca="false">W37/SUM($B37:$BP37)</f>
        <v>0.000518941359626362</v>
      </c>
      <c r="X58" s="2" t="n">
        <f aca="false">X37/SUM($B37:$BP37)</f>
        <v>0</v>
      </c>
      <c r="Y58" s="2" t="n">
        <f aca="false">Y37/SUM($B37:$BP37)</f>
        <v>0</v>
      </c>
      <c r="Z58" s="2" t="n">
        <f aca="false">Z37/SUM($B37:$BP37)</f>
        <v>0</v>
      </c>
      <c r="AA58" s="2" t="n">
        <f aca="false">AA37/SUM($B37:$BP37)</f>
        <v>0.0124545926310327</v>
      </c>
      <c r="AB58" s="2" t="n">
        <f aca="false">AB37/SUM($B37:$BP37)</f>
        <v>0.00155682407887909</v>
      </c>
      <c r="AC58" s="2" t="n">
        <f aca="false">AC37/SUM($B37:$BP37)</f>
        <v>0</v>
      </c>
      <c r="AD58" s="2" t="n">
        <f aca="false">AD37/SUM($B37:$BP37)</f>
        <v>0</v>
      </c>
      <c r="AE58" s="2" t="n">
        <f aca="false">AE37/SUM($B37:$BP37)</f>
        <v>0.00674623767514271</v>
      </c>
      <c r="AF58" s="2" t="n">
        <f aca="false">AF37/SUM($B37:$BP37)</f>
        <v>0</v>
      </c>
      <c r="AG58" s="2" t="n">
        <f aca="false">AG37/SUM($B37:$BP37)</f>
        <v>0.00207576543850545</v>
      </c>
      <c r="AH58" s="2" t="n">
        <f aca="false">AH37/SUM($B37:$BP37)</f>
        <v>0</v>
      </c>
      <c r="AI58" s="2" t="n">
        <f aca="false">AI37/SUM($B37:$BP37)</f>
        <v>0.00155682407887909</v>
      </c>
      <c r="AJ58" s="2" t="n">
        <f aca="false">AJ37/SUM($B37:$BP37)</f>
        <v>0.00311364815775817</v>
      </c>
      <c r="AK58" s="2" t="n">
        <f aca="false">AK37/SUM($B37:$BP37)</f>
        <v>0.096004151530877</v>
      </c>
      <c r="AL58" s="2" t="n">
        <f aca="false">AL37/SUM($B37:$BP37)</f>
        <v>0.00311364815775817</v>
      </c>
      <c r="AM58" s="2" t="n">
        <f aca="false">AM37/SUM($B37:$BP37)</f>
        <v>0.0155682407887909</v>
      </c>
      <c r="AN58" s="2" t="n">
        <f aca="false">AN37/SUM($B37:$BP37)</f>
        <v>0.000518941359626362</v>
      </c>
      <c r="AO58" s="2" t="n">
        <f aca="false">AO37/SUM($B37:$BP37)</f>
        <v>0.0441100155682408</v>
      </c>
      <c r="AP58" s="2" t="n">
        <f aca="false">AP37/SUM($B37:$BP37)</f>
        <v>0.0176440062272963</v>
      </c>
      <c r="AQ58" s="2" t="n">
        <f aca="false">AQ37/SUM($B37:$BP37)</f>
        <v>0.00570835495588998</v>
      </c>
      <c r="AR58" s="2" t="n">
        <f aca="false">AR37/SUM($B37:$BP37)</f>
        <v>0.00934094447327452</v>
      </c>
      <c r="AS58" s="2" t="n">
        <f aca="false">AS37/SUM($B37:$BP37)</f>
        <v>0.060197197716658</v>
      </c>
      <c r="AT58" s="2" t="n">
        <f aca="false">AT37/SUM($B37:$BP37)</f>
        <v>0</v>
      </c>
      <c r="AU58" s="2" t="n">
        <f aca="false">AU37/SUM($B37:$BP37)</f>
        <v>0.000518941359626362</v>
      </c>
      <c r="AV58" s="2" t="n">
        <f aca="false">AV37/SUM($B37:$BP37)</f>
        <v>0.0197197716658018</v>
      </c>
      <c r="AW58" s="2" t="n">
        <f aca="false">AW37/SUM($B37:$BP37)</f>
        <v>0.00622729631551635</v>
      </c>
      <c r="AX58" s="2" t="n">
        <f aca="false">AX37/SUM($B37:$BP37)</f>
        <v>0.0290607161390763</v>
      </c>
      <c r="AY58" s="2" t="n">
        <f aca="false">AY37/SUM($B37:$BP37)</f>
        <v>0.00363258951738454</v>
      </c>
      <c r="AZ58" s="2" t="n">
        <f aca="false">AZ37/SUM($B37:$BP37)</f>
        <v>0</v>
      </c>
      <c r="BA58" s="2" t="n">
        <f aca="false">BA37/SUM($B37:$BP37)</f>
        <v>0.0352880124545926</v>
      </c>
      <c r="BB58" s="2" t="n">
        <f aca="false">BB37/SUM($B37:$BP37)</f>
        <v>0.00518941359626362</v>
      </c>
      <c r="BC58" s="2" t="n">
        <f aca="false">BC37/SUM($B37:$BP37)</f>
        <v>0.0041515308770109</v>
      </c>
      <c r="BD58" s="2" t="n">
        <f aca="false">BD37/SUM($B37:$BP37)</f>
        <v>0.00259470679813181</v>
      </c>
      <c r="BE58" s="2" t="n">
        <f aca="false">BE37/SUM($B37:$BP37)</f>
        <v>0</v>
      </c>
      <c r="BF58" s="2" t="n">
        <f aca="false">BF37/SUM($B37:$BP37)</f>
        <v>0.0166061235080436</v>
      </c>
      <c r="BG58" s="2" t="n">
        <f aca="false">BG37/SUM($B37:$BP37)</f>
        <v>0.0129735339906591</v>
      </c>
      <c r="BH58" s="2" t="n">
        <f aca="false">BH37/SUM($B37:$BP37)</f>
        <v>0.0181629475869227</v>
      </c>
      <c r="BI58" s="2" t="n">
        <f aca="false">BI37/SUM($B37:$BP37)</f>
        <v>0.0290607161390763</v>
      </c>
      <c r="BJ58" s="2" t="n">
        <f aca="false">BJ37/SUM($B37:$BP37)</f>
        <v>0.00259470679813181</v>
      </c>
      <c r="BK58" s="2" t="n">
        <f aca="false">BK37/SUM($B37:$BP37)</f>
        <v>0.0207576543850545</v>
      </c>
      <c r="BL58" s="2" t="n">
        <f aca="false">BL37/SUM($B37:$BP37)</f>
        <v>0.0669434353918007</v>
      </c>
      <c r="BM58" s="2" t="n">
        <f aca="false">BM37/SUM($B37:$BP37)</f>
        <v>0.00155682407887909</v>
      </c>
      <c r="BN58" s="2" t="n">
        <f aca="false">BN37/SUM($B37:$BP37)</f>
        <v>0.124545926310327</v>
      </c>
      <c r="BO58" s="2" t="n">
        <f aca="false">BO37/SUM($B37:$BP37)</f>
        <v>0.0555267254800208</v>
      </c>
      <c r="BP58" s="2" t="n">
        <f aca="false">BP37/SUM($B37:$BP37)</f>
        <v>0.0212765957446808</v>
      </c>
    </row>
    <row r="59" customFormat="false" ht="12.8" hidden="false" customHeight="false" outlineLevel="0" collapsed="false">
      <c r="A59" s="0" t="n">
        <v>2002</v>
      </c>
      <c r="B59" s="2" t="n">
        <f aca="false">B38/SUM($B38:$BP38)</f>
        <v>0.0159687721788503</v>
      </c>
      <c r="C59" s="2" t="n">
        <f aca="false">C38/SUM($B38:$BP38)</f>
        <v>0.0138396025550035</v>
      </c>
      <c r="D59" s="2" t="n">
        <f aca="false">D38/SUM($B38:$BP38)</f>
        <v>0.0188076650106458</v>
      </c>
      <c r="E59" s="2" t="n">
        <f aca="false">E38/SUM($B38:$BP38)</f>
        <v>0.00745209368346345</v>
      </c>
      <c r="F59" s="2" t="n">
        <f aca="false">F38/SUM($B38:$BP38)</f>
        <v>0.0127750177430802</v>
      </c>
      <c r="G59" s="2" t="n">
        <f aca="false">G38/SUM($B38:$BP38)</f>
        <v>0.0092264017033357</v>
      </c>
      <c r="H59" s="2" t="n">
        <f aca="false">H38/SUM($B38:$BP38)</f>
        <v>0.00958126330731015</v>
      </c>
      <c r="I59" s="2" t="n">
        <f aca="false">I38/SUM($B38:$BP38)</f>
        <v>0</v>
      </c>
      <c r="J59" s="2" t="n">
        <f aca="false">J38/SUM($B38:$BP38)</f>
        <v>0.00177430801987225</v>
      </c>
      <c r="K59" s="2" t="n">
        <f aca="false">K38/SUM($B38:$BP38)</f>
        <v>0.0120652945351313</v>
      </c>
      <c r="L59" s="2" t="n">
        <f aca="false">L38/SUM($B38:$BP38)</f>
        <v>0.0890702625975869</v>
      </c>
      <c r="M59" s="2" t="n">
        <f aca="false">M38/SUM($B38:$BP38)</f>
        <v>0.0191625266146203</v>
      </c>
      <c r="N59" s="2" t="n">
        <f aca="false">N38/SUM($B38:$BP38)</f>
        <v>0.0021291696238467</v>
      </c>
      <c r="O59" s="2" t="n">
        <f aca="false">O38/SUM($B38:$BP38)</f>
        <v>0.014194464158978</v>
      </c>
      <c r="P59" s="2" t="n">
        <f aca="false">P38/SUM($B38:$BP38)</f>
        <v>0.00319375443577005</v>
      </c>
      <c r="Q59" s="2" t="n">
        <f aca="false">Q38/SUM($B38:$BP38)</f>
        <v>0.00106458481192335</v>
      </c>
      <c r="R59" s="2" t="n">
        <f aca="false">R38/SUM($B38:$BP38)</f>
        <v>0</v>
      </c>
      <c r="S59" s="2" t="n">
        <f aca="false">S38/SUM($B38:$BP38)</f>
        <v>0.0014194464158978</v>
      </c>
      <c r="T59" s="2" t="n">
        <f aca="false">T38/SUM($B38:$BP38)</f>
        <v>0</v>
      </c>
      <c r="U59" s="2" t="n">
        <f aca="false">U38/SUM($B38:$BP38)</f>
        <v>0.00035486160397445</v>
      </c>
      <c r="V59" s="2" t="n">
        <f aca="false">V38/SUM($B38:$BP38)</f>
        <v>0.0007097232079489</v>
      </c>
      <c r="W59" s="2" t="n">
        <f aca="false">W38/SUM($B38:$BP38)</f>
        <v>0.0056777856635912</v>
      </c>
      <c r="X59" s="2" t="n">
        <f aca="false">X38/SUM($B38:$BP38)</f>
        <v>0.00035486160397445</v>
      </c>
      <c r="Y59" s="2" t="n">
        <f aca="false">Y38/SUM($B38:$BP38)</f>
        <v>0</v>
      </c>
      <c r="Z59" s="2" t="n">
        <f aca="false">Z38/SUM($B38:$BP38)</f>
        <v>0</v>
      </c>
      <c r="AA59" s="2" t="n">
        <f aca="false">AA38/SUM($B38:$BP38)</f>
        <v>0.0120652945351313</v>
      </c>
      <c r="AB59" s="2" t="n">
        <f aca="false">AB38/SUM($B38:$BP38)</f>
        <v>0.00532292405961675</v>
      </c>
      <c r="AC59" s="2" t="n">
        <f aca="false">AC38/SUM($B38:$BP38)</f>
        <v>0</v>
      </c>
      <c r="AD59" s="2" t="n">
        <f aca="false">AD38/SUM($B38:$BP38)</f>
        <v>0.0021291696238467</v>
      </c>
      <c r="AE59" s="2" t="n">
        <f aca="false">AE38/SUM($B38:$BP38)</f>
        <v>0.0099361249112846</v>
      </c>
      <c r="AF59" s="2" t="n">
        <f aca="false">AF38/SUM($B38:$BP38)</f>
        <v>0.0007097232079489</v>
      </c>
      <c r="AG59" s="2" t="n">
        <f aca="false">AG38/SUM($B38:$BP38)</f>
        <v>0.007097232079489</v>
      </c>
      <c r="AH59" s="2" t="n">
        <f aca="false">AH38/SUM($B38:$BP38)</f>
        <v>0</v>
      </c>
      <c r="AI59" s="2" t="n">
        <f aca="false">AI38/SUM($B38:$BP38)</f>
        <v>0.0049680624556423</v>
      </c>
      <c r="AJ59" s="2" t="n">
        <f aca="false">AJ38/SUM($B38:$BP38)</f>
        <v>0.00816181689141235</v>
      </c>
      <c r="AK59" s="2" t="n">
        <f aca="false">AK38/SUM($B38:$BP38)</f>
        <v>0.0706174591909155</v>
      </c>
      <c r="AL59" s="2" t="n">
        <f aca="false">AL38/SUM($B38:$BP38)</f>
        <v>0</v>
      </c>
      <c r="AM59" s="2" t="n">
        <f aca="false">AM38/SUM($B38:$BP38)</f>
        <v>0.0251951738821859</v>
      </c>
      <c r="AN59" s="2" t="n">
        <f aca="false">AN38/SUM($B38:$BP38)</f>
        <v>0.0028388928317956</v>
      </c>
      <c r="AO59" s="2" t="n">
        <f aca="false">AO38/SUM($B38:$BP38)</f>
        <v>0.0511000709723208</v>
      </c>
      <c r="AP59" s="2" t="n">
        <f aca="false">AP38/SUM($B38:$BP38)</f>
        <v>0.0365507452093683</v>
      </c>
      <c r="AQ59" s="2" t="n">
        <f aca="false">AQ38/SUM($B38:$BP38)</f>
        <v>0.021291696238467</v>
      </c>
      <c r="AR59" s="2" t="n">
        <f aca="false">AR38/SUM($B38:$BP38)</f>
        <v>0.0429382540809085</v>
      </c>
      <c r="AS59" s="2" t="n">
        <f aca="false">AS38/SUM($B38:$BP38)</f>
        <v>0.0216465578424414</v>
      </c>
      <c r="AT59" s="2" t="n">
        <f aca="false">AT38/SUM($B38:$BP38)</f>
        <v>0</v>
      </c>
      <c r="AU59" s="2" t="n">
        <f aca="false">AU38/SUM($B38:$BP38)</f>
        <v>0</v>
      </c>
      <c r="AV59" s="2" t="n">
        <f aca="false">AV38/SUM($B38:$BP38)</f>
        <v>0.0149041873669269</v>
      </c>
      <c r="AW59" s="2" t="n">
        <f aca="false">AW38/SUM($B38:$BP38)</f>
        <v>0.0035486160397445</v>
      </c>
      <c r="AX59" s="2" t="n">
        <f aca="false">AX38/SUM($B38:$BP38)</f>
        <v>0.0177430801987225</v>
      </c>
      <c r="AY59" s="2" t="n">
        <f aca="false">AY38/SUM($B38:$BP38)</f>
        <v>0.00319375443577005</v>
      </c>
      <c r="AZ59" s="2" t="n">
        <f aca="false">AZ38/SUM($B38:$BP38)</f>
        <v>0</v>
      </c>
      <c r="BA59" s="2" t="n">
        <f aca="false">BA38/SUM($B38:$BP38)</f>
        <v>0.0351312987934705</v>
      </c>
      <c r="BB59" s="2" t="n">
        <f aca="false">BB38/SUM($B38:$BP38)</f>
        <v>0.0134847409510291</v>
      </c>
      <c r="BC59" s="2" t="n">
        <f aca="false">BC38/SUM($B38:$BP38)</f>
        <v>0.00532292405961675</v>
      </c>
      <c r="BD59" s="2" t="n">
        <f aca="false">BD38/SUM($B38:$BP38)</f>
        <v>0.00035486160397445</v>
      </c>
      <c r="BE59" s="2" t="n">
        <f aca="false">BE38/SUM($B38:$BP38)</f>
        <v>0</v>
      </c>
      <c r="BF59" s="2" t="n">
        <f aca="false">BF38/SUM($B38:$BP38)</f>
        <v>0.0092264017033357</v>
      </c>
      <c r="BG59" s="2" t="n">
        <f aca="false">BG38/SUM($B38:$BP38)</f>
        <v>0.00461320085166785</v>
      </c>
      <c r="BH59" s="2" t="n">
        <f aca="false">BH38/SUM($B38:$BP38)</f>
        <v>0.0479063165365507</v>
      </c>
      <c r="BI59" s="2" t="n">
        <f aca="false">BI38/SUM($B38:$BP38)</f>
        <v>0.0166784953867992</v>
      </c>
      <c r="BJ59" s="2" t="n">
        <f aca="false">BJ38/SUM($B38:$BP38)</f>
        <v>0.0028388928317956</v>
      </c>
      <c r="BK59" s="2" t="n">
        <f aca="false">BK38/SUM($B38:$BP38)</f>
        <v>0.0184528034066714</v>
      </c>
      <c r="BL59" s="2" t="n">
        <f aca="false">BL38/SUM($B38:$BP38)</f>
        <v>0.0525195173882186</v>
      </c>
      <c r="BM59" s="2" t="n">
        <f aca="false">BM38/SUM($B38:$BP38)</f>
        <v>0.0241305890702626</v>
      </c>
      <c r="BN59" s="2" t="n">
        <f aca="false">BN38/SUM($B38:$BP38)</f>
        <v>0.056777856635912</v>
      </c>
      <c r="BO59" s="2" t="n">
        <f aca="false">BO38/SUM($B38:$BP38)</f>
        <v>0.0830376153300213</v>
      </c>
      <c r="BP59" s="2" t="n">
        <f aca="false">BP38/SUM($B38:$BP38)</f>
        <v>0.0287437899219304</v>
      </c>
    </row>
    <row r="60" customFormat="false" ht="12.8" hidden="false" customHeight="false" outlineLevel="0" collapsed="false">
      <c r="A60" s="0" t="n">
        <v>2003</v>
      </c>
      <c r="B60" s="2" t="n">
        <f aca="false">B39/SUM($B39:$BP39)</f>
        <v>0.0620812862885217</v>
      </c>
      <c r="C60" s="2" t="n">
        <f aca="false">C39/SUM($B39:$BP39)</f>
        <v>0.00401965163019205</v>
      </c>
      <c r="D60" s="2" t="n">
        <f aca="false">D39/SUM($B39:$BP39)</f>
        <v>0.0710138454667262</v>
      </c>
      <c r="E60" s="2" t="n">
        <f aca="false">E39/SUM($B39:$BP39)</f>
        <v>0.00535953550692273</v>
      </c>
      <c r="F60" s="2" t="n">
        <f aca="false">F39/SUM($B39:$BP39)</f>
        <v>0.0147387226440375</v>
      </c>
      <c r="G60" s="2" t="n">
        <f aca="false">G39/SUM($B39:$BP39)</f>
        <v>0.0080393032603841</v>
      </c>
      <c r="H60" s="2" t="n">
        <f aca="false">H39/SUM($B39:$BP39)</f>
        <v>0.00535953550692273</v>
      </c>
      <c r="I60" s="2" t="n">
        <f aca="false">I39/SUM($B39:$BP39)</f>
        <v>0.000446627958910228</v>
      </c>
      <c r="J60" s="2" t="n">
        <f aca="false">J39/SUM($B39:$BP39)</f>
        <v>0.00133988387673068</v>
      </c>
      <c r="K60" s="2" t="n">
        <f aca="false">K39/SUM($B39:$BP39)</f>
        <v>0.0129522108083966</v>
      </c>
      <c r="L60" s="2" t="n">
        <f aca="false">L39/SUM($B39:$BP39)</f>
        <v>0.0531487271103171</v>
      </c>
      <c r="M60" s="2" t="n">
        <f aca="false">M39/SUM($B39:$BP39)</f>
        <v>0.0437695399732023</v>
      </c>
      <c r="N60" s="2" t="n">
        <f aca="false">N39/SUM($B39:$BP39)</f>
        <v>0.00982581509602501</v>
      </c>
      <c r="O60" s="2" t="n">
        <f aca="false">O39/SUM($B39:$BP39)</f>
        <v>0.0133988387673068</v>
      </c>
      <c r="P60" s="2" t="n">
        <f aca="false">P39/SUM($B39:$BP39)</f>
        <v>0.000446627958910228</v>
      </c>
      <c r="Q60" s="2" t="n">
        <f aca="false">Q39/SUM($B39:$BP39)</f>
        <v>0</v>
      </c>
      <c r="R60" s="2" t="n">
        <f aca="false">R39/SUM($B39:$BP39)</f>
        <v>0.000446627958910228</v>
      </c>
      <c r="S60" s="2" t="n">
        <f aca="false">S39/SUM($B39:$BP39)</f>
        <v>0.000446627958910228</v>
      </c>
      <c r="T60" s="2" t="n">
        <f aca="false">T39/SUM($B39:$BP39)</f>
        <v>0</v>
      </c>
      <c r="U60" s="2" t="n">
        <f aca="false">U39/SUM($B39:$BP39)</f>
        <v>0</v>
      </c>
      <c r="V60" s="2" t="n">
        <f aca="false">V39/SUM($B39:$BP39)</f>
        <v>0</v>
      </c>
      <c r="W60" s="2" t="n">
        <f aca="false">W39/SUM($B39:$BP39)</f>
        <v>0.0102724430549352</v>
      </c>
      <c r="X60" s="2" t="n">
        <f aca="false">X39/SUM($B39:$BP39)</f>
        <v>0</v>
      </c>
      <c r="Y60" s="2" t="n">
        <f aca="false">Y39/SUM($B39:$BP39)</f>
        <v>0</v>
      </c>
      <c r="Z60" s="2" t="n">
        <f aca="false">Z39/SUM($B39:$BP39)</f>
        <v>0</v>
      </c>
      <c r="AA60" s="2" t="n">
        <f aca="false">AA39/SUM($B39:$BP39)</f>
        <v>0.0223313979455114</v>
      </c>
      <c r="AB60" s="2" t="n">
        <f aca="false">AB39/SUM($B39:$BP39)</f>
        <v>0.0133988387673068</v>
      </c>
      <c r="AC60" s="2" t="n">
        <f aca="false">AC39/SUM($B39:$BP39)</f>
        <v>0</v>
      </c>
      <c r="AD60" s="2" t="n">
        <f aca="false">AD39/SUM($B39:$BP39)</f>
        <v>0.0428762840553819</v>
      </c>
      <c r="AE60" s="2" t="n">
        <f aca="false">AE39/SUM($B39:$BP39)</f>
        <v>0.00178651183564091</v>
      </c>
      <c r="AF60" s="2" t="n">
        <f aca="false">AF39/SUM($B39:$BP39)</f>
        <v>0</v>
      </c>
      <c r="AG60" s="2" t="n">
        <f aca="false">AG39/SUM($B39:$BP39)</f>
        <v>0.0665475658776239</v>
      </c>
      <c r="AH60" s="2" t="n">
        <f aca="false">AH39/SUM($B39:$BP39)</f>
        <v>0</v>
      </c>
      <c r="AI60" s="2" t="n">
        <f aca="false">AI39/SUM($B39:$BP39)</f>
        <v>0.0357302367128182</v>
      </c>
      <c r="AJ60" s="2" t="n">
        <f aca="false">AJ39/SUM($B39:$BP39)</f>
        <v>0.0674408217954444</v>
      </c>
      <c r="AK60" s="2" t="n">
        <f aca="false">AK39/SUM($B39:$BP39)</f>
        <v>0.0759267530147387</v>
      </c>
      <c r="AL60" s="2" t="n">
        <f aca="false">AL39/SUM($B39:$BP39)</f>
        <v>0.000893255917820455</v>
      </c>
      <c r="AM60" s="2" t="n">
        <f aca="false">AM39/SUM($B39:$BP39)</f>
        <v>0.00446627958910228</v>
      </c>
      <c r="AN60" s="2" t="n">
        <f aca="false">AN39/SUM($B39:$BP39)</f>
        <v>0.00178651183564091</v>
      </c>
      <c r="AO60" s="2" t="n">
        <f aca="false">AO39/SUM($B39:$BP39)</f>
        <v>0.0290308173291648</v>
      </c>
      <c r="AP60" s="2" t="n">
        <f aca="false">AP39/SUM($B39:$BP39)</f>
        <v>0.00893255917820455</v>
      </c>
      <c r="AQ60" s="2" t="n">
        <f aca="false">AQ39/SUM($B39:$BP39)</f>
        <v>0.00491290754801251</v>
      </c>
      <c r="AR60" s="2" t="n">
        <f aca="false">AR39/SUM($B39:$BP39)</f>
        <v>0.0223313979455114</v>
      </c>
      <c r="AS60" s="2" t="n">
        <f aca="false">AS39/SUM($B39:$BP39)</f>
        <v>0.0205448861098705</v>
      </c>
      <c r="AT60" s="2" t="n">
        <f aca="false">AT39/SUM($B39:$BP39)</f>
        <v>0</v>
      </c>
      <c r="AU60" s="2" t="n">
        <f aca="false">AU39/SUM($B39:$BP39)</f>
        <v>0.000893255917820455</v>
      </c>
      <c r="AV60" s="2" t="n">
        <f aca="false">AV39/SUM($B39:$BP39)</f>
        <v>0.00714604734256364</v>
      </c>
      <c r="AW60" s="2" t="n">
        <f aca="false">AW39/SUM($B39:$BP39)</f>
        <v>0.00133988387673068</v>
      </c>
      <c r="AX60" s="2" t="n">
        <f aca="false">AX39/SUM($B39:$BP39)</f>
        <v>0.00491290754801251</v>
      </c>
      <c r="AY60" s="2" t="n">
        <f aca="false">AY39/SUM($B39:$BP39)</f>
        <v>0.00133988387673068</v>
      </c>
      <c r="AZ60" s="2" t="n">
        <f aca="false">AZ39/SUM($B39:$BP39)</f>
        <v>0.0080393032603841</v>
      </c>
      <c r="BA60" s="2" t="n">
        <f aca="false">BA39/SUM($B39:$BP39)</f>
        <v>0.0245645377400625</v>
      </c>
      <c r="BB60" s="2" t="n">
        <f aca="false">BB39/SUM($B39:$BP39)</f>
        <v>0.00625279142474319</v>
      </c>
      <c r="BC60" s="2" t="n">
        <f aca="false">BC39/SUM($B39:$BP39)</f>
        <v>0.00223313979455114</v>
      </c>
      <c r="BD60" s="2" t="n">
        <f aca="false">BD39/SUM($B39:$BP39)</f>
        <v>0.00223313979455114</v>
      </c>
      <c r="BE60" s="2" t="n">
        <f aca="false">BE39/SUM($B39:$BP39)</f>
        <v>0</v>
      </c>
      <c r="BF60" s="2" t="n">
        <f aca="false">BF39/SUM($B39:$BP39)</f>
        <v>0.0339437248771773</v>
      </c>
      <c r="BG60" s="2" t="n">
        <f aca="false">BG39/SUM($B39:$BP39)</f>
        <v>0.00848593121929433</v>
      </c>
      <c r="BH60" s="2" t="n">
        <f aca="false">BH39/SUM($B39:$BP39)</f>
        <v>0.00401965163019205</v>
      </c>
      <c r="BI60" s="2" t="n">
        <f aca="false">BI39/SUM($B39:$BP39)</f>
        <v>0.0169718624385887</v>
      </c>
      <c r="BJ60" s="2" t="n">
        <f aca="false">BJ39/SUM($B39:$BP39)</f>
        <v>0.00133988387673068</v>
      </c>
      <c r="BK60" s="2" t="n">
        <f aca="false">BK39/SUM($B39:$BP39)</f>
        <v>0.00848593121929433</v>
      </c>
      <c r="BL60" s="2" t="n">
        <f aca="false">BL39/SUM($B39:$BP39)</f>
        <v>0.0468959356855739</v>
      </c>
      <c r="BM60" s="2" t="n">
        <f aca="false">BM39/SUM($B39:$BP39)</f>
        <v>0.00312639571237159</v>
      </c>
      <c r="BN60" s="2" t="n">
        <f aca="false">BN39/SUM($B39:$BP39)</f>
        <v>0.0308173291648057</v>
      </c>
      <c r="BO60" s="2" t="n">
        <f aca="false">BO39/SUM($B39:$BP39)</f>
        <v>0.0428762840553819</v>
      </c>
      <c r="BP60" s="2" t="n">
        <f aca="false">BP39/SUM($B39:$BP39)</f>
        <v>0.0080393032603841</v>
      </c>
    </row>
    <row r="61" customFormat="false" ht="12.8" hidden="false" customHeight="false" outlineLevel="0" collapsed="false">
      <c r="A61" s="0" t="n">
        <v>2004</v>
      </c>
      <c r="B61" s="2" t="n">
        <f aca="false">B40/SUM($B40:$BP40)</f>
        <v>0.0137062937062937</v>
      </c>
      <c r="C61" s="2" t="n">
        <f aca="false">C40/SUM($B40:$BP40)</f>
        <v>0.00839160839160839</v>
      </c>
      <c r="D61" s="2" t="n">
        <f aca="false">D40/SUM($B40:$BP40)</f>
        <v>0.0148251748251748</v>
      </c>
      <c r="E61" s="2" t="n">
        <f aca="false">E40/SUM($B40:$BP40)</f>
        <v>0.00335664335664336</v>
      </c>
      <c r="F61" s="2" t="n">
        <f aca="false">F40/SUM($B40:$BP40)</f>
        <v>0.0299300699300699</v>
      </c>
      <c r="G61" s="2" t="n">
        <f aca="false">G40/SUM($B40:$BP40)</f>
        <v>0.00895104895104895</v>
      </c>
      <c r="H61" s="2" t="n">
        <f aca="false">H40/SUM($B40:$BP40)</f>
        <v>0.0111888111888112</v>
      </c>
      <c r="I61" s="2" t="n">
        <f aca="false">I40/SUM($B40:$BP40)</f>
        <v>0</v>
      </c>
      <c r="J61" s="2" t="n">
        <f aca="false">J40/SUM($B40:$BP40)</f>
        <v>0.00195804195804196</v>
      </c>
      <c r="K61" s="2" t="n">
        <f aca="false">K40/SUM($B40:$BP40)</f>
        <v>0.0492307692307692</v>
      </c>
      <c r="L61" s="2" t="n">
        <f aca="false">L40/SUM($B40:$BP40)</f>
        <v>0.0422377622377622</v>
      </c>
      <c r="M61" s="2" t="n">
        <f aca="false">M40/SUM($B40:$BP40)</f>
        <v>0.013986013986014</v>
      </c>
      <c r="N61" s="2" t="n">
        <f aca="false">N40/SUM($B40:$BP40)</f>
        <v>0</v>
      </c>
      <c r="O61" s="2" t="n">
        <f aca="false">O40/SUM($B40:$BP40)</f>
        <v>0.00951048951048951</v>
      </c>
      <c r="P61" s="2" t="n">
        <f aca="false">P40/SUM($B40:$BP40)</f>
        <v>0.0027972027972028</v>
      </c>
      <c r="Q61" s="2" t="n">
        <f aca="false">Q40/SUM($B40:$BP40)</f>
        <v>0.00195804195804196</v>
      </c>
      <c r="R61" s="2" t="n">
        <f aca="false">R40/SUM($B40:$BP40)</f>
        <v>0.000839160839160839</v>
      </c>
      <c r="S61" s="2" t="n">
        <f aca="false">S40/SUM($B40:$BP40)</f>
        <v>0.00027972027972028</v>
      </c>
      <c r="T61" s="2" t="n">
        <f aca="false">T40/SUM($B40:$BP40)</f>
        <v>0</v>
      </c>
      <c r="U61" s="2" t="n">
        <f aca="false">U40/SUM($B40:$BP40)</f>
        <v>0</v>
      </c>
      <c r="V61" s="2" t="n">
        <f aca="false">V40/SUM($B40:$BP40)</f>
        <v>0.00111888111888112</v>
      </c>
      <c r="W61" s="2" t="n">
        <f aca="false">W40/SUM($B40:$BP40)</f>
        <v>0.0156643356643357</v>
      </c>
      <c r="X61" s="2" t="n">
        <f aca="false">X40/SUM($B40:$BP40)</f>
        <v>0.00111888111888112</v>
      </c>
      <c r="Y61" s="2" t="n">
        <f aca="false">Y40/SUM($B40:$BP40)</f>
        <v>0</v>
      </c>
      <c r="Z61" s="2" t="n">
        <f aca="false">Z40/SUM($B40:$BP40)</f>
        <v>0.00111888111888112</v>
      </c>
      <c r="AA61" s="2" t="n">
        <f aca="false">AA40/SUM($B40:$BP40)</f>
        <v>0.0134265734265734</v>
      </c>
      <c r="AB61" s="2" t="n">
        <f aca="false">AB40/SUM($B40:$BP40)</f>
        <v>0.0447552447552448</v>
      </c>
      <c r="AC61" s="2" t="n">
        <f aca="false">AC40/SUM($B40:$BP40)</f>
        <v>0</v>
      </c>
      <c r="AD61" s="2" t="n">
        <f aca="false">AD40/SUM($B40:$BP40)</f>
        <v>0.00391608391608392</v>
      </c>
      <c r="AE61" s="2" t="n">
        <f aca="false">AE40/SUM($B40:$BP40)</f>
        <v>0.0041958041958042</v>
      </c>
      <c r="AF61" s="2" t="n">
        <f aca="false">AF40/SUM($B40:$BP40)</f>
        <v>0</v>
      </c>
      <c r="AG61" s="2" t="n">
        <f aca="false">AG40/SUM($B40:$BP40)</f>
        <v>0.00811188811188811</v>
      </c>
      <c r="AH61" s="2" t="n">
        <f aca="false">AH40/SUM($B40:$BP40)</f>
        <v>0</v>
      </c>
      <c r="AI61" s="2" t="n">
        <f aca="false">AI40/SUM($B40:$BP40)</f>
        <v>0.00195804195804196</v>
      </c>
      <c r="AJ61" s="2" t="n">
        <f aca="false">AJ40/SUM($B40:$BP40)</f>
        <v>0.00895104895104895</v>
      </c>
      <c r="AK61" s="2" t="n">
        <f aca="false">AK40/SUM($B40:$BP40)</f>
        <v>0.0909090909090909</v>
      </c>
      <c r="AL61" s="2" t="n">
        <f aca="false">AL40/SUM($B40:$BP40)</f>
        <v>0.000559440559440559</v>
      </c>
      <c r="AM61" s="2" t="n">
        <f aca="false">AM40/SUM($B40:$BP40)</f>
        <v>0.0299300699300699</v>
      </c>
      <c r="AN61" s="2" t="n">
        <f aca="false">AN40/SUM($B40:$BP40)</f>
        <v>0.00335664335664336</v>
      </c>
      <c r="AO61" s="2" t="n">
        <f aca="false">AO40/SUM($B40:$BP40)</f>
        <v>0.0316083916083916</v>
      </c>
      <c r="AP61" s="2" t="n">
        <f aca="false">AP40/SUM($B40:$BP40)</f>
        <v>0.0777622377622378</v>
      </c>
      <c r="AQ61" s="2" t="n">
        <f aca="false">AQ40/SUM($B40:$BP40)</f>
        <v>0.012027972027972</v>
      </c>
      <c r="AR61" s="2" t="n">
        <f aca="false">AR40/SUM($B40:$BP40)</f>
        <v>0.0128671328671329</v>
      </c>
      <c r="AS61" s="2" t="n">
        <f aca="false">AS40/SUM($B40:$BP40)</f>
        <v>0.0805594405594406</v>
      </c>
      <c r="AT61" s="2" t="n">
        <f aca="false">AT40/SUM($B40:$BP40)</f>
        <v>0</v>
      </c>
      <c r="AU61" s="2" t="n">
        <f aca="false">AU40/SUM($B40:$BP40)</f>
        <v>0.000559440559440559</v>
      </c>
      <c r="AV61" s="2" t="n">
        <f aca="false">AV40/SUM($B40:$BP40)</f>
        <v>0.00755244755244755</v>
      </c>
      <c r="AW61" s="2" t="n">
        <f aca="false">AW40/SUM($B40:$BP40)</f>
        <v>0.00195804195804196</v>
      </c>
      <c r="AX61" s="2" t="n">
        <f aca="false">AX40/SUM($B40:$BP40)</f>
        <v>0.00699300699300699</v>
      </c>
      <c r="AY61" s="2" t="n">
        <f aca="false">AY40/SUM($B40:$BP40)</f>
        <v>0.00111888111888112</v>
      </c>
      <c r="AZ61" s="2" t="n">
        <f aca="false">AZ40/SUM($B40:$BP40)</f>
        <v>0.00027972027972028</v>
      </c>
      <c r="BA61" s="2" t="n">
        <f aca="false">BA40/SUM($B40:$BP40)</f>
        <v>0.0128671328671329</v>
      </c>
      <c r="BB61" s="2" t="n">
        <f aca="false">BB40/SUM($B40:$BP40)</f>
        <v>0.0041958041958042</v>
      </c>
      <c r="BC61" s="2" t="n">
        <f aca="false">BC40/SUM($B40:$BP40)</f>
        <v>0.00307692307692308</v>
      </c>
      <c r="BD61" s="2" t="n">
        <f aca="false">BD40/SUM($B40:$BP40)</f>
        <v>0.00447552447552448</v>
      </c>
      <c r="BE61" s="2" t="n">
        <f aca="false">BE40/SUM($B40:$BP40)</f>
        <v>0</v>
      </c>
      <c r="BF61" s="2" t="n">
        <f aca="false">BF40/SUM($B40:$BP40)</f>
        <v>0.0153846153846154</v>
      </c>
      <c r="BG61" s="2" t="n">
        <f aca="false">BG40/SUM($B40:$BP40)</f>
        <v>0.0299300699300699</v>
      </c>
      <c r="BH61" s="2" t="n">
        <f aca="false">BH40/SUM($B40:$BP40)</f>
        <v>0.0332867132867133</v>
      </c>
      <c r="BI61" s="2" t="n">
        <f aca="false">BI40/SUM($B40:$BP40)</f>
        <v>0.0148251748251748</v>
      </c>
      <c r="BJ61" s="2" t="n">
        <f aca="false">BJ40/SUM($B40:$BP40)</f>
        <v>0.00167832167832168</v>
      </c>
      <c r="BK61" s="2" t="n">
        <f aca="false">BK40/SUM($B40:$BP40)</f>
        <v>0.0246153846153846</v>
      </c>
      <c r="BL61" s="2" t="n">
        <f aca="false">BL40/SUM($B40:$BP40)</f>
        <v>0.0579020979020979</v>
      </c>
      <c r="BM61" s="2" t="n">
        <f aca="false">BM40/SUM($B40:$BP40)</f>
        <v>0.000559440559440559</v>
      </c>
      <c r="BN61" s="2" t="n">
        <f aca="false">BN40/SUM($B40:$BP40)</f>
        <v>0.0704895104895105</v>
      </c>
      <c r="BO61" s="2" t="n">
        <f aca="false">BO40/SUM($B40:$BP40)</f>
        <v>0.0355244755244755</v>
      </c>
      <c r="BP61" s="2" t="n">
        <f aca="false">BP40/SUM($B40:$BP40)</f>
        <v>0.0156643356643357</v>
      </c>
    </row>
    <row r="62" customFormat="false" ht="12.8" hidden="false" customHeight="false" outlineLevel="0" collapsed="false">
      <c r="A62" s="0" t="n">
        <v>2005</v>
      </c>
      <c r="B62" s="2" t="n">
        <f aca="false">B41/SUM($B41:$BP41)</f>
        <v>0.0404841402337229</v>
      </c>
      <c r="C62" s="2" t="n">
        <f aca="false">C41/SUM($B41:$BP41)</f>
        <v>0.0200333889816361</v>
      </c>
      <c r="D62" s="2" t="n">
        <f aca="false">D41/SUM($B41:$BP41)</f>
        <v>0.0425709515859766</v>
      </c>
      <c r="E62" s="2" t="n">
        <f aca="false">E41/SUM($B41:$BP41)</f>
        <v>0.00292153589315526</v>
      </c>
      <c r="F62" s="2" t="n">
        <f aca="false">F41/SUM($B41:$BP41)</f>
        <v>0.0162771285475793</v>
      </c>
      <c r="G62" s="2" t="n">
        <f aca="false">G41/SUM($B41:$BP41)</f>
        <v>0.0158597662771285</v>
      </c>
      <c r="H62" s="2" t="n">
        <f aca="false">H41/SUM($B41:$BP41)</f>
        <v>0.00667779632721202</v>
      </c>
      <c r="I62" s="2" t="n">
        <f aca="false">I41/SUM($B41:$BP41)</f>
        <v>0</v>
      </c>
      <c r="J62" s="2" t="n">
        <f aca="false">J41/SUM($B41:$BP41)</f>
        <v>0.0121035058430718</v>
      </c>
      <c r="K62" s="2" t="n">
        <f aca="false">K41/SUM($B41:$BP41)</f>
        <v>0.0225375626043406</v>
      </c>
      <c r="L62" s="2" t="n">
        <f aca="false">L41/SUM($B41:$BP41)</f>
        <v>0.0538397328881469</v>
      </c>
      <c r="M62" s="2" t="n">
        <f aca="false">M41/SUM($B41:$BP41)</f>
        <v>0.00876460767946578</v>
      </c>
      <c r="N62" s="2" t="n">
        <f aca="false">N41/SUM($B41:$BP41)</f>
        <v>0</v>
      </c>
      <c r="O62" s="2" t="n">
        <f aca="false">O41/SUM($B41:$BP41)</f>
        <v>0.013355592654424</v>
      </c>
      <c r="P62" s="2" t="n">
        <f aca="false">P41/SUM($B41:$BP41)</f>
        <v>0.00584307178631052</v>
      </c>
      <c r="Q62" s="2" t="n">
        <f aca="false">Q41/SUM($B41:$BP41)</f>
        <v>0.00125208681135225</v>
      </c>
      <c r="R62" s="2" t="n">
        <f aca="false">R41/SUM($B41:$BP41)</f>
        <v>0.000417362270450751</v>
      </c>
      <c r="S62" s="2" t="n">
        <f aca="false">S41/SUM($B41:$BP41)</f>
        <v>0</v>
      </c>
      <c r="T62" s="2" t="n">
        <f aca="false">T41/SUM($B41:$BP41)</f>
        <v>0</v>
      </c>
      <c r="U62" s="2" t="n">
        <f aca="false">U41/SUM($B41:$BP41)</f>
        <v>0</v>
      </c>
      <c r="V62" s="2" t="n">
        <f aca="false">V41/SUM($B41:$BP41)</f>
        <v>0</v>
      </c>
      <c r="W62" s="2" t="n">
        <f aca="false">W41/SUM($B41:$BP41)</f>
        <v>0.00375626043405676</v>
      </c>
      <c r="X62" s="2" t="n">
        <f aca="false">X41/SUM($B41:$BP41)</f>
        <v>0</v>
      </c>
      <c r="Y62" s="2" t="n">
        <f aca="false">Y41/SUM($B41:$BP41)</f>
        <v>0</v>
      </c>
      <c r="Z62" s="2" t="n">
        <f aca="false">Z41/SUM($B41:$BP41)</f>
        <v>0</v>
      </c>
      <c r="AA62" s="2" t="n">
        <f aca="false">AA41/SUM($B41:$BP41)</f>
        <v>0.0171118530884808</v>
      </c>
      <c r="AB62" s="2" t="n">
        <f aca="false">AB41/SUM($B41:$BP41)</f>
        <v>0.0417362270450751</v>
      </c>
      <c r="AC62" s="2" t="n">
        <f aca="false">AC41/SUM($B41:$BP41)</f>
        <v>0.000834724540901503</v>
      </c>
      <c r="AD62" s="2" t="n">
        <f aca="false">AD41/SUM($B41:$BP41)</f>
        <v>0.00626043405676127</v>
      </c>
      <c r="AE62" s="2" t="n">
        <f aca="false">AE41/SUM($B41:$BP41)</f>
        <v>0.00584307178631052</v>
      </c>
      <c r="AF62" s="2" t="n">
        <f aca="false">AF41/SUM($B41:$BP41)</f>
        <v>0</v>
      </c>
      <c r="AG62" s="2" t="n">
        <f aca="false">AG41/SUM($B41:$BP41)</f>
        <v>0.00667779632721202</v>
      </c>
      <c r="AH62" s="2" t="n">
        <f aca="false">AH41/SUM($B41:$BP41)</f>
        <v>0</v>
      </c>
      <c r="AI62" s="2" t="n">
        <f aca="false">AI41/SUM($B41:$BP41)</f>
        <v>0.0200333889816361</v>
      </c>
      <c r="AJ62" s="2" t="n">
        <f aca="false">AJ41/SUM($B41:$BP41)</f>
        <v>0.00792988313856427</v>
      </c>
      <c r="AK62" s="2" t="n">
        <f aca="false">AK41/SUM($B41:$BP41)</f>
        <v>0.118113522537563</v>
      </c>
      <c r="AL62" s="2" t="n">
        <f aca="false">AL41/SUM($B41:$BP41)</f>
        <v>0.00166944908180301</v>
      </c>
      <c r="AM62" s="2" t="n">
        <f aca="false">AM41/SUM($B41:$BP41)</f>
        <v>0.00709515859766277</v>
      </c>
      <c r="AN62" s="2" t="n">
        <f aca="false">AN41/SUM($B41:$BP41)</f>
        <v>0.00250417362270451</v>
      </c>
      <c r="AO62" s="2" t="n">
        <f aca="false">AO41/SUM($B41:$BP41)</f>
        <v>0.0292153589315526</v>
      </c>
      <c r="AP62" s="2" t="n">
        <f aca="false">AP41/SUM($B41:$BP41)</f>
        <v>0.0342237061769616</v>
      </c>
      <c r="AQ62" s="2" t="n">
        <f aca="false">AQ41/SUM($B41:$BP41)</f>
        <v>0.010016694490818</v>
      </c>
      <c r="AR62" s="2" t="n">
        <f aca="false">AR41/SUM($B41:$BP41)</f>
        <v>0.0237896494156928</v>
      </c>
      <c r="AS62" s="2" t="n">
        <f aca="false">AS41/SUM($B41:$BP41)</f>
        <v>0.0676126878130217</v>
      </c>
      <c r="AT62" s="2" t="n">
        <f aca="false">AT41/SUM($B41:$BP41)</f>
        <v>0.000834724540901503</v>
      </c>
      <c r="AU62" s="2" t="n">
        <f aca="false">AU41/SUM($B41:$BP41)</f>
        <v>0.00417362270450751</v>
      </c>
      <c r="AV62" s="2" t="n">
        <f aca="false">AV41/SUM($B41:$BP41)</f>
        <v>0.00333889816360601</v>
      </c>
      <c r="AW62" s="2" t="n">
        <f aca="false">AW41/SUM($B41:$BP41)</f>
        <v>0.00125208681135225</v>
      </c>
      <c r="AX62" s="2" t="n">
        <f aca="false">AX41/SUM($B41:$BP41)</f>
        <v>0.013355592654424</v>
      </c>
      <c r="AY62" s="2" t="n">
        <f aca="false">AY41/SUM($B41:$BP41)</f>
        <v>0.000417362270450751</v>
      </c>
      <c r="AZ62" s="2" t="n">
        <f aca="false">AZ41/SUM($B41:$BP41)</f>
        <v>0.00166944908180301</v>
      </c>
      <c r="BA62" s="2" t="n">
        <f aca="false">BA41/SUM($B41:$BP41)</f>
        <v>0.00542570951585977</v>
      </c>
      <c r="BB62" s="2" t="n">
        <f aca="false">BB41/SUM($B41:$BP41)</f>
        <v>0.00166944908180301</v>
      </c>
      <c r="BC62" s="2" t="n">
        <f aca="false">BC41/SUM($B41:$BP41)</f>
        <v>0.00584307178631052</v>
      </c>
      <c r="BD62" s="2" t="n">
        <f aca="false">BD41/SUM($B41:$BP41)</f>
        <v>0.00333889816360601</v>
      </c>
      <c r="BE62" s="2" t="n">
        <f aca="false">BE41/SUM($B41:$BP41)</f>
        <v>0.000417362270450751</v>
      </c>
      <c r="BF62" s="2" t="n">
        <f aca="false">BF41/SUM($B41:$BP41)</f>
        <v>0.0154424040066778</v>
      </c>
      <c r="BG62" s="2" t="n">
        <f aca="false">BG41/SUM($B41:$BP41)</f>
        <v>0.0183639398998331</v>
      </c>
      <c r="BH62" s="2" t="n">
        <f aca="false">BH41/SUM($B41:$BP41)</f>
        <v>0.0342237061769616</v>
      </c>
      <c r="BI62" s="2" t="n">
        <f aca="false">BI41/SUM($B41:$BP41)</f>
        <v>0.00500834724540901</v>
      </c>
      <c r="BJ62" s="2" t="n">
        <f aca="false">BJ41/SUM($B41:$BP41)</f>
        <v>0.00375626043405676</v>
      </c>
      <c r="BK62" s="2" t="n">
        <f aca="false">BK41/SUM($B41:$BP41)</f>
        <v>0.0208681135225376</v>
      </c>
      <c r="BL62" s="2" t="n">
        <f aca="false">BL41/SUM($B41:$BP41)</f>
        <v>0.0642737896494157</v>
      </c>
      <c r="BM62" s="2" t="n">
        <f aca="false">BM41/SUM($B41:$BP41)</f>
        <v>0.00208681135225376</v>
      </c>
      <c r="BN62" s="2" t="n">
        <f aca="false">BN41/SUM($B41:$BP41)</f>
        <v>0.0413188647746244</v>
      </c>
      <c r="BO62" s="2" t="n">
        <f aca="false">BO41/SUM($B41:$BP41)</f>
        <v>0.0709515859766277</v>
      </c>
      <c r="BP62" s="2" t="n">
        <f aca="false">BP41/SUM($B41:$BP41)</f>
        <v>0.0146076794657763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X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M66" activeCellId="0" sqref="AM6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9.35"/>
    <col collapsed="false" customWidth="true" hidden="false" outlineLevel="0" max="4" min="4" style="0" width="10.32"/>
    <col collapsed="false" customWidth="true" hidden="false" outlineLevel="0" max="5" min="5" style="0" width="9.47"/>
    <col collapsed="false" customWidth="true" hidden="false" outlineLevel="0" max="6" min="6" style="0" width="9.35"/>
    <col collapsed="false" customWidth="true" hidden="false" outlineLevel="0" max="7" min="7" style="0" width="16.87"/>
    <col collapsed="false" customWidth="true" hidden="false" outlineLevel="0" max="8" min="8" style="0" width="11.99"/>
    <col collapsed="false" customWidth="true" hidden="false" outlineLevel="0" max="9" min="9" style="0" width="8.79"/>
    <col collapsed="false" customWidth="true" hidden="false" outlineLevel="0" max="10" min="10" style="0" width="12.68"/>
    <col collapsed="false" customWidth="true" hidden="false" outlineLevel="0" max="15" min="11" style="0" width="9.35"/>
    <col collapsed="false" customWidth="true" hidden="false" outlineLevel="0" max="16" min="16" style="0" width="10.73"/>
    <col collapsed="false" customWidth="true" hidden="false" outlineLevel="0" max="17" min="17" style="0" width="9.63"/>
    <col collapsed="false" customWidth="true" hidden="false" outlineLevel="0" max="18" min="18" style="0" width="14.08"/>
    <col collapsed="false" customWidth="true" hidden="false" outlineLevel="0" max="23" min="19" style="0" width="9.35"/>
    <col collapsed="false" customWidth="true" hidden="false" outlineLevel="0" max="24" min="24" style="0" width="10.88"/>
    <col collapsed="false" customWidth="true" hidden="false" outlineLevel="0" max="25" min="25" style="0" width="11.03"/>
    <col collapsed="false" customWidth="true" hidden="false" outlineLevel="0" max="26" min="26" style="0" width="10.18"/>
    <col collapsed="false" customWidth="true" hidden="false" outlineLevel="0" max="27" min="27" style="0" width="9.35"/>
    <col collapsed="false" customWidth="true" hidden="false" outlineLevel="0" max="28" min="28" style="0" width="10.18"/>
    <col collapsed="false" customWidth="true" hidden="false" outlineLevel="0" max="29" min="29" style="0" width="8.79"/>
    <col collapsed="false" customWidth="true" hidden="false" outlineLevel="0" max="30" min="30" style="0" width="9.35"/>
    <col collapsed="false" customWidth="true" hidden="false" outlineLevel="0" max="31" min="31" style="0" width="8.79"/>
    <col collapsed="false" customWidth="true" hidden="false" outlineLevel="0" max="33" min="32" style="0" width="9.78"/>
    <col collapsed="false" customWidth="true" hidden="false" outlineLevel="0" max="34" min="34" style="0" width="19.08"/>
    <col collapsed="false" customWidth="true" hidden="false" outlineLevel="0" max="35" min="35" style="0" width="9.35"/>
    <col collapsed="false" customWidth="true" hidden="false" outlineLevel="0" max="36" min="36" style="0" width="14.08"/>
    <col collapsed="false" customWidth="true" hidden="false" outlineLevel="0" max="37" min="37" style="0" width="10.46"/>
    <col collapsed="false" customWidth="true" hidden="false" outlineLevel="0" max="38" min="38" style="0" width="10.18"/>
    <col collapsed="false" customWidth="true" hidden="false" outlineLevel="0" max="39" min="39" style="0" width="9.35"/>
    <col collapsed="false" customWidth="true" hidden="false" outlineLevel="0" max="40" min="40" style="0" width="10.05"/>
    <col collapsed="false" customWidth="true" hidden="false" outlineLevel="0" max="41" min="41" style="0" width="16.3"/>
    <col collapsed="false" customWidth="true" hidden="false" outlineLevel="0" max="42" min="42" style="0" width="11.03"/>
    <col collapsed="false" customWidth="true" hidden="false" outlineLevel="0" max="43" min="43" style="0" width="8.79"/>
    <col collapsed="false" customWidth="true" hidden="false" outlineLevel="0" max="44" min="44" style="0" width="10.05"/>
    <col collapsed="false" customWidth="true" hidden="false" outlineLevel="0" max="45" min="45" style="0" width="10.32"/>
    <col collapsed="false" customWidth="true" hidden="false" outlineLevel="0" max="46" min="46" style="0" width="11.3"/>
    <col collapsed="false" customWidth="true" hidden="false" outlineLevel="0" max="47" min="47" style="0" width="8.79"/>
    <col collapsed="false" customWidth="true" hidden="false" outlineLevel="0" max="48" min="48" style="0" width="10.05"/>
    <col collapsed="false" customWidth="true" hidden="false" outlineLevel="0" max="49" min="49" style="0" width="10.46"/>
    <col collapsed="false" customWidth="true" hidden="false" outlineLevel="0" max="50" min="50" style="0" width="10.88"/>
  </cols>
  <sheetData>
    <row r="1" customFormat="false" ht="12.8" hidden="false" customHeight="false" outlineLevel="0" collapsed="false">
      <c r="B1" s="0" t="s">
        <v>67</v>
      </c>
      <c r="C1" s="0" t="s">
        <v>3</v>
      </c>
      <c r="D1" s="0" t="s">
        <v>4</v>
      </c>
      <c r="E1" s="0" t="s">
        <v>5</v>
      </c>
      <c r="F1" s="0" t="s">
        <v>6</v>
      </c>
      <c r="G1" s="0" t="s">
        <v>68</v>
      </c>
      <c r="H1" s="0" t="s">
        <v>69</v>
      </c>
      <c r="I1" s="0" t="s">
        <v>10</v>
      </c>
      <c r="J1" s="0" t="s">
        <v>11</v>
      </c>
      <c r="K1" s="0" t="s">
        <v>12</v>
      </c>
      <c r="L1" s="0" t="s">
        <v>13</v>
      </c>
      <c r="M1" s="0" t="s">
        <v>70</v>
      </c>
      <c r="N1" s="0" t="s">
        <v>71</v>
      </c>
      <c r="O1" s="0" t="s">
        <v>72</v>
      </c>
      <c r="P1" s="0" t="s">
        <v>20</v>
      </c>
      <c r="Q1" s="0" t="s">
        <v>73</v>
      </c>
      <c r="R1" s="0" t="s">
        <v>74</v>
      </c>
      <c r="S1" s="0" t="s">
        <v>27</v>
      </c>
      <c r="T1" s="0" t="s">
        <v>28</v>
      </c>
      <c r="U1" s="0" t="s">
        <v>29</v>
      </c>
      <c r="V1" s="0" t="s">
        <v>30</v>
      </c>
      <c r="W1" s="0" t="s">
        <v>75</v>
      </c>
      <c r="X1" s="0" t="s">
        <v>33</v>
      </c>
      <c r="Y1" s="0" t="s">
        <v>35</v>
      </c>
      <c r="Z1" s="0" t="s">
        <v>36</v>
      </c>
      <c r="AA1" s="0" t="s">
        <v>76</v>
      </c>
      <c r="AB1" s="0" t="s">
        <v>39</v>
      </c>
      <c r="AC1" s="0" t="s">
        <v>77</v>
      </c>
      <c r="AD1" s="0" t="s">
        <v>42</v>
      </c>
      <c r="AE1" s="0" t="s">
        <v>43</v>
      </c>
      <c r="AF1" s="0" t="s">
        <v>78</v>
      </c>
      <c r="AG1" s="0" t="s">
        <v>46</v>
      </c>
      <c r="AH1" s="0" t="s">
        <v>47</v>
      </c>
      <c r="AI1" s="0" t="s">
        <v>48</v>
      </c>
      <c r="AJ1" s="0" t="s">
        <v>49</v>
      </c>
      <c r="AK1" s="0" t="s">
        <v>50</v>
      </c>
      <c r="AL1" s="0" t="s">
        <v>51</v>
      </c>
      <c r="AM1" s="0" t="s">
        <v>52</v>
      </c>
      <c r="AN1" s="0" t="s">
        <v>79</v>
      </c>
      <c r="AO1" s="0" t="s">
        <v>55</v>
      </c>
      <c r="AP1" s="0" t="s">
        <v>56</v>
      </c>
      <c r="AQ1" s="0" t="s">
        <v>57</v>
      </c>
      <c r="AR1" s="0" t="s">
        <v>58</v>
      </c>
      <c r="AS1" s="0" t="s">
        <v>59</v>
      </c>
      <c r="AT1" s="0" t="s">
        <v>60</v>
      </c>
      <c r="AU1" s="0" t="s">
        <v>80</v>
      </c>
      <c r="AV1" s="0" t="s">
        <v>63</v>
      </c>
      <c r="AW1" s="0" t="s">
        <v>64</v>
      </c>
      <c r="AX1" s="0" t="s">
        <v>81</v>
      </c>
    </row>
    <row r="2" customFormat="false" ht="12.8" hidden="false" customHeight="false" outlineLevel="0" collapsed="false">
      <c r="A2" s="0" t="n">
        <v>1987</v>
      </c>
      <c r="B2" s="1" t="n">
        <f aca="false">'Données brutes'!B2+'Données brutes'!C2+'Données brutes'!D2</f>
        <v>0.000229189701071147</v>
      </c>
      <c r="C2" s="1" t="n">
        <f aca="false">'Données brutes'!E2</f>
        <v>2.01485451491118E-005</v>
      </c>
      <c r="D2" s="1" t="n">
        <f aca="false">'Données brutes'!F2</f>
        <v>0.00022163399664023</v>
      </c>
      <c r="E2" s="1" t="n">
        <f aca="false">'Données brutes'!G2</f>
        <v>2.77042495800288E-005</v>
      </c>
      <c r="F2" s="1" t="n">
        <f aca="false">'Données brutes'!H2</f>
        <v>5.03713628727796E-006</v>
      </c>
      <c r="G2" s="1" t="n">
        <f aca="false">'Données brutes'!I2</f>
        <v>0</v>
      </c>
      <c r="H2" s="1" t="n">
        <f aca="false">'Données brutes'!J2+'Données brutes'!K2</f>
        <v>4.28156584418626E-005</v>
      </c>
      <c r="I2" s="1" t="n">
        <f aca="false">'Données brutes'!L2</f>
        <v>3.02228177236677E-005</v>
      </c>
      <c r="J2" s="1" t="n">
        <f aca="false">'Données brutes'!M2</f>
        <v>0.000120891270894671</v>
      </c>
      <c r="K2" s="1" t="n">
        <f aca="false">'Données brutes'!N2</f>
        <v>2.51856814363898E-006</v>
      </c>
      <c r="L2" s="1" t="n">
        <f aca="false">'Données brutes'!O2</f>
        <v>4.53342265855016E-005</v>
      </c>
      <c r="M2" s="1" t="n">
        <f aca="false">'Données brutes'!P2+'Données brutes'!Q2</f>
        <v>7.55570443091694E-006</v>
      </c>
      <c r="N2" s="1" t="n">
        <f aca="false">'Données brutes'!R2+'Données brutes'!S2</f>
        <v>7.55570443091694E-006</v>
      </c>
      <c r="O2" s="1" t="n">
        <f aca="false">'Données brutes'!T2+'Données brutes'!U2</f>
        <v>5.03713628727796E-006</v>
      </c>
      <c r="P2" s="1" t="n">
        <f aca="false">'Données brutes'!V2</f>
        <v>0</v>
      </c>
      <c r="Q2" s="1" t="n">
        <f aca="false">'Données brutes'!W2+'Données brutes'!X2+'Données brutes'!Y2+'Données brutes'!Z2</f>
        <v>5.03713628727796E-005</v>
      </c>
      <c r="R2" s="1" t="n">
        <f aca="false">'Données brutes'!AA2+'Données brutes'!AB2</f>
        <v>8.05941805964473E-005</v>
      </c>
      <c r="S2" s="1" t="n">
        <f aca="false">'Données brutes'!AC2</f>
        <v>5.03713628727796E-006</v>
      </c>
      <c r="T2" s="1" t="n">
        <f aca="false">'Données brutes'!AD2</f>
        <v>2.51856814363898E-006</v>
      </c>
      <c r="U2" s="1" t="n">
        <f aca="false">'Données brutes'!AE2</f>
        <v>2.51856814363898E-005</v>
      </c>
      <c r="V2" s="1" t="n">
        <f aca="false">'Données brutes'!AF2</f>
        <v>1.51114088618339E-005</v>
      </c>
      <c r="W2" s="1" t="n">
        <f aca="false">'Données brutes'!AG2+'Données brutes'!AH2+'Données brutes'!AJ2</f>
        <v>0.000171262633767451</v>
      </c>
      <c r="X2" s="1" t="n">
        <f aca="false">'Données brutes'!AI2</f>
        <v>5.03713628727796E-006</v>
      </c>
      <c r="Y2" s="1" t="n">
        <f aca="false">'Données brutes'!AK2</f>
        <v>0.000644753444771578</v>
      </c>
      <c r="Z2" s="1" t="n">
        <f aca="false">'Données brutes'!AL2</f>
        <v>5.03713628727796E-006</v>
      </c>
      <c r="AA2" s="1" t="n">
        <f aca="false">'Données brutes'!AM2+'Données brutes'!AN2</f>
        <v>3.77785221545847E-005</v>
      </c>
      <c r="AB2" s="1" t="n">
        <f aca="false">'Données brutes'!AO2</f>
        <v>6.29642035909745E-005</v>
      </c>
      <c r="AC2" s="1" t="n">
        <f aca="false">'Données brutes'!AP2+'Données brutes'!AQ2</f>
        <v>2.51856814363898E-006</v>
      </c>
      <c r="AD2" s="1" t="n">
        <f aca="false">'Données brutes'!AR2</f>
        <v>0</v>
      </c>
      <c r="AE2" s="1" t="n">
        <f aca="false">'Données brutes'!AS2</f>
        <v>8.05941805964473E-005</v>
      </c>
      <c r="AF2" s="1" t="n">
        <f aca="false">'Données brutes'!AT2+'Données brutes'!AU2</f>
        <v>0</v>
      </c>
      <c r="AG2" s="1" t="n">
        <f aca="false">'Données brutes'!AV2</f>
        <v>0</v>
      </c>
      <c r="AH2" s="1" t="n">
        <f aca="false">'Données brutes'!AW2</f>
        <v>0</v>
      </c>
      <c r="AI2" s="1" t="n">
        <f aca="false">'Données brutes'!AX2</f>
        <v>0</v>
      </c>
      <c r="AJ2" s="1" t="n">
        <f aca="false">'Données brutes'!AY2</f>
        <v>0</v>
      </c>
      <c r="AK2" s="1" t="n">
        <f aca="false">'Données brutes'!AZ2</f>
        <v>0</v>
      </c>
      <c r="AL2" s="1" t="n">
        <f aca="false">'Données brutes'!BA2</f>
        <v>0</v>
      </c>
      <c r="AM2" s="1" t="n">
        <f aca="false">'Données brutes'!BB2</f>
        <v>0</v>
      </c>
      <c r="AN2" s="1" t="n">
        <f aca="false">'Données brutes'!BC2+'Données brutes'!BD2</f>
        <v>3.77785221545847E-005</v>
      </c>
      <c r="AO2" s="1" t="n">
        <f aca="false">'Données brutes'!BE2</f>
        <v>0</v>
      </c>
      <c r="AP2" s="1" t="n">
        <f aca="false">'Données brutes'!BF2</f>
        <v>5.28899310164185E-005</v>
      </c>
      <c r="AQ2" s="1" t="n">
        <f aca="false">'Données brutes'!BG2</f>
        <v>8.05941805964473E-005</v>
      </c>
      <c r="AR2" s="1" t="n">
        <f aca="false">'Données brutes'!BH2</f>
        <v>0</v>
      </c>
      <c r="AS2" s="1" t="n">
        <f aca="false">'Données brutes'!BI2</f>
        <v>7.55570443091694E-006</v>
      </c>
      <c r="AT2" s="1" t="n">
        <f aca="false">'Données brutes'!BJ2</f>
        <v>0</v>
      </c>
      <c r="AU2" s="1" t="n">
        <f aca="false">'Données brutes'!BK2+'Données brutes'!BL2</f>
        <v>2.77042495800288E-005</v>
      </c>
      <c r="AV2" s="1" t="n">
        <f aca="false">'Données brutes'!BM2</f>
        <v>0.000105779862032837</v>
      </c>
      <c r="AW2" s="1" t="n">
        <f aca="false">'Données brutes'!BN2</f>
        <v>1.00742725745559E-005</v>
      </c>
      <c r="AX2" s="1" t="n">
        <f aca="false">'Données brutes'!BO2+'Données brutes'!BP2</f>
        <v>0.000415563743700431</v>
      </c>
    </row>
    <row r="3" customFormat="false" ht="12.8" hidden="false" customHeight="false" outlineLevel="0" collapsed="false">
      <c r="A3" s="0" t="n">
        <v>1988</v>
      </c>
      <c r="B3" s="1" t="n">
        <f aca="false">'Données brutes'!B3+'Données brutes'!C3+'Données brutes'!D3</f>
        <v>9.16887053841327E-005</v>
      </c>
      <c r="C3" s="1" t="n">
        <f aca="false">'Données brutes'!E3</f>
        <v>8.59581612976244E-006</v>
      </c>
      <c r="D3" s="1" t="n">
        <f aca="false">'Données brutes'!F3</f>
        <v>4.58443526920664E-005</v>
      </c>
      <c r="E3" s="1" t="n">
        <f aca="false">'Données brutes'!G3</f>
        <v>2.0056904302779E-005</v>
      </c>
      <c r="F3" s="1" t="n">
        <f aca="false">'Données brutes'!H3</f>
        <v>2.0056904302779E-005</v>
      </c>
      <c r="G3" s="1" t="n">
        <f aca="false">'Données brutes'!I3</f>
        <v>5.73054408650829E-006</v>
      </c>
      <c r="H3" s="1" t="n">
        <f aca="false">'Données brutes'!J3+'Données brutes'!K3</f>
        <v>2.29221763460332E-005</v>
      </c>
      <c r="I3" s="1" t="n">
        <f aca="false">'Données brutes'!L3</f>
        <v>5.15748967785746E-005</v>
      </c>
      <c r="J3" s="1" t="n">
        <f aca="false">'Données brutes'!M3</f>
        <v>0.000277931388195652</v>
      </c>
      <c r="K3" s="1" t="n">
        <f aca="false">'Données brutes'!N3</f>
        <v>1.14610881730166E-005</v>
      </c>
      <c r="L3" s="1" t="n">
        <f aca="false">'Données brutes'!O3</f>
        <v>0.000146128874205961</v>
      </c>
      <c r="M3" s="1" t="n">
        <f aca="false">'Données brutes'!P3+'Données brutes'!Q3</f>
        <v>5.73054408650829E-006</v>
      </c>
      <c r="N3" s="1" t="n">
        <f aca="false">'Données brutes'!R3+'Données brutes'!S3</f>
        <v>5.73054408650829E-006</v>
      </c>
      <c r="O3" s="1" t="n">
        <f aca="false">'Données brutes'!T3+'Données brutes'!U3</f>
        <v>1.43263602162707E-005</v>
      </c>
      <c r="P3" s="1" t="n">
        <f aca="false">'Données brutes'!V3</f>
        <v>8.59581612976244E-006</v>
      </c>
      <c r="Q3" s="1" t="n">
        <f aca="false">'Données brutes'!W3+'Données brutes'!X3+'Données brutes'!Y3+'Données brutes'!Z3</f>
        <v>4.87096247353205E-005</v>
      </c>
      <c r="R3" s="1" t="n">
        <f aca="false">'Données brutes'!AA3+'Données brutes'!AB3</f>
        <v>0.000106015065600403</v>
      </c>
      <c r="S3" s="1" t="n">
        <f aca="false">'Données brutes'!AC3</f>
        <v>4.01138086055581E-005</v>
      </c>
      <c r="T3" s="1" t="n">
        <f aca="false">'Données brutes'!AD3</f>
        <v>2.86527204325415E-006</v>
      </c>
      <c r="U3" s="1" t="n">
        <f aca="false">'Données brutes'!AE3</f>
        <v>7.16318010813537E-005</v>
      </c>
      <c r="V3" s="1" t="n">
        <f aca="false">'Données brutes'!AF3</f>
        <v>3.72485365623039E-005</v>
      </c>
      <c r="W3" s="1" t="n">
        <f aca="false">'Données brutes'!AG3+'Données brutes'!AH3+'Données brutes'!AJ3</f>
        <v>0.00171629795390923</v>
      </c>
      <c r="X3" s="1" t="n">
        <f aca="false">'Données brutes'!AI3</f>
        <v>0</v>
      </c>
      <c r="Y3" s="1" t="n">
        <f aca="false">'Données brutes'!AK3</f>
        <v>0.000266470300022636</v>
      </c>
      <c r="Z3" s="1" t="n">
        <f aca="false">'Données brutes'!AL3</f>
        <v>5.15748967785746E-005</v>
      </c>
      <c r="AA3" s="1" t="n">
        <f aca="false">'Données brutes'!AM3+'Données brutes'!AN3</f>
        <v>0.00020056904302779</v>
      </c>
      <c r="AB3" s="1" t="n">
        <f aca="false">'Données brutes'!AO3</f>
        <v>0.000111745609686912</v>
      </c>
      <c r="AC3" s="1" t="n">
        <f aca="false">'Données brutes'!AP3+'Données brutes'!AQ3</f>
        <v>5.73054408650829E-006</v>
      </c>
      <c r="AD3" s="1" t="n">
        <f aca="false">'Données brutes'!AR3</f>
        <v>0</v>
      </c>
      <c r="AE3" s="1" t="n">
        <f aca="false">'Données brutes'!AS3</f>
        <v>4.01138086055581E-005</v>
      </c>
      <c r="AF3" s="1" t="n">
        <f aca="false">'Données brutes'!AT3+'Données brutes'!AU3</f>
        <v>0</v>
      </c>
      <c r="AG3" s="1" t="n">
        <f aca="false">'Données brutes'!AV3</f>
        <v>0</v>
      </c>
      <c r="AH3" s="1" t="n">
        <f aca="false">'Données brutes'!AW3</f>
        <v>0</v>
      </c>
      <c r="AI3" s="1" t="n">
        <f aca="false">'Données brutes'!AX3</f>
        <v>1.14610881730166E-005</v>
      </c>
      <c r="AJ3" s="1" t="n">
        <f aca="false">'Données brutes'!AY3</f>
        <v>0</v>
      </c>
      <c r="AK3" s="1" t="n">
        <f aca="false">'Données brutes'!AZ3</f>
        <v>0</v>
      </c>
      <c r="AL3" s="1" t="n">
        <f aca="false">'Données brutes'!BA3</f>
        <v>0</v>
      </c>
      <c r="AM3" s="1" t="n">
        <f aca="false">'Données brutes'!BB3</f>
        <v>0</v>
      </c>
      <c r="AN3" s="1" t="n">
        <f aca="false">'Données brutes'!BC3+'Données brutes'!BD3</f>
        <v>7.44970731246078E-005</v>
      </c>
      <c r="AO3" s="1" t="n">
        <f aca="false">'Données brutes'!BE3</f>
        <v>0</v>
      </c>
      <c r="AP3" s="1" t="n">
        <f aca="false">'Données brutes'!BF3</f>
        <v>0.000177646866681757</v>
      </c>
      <c r="AQ3" s="1" t="n">
        <f aca="false">'Données brutes'!BG3</f>
        <v>4.01138086055581E-005</v>
      </c>
      <c r="AR3" s="1" t="n">
        <f aca="false">'Données brutes'!BH3</f>
        <v>2.57874483892873E-005</v>
      </c>
      <c r="AS3" s="1" t="n">
        <f aca="false">'Données brutes'!BI3</f>
        <v>1.14610881730166E-005</v>
      </c>
      <c r="AT3" s="1" t="n">
        <f aca="false">'Données brutes'!BJ3</f>
        <v>2.86527204325415E-006</v>
      </c>
      <c r="AU3" s="1" t="n">
        <f aca="false">'Données brutes'!BK3+'Données brutes'!BL3</f>
        <v>9.16887053841327E-005</v>
      </c>
      <c r="AV3" s="1" t="n">
        <f aca="false">'Données brutes'!BM3</f>
        <v>3.15179924757956E-005</v>
      </c>
      <c r="AW3" s="1" t="n">
        <f aca="false">'Données brutes'!BN3</f>
        <v>3.15179924757956E-005</v>
      </c>
      <c r="AX3" s="1" t="n">
        <f aca="false">'Données brutes'!BO3+'Données brutes'!BP3</f>
        <v>0.000275066116152398</v>
      </c>
    </row>
    <row r="4" customFormat="false" ht="12.8" hidden="false" customHeight="false" outlineLevel="0" collapsed="false">
      <c r="A4" s="0" t="n">
        <v>1989</v>
      </c>
      <c r="B4" s="1" t="n">
        <f aca="false">'Données brutes'!B4+'Données brutes'!C4+'Données brutes'!D4</f>
        <v>9.46811894987199E-005</v>
      </c>
      <c r="C4" s="1" t="n">
        <f aca="false">'Données brutes'!E4</f>
        <v>4.16597233794368E-005</v>
      </c>
      <c r="D4" s="1" t="n">
        <f aca="false">'Données brutes'!F4</f>
        <v>1.8936237899744E-005</v>
      </c>
      <c r="E4" s="1" t="n">
        <f aca="false">'Données brutes'!G4</f>
        <v>1.8936237899744E-005</v>
      </c>
      <c r="F4" s="1" t="n">
        <f aca="false">'Données brutes'!H4</f>
        <v>3.7872475799488E-006</v>
      </c>
      <c r="G4" s="1" t="n">
        <f aca="false">'Données brutes'!I4</f>
        <v>0</v>
      </c>
      <c r="H4" s="1" t="n">
        <f aca="false">'Données brutes'!J4+'Données brutes'!K4</f>
        <v>7.57449515989759E-006</v>
      </c>
      <c r="I4" s="1" t="n">
        <f aca="false">'Données brutes'!L4</f>
        <v>2.27234854796928E-005</v>
      </c>
      <c r="J4" s="1" t="n">
        <f aca="false">'Données brutes'!M4</f>
        <v>0.000117404674978413</v>
      </c>
      <c r="K4" s="1" t="n">
        <f aca="false">'Données brutes'!N4</f>
        <v>0</v>
      </c>
      <c r="L4" s="1" t="n">
        <f aca="false">'Données brutes'!O4</f>
        <v>2.65107330596416E-005</v>
      </c>
      <c r="M4" s="1" t="n">
        <f aca="false">'Données brutes'!P4+'Données brutes'!Q4</f>
        <v>3.7872475799488E-006</v>
      </c>
      <c r="N4" s="1" t="n">
        <f aca="false">'Données brutes'!R4+'Données brutes'!S4</f>
        <v>3.7872475799488E-006</v>
      </c>
      <c r="O4" s="1" t="n">
        <f aca="false">'Données brutes'!T4+'Données brutes'!U4</f>
        <v>7.57449515989759E-006</v>
      </c>
      <c r="P4" s="1" t="n">
        <f aca="false">'Données brutes'!V4</f>
        <v>0</v>
      </c>
      <c r="Q4" s="1" t="n">
        <f aca="false">'Données brutes'!W4+'Données brutes'!X4+'Données brutes'!Y4+'Données brutes'!Z4</f>
        <v>6.05959612791807E-005</v>
      </c>
      <c r="R4" s="1" t="n">
        <f aca="false">'Données brutes'!AA4+'Données brutes'!AB4</f>
        <v>3.02979806395904E-005</v>
      </c>
      <c r="S4" s="1" t="n">
        <f aca="false">'Données brutes'!AC4</f>
        <v>1.13617427398464E-005</v>
      </c>
      <c r="T4" s="1" t="n">
        <f aca="false">'Données brutes'!AD4</f>
        <v>0</v>
      </c>
      <c r="U4" s="1" t="n">
        <f aca="false">'Données brutes'!AE4</f>
        <v>1.8936237899744E-005</v>
      </c>
      <c r="V4" s="1" t="n">
        <f aca="false">'Données brutes'!AF4</f>
        <v>0</v>
      </c>
      <c r="W4" s="1" t="n">
        <f aca="false">'Données brutes'!AG4+'Données brutes'!AH4+'Données brutes'!AJ4</f>
        <v>3.02979806395904E-005</v>
      </c>
      <c r="X4" s="1" t="n">
        <f aca="false">'Données brutes'!AI4</f>
        <v>0</v>
      </c>
      <c r="Y4" s="1" t="n">
        <f aca="false">'Données brutes'!AK4</f>
        <v>0.000382512005574828</v>
      </c>
      <c r="Z4" s="1" t="n">
        <f aca="false">'Données brutes'!AL4</f>
        <v>1.13617427398464E-005</v>
      </c>
      <c r="AA4" s="1" t="n">
        <f aca="false">'Données brutes'!AM4+'Données brutes'!AN4</f>
        <v>5.30214661192832E-005</v>
      </c>
      <c r="AB4" s="1" t="n">
        <f aca="false">'Données brutes'!AO4</f>
        <v>8.71066943388223E-005</v>
      </c>
      <c r="AC4" s="1" t="n">
        <f aca="false">'Données brutes'!AP4+'Données brutes'!AQ4</f>
        <v>4.54469709593856E-005</v>
      </c>
      <c r="AD4" s="1" t="n">
        <f aca="false">'Données brutes'!AR4</f>
        <v>1.51489903197952E-005</v>
      </c>
      <c r="AE4" s="1" t="n">
        <f aca="false">'Données brutes'!AS4</f>
        <v>5.68087136992319E-005</v>
      </c>
      <c r="AF4" s="1" t="n">
        <f aca="false">'Données brutes'!AT4+'Données brutes'!AU4</f>
        <v>0</v>
      </c>
      <c r="AG4" s="1" t="n">
        <f aca="false">'Données brutes'!AV4</f>
        <v>0</v>
      </c>
      <c r="AH4" s="1" t="n">
        <f aca="false">'Données brutes'!AW4</f>
        <v>0</v>
      </c>
      <c r="AI4" s="1" t="n">
        <f aca="false">'Données brutes'!AX4</f>
        <v>9.46811894987199E-005</v>
      </c>
      <c r="AJ4" s="1" t="n">
        <f aca="false">'Données brutes'!AY4</f>
        <v>0</v>
      </c>
      <c r="AK4" s="1" t="n">
        <f aca="false">'Données brutes'!AZ4</f>
        <v>0</v>
      </c>
      <c r="AL4" s="1" t="n">
        <f aca="false">'Données brutes'!BA4</f>
        <v>3.7872475799488E-006</v>
      </c>
      <c r="AM4" s="1" t="n">
        <f aca="false">'Données brutes'!BB4</f>
        <v>3.7872475799488E-006</v>
      </c>
      <c r="AN4" s="1" t="n">
        <f aca="false">'Données brutes'!BC4+'Données brutes'!BD4</f>
        <v>7.57449515989759E-006</v>
      </c>
      <c r="AO4" s="1" t="n">
        <f aca="false">'Données brutes'!BE4</f>
        <v>0</v>
      </c>
      <c r="AP4" s="1" t="n">
        <f aca="false">'Données brutes'!BF4</f>
        <v>3.40852282195392E-005</v>
      </c>
      <c r="AQ4" s="1" t="n">
        <f aca="false">'Données brutes'!BG4</f>
        <v>1.51489903197952E-005</v>
      </c>
      <c r="AR4" s="1" t="n">
        <f aca="false">'Données brutes'!BH4</f>
        <v>7.57449515989759E-006</v>
      </c>
      <c r="AS4" s="1" t="n">
        <f aca="false">'Données brutes'!BI4</f>
        <v>2.27234854796928E-005</v>
      </c>
      <c r="AT4" s="1" t="n">
        <f aca="false">'Données brutes'!BJ4</f>
        <v>3.7872475799488E-006</v>
      </c>
      <c r="AU4" s="1" t="n">
        <f aca="false">'Données brutes'!BK4+'Données brutes'!BL4</f>
        <v>0.000231022102376877</v>
      </c>
      <c r="AV4" s="1" t="n">
        <f aca="false">'Données brutes'!BM4</f>
        <v>7.57449515989759E-006</v>
      </c>
      <c r="AW4" s="1" t="n">
        <f aca="false">'Données brutes'!BN4</f>
        <v>1.8936237899744E-005</v>
      </c>
      <c r="AX4" s="1" t="n">
        <f aca="false">'Données brutes'!BO4+'Données brutes'!BP4</f>
        <v>0.000185575131417491</v>
      </c>
    </row>
    <row r="5" customFormat="false" ht="12.8" hidden="false" customHeight="false" outlineLevel="0" collapsed="false">
      <c r="A5" s="0" t="n">
        <v>1990</v>
      </c>
      <c r="B5" s="1" t="n">
        <f aca="false">'Données brutes'!B5+'Données brutes'!C5+'Données brutes'!D5</f>
        <v>0.000306053615596659</v>
      </c>
      <c r="C5" s="1" t="n">
        <f aca="false">'Données brutes'!E5</f>
        <v>2.70659660051467E-005</v>
      </c>
      <c r="D5" s="1" t="n">
        <f aca="false">'Données brutes'!F5</f>
        <v>7.49519058604062E-005</v>
      </c>
      <c r="E5" s="1" t="n">
        <f aca="false">'Données brutes'!G5</f>
        <v>6.45419189353498E-005</v>
      </c>
      <c r="F5" s="1" t="n">
        <f aca="false">'Données brutes'!H5</f>
        <v>3.12299607751693E-005</v>
      </c>
      <c r="G5" s="1" t="n">
        <f aca="false">'Données brutes'!I5</f>
        <v>1.24919843100677E-005</v>
      </c>
      <c r="H5" s="1" t="n">
        <f aca="false">'Données brutes'!J5+'Données brutes'!K5</f>
        <v>4.58039424702483E-005</v>
      </c>
      <c r="I5" s="1" t="n">
        <f aca="false">'Données brutes'!L5</f>
        <v>4.78859398552595E-005</v>
      </c>
      <c r="J5" s="1" t="n">
        <f aca="false">'Données brutes'!M5</f>
        <v>0.000108263864020587</v>
      </c>
      <c r="K5" s="1" t="n">
        <f aca="false">'Données brutes'!N5</f>
        <v>0</v>
      </c>
      <c r="L5" s="1" t="n">
        <f aca="false">'Données brutes'!O5</f>
        <v>6.45419189353498E-005</v>
      </c>
      <c r="M5" s="1" t="n">
        <f aca="false">'Données brutes'!P5+'Données brutes'!Q5</f>
        <v>4.16399477002257E-006</v>
      </c>
      <c r="N5" s="1" t="n">
        <f aca="false">'Données brutes'!R5+'Données brutes'!S5</f>
        <v>1.24919843100677E-005</v>
      </c>
      <c r="O5" s="1" t="n">
        <f aca="false">'Données brutes'!T5+'Données brutes'!U5</f>
        <v>0</v>
      </c>
      <c r="P5" s="1" t="n">
        <f aca="false">'Données brutes'!V5</f>
        <v>1.4573981695079E-005</v>
      </c>
      <c r="Q5" s="1" t="n">
        <f aca="false">'Données brutes'!W5+'Données brutes'!X5+'Données brutes'!Y5+'Données brutes'!Z5</f>
        <v>8.32798954004514E-005</v>
      </c>
      <c r="R5" s="1" t="n">
        <f aca="false">'Données brutes'!AA5+'Données brutes'!AB5</f>
        <v>7.49519058604062E-005</v>
      </c>
      <c r="S5" s="1" t="n">
        <f aca="false">'Données brutes'!AC5</f>
        <v>1.24919843100677E-005</v>
      </c>
      <c r="T5" s="1" t="n">
        <f aca="false">'Données brutes'!AD5</f>
        <v>1.66559790800903E-005</v>
      </c>
      <c r="U5" s="1" t="n">
        <f aca="false">'Données brutes'!AE5</f>
        <v>2.70659660051467E-005</v>
      </c>
      <c r="V5" s="1" t="n">
        <f aca="false">'Données brutes'!AF5</f>
        <v>2.08199738501128E-006</v>
      </c>
      <c r="W5" s="1" t="n">
        <f aca="false">'Données brutes'!AG5+'Données brutes'!AH5+'Données brutes'!AJ5</f>
        <v>0.00035602155283693</v>
      </c>
      <c r="X5" s="1" t="n">
        <f aca="false">'Données brutes'!AI5</f>
        <v>2.08199738501128E-006</v>
      </c>
      <c r="Y5" s="1" t="n">
        <f aca="false">'Données brutes'!AK5</f>
        <v>0.00064750118673851</v>
      </c>
      <c r="Z5" s="1" t="n">
        <f aca="false">'Données brutes'!AL5</f>
        <v>3.95579503152144E-005</v>
      </c>
      <c r="AA5" s="1" t="n">
        <f aca="false">'Données brutes'!AM5+'Données brutes'!AN5</f>
        <v>7.07879110903837E-005</v>
      </c>
      <c r="AB5" s="1" t="n">
        <f aca="false">'Données brutes'!AO5</f>
        <v>6.66239163203611E-005</v>
      </c>
      <c r="AC5" s="1" t="n">
        <f aca="false">'Données brutes'!AP5+'Données brutes'!AQ5</f>
        <v>4.3721945085237E-005</v>
      </c>
      <c r="AD5" s="1" t="n">
        <f aca="false">'Données brutes'!AR5</f>
        <v>2.08199738501128E-006</v>
      </c>
      <c r="AE5" s="1" t="n">
        <f aca="false">'Données brutes'!AS5</f>
        <v>0.000160313798645869</v>
      </c>
      <c r="AF5" s="1" t="n">
        <f aca="false">'Données brutes'!AT5+'Données brutes'!AU5</f>
        <v>0</v>
      </c>
      <c r="AG5" s="1" t="n">
        <f aca="false">'Données brutes'!AV5</f>
        <v>0</v>
      </c>
      <c r="AH5" s="1" t="n">
        <f aca="false">'Données brutes'!AW5</f>
        <v>0</v>
      </c>
      <c r="AI5" s="1" t="n">
        <f aca="false">'Données brutes'!AX5</f>
        <v>8.32798954004514E-006</v>
      </c>
      <c r="AJ5" s="1" t="n">
        <f aca="false">'Données brutes'!AY5</f>
        <v>0</v>
      </c>
      <c r="AK5" s="1" t="n">
        <f aca="false">'Données brutes'!AZ5</f>
        <v>2.08199738501128E-006</v>
      </c>
      <c r="AL5" s="1" t="n">
        <f aca="false">'Données brutes'!BA5</f>
        <v>0</v>
      </c>
      <c r="AM5" s="1" t="n">
        <f aca="false">'Données brutes'!BB5</f>
        <v>0</v>
      </c>
      <c r="AN5" s="1" t="n">
        <f aca="false">'Données brutes'!BC5+'Données brutes'!BD5</f>
        <v>3.95579503152144E-005</v>
      </c>
      <c r="AO5" s="1" t="n">
        <f aca="false">'Données brutes'!BE5</f>
        <v>0</v>
      </c>
      <c r="AP5" s="1" t="n">
        <f aca="false">'Données brutes'!BF5</f>
        <v>0.000214445730656162</v>
      </c>
      <c r="AQ5" s="1" t="n">
        <f aca="false">'Données brutes'!BG5</f>
        <v>1.66559790800903E-005</v>
      </c>
      <c r="AR5" s="1" t="n">
        <f aca="false">'Données brutes'!BH5</f>
        <v>6.24599215503385E-006</v>
      </c>
      <c r="AS5" s="1" t="n">
        <f aca="false">'Données brutes'!BI5</f>
        <v>1.66559790800903E-005</v>
      </c>
      <c r="AT5" s="1" t="n">
        <f aca="false">'Données brutes'!BJ5</f>
        <v>2.08199738501128E-005</v>
      </c>
      <c r="AU5" s="1" t="n">
        <f aca="false">'Données brutes'!BK5+'Données brutes'!BL5</f>
        <v>0.00014573981695079</v>
      </c>
      <c r="AV5" s="1" t="n">
        <f aca="false">'Données brutes'!BM5</f>
        <v>2.49839686201354E-005</v>
      </c>
      <c r="AW5" s="1" t="n">
        <f aca="false">'Données brutes'!BN5</f>
        <v>7.70339032454175E-005</v>
      </c>
      <c r="AX5" s="1" t="n">
        <f aca="false">'Données brutes'!BO5+'Données brutes'!BP5</f>
        <v>0.000347693563296884</v>
      </c>
    </row>
    <row r="6" customFormat="false" ht="12.8" hidden="false" customHeight="false" outlineLevel="0" collapsed="false">
      <c r="A6" s="0" t="n">
        <v>1991</v>
      </c>
      <c r="B6" s="1" t="n">
        <f aca="false">'Données brutes'!B6+'Données brutes'!C6+'Données brutes'!D6</f>
        <v>0.000898202527773134</v>
      </c>
      <c r="C6" s="1" t="n">
        <f aca="false">'Données brutes'!E6</f>
        <v>6.22516603407122E-005</v>
      </c>
      <c r="D6" s="1" t="n">
        <f aca="false">'Données brutes'!F6</f>
        <v>4.80227094056923E-005</v>
      </c>
      <c r="E6" s="1" t="n">
        <f aca="false">'Données brutes'!G6</f>
        <v>5.33585660063248E-005</v>
      </c>
      <c r="F6" s="1" t="n">
        <f aca="false">'Données brutes'!H6</f>
        <v>5.15799471394473E-005</v>
      </c>
      <c r="G6" s="1" t="n">
        <f aca="false">'Données brutes'!I6</f>
        <v>1.77861886687749E-005</v>
      </c>
      <c r="H6" s="1" t="n">
        <f aca="false">'Données brutes'!J6+'Données brutes'!K6</f>
        <v>9.24881810776296E-005</v>
      </c>
      <c r="I6" s="1" t="n">
        <f aca="false">'Données brutes'!L6</f>
        <v>2.66792830031624E-005</v>
      </c>
      <c r="J6" s="1" t="n">
        <f aca="false">'Données brutes'!M6</f>
        <v>0.000318372777171071</v>
      </c>
      <c r="K6" s="1" t="n">
        <f aca="false">'Données brutes'!N6</f>
        <v>0</v>
      </c>
      <c r="L6" s="1" t="n">
        <f aca="false">'Données brutes'!O6</f>
        <v>4.09082339381823E-005</v>
      </c>
      <c r="M6" s="1" t="n">
        <f aca="false">'Données brutes'!P6+'Données brutes'!Q6</f>
        <v>1.42289509350199E-005</v>
      </c>
      <c r="N6" s="1" t="n">
        <f aca="false">'Données brutes'!R6+'Données brutes'!S6</f>
        <v>7.11447546750997E-006</v>
      </c>
      <c r="O6" s="1" t="n">
        <f aca="false">'Données brutes'!T6+'Données brutes'!U6</f>
        <v>3.73509962044273E-005</v>
      </c>
      <c r="P6" s="1" t="n">
        <f aca="false">'Données brutes'!V6</f>
        <v>2.66792830031624E-005</v>
      </c>
      <c r="Q6" s="1" t="n">
        <f aca="false">'Données brutes'!W6+'Données brutes'!X6+'Données brutes'!Y6+'Données brutes'!Z6</f>
        <v>8.00378490094872E-005</v>
      </c>
      <c r="R6" s="1" t="n">
        <f aca="false">'Données brutes'!AA6+'Données brutes'!AB6</f>
        <v>0.000161854316885852</v>
      </c>
      <c r="S6" s="1" t="n">
        <f aca="false">'Données brutes'!AC6</f>
        <v>4.44654716719373E-005</v>
      </c>
      <c r="T6" s="1" t="n">
        <f aca="false">'Données brutes'!AD6</f>
        <v>0</v>
      </c>
      <c r="U6" s="1" t="n">
        <f aca="false">'Données brutes'!AE6</f>
        <v>2.13434264025299E-005</v>
      </c>
      <c r="V6" s="1" t="n">
        <f aca="false">'Données brutes'!AF6</f>
        <v>1.77861886687749E-006</v>
      </c>
      <c r="W6" s="1" t="n">
        <f aca="false">'Données brutes'!AG6+'Données brutes'!AH6+'Données brutes'!AJ6</f>
        <v>0.000254342497963481</v>
      </c>
      <c r="X6" s="1" t="n">
        <f aca="false">'Données brutes'!AI6</f>
        <v>8.89309433438746E-006</v>
      </c>
      <c r="Y6" s="1" t="n">
        <f aca="false">'Données brutes'!AK6</f>
        <v>0.000649195886410285</v>
      </c>
      <c r="Z6" s="1" t="n">
        <f aca="false">'Données brutes'!AL6</f>
        <v>3.73509962044273E-005</v>
      </c>
      <c r="AA6" s="1" t="n">
        <f aca="false">'Données brutes'!AM6+'Données brutes'!AN6</f>
        <v>8.71523244769971E-005</v>
      </c>
      <c r="AB6" s="1" t="n">
        <f aca="false">'Données brutes'!AO6</f>
        <v>0.000104938513145772</v>
      </c>
      <c r="AC6" s="1" t="n">
        <f aca="false">'Données brutes'!AP6+'Données brutes'!AQ6</f>
        <v>2.13434264025299E-005</v>
      </c>
      <c r="AD6" s="1" t="n">
        <f aca="false">'Données brutes'!AR6</f>
        <v>1.77861886687749E-006</v>
      </c>
      <c r="AE6" s="1" t="n">
        <f aca="false">'Données brutes'!AS6</f>
        <v>0.000348609297907988</v>
      </c>
      <c r="AF6" s="1" t="n">
        <f aca="false">'Données brutes'!AT6+'Données brutes'!AU6</f>
        <v>5.33585660063248E-006</v>
      </c>
      <c r="AG6" s="1" t="n">
        <f aca="false">'Données brutes'!AV6</f>
        <v>3.55723773375498E-006</v>
      </c>
      <c r="AH6" s="1" t="n">
        <f aca="false">'Données brutes'!AW6</f>
        <v>0</v>
      </c>
      <c r="AI6" s="1" t="n">
        <f aca="false">'Données brutes'!AX6</f>
        <v>2.31220452694074E-005</v>
      </c>
      <c r="AJ6" s="1" t="n">
        <f aca="false">'Données brutes'!AY6</f>
        <v>1.77861886687749E-006</v>
      </c>
      <c r="AK6" s="1" t="n">
        <f aca="false">'Données brutes'!AZ6</f>
        <v>1.77861886687749E-006</v>
      </c>
      <c r="AL6" s="1" t="n">
        <f aca="false">'Données brutes'!BA6</f>
        <v>5.33585660063248E-006</v>
      </c>
      <c r="AM6" s="1" t="n">
        <f aca="false">'Données brutes'!BB6</f>
        <v>1.77861886687749E-006</v>
      </c>
      <c r="AN6" s="1" t="n">
        <f aca="false">'Données brutes'!BC6+'Données brutes'!BD6</f>
        <v>7.47019924088547E-005</v>
      </c>
      <c r="AO6" s="1" t="n">
        <f aca="false">'Données brutes'!BE6</f>
        <v>0</v>
      </c>
      <c r="AP6" s="1" t="n">
        <f aca="false">'Données brutes'!BF6</f>
        <v>0.000291693494167909</v>
      </c>
      <c r="AQ6" s="1" t="n">
        <f aca="false">'Données brutes'!BG6</f>
        <v>3.02365207369174E-005</v>
      </c>
      <c r="AR6" s="1" t="n">
        <f aca="false">'Données brutes'!BH6</f>
        <v>7.11447546750997E-006</v>
      </c>
      <c r="AS6" s="1" t="n">
        <f aca="false">'Données brutes'!BI6</f>
        <v>5.69158037400798E-005</v>
      </c>
      <c r="AT6" s="1" t="n">
        <f aca="false">'Données brutes'!BJ6</f>
        <v>2.31220452694074E-005</v>
      </c>
      <c r="AU6" s="1" t="n">
        <f aca="false">'Données brutes'!BK6+'Données brutes'!BL6</f>
        <v>0.000224105977226564</v>
      </c>
      <c r="AV6" s="1" t="n">
        <f aca="false">'Données brutes'!BM6</f>
        <v>7.64806112757322E-005</v>
      </c>
      <c r="AW6" s="1" t="n">
        <f aca="false">'Données brutes'!BN6</f>
        <v>0.000188533599889014</v>
      </c>
      <c r="AX6" s="1" t="n">
        <f aca="false">'Données brutes'!BO6+'Données brutes'!BP6</f>
        <v>0.000428647146917476</v>
      </c>
    </row>
    <row r="7" customFormat="false" ht="12.8" hidden="false" customHeight="false" outlineLevel="0" collapsed="false">
      <c r="A7" s="0" t="n">
        <v>1992</v>
      </c>
      <c r="B7" s="1" t="n">
        <f aca="false">'Données brutes'!B7+'Données brutes'!C7+'Données brutes'!D7</f>
        <v>0.000377720740922265</v>
      </c>
      <c r="C7" s="1" t="n">
        <f aca="false">'Données brutes'!E7</f>
        <v>7.37016079848322E-006</v>
      </c>
      <c r="D7" s="1" t="n">
        <f aca="false">'Données brutes'!F7</f>
        <v>0.000134505434572319</v>
      </c>
      <c r="E7" s="1" t="n">
        <f aca="false">'Données brutes'!G7</f>
        <v>3.50082637927953E-005</v>
      </c>
      <c r="F7" s="1" t="n">
        <f aca="false">'Données brutes'!H7</f>
        <v>2.57955627946913E-005</v>
      </c>
      <c r="G7" s="1" t="n">
        <f aca="false">'Données brutes'!I7</f>
        <v>5.52762059886242E-006</v>
      </c>
      <c r="H7" s="1" t="n">
        <f aca="false">'Données brutes'!J7+'Données brutes'!K7</f>
        <v>4.42209647908993E-005</v>
      </c>
      <c r="I7" s="1" t="n">
        <f aca="false">'Données brutes'!L7</f>
        <v>2.57955627946913E-005</v>
      </c>
      <c r="J7" s="1" t="n">
        <f aca="false">'Données brutes'!M7</f>
        <v>0.000127135273773836</v>
      </c>
      <c r="K7" s="1" t="n">
        <f aca="false">'Données brutes'!N7</f>
        <v>5.52762059886242E-006</v>
      </c>
      <c r="L7" s="1" t="n">
        <f aca="false">'Données brutes'!O7</f>
        <v>4.97485853897617E-005</v>
      </c>
      <c r="M7" s="1" t="n">
        <f aca="false">'Données brutes'!P7+'Données brutes'!Q7</f>
        <v>1.47403215969664E-005</v>
      </c>
      <c r="N7" s="1" t="n">
        <f aca="false">'Données brutes'!R7+'Données brutes'!S7</f>
        <v>1.47403215969664E-005</v>
      </c>
      <c r="O7" s="1" t="n">
        <f aca="false">'Données brutes'!T7+'Données brutes'!U7</f>
        <v>1.84254019962081E-006</v>
      </c>
      <c r="P7" s="1" t="n">
        <f aca="false">'Données brutes'!V7</f>
        <v>3.68508039924161E-006</v>
      </c>
      <c r="Q7" s="1" t="n">
        <f aca="false">'Données brutes'!W7+'Données brutes'!X7+'Données brutes'!Y7+'Données brutes'!Z7</f>
        <v>4.79060451901409E-005</v>
      </c>
      <c r="R7" s="1" t="n">
        <f aca="false">'Données brutes'!AA7+'Données brutes'!AB7</f>
        <v>0.000204521962157909</v>
      </c>
      <c r="S7" s="1" t="n">
        <f aca="false">'Données brutes'!AC7</f>
        <v>1.10552411977248E-005</v>
      </c>
      <c r="T7" s="1" t="n">
        <f aca="false">'Données brutes'!AD7</f>
        <v>0</v>
      </c>
      <c r="U7" s="1" t="n">
        <f aca="false">'Données brutes'!AE7</f>
        <v>1.65828617965872E-005</v>
      </c>
      <c r="V7" s="1" t="n">
        <f aca="false">'Données brutes'!AF7</f>
        <v>0</v>
      </c>
      <c r="W7" s="1" t="n">
        <f aca="false">'Données brutes'!AG7+'Données brutes'!AH7+'Données brutes'!AJ7</f>
        <v>0.000105024791378386</v>
      </c>
      <c r="X7" s="1" t="n">
        <f aca="false">'Données brutes'!AI7</f>
        <v>5.52762059886242E-006</v>
      </c>
      <c r="Y7" s="1" t="n">
        <f aca="false">'Données brutes'!AK7</f>
        <v>0.000596983024677141</v>
      </c>
      <c r="Z7" s="1" t="n">
        <f aca="false">'Données brutes'!AL7</f>
        <v>2.39530225950705E-005</v>
      </c>
      <c r="AA7" s="1" t="n">
        <f aca="false">'Données brutes'!AM7+'Données brutes'!AN7</f>
        <v>5.89612863878658E-005</v>
      </c>
      <c r="AB7" s="1" t="n">
        <f aca="false">'Données brutes'!AO7</f>
        <v>6.44889069867282E-005</v>
      </c>
      <c r="AC7" s="1" t="n">
        <f aca="false">'Données brutes'!AP7+'Données brutes'!AQ7</f>
        <v>2.94806431939329E-005</v>
      </c>
      <c r="AD7" s="1" t="n">
        <f aca="false">'Données brutes'!AR7</f>
        <v>3.68508039924161E-006</v>
      </c>
      <c r="AE7" s="1" t="n">
        <f aca="false">'Données brutes'!AS7</f>
        <v>0.000178726399363218</v>
      </c>
      <c r="AF7" s="1" t="n">
        <f aca="false">'Données brutes'!AT7+'Données brutes'!AU7</f>
        <v>3.68508039924161E-006</v>
      </c>
      <c r="AG7" s="1" t="n">
        <f aca="false">'Données brutes'!AV7</f>
        <v>1.84254019962081E-006</v>
      </c>
      <c r="AH7" s="1" t="n">
        <f aca="false">'Données brutes'!AW7</f>
        <v>0</v>
      </c>
      <c r="AI7" s="1" t="n">
        <f aca="false">'Données brutes'!AX7</f>
        <v>9.21270099810403E-006</v>
      </c>
      <c r="AJ7" s="1" t="n">
        <f aca="false">'Données brutes'!AY7</f>
        <v>0</v>
      </c>
      <c r="AK7" s="1" t="n">
        <f aca="false">'Données brutes'!AZ7</f>
        <v>0</v>
      </c>
      <c r="AL7" s="1" t="n">
        <f aca="false">'Données brutes'!BA7</f>
        <v>0</v>
      </c>
      <c r="AM7" s="1" t="n">
        <f aca="false">'Données brutes'!BB7</f>
        <v>0</v>
      </c>
      <c r="AN7" s="1" t="n">
        <f aca="false">'Données brutes'!BC7+'Données brutes'!BD7</f>
        <v>6.08038265874866E-005</v>
      </c>
      <c r="AO7" s="1" t="n">
        <f aca="false">'Données brutes'!BE7</f>
        <v>0</v>
      </c>
      <c r="AP7" s="1" t="n">
        <f aca="false">'Données brutes'!BF7</f>
        <v>4.42209647908993E-005</v>
      </c>
      <c r="AQ7" s="1" t="n">
        <f aca="false">'Données brutes'!BG7</f>
        <v>3.86933441920369E-005</v>
      </c>
      <c r="AR7" s="1" t="n">
        <f aca="false">'Données brutes'!BH7</f>
        <v>1.28977813973456E-005</v>
      </c>
      <c r="AS7" s="1" t="n">
        <f aca="false">'Données brutes'!BI7</f>
        <v>1.47403215969664E-005</v>
      </c>
      <c r="AT7" s="1" t="n">
        <f aca="false">'Données brutes'!BJ7</f>
        <v>0</v>
      </c>
      <c r="AU7" s="1" t="n">
        <f aca="false">'Données brutes'!BK7+'Données brutes'!BL7</f>
        <v>3.31657235931745E-005</v>
      </c>
      <c r="AV7" s="1" t="n">
        <f aca="false">'Données brutes'!BM7</f>
        <v>4.60635049905201E-005</v>
      </c>
      <c r="AW7" s="1" t="n">
        <f aca="false">'Données brutes'!BN7</f>
        <v>0.000278223570142742</v>
      </c>
      <c r="AX7" s="1" t="n">
        <f aca="false">'Données brutes'!BO7+'Données brutes'!BP7</f>
        <v>0.000217419743555255</v>
      </c>
    </row>
    <row r="8" customFormat="false" ht="12.8" hidden="false" customHeight="false" outlineLevel="0" collapsed="false">
      <c r="A8" s="0" t="n">
        <v>1993</v>
      </c>
      <c r="B8" s="1" t="n">
        <f aca="false">'Données brutes'!B8+'Données brutes'!C8+'Données brutes'!D8</f>
        <v>0.000299427665405268</v>
      </c>
      <c r="C8" s="1" t="n">
        <f aca="false">'Données brutes'!E8</f>
        <v>3.99236887207024E-005</v>
      </c>
      <c r="D8" s="1" t="n">
        <f aca="false">'Données brutes'!F8</f>
        <v>8.55507615443623E-006</v>
      </c>
      <c r="E8" s="1" t="n">
        <f aca="false">'Données brutes'!G8</f>
        <v>2.13876903860906E-005</v>
      </c>
      <c r="F8" s="1" t="n">
        <f aca="false">'Données brutes'!H8</f>
        <v>7.12923012869686E-006</v>
      </c>
      <c r="G8" s="1" t="n">
        <f aca="false">'Données brutes'!I8</f>
        <v>0</v>
      </c>
      <c r="H8" s="1" t="n">
        <f aca="false">'Données brutes'!J8+'Données brutes'!K8</f>
        <v>4.13495347464418E-005</v>
      </c>
      <c r="I8" s="1" t="n">
        <f aca="false">'Données brutes'!L8</f>
        <v>5.27563029523568E-005</v>
      </c>
      <c r="J8" s="1" t="n">
        <f aca="false">'Données brutes'!M8</f>
        <v>0.000124048604239325</v>
      </c>
      <c r="K8" s="1" t="n">
        <f aca="false">'Données brutes'!N8</f>
        <v>1.42584602573937E-006</v>
      </c>
      <c r="L8" s="1" t="n">
        <f aca="false">'Données brutes'!O8</f>
        <v>0.000106938451930453</v>
      </c>
      <c r="M8" s="1" t="n">
        <f aca="false">'Données brutes'!P8+'Données brutes'!Q8</f>
        <v>1.85359983346118E-005</v>
      </c>
      <c r="N8" s="1" t="n">
        <f aca="false">'Données brutes'!R8+'Données brutes'!S8</f>
        <v>4.27753807721812E-006</v>
      </c>
      <c r="O8" s="1" t="n">
        <f aca="false">'Données brutes'!T8+'Données brutes'!U8</f>
        <v>0</v>
      </c>
      <c r="P8" s="1" t="n">
        <f aca="false">'Données brutes'!V8</f>
        <v>5.70338410295749E-006</v>
      </c>
      <c r="Q8" s="1" t="n">
        <f aca="false">'Données brutes'!W8+'Données brutes'!X8+'Données brutes'!Y8+'Données brutes'!Z8</f>
        <v>5.13304569266174E-005</v>
      </c>
      <c r="R8" s="1" t="n">
        <f aca="false">'Données brutes'!AA8+'Données brutes'!AB8</f>
        <v>0.000106938451930453</v>
      </c>
      <c r="S8" s="1" t="n">
        <f aca="false">'Données brutes'!AC8</f>
        <v>1.71101523088725E-005</v>
      </c>
      <c r="T8" s="1" t="n">
        <f aca="false">'Données brutes'!AD8</f>
        <v>0</v>
      </c>
      <c r="U8" s="1" t="n">
        <f aca="false">'Données brutes'!AE8</f>
        <v>2.42393824375693E-005</v>
      </c>
      <c r="V8" s="1" t="n">
        <f aca="false">'Données brutes'!AF8</f>
        <v>2.85169205147875E-006</v>
      </c>
      <c r="W8" s="1" t="n">
        <f aca="false">'Données brutes'!AG8+'Données brutes'!AH8+'Données brutes'!AJ8</f>
        <v>1.71101523088725E-005</v>
      </c>
      <c r="X8" s="1" t="n">
        <f aca="false">'Données brutes'!AI8</f>
        <v>2.85169205147875E-006</v>
      </c>
      <c r="Y8" s="1" t="n">
        <f aca="false">'Données brutes'!AK8</f>
        <v>0.000436308883876248</v>
      </c>
      <c r="Z8" s="1" t="n">
        <f aca="false">'Données brutes'!AL8</f>
        <v>1.71101523088725E-005</v>
      </c>
      <c r="AA8" s="1" t="n">
        <f aca="false">'Données brutes'!AM8+'Données brutes'!AN8</f>
        <v>5.84596870553143E-005</v>
      </c>
      <c r="AB8" s="1" t="n">
        <f aca="false">'Données brutes'!AO8</f>
        <v>0.000116919374110629</v>
      </c>
      <c r="AC8" s="1" t="n">
        <f aca="false">'Données brutes'!AP8+'Données brutes'!AQ8</f>
        <v>4.9904610900878E-005</v>
      </c>
      <c r="AD8" s="1" t="n">
        <f aca="false">'Données brutes'!AR8</f>
        <v>2.85169205147875E-006</v>
      </c>
      <c r="AE8" s="1" t="n">
        <f aca="false">'Données brutes'!AS8</f>
        <v>0.000109790143981932</v>
      </c>
      <c r="AF8" s="1" t="n">
        <f aca="false">'Données brutes'!AT8+'Données brutes'!AU8</f>
        <v>2.85169205147875E-006</v>
      </c>
      <c r="AG8" s="1" t="n">
        <f aca="false">'Données brutes'!AV8</f>
        <v>0</v>
      </c>
      <c r="AH8" s="1" t="n">
        <f aca="false">'Données brutes'!AW8</f>
        <v>0</v>
      </c>
      <c r="AI8" s="1" t="n">
        <f aca="false">'Données brutes'!AX8</f>
        <v>1.1406768205915E-005</v>
      </c>
      <c r="AJ8" s="1" t="n">
        <f aca="false">'Données brutes'!AY8</f>
        <v>0</v>
      </c>
      <c r="AK8" s="1" t="n">
        <f aca="false">'Données brutes'!AZ8</f>
        <v>0</v>
      </c>
      <c r="AL8" s="1" t="n">
        <f aca="false">'Données brutes'!BA8</f>
        <v>4.27753807721812E-006</v>
      </c>
      <c r="AM8" s="1" t="n">
        <f aca="false">'Données brutes'!BB8</f>
        <v>1.42584602573937E-006</v>
      </c>
      <c r="AN8" s="1" t="n">
        <f aca="false">'Données brutes'!BC8+'Données brutes'!BD8</f>
        <v>6.84406092354899E-005</v>
      </c>
      <c r="AO8" s="1" t="n">
        <f aca="false">'Données brutes'!BE8</f>
        <v>0</v>
      </c>
      <c r="AP8" s="1" t="n">
        <f aca="false">'Données brutes'!BF8</f>
        <v>0.000148287986676895</v>
      </c>
      <c r="AQ8" s="1" t="n">
        <f aca="false">'Données brutes'!BG8</f>
        <v>2.56652284633087E-005</v>
      </c>
      <c r="AR8" s="1" t="n">
        <f aca="false">'Données brutes'!BH8</f>
        <v>2.13876903860906E-005</v>
      </c>
      <c r="AS8" s="1" t="n">
        <f aca="false">'Données brutes'!BI8</f>
        <v>2.85169205147874E-005</v>
      </c>
      <c r="AT8" s="1" t="n">
        <f aca="false">'Données brutes'!BJ8</f>
        <v>1.71101523088725E-005</v>
      </c>
      <c r="AU8" s="1" t="n">
        <f aca="false">'Données brutes'!BK8+'Données brutes'!BL8</f>
        <v>0.000108364297956192</v>
      </c>
      <c r="AV8" s="1" t="n">
        <f aca="false">'Données brutes'!BM8</f>
        <v>6.41630711582718E-005</v>
      </c>
      <c r="AW8" s="1" t="n">
        <f aca="false">'Données brutes'!BN8</f>
        <v>6.84406092354899E-005</v>
      </c>
      <c r="AX8" s="1" t="n">
        <f aca="false">'Données brutes'!BO8+'Données brutes'!BP8</f>
        <v>0.00020389598168073</v>
      </c>
    </row>
    <row r="9" customFormat="false" ht="12.8" hidden="false" customHeight="false" outlineLevel="0" collapsed="false">
      <c r="A9" s="0" t="n">
        <v>1994</v>
      </c>
      <c r="B9" s="1" t="n">
        <f aca="false">'Données brutes'!B9+'Données brutes'!C9+'Données brutes'!D9</f>
        <v>0.000361912290026515</v>
      </c>
      <c r="C9" s="1" t="n">
        <f aca="false">'Données brutes'!E9</f>
        <v>1.36284962771491E-005</v>
      </c>
      <c r="D9" s="1" t="n">
        <f aca="false">'Données brutes'!F9</f>
        <v>4.08854888314473E-005</v>
      </c>
      <c r="E9" s="1" t="n">
        <f aca="false">'Données brutes'!G9</f>
        <v>3.78569341031919E-005</v>
      </c>
      <c r="F9" s="1" t="n">
        <f aca="false">'Données brutes'!H9</f>
        <v>1.36284962771491E-005</v>
      </c>
      <c r="G9" s="1" t="n">
        <f aca="false">'Données brutes'!I9</f>
        <v>4.54283209238303E-006</v>
      </c>
      <c r="H9" s="1" t="n">
        <f aca="false">'Données brutes'!J9+'Données brutes'!K9</f>
        <v>0.00010448513812481</v>
      </c>
      <c r="I9" s="1" t="n">
        <f aca="false">'Données brutes'!L9</f>
        <v>4.84568756520857E-005</v>
      </c>
      <c r="J9" s="1" t="n">
        <f aca="false">'Données brutes'!M9</f>
        <v>0.000369483676847153</v>
      </c>
      <c r="K9" s="1" t="n">
        <f aca="false">'Données brutes'!N9</f>
        <v>0</v>
      </c>
      <c r="L9" s="1" t="n">
        <f aca="false">'Données brutes'!O9</f>
        <v>8.9342364483533E-005</v>
      </c>
      <c r="M9" s="1" t="n">
        <f aca="false">'Données brutes'!P9+'Données brutes'!Q9</f>
        <v>1.05999415488937E-005</v>
      </c>
      <c r="N9" s="1" t="n">
        <f aca="false">'Données brutes'!R9+'Données brutes'!S9</f>
        <v>1.51427736412768E-006</v>
      </c>
      <c r="O9" s="1" t="n">
        <f aca="false">'Données brutes'!T9+'Données brutes'!U9</f>
        <v>0</v>
      </c>
      <c r="P9" s="1" t="n">
        <f aca="false">'Données brutes'!V9</f>
        <v>0</v>
      </c>
      <c r="Q9" s="1" t="n">
        <f aca="false">'Données brutes'!W9+'Données brutes'!X9+'Données brutes'!Y9+'Données brutes'!Z9</f>
        <v>1.96856057336598E-005</v>
      </c>
      <c r="R9" s="1" t="n">
        <f aca="false">'Données brutes'!AA9+'Données brutes'!AB9</f>
        <v>0.000127199298586725</v>
      </c>
      <c r="S9" s="1" t="n">
        <f aca="false">'Données brutes'!AC9</f>
        <v>1.05999415488937E-005</v>
      </c>
      <c r="T9" s="1" t="n">
        <f aca="false">'Données brutes'!AD9</f>
        <v>4.54283209238303E-006</v>
      </c>
      <c r="U9" s="1" t="n">
        <f aca="false">'Données brutes'!AE9</f>
        <v>1.96856057336598E-005</v>
      </c>
      <c r="V9" s="1" t="n">
        <f aca="false">'Données brutes'!AF9</f>
        <v>4.54283209238303E-006</v>
      </c>
      <c r="W9" s="1" t="n">
        <f aca="false">'Données brutes'!AG9+'Données brutes'!AH9+'Données brutes'!AJ9</f>
        <v>4.08854888314473E-005</v>
      </c>
      <c r="X9" s="1" t="n">
        <f aca="false">'Données brutes'!AI9</f>
        <v>3.02855472825536E-006</v>
      </c>
      <c r="Y9" s="1" t="n">
        <f aca="false">'Données brutes'!AK9</f>
        <v>0.00035888373529826</v>
      </c>
      <c r="Z9" s="1" t="n">
        <f aca="false">'Données brutes'!AL9</f>
        <v>2.27141604619152E-005</v>
      </c>
      <c r="AA9" s="1" t="n">
        <f aca="false">'Données brutes'!AM9+'Données brutes'!AN9</f>
        <v>4.08854888314473E-005</v>
      </c>
      <c r="AB9" s="1" t="n">
        <f aca="false">'Données brutes'!AO9</f>
        <v>7.41995908422562E-005</v>
      </c>
      <c r="AC9" s="1" t="n">
        <f aca="false">'Données brutes'!AP9+'Données brutes'!AQ9</f>
        <v>2.11998830977875E-005</v>
      </c>
      <c r="AD9" s="1" t="n">
        <f aca="false">'Données brutes'!AR9</f>
        <v>4.54283209238303E-006</v>
      </c>
      <c r="AE9" s="1" t="n">
        <f aca="false">'Données brutes'!AS9</f>
        <v>0.000277112757635365</v>
      </c>
      <c r="AF9" s="1" t="n">
        <f aca="false">'Données brutes'!AT9+'Données brutes'!AU9</f>
        <v>9.08566418476607E-006</v>
      </c>
      <c r="AG9" s="1" t="n">
        <f aca="false">'Données brutes'!AV9</f>
        <v>4.54283209238303E-006</v>
      </c>
      <c r="AH9" s="1" t="n">
        <f aca="false">'Données brutes'!AW9</f>
        <v>0</v>
      </c>
      <c r="AI9" s="1" t="n">
        <f aca="false">'Données brutes'!AX9</f>
        <v>0</v>
      </c>
      <c r="AJ9" s="1" t="n">
        <f aca="false">'Données brutes'!AY9</f>
        <v>0</v>
      </c>
      <c r="AK9" s="1" t="n">
        <f aca="false">'Données brutes'!AZ9</f>
        <v>0</v>
      </c>
      <c r="AL9" s="1" t="n">
        <f aca="false">'Données brutes'!BA9</f>
        <v>0</v>
      </c>
      <c r="AM9" s="1" t="n">
        <f aca="false">'Données brutes'!BB9</f>
        <v>0</v>
      </c>
      <c r="AN9" s="1" t="n">
        <f aca="false">'Données brutes'!BC9+'Données brutes'!BD9</f>
        <v>2.27141604619152E-005</v>
      </c>
      <c r="AO9" s="1" t="n">
        <f aca="false">'Données brutes'!BE9</f>
        <v>0</v>
      </c>
      <c r="AP9" s="1" t="n">
        <f aca="false">'Données brutes'!BF9</f>
        <v>8.32852550270223E-005</v>
      </c>
      <c r="AQ9" s="1" t="n">
        <f aca="false">'Données brutes'!BG9</f>
        <v>5.29997077444687E-005</v>
      </c>
      <c r="AR9" s="1" t="n">
        <f aca="false">'Données brutes'!BH9</f>
        <v>1.21142189130214E-005</v>
      </c>
      <c r="AS9" s="1" t="n">
        <f aca="false">'Données brutes'!BI9</f>
        <v>3.33141020108089E-005</v>
      </c>
      <c r="AT9" s="1" t="n">
        <f aca="false">'Données brutes'!BJ9</f>
        <v>3.02855472825536E-006</v>
      </c>
      <c r="AU9" s="1" t="n">
        <f aca="false">'Données brutes'!BK9+'Données brutes'!BL9</f>
        <v>0.000166570510054045</v>
      </c>
      <c r="AV9" s="1" t="n">
        <f aca="false">'Données brutes'!BM9</f>
        <v>3.17998246466812E-005</v>
      </c>
      <c r="AW9" s="1" t="n">
        <f aca="false">'Données brutes'!BN9</f>
        <v>0.000163541955325789</v>
      </c>
      <c r="AX9" s="1" t="n">
        <f aca="false">'Données brutes'!BO9+'Données brutes'!BP9</f>
        <v>0.000251370042445195</v>
      </c>
    </row>
    <row r="10" customFormat="false" ht="12.8" hidden="false" customHeight="false" outlineLevel="0" collapsed="false">
      <c r="A10" s="0" t="n">
        <v>1995</v>
      </c>
      <c r="B10" s="1" t="n">
        <f aca="false">'Données brutes'!B10+'Données brutes'!C10+'Données brutes'!D10</f>
        <v>0.000479379608245329</v>
      </c>
      <c r="C10" s="1" t="n">
        <f aca="false">'Données brutes'!E10</f>
        <v>1.41372002431598E-005</v>
      </c>
      <c r="D10" s="1" t="n">
        <f aca="false">'Données brutes'!F10</f>
        <v>2.31336003978979E-005</v>
      </c>
      <c r="E10" s="1" t="n">
        <f aca="false">'Données brutes'!G10</f>
        <v>2.18484003757925E-005</v>
      </c>
      <c r="F10" s="1" t="n">
        <f aca="false">'Données brutes'!H10</f>
        <v>2.31336003978979E-005</v>
      </c>
      <c r="G10" s="1" t="n">
        <f aca="false">'Données brutes'!I10</f>
        <v>0</v>
      </c>
      <c r="H10" s="1" t="n">
        <f aca="false">'Données brutes'!J10+'Données brutes'!K10</f>
        <v>6.16896010610611E-005</v>
      </c>
      <c r="I10" s="1" t="n">
        <f aca="false">'Données brutes'!L10</f>
        <v>3.47004005968469E-005</v>
      </c>
      <c r="J10" s="1" t="n">
        <f aca="false">'Données brutes'!M10</f>
        <v>7.83972013484319E-005</v>
      </c>
      <c r="K10" s="1" t="n">
        <f aca="false">'Données brutes'!N10</f>
        <v>0</v>
      </c>
      <c r="L10" s="1" t="n">
        <f aca="false">'Données brutes'!O10</f>
        <v>4.24116007294795E-005</v>
      </c>
      <c r="M10" s="1" t="n">
        <f aca="false">'Données brutes'!P10+'Données brutes'!Q10</f>
        <v>5.14080008842176E-006</v>
      </c>
      <c r="N10" s="1" t="n">
        <f aca="false">'Données brutes'!R10+'Données brutes'!S10</f>
        <v>0</v>
      </c>
      <c r="O10" s="1" t="n">
        <f aca="false">'Données brutes'!T10+'Données brutes'!U10</f>
        <v>2.57040004421088E-006</v>
      </c>
      <c r="P10" s="1" t="n">
        <f aca="false">'Données brutes'!V10</f>
        <v>3.85560006631632E-006</v>
      </c>
      <c r="Q10" s="1" t="n">
        <f aca="false">'Données brutes'!W10+'Données brutes'!X10+'Données brutes'!Y10+'Données brutes'!Z10</f>
        <v>3.2130000552636E-005</v>
      </c>
      <c r="R10" s="1" t="n">
        <f aca="false">'Données brutes'!AA10+'Données brutes'!AB10</f>
        <v>0.000114382801967384</v>
      </c>
      <c r="S10" s="1" t="n">
        <f aca="false">'Données brutes'!AC10</f>
        <v>3.34152005747414E-005</v>
      </c>
      <c r="T10" s="1" t="n">
        <f aca="false">'Données brutes'!AD10</f>
        <v>7.71120013263264E-006</v>
      </c>
      <c r="U10" s="1" t="n">
        <f aca="false">'Données brutes'!AE10</f>
        <v>7.71120013263264E-005</v>
      </c>
      <c r="V10" s="1" t="n">
        <f aca="false">'Données brutes'!AF10</f>
        <v>8.99640015473808E-006</v>
      </c>
      <c r="W10" s="1" t="n">
        <f aca="false">'Données brutes'!AG10+'Données brutes'!AH10+'Données brutes'!AJ10</f>
        <v>0.000209487603603187</v>
      </c>
      <c r="X10" s="1" t="n">
        <f aca="false">'Données brutes'!AI10</f>
        <v>3.85560006631632E-006</v>
      </c>
      <c r="Y10" s="1" t="n">
        <f aca="false">'Données brutes'!AK10</f>
        <v>0.000411264007073741</v>
      </c>
      <c r="Z10" s="1" t="n">
        <f aca="false">'Données brutes'!AL10</f>
        <v>2.0563200353687E-005</v>
      </c>
      <c r="AA10" s="1" t="n">
        <f aca="false">'Données brutes'!AM10+'Données brutes'!AN10</f>
        <v>7.32564012600101E-005</v>
      </c>
      <c r="AB10" s="1" t="n">
        <f aca="false">'Données brutes'!AO10</f>
        <v>0.000118238402033701</v>
      </c>
      <c r="AC10" s="1" t="n">
        <f aca="false">'Données brutes'!AP10+'Données brutes'!AQ10</f>
        <v>2.18484003757925E-005</v>
      </c>
      <c r="AD10" s="1" t="n">
        <f aca="false">'Données brutes'!AR10</f>
        <v>1.28520002210544E-006</v>
      </c>
      <c r="AE10" s="1" t="n">
        <f aca="false">'Données brutes'!AS10</f>
        <v>0.000222339603824241</v>
      </c>
      <c r="AF10" s="1" t="n">
        <f aca="false">'Données brutes'!AT10+'Données brutes'!AU10</f>
        <v>5.14080008842176E-006</v>
      </c>
      <c r="AG10" s="1" t="n">
        <f aca="false">'Données brutes'!AV10</f>
        <v>0</v>
      </c>
      <c r="AH10" s="1" t="n">
        <f aca="false">'Données brutes'!AW10</f>
        <v>0</v>
      </c>
      <c r="AI10" s="1" t="n">
        <f aca="false">'Données brutes'!AX10</f>
        <v>5.14080008842176E-006</v>
      </c>
      <c r="AJ10" s="1" t="n">
        <f aca="false">'Données brutes'!AY10</f>
        <v>0</v>
      </c>
      <c r="AK10" s="1" t="n">
        <f aca="false">'Données brutes'!AZ10</f>
        <v>0</v>
      </c>
      <c r="AL10" s="1" t="n">
        <f aca="false">'Données brutes'!BA10</f>
        <v>0</v>
      </c>
      <c r="AM10" s="1" t="n">
        <f aca="false">'Données brutes'!BB10</f>
        <v>0</v>
      </c>
      <c r="AN10" s="1" t="n">
        <f aca="false">'Données brutes'!BC10+'Données brutes'!BD10</f>
        <v>2.44188004200034E-005</v>
      </c>
      <c r="AO10" s="1" t="n">
        <f aca="false">'Données brutes'!BE10</f>
        <v>0</v>
      </c>
      <c r="AP10" s="1" t="n">
        <f aca="false">'Données brutes'!BF10</f>
        <v>2.31336003978979E-005</v>
      </c>
      <c r="AQ10" s="1" t="n">
        <f aca="false">'Données brutes'!BG10</f>
        <v>2.57040004421088E-005</v>
      </c>
      <c r="AR10" s="1" t="n">
        <f aca="false">'Données brutes'!BH10</f>
        <v>6.4260001105272E-006</v>
      </c>
      <c r="AS10" s="1" t="n">
        <f aca="false">'Données brutes'!BI10</f>
        <v>1.02816001768435E-005</v>
      </c>
      <c r="AT10" s="1" t="n">
        <f aca="false">'Données brutes'!BJ10</f>
        <v>3.85560006631632E-006</v>
      </c>
      <c r="AU10" s="1" t="n">
        <f aca="false">'Données brutes'!BK10+'Données brutes'!BL10</f>
        <v>6.04044010389557E-005</v>
      </c>
      <c r="AV10" s="1" t="n">
        <f aca="false">'Données brutes'!BM10</f>
        <v>1.28520002210544E-006</v>
      </c>
      <c r="AW10" s="1" t="n">
        <f aca="false">'Données brutes'!BN10</f>
        <v>0.000176072403028445</v>
      </c>
      <c r="AX10" s="1" t="n">
        <f aca="false">'Données brutes'!BO10+'Données brutes'!BP10</f>
        <v>0.000284029204885302</v>
      </c>
    </row>
    <row r="11" customFormat="false" ht="12.8" hidden="false" customHeight="false" outlineLevel="0" collapsed="false">
      <c r="A11" s="0" t="n">
        <v>1996</v>
      </c>
      <c r="B11" s="1" t="n">
        <f aca="false">'Données brutes'!B11+'Données brutes'!C11+'Données brutes'!D11</f>
        <v>0.000428699481663354</v>
      </c>
      <c r="C11" s="1" t="n">
        <f aca="false">'Données brutes'!E11</f>
        <v>1.58777585801242E-005</v>
      </c>
      <c r="D11" s="1" t="n">
        <f aca="false">'Données brutes'!F11</f>
        <v>2.30949215710898E-005</v>
      </c>
      <c r="E11" s="1" t="n">
        <f aca="false">'Données brutes'!G11</f>
        <v>3.17555171602484E-005</v>
      </c>
      <c r="F11" s="1" t="n">
        <f aca="false">'Données brutes'!H11</f>
        <v>1.87646237765104E-005</v>
      </c>
      <c r="G11" s="1" t="n">
        <f aca="false">'Données brutes'!I11</f>
        <v>0</v>
      </c>
      <c r="H11" s="1" t="n">
        <f aca="false">'Données brutes'!J11+'Données brutes'!K11</f>
        <v>6.92847647132693E-005</v>
      </c>
      <c r="I11" s="1" t="n">
        <f aca="false">'Données brutes'!L11</f>
        <v>8.08322254988142E-005</v>
      </c>
      <c r="J11" s="1" t="n">
        <f aca="false">'Données brutes'!M11</f>
        <v>0.000109700877462676</v>
      </c>
      <c r="K11" s="1" t="n">
        <f aca="false">'Données brutes'!N11</f>
        <v>0</v>
      </c>
      <c r="L11" s="1" t="n">
        <f aca="false">'Données brutes'!O11</f>
        <v>0.000102483714471711</v>
      </c>
      <c r="M11" s="1" t="n">
        <f aca="false">'Données brutes'!P11+'Données brutes'!Q11</f>
        <v>4.33029779457933E-006</v>
      </c>
      <c r="N11" s="1" t="n">
        <f aca="false">'Données brutes'!R11+'Données brutes'!S11</f>
        <v>0</v>
      </c>
      <c r="O11" s="1" t="n">
        <f aca="false">'Données brutes'!T11+'Données brutes'!U11</f>
        <v>0</v>
      </c>
      <c r="P11" s="1" t="n">
        <f aca="false">'Données brutes'!V11</f>
        <v>0</v>
      </c>
      <c r="Q11" s="1" t="n">
        <f aca="false">'Données brutes'!W11+'Données brutes'!X11+'Données brutes'!Y11+'Données brutes'!Z11</f>
        <v>0.000101040281873518</v>
      </c>
      <c r="R11" s="1" t="n">
        <f aca="false">'Données brutes'!AA11+'Données brutes'!AB11</f>
        <v>7.7945360302428E-005</v>
      </c>
      <c r="S11" s="1" t="n">
        <f aca="false">'Données brutes'!AC11</f>
        <v>7.21716299096556E-006</v>
      </c>
      <c r="T11" s="1" t="n">
        <f aca="false">'Données brutes'!AD11</f>
        <v>1.44343259819311E-006</v>
      </c>
      <c r="U11" s="1" t="n">
        <f aca="false">'Données brutes'!AE11</f>
        <v>3.46423823566347E-005</v>
      </c>
      <c r="V11" s="1" t="n">
        <f aca="false">'Données brutes'!AF11</f>
        <v>2.88686519638622E-006</v>
      </c>
      <c r="W11" s="1" t="n">
        <f aca="false">'Données brutes'!AG11+'Données brutes'!AH11+'Données brutes'!AJ11</f>
        <v>1.01040281873518E-005</v>
      </c>
      <c r="X11" s="1" t="n">
        <f aca="false">'Données brutes'!AI11</f>
        <v>4.33029779457933E-006</v>
      </c>
      <c r="Y11" s="1" t="n">
        <f aca="false">'Données brutes'!AK11</f>
        <v>0.00049654081377843</v>
      </c>
      <c r="Z11" s="1" t="n">
        <f aca="false">'Données brutes'!AL11</f>
        <v>8.66059558915867E-006</v>
      </c>
      <c r="AA11" s="1" t="n">
        <f aca="false">'Données brutes'!AM11+'Données brutes'!AN11</f>
        <v>0.000105370579668097</v>
      </c>
      <c r="AB11" s="1" t="n">
        <f aca="false">'Données brutes'!AO11</f>
        <v>9.95968492753247E-005</v>
      </c>
      <c r="AC11" s="1" t="n">
        <f aca="false">'Données brutes'!AP11+'Données brutes'!AQ11</f>
        <v>2.02080563747036E-005</v>
      </c>
      <c r="AD11" s="1" t="n">
        <f aca="false">'Données brutes'!AR11</f>
        <v>4.33029779457933E-006</v>
      </c>
      <c r="AE11" s="1" t="n">
        <f aca="false">'Données brutes'!AS11</f>
        <v>0.000141456394622925</v>
      </c>
      <c r="AF11" s="1" t="n">
        <f aca="false">'Données brutes'!AT11+'Données brutes'!AU11</f>
        <v>2.88686519638622E-006</v>
      </c>
      <c r="AG11" s="1" t="n">
        <f aca="false">'Données brutes'!AV11</f>
        <v>1.44343259819311E-006</v>
      </c>
      <c r="AH11" s="1" t="n">
        <f aca="false">'Données brutes'!AW11</f>
        <v>0</v>
      </c>
      <c r="AI11" s="1" t="n">
        <f aca="false">'Données brutes'!AX11</f>
        <v>5.77373039277244E-006</v>
      </c>
      <c r="AJ11" s="1" t="n">
        <f aca="false">'Données brutes'!AY11</f>
        <v>0</v>
      </c>
      <c r="AK11" s="1" t="n">
        <f aca="false">'Données brutes'!AZ11</f>
        <v>0</v>
      </c>
      <c r="AL11" s="1" t="n">
        <f aca="false">'Données brutes'!BA11</f>
        <v>1.44343259819311E-006</v>
      </c>
      <c r="AM11" s="1" t="n">
        <f aca="false">'Données brutes'!BB11</f>
        <v>0</v>
      </c>
      <c r="AN11" s="1" t="n">
        <f aca="false">'Données brutes'!BC11+'Données brutes'!BD11</f>
        <v>7.21716299096556E-006</v>
      </c>
      <c r="AO11" s="1" t="n">
        <f aca="false">'Données brutes'!BE11</f>
        <v>0</v>
      </c>
      <c r="AP11" s="1" t="n">
        <f aca="false">'Données brutes'!BF11</f>
        <v>5.34070061331451E-005</v>
      </c>
      <c r="AQ11" s="1" t="n">
        <f aca="false">'Données brutes'!BG11</f>
        <v>2.16514889728967E-005</v>
      </c>
      <c r="AR11" s="1" t="n">
        <f aca="false">'Données brutes'!BH11</f>
        <v>8.66059558915867E-006</v>
      </c>
      <c r="AS11" s="1" t="n">
        <f aca="false">'Données brutes'!BI11</f>
        <v>4.18595453476002E-005</v>
      </c>
      <c r="AT11" s="1" t="n">
        <f aca="false">'Données brutes'!BJ11</f>
        <v>0</v>
      </c>
      <c r="AU11" s="1" t="n">
        <f aca="false">'Données brutes'!BK11+'Données brutes'!BL11</f>
        <v>0.000154447288006663</v>
      </c>
      <c r="AV11" s="1" t="n">
        <f aca="false">'Données brutes'!BM11</f>
        <v>2.30949215710898E-005</v>
      </c>
      <c r="AW11" s="1" t="n">
        <f aca="false">'Données brutes'!BN11</f>
        <v>0.000109700877462676</v>
      </c>
      <c r="AX11" s="1" t="n">
        <f aca="false">'Données brutes'!BO11+'Données brutes'!BP11</f>
        <v>0.000239609811300056</v>
      </c>
    </row>
    <row r="12" customFormat="false" ht="12.8" hidden="false" customHeight="false" outlineLevel="0" collapsed="false">
      <c r="A12" s="0" t="n">
        <v>1997</v>
      </c>
      <c r="B12" s="1" t="n">
        <f aca="false">'Données brutes'!B12+'Données brutes'!C12+'Données brutes'!D12</f>
        <v>0.000233766233766234</v>
      </c>
      <c r="C12" s="1" t="n">
        <f aca="false">'Données brutes'!E12</f>
        <v>2.16450216450216E-005</v>
      </c>
      <c r="D12" s="1" t="n">
        <f aca="false">'Données brutes'!F12</f>
        <v>5.41125541125541E-005</v>
      </c>
      <c r="E12" s="1" t="n">
        <f aca="false">'Données brutes'!G12</f>
        <v>4.97835497835498E-005</v>
      </c>
      <c r="F12" s="1" t="n">
        <f aca="false">'Données brutes'!H12</f>
        <v>4.32900432900433E-006</v>
      </c>
      <c r="G12" s="1" t="n">
        <f aca="false">'Données brutes'!I12</f>
        <v>0</v>
      </c>
      <c r="H12" s="1" t="n">
        <f aca="false">'Données brutes'!J12+'Données brutes'!K12</f>
        <v>4.97835497835498E-005</v>
      </c>
      <c r="I12" s="1" t="n">
        <f aca="false">'Données brutes'!L12</f>
        <v>0.000101731601731602</v>
      </c>
      <c r="J12" s="1" t="n">
        <f aca="false">'Données brutes'!M12</f>
        <v>2.81385281385281E-005</v>
      </c>
      <c r="K12" s="1" t="n">
        <f aca="false">'Données brutes'!N12</f>
        <v>0</v>
      </c>
      <c r="L12" s="1" t="n">
        <f aca="false">'Données brutes'!O12</f>
        <v>2.38095238095238E-005</v>
      </c>
      <c r="M12" s="1" t="n">
        <f aca="false">'Données brutes'!P12+'Données brutes'!Q12</f>
        <v>8.65800865800866E-006</v>
      </c>
      <c r="N12" s="1" t="n">
        <f aca="false">'Données brutes'!R12+'Données brutes'!S12</f>
        <v>0</v>
      </c>
      <c r="O12" s="1" t="n">
        <f aca="false">'Données brutes'!T12+'Données brutes'!U12</f>
        <v>0</v>
      </c>
      <c r="P12" s="1" t="n">
        <f aca="false">'Données brutes'!V12</f>
        <v>6.49350649350649E-006</v>
      </c>
      <c r="Q12" s="1" t="n">
        <f aca="false">'Données brutes'!W12+'Données brutes'!X12+'Données brutes'!Y12+'Données brutes'!Z12</f>
        <v>8.87445887445887E-005</v>
      </c>
      <c r="R12" s="1" t="n">
        <f aca="false">'Données brutes'!AA12+'Données brutes'!AB12</f>
        <v>4.97835497835498E-005</v>
      </c>
      <c r="S12" s="1" t="n">
        <f aca="false">'Données brutes'!AC12</f>
        <v>8.65800865800866E-006</v>
      </c>
      <c r="T12" s="1" t="n">
        <f aca="false">'Données brutes'!AD12</f>
        <v>0</v>
      </c>
      <c r="U12" s="1" t="n">
        <f aca="false">'Données brutes'!AE12</f>
        <v>1.94805194805195E-005</v>
      </c>
      <c r="V12" s="1" t="n">
        <f aca="false">'Données brutes'!AF12</f>
        <v>0</v>
      </c>
      <c r="W12" s="1" t="n">
        <f aca="false">'Données brutes'!AG12+'Données brutes'!AH12+'Données brutes'!AJ12</f>
        <v>6.49350649350649E-006</v>
      </c>
      <c r="X12" s="1" t="n">
        <f aca="false">'Données brutes'!AI12</f>
        <v>3.46320346320346E-005</v>
      </c>
      <c r="Y12" s="1" t="n">
        <f aca="false">'Données brutes'!AK12</f>
        <v>0.000220779220779221</v>
      </c>
      <c r="Z12" s="1" t="n">
        <f aca="false">'Données brutes'!AL12</f>
        <v>0</v>
      </c>
      <c r="AA12" s="1" t="n">
        <f aca="false">'Données brutes'!AM12+'Données brutes'!AN12</f>
        <v>4.11255411255411E-005</v>
      </c>
      <c r="AB12" s="1" t="n">
        <f aca="false">'Données brutes'!AO12</f>
        <v>9.09090909090909E-005</v>
      </c>
      <c r="AC12" s="1" t="n">
        <f aca="false">'Données brutes'!AP12+'Données brutes'!AQ12</f>
        <v>0.000108225108225108</v>
      </c>
      <c r="AD12" s="1" t="n">
        <f aca="false">'Données brutes'!AR12</f>
        <v>2.5974025974026E-005</v>
      </c>
      <c r="AE12" s="1" t="n">
        <f aca="false">'Données brutes'!AS12</f>
        <v>7.79220779220779E-005</v>
      </c>
      <c r="AF12" s="1" t="n">
        <f aca="false">'Données brutes'!AT12+'Données brutes'!AU12</f>
        <v>6.49350649350649E-006</v>
      </c>
      <c r="AG12" s="1" t="n">
        <f aca="false">'Données brutes'!AV12</f>
        <v>2.81385281385281E-005</v>
      </c>
      <c r="AH12" s="1" t="n">
        <f aca="false">'Données brutes'!AW12</f>
        <v>0</v>
      </c>
      <c r="AI12" s="1" t="n">
        <f aca="false">'Données brutes'!AX12</f>
        <v>5.84415584415584E-005</v>
      </c>
      <c r="AJ12" s="1" t="n">
        <f aca="false">'Données brutes'!AY12</f>
        <v>4.32900432900433E-006</v>
      </c>
      <c r="AK12" s="1" t="n">
        <f aca="false">'Données brutes'!AZ12</f>
        <v>4.32900432900433E-006</v>
      </c>
      <c r="AL12" s="1" t="n">
        <f aca="false">'Données brutes'!BA12</f>
        <v>5.62770562770563E-005</v>
      </c>
      <c r="AM12" s="1" t="n">
        <f aca="false">'Données brutes'!BB12</f>
        <v>4.11255411255411E-005</v>
      </c>
      <c r="AN12" s="1" t="n">
        <f aca="false">'Données brutes'!BC12+'Données brutes'!BD12</f>
        <v>1.2987012987013E-005</v>
      </c>
      <c r="AO12" s="1" t="n">
        <f aca="false">'Données brutes'!BE12</f>
        <v>0</v>
      </c>
      <c r="AP12" s="1" t="n">
        <f aca="false">'Données brutes'!BF12</f>
        <v>0.000101731601731602</v>
      </c>
      <c r="AQ12" s="1" t="n">
        <f aca="false">'Données brutes'!BG12</f>
        <v>3.24675324675325E-005</v>
      </c>
      <c r="AR12" s="1" t="n">
        <f aca="false">'Données brutes'!BH12</f>
        <v>3.46320346320346E-005</v>
      </c>
      <c r="AS12" s="1" t="n">
        <f aca="false">'Données brutes'!BI12</f>
        <v>6.49350649350649E-005</v>
      </c>
      <c r="AT12" s="1" t="n">
        <f aca="false">'Données brutes'!BJ12</f>
        <v>8.65800865800866E-006</v>
      </c>
      <c r="AU12" s="1" t="n">
        <f aca="false">'Données brutes'!BK12+'Données brutes'!BL12</f>
        <v>0.000233766233766234</v>
      </c>
      <c r="AV12" s="1" t="n">
        <f aca="false">'Données brutes'!BM12</f>
        <v>8.44155844155844E-005</v>
      </c>
      <c r="AW12" s="1" t="n">
        <f aca="false">'Données brutes'!BN12</f>
        <v>0.000121212121212121</v>
      </c>
      <c r="AX12" s="1" t="n">
        <f aca="false">'Données brutes'!BO12+'Données brutes'!BP12</f>
        <v>0.000220779220779221</v>
      </c>
    </row>
    <row r="13" customFormat="false" ht="12.8" hidden="false" customHeight="false" outlineLevel="0" collapsed="false">
      <c r="A13" s="0" t="n">
        <v>1998</v>
      </c>
      <c r="B13" s="1" t="n">
        <f aca="false">'Données brutes'!B13+'Données brutes'!C13+'Données brutes'!D13</f>
        <v>0.000236548935175677</v>
      </c>
      <c r="C13" s="1" t="n">
        <f aca="false">'Données brutes'!E13</f>
        <v>0.000247880620693074</v>
      </c>
      <c r="D13" s="1" t="n">
        <f aca="false">'Données brutes'!F13</f>
        <v>4.3910281379916E-005</v>
      </c>
      <c r="E13" s="1" t="n">
        <f aca="false">'Données brutes'!G13</f>
        <v>2.97456744831689E-005</v>
      </c>
      <c r="F13" s="1" t="n">
        <f aca="false">'Données brutes'!H13</f>
        <v>2.83292137934942E-006</v>
      </c>
      <c r="G13" s="1" t="n">
        <f aca="false">'Données brutes'!I13</f>
        <v>0</v>
      </c>
      <c r="H13" s="1" t="n">
        <f aca="false">'Données brutes'!J13+'Données brutes'!K13</f>
        <v>1.84139889657712E-005</v>
      </c>
      <c r="I13" s="1" t="n">
        <f aca="false">'Données brutes'!L13</f>
        <v>5.3825506207639E-005</v>
      </c>
      <c r="J13" s="1" t="n">
        <f aca="false">'Données brutes'!M13</f>
        <v>1.84139889657712E-005</v>
      </c>
      <c r="K13" s="1" t="n">
        <f aca="false">'Données brutes'!N13</f>
        <v>0</v>
      </c>
      <c r="L13" s="1" t="n">
        <f aca="false">'Données brutes'!O13</f>
        <v>1.98304496554459E-005</v>
      </c>
      <c r="M13" s="1" t="n">
        <f aca="false">'Données brutes'!P13+'Données brutes'!Q13</f>
        <v>0</v>
      </c>
      <c r="N13" s="1" t="n">
        <f aca="false">'Données brutes'!R13+'Données brutes'!S13</f>
        <v>1.41646068967471E-006</v>
      </c>
      <c r="O13" s="1" t="n">
        <f aca="false">'Données brutes'!T13+'Données brutes'!U13</f>
        <v>0</v>
      </c>
      <c r="P13" s="1" t="n">
        <f aca="false">'Données brutes'!V13</f>
        <v>0</v>
      </c>
      <c r="Q13" s="1" t="n">
        <f aca="false">'Données brutes'!W13+'Données brutes'!X13+'Données brutes'!Y13+'Données brutes'!Z13</f>
        <v>4.24938206902413E-006</v>
      </c>
      <c r="R13" s="1" t="n">
        <f aca="false">'Données brutes'!AA13+'Données brutes'!AB13</f>
        <v>2.54962924141448E-005</v>
      </c>
      <c r="S13" s="1" t="n">
        <f aca="false">'Données brutes'!AC13</f>
        <v>0</v>
      </c>
      <c r="T13" s="1" t="n">
        <f aca="false">'Données brutes'!AD13</f>
        <v>0</v>
      </c>
      <c r="U13" s="1" t="n">
        <f aca="false">'Données brutes'!AE13</f>
        <v>2.69127531038195E-005</v>
      </c>
      <c r="V13" s="1" t="n">
        <f aca="false">'Données brutes'!AF13</f>
        <v>0</v>
      </c>
      <c r="W13" s="1" t="n">
        <f aca="false">'Données brutes'!AG13+'Données brutes'!AH13+'Données brutes'!AJ13</f>
        <v>2.12469103451206E-005</v>
      </c>
      <c r="X13" s="1" t="n">
        <f aca="false">'Données brutes'!AI13</f>
        <v>1.84139889657712E-005</v>
      </c>
      <c r="Y13" s="1" t="n">
        <f aca="false">'Données brutes'!AK13</f>
        <v>0.000199720957244134</v>
      </c>
      <c r="Z13" s="1" t="n">
        <f aca="false">'Données brutes'!AL13</f>
        <v>1.41646068967471E-006</v>
      </c>
      <c r="AA13" s="1" t="n">
        <f aca="false">'Données brutes'!AM13+'Données brutes'!AN13</f>
        <v>3.25785958625183E-005</v>
      </c>
      <c r="AB13" s="1" t="n">
        <f aca="false">'Données brutes'!AO13</f>
        <v>9.06534841391814E-005</v>
      </c>
      <c r="AC13" s="1" t="n">
        <f aca="false">'Données brutes'!AP13+'Données brutes'!AQ13</f>
        <v>8.35711806908079E-005</v>
      </c>
      <c r="AD13" s="1" t="n">
        <f aca="false">'Données brutes'!AR13</f>
        <v>1.27481462070724E-005</v>
      </c>
      <c r="AE13" s="1" t="n">
        <f aca="false">'Données brutes'!AS13</f>
        <v>9.63193268978803E-005</v>
      </c>
      <c r="AF13" s="1" t="n">
        <f aca="false">'Données brutes'!AT13+'Données brutes'!AU13</f>
        <v>2.83292137934942E-006</v>
      </c>
      <c r="AG13" s="1" t="n">
        <f aca="false">'Données brutes'!AV13</f>
        <v>0.000162892979312592</v>
      </c>
      <c r="AH13" s="1" t="n">
        <f aca="false">'Données brutes'!AW13</f>
        <v>5.09925848282895E-005</v>
      </c>
      <c r="AI13" s="1" t="n">
        <f aca="false">'Données brutes'!AX13</f>
        <v>3.68279779315424E-005</v>
      </c>
      <c r="AJ13" s="1" t="n">
        <f aca="false">'Données brutes'!AY13</f>
        <v>1.55810675864218E-005</v>
      </c>
      <c r="AK13" s="1" t="n">
        <f aca="false">'Données brutes'!AZ13</f>
        <v>8.49876413804826E-006</v>
      </c>
      <c r="AL13" s="1" t="n">
        <f aca="false">'Données brutes'!BA13</f>
        <v>3.54115172418677E-005</v>
      </c>
      <c r="AM13" s="1" t="n">
        <f aca="false">'Données brutes'!BB13</f>
        <v>1.69975282760965E-005</v>
      </c>
      <c r="AN13" s="1" t="n">
        <f aca="false">'Données brutes'!BC13+'Données brutes'!BD13</f>
        <v>3.3995056552193E-005</v>
      </c>
      <c r="AO13" s="1" t="n">
        <f aca="false">'Données brutes'!BE13</f>
        <v>2.83292137934942E-006</v>
      </c>
      <c r="AP13" s="1" t="n">
        <f aca="false">'Données brutes'!BF13</f>
        <v>2.40798317244701E-005</v>
      </c>
      <c r="AQ13" s="1" t="n">
        <f aca="false">'Données brutes'!BG13</f>
        <v>1.13316855173977E-005</v>
      </c>
      <c r="AR13" s="1" t="n">
        <f aca="false">'Données brutes'!BH13</f>
        <v>2.69127531038195E-005</v>
      </c>
      <c r="AS13" s="1" t="n">
        <f aca="false">'Données brutes'!BI13</f>
        <v>1.41646068967471E-005</v>
      </c>
      <c r="AT13" s="1" t="n">
        <f aca="false">'Données brutes'!BJ13</f>
        <v>0</v>
      </c>
      <c r="AU13" s="1" t="n">
        <f aca="false">'Données brutes'!BK13+'Données brutes'!BL13</f>
        <v>0.00027054399172787</v>
      </c>
      <c r="AV13" s="1" t="n">
        <f aca="false">'Données brutes'!BM13</f>
        <v>4.24938206902413E-006</v>
      </c>
      <c r="AW13" s="1" t="n">
        <f aca="false">'Données brutes'!BN13</f>
        <v>0.000236548935175677</v>
      </c>
      <c r="AX13" s="1" t="n">
        <f aca="false">'Données brutes'!BO13+'Données brutes'!BP13</f>
        <v>0.000284708598624617</v>
      </c>
    </row>
    <row r="14" customFormat="false" ht="12.8" hidden="false" customHeight="false" outlineLevel="0" collapsed="false">
      <c r="A14" s="0" t="n">
        <v>1999</v>
      </c>
      <c r="B14" s="1" t="n">
        <f aca="false">'Données brutes'!B14+'Données brutes'!C14+'Données brutes'!D14</f>
        <v>0.000175379019020413</v>
      </c>
      <c r="C14" s="1" t="n">
        <f aca="false">'Données brutes'!E14</f>
        <v>1.37938554285718E-005</v>
      </c>
      <c r="D14" s="1" t="n">
        <f aca="false">'Données brutes'!F14</f>
        <v>2.36466093061231E-005</v>
      </c>
      <c r="E14" s="1" t="n">
        <f aca="false">'Données brutes'!G14</f>
        <v>3.34993631836744E-005</v>
      </c>
      <c r="F14" s="1" t="n">
        <f aca="false">'Données brutes'!H14</f>
        <v>9.85275387755129E-006</v>
      </c>
      <c r="G14" s="1" t="n">
        <f aca="false">'Données brutes'!I14</f>
        <v>0</v>
      </c>
      <c r="H14" s="1" t="n">
        <f aca="false">'Données brutes'!J14+'Données brutes'!K14</f>
        <v>3.41562134421778E-005</v>
      </c>
      <c r="I14" s="1" t="n">
        <f aca="false">'Données brutes'!L14</f>
        <v>6.37144750748317E-005</v>
      </c>
      <c r="J14" s="1" t="n">
        <f aca="false">'Données brutes'!M14</f>
        <v>2.36466093061231E-005</v>
      </c>
      <c r="K14" s="1" t="n">
        <f aca="false">'Données brutes'!N14</f>
        <v>0</v>
      </c>
      <c r="L14" s="1" t="n">
        <f aca="false">'Données brutes'!O14</f>
        <v>2.95582616326539E-005</v>
      </c>
      <c r="M14" s="1" t="n">
        <f aca="false">'Données brutes'!P14+'Données brutes'!Q14</f>
        <v>1.18233046530615E-005</v>
      </c>
      <c r="N14" s="1" t="n">
        <f aca="false">'Données brutes'!R14+'Données brutes'!S14</f>
        <v>2.62740103401368E-006</v>
      </c>
      <c r="O14" s="1" t="n">
        <f aca="false">'Données brutes'!T14+'Données brutes'!U14</f>
        <v>0</v>
      </c>
      <c r="P14" s="1" t="n">
        <f aca="false">'Données brutes'!V14</f>
        <v>0</v>
      </c>
      <c r="Q14" s="1" t="n">
        <f aca="false">'Données brutes'!W14+'Données brutes'!X14+'Données brutes'!Y14+'Données brutes'!Z14</f>
        <v>2.62740103401368E-006</v>
      </c>
      <c r="R14" s="1" t="n">
        <f aca="false">'Données brutes'!AA14+'Données brutes'!AB14</f>
        <v>3.67836144761915E-005</v>
      </c>
      <c r="S14" s="1" t="n">
        <f aca="false">'Données brutes'!AC14</f>
        <v>6.56850258503419E-007</v>
      </c>
      <c r="T14" s="1" t="n">
        <f aca="false">'Données brutes'!AD14</f>
        <v>3.2842512925171E-006</v>
      </c>
      <c r="U14" s="1" t="n">
        <f aca="false">'Données brutes'!AE14</f>
        <v>2.69308605986402E-005</v>
      </c>
      <c r="V14" s="1" t="n">
        <f aca="false">'Données brutes'!AF14</f>
        <v>9.85275387755129E-006</v>
      </c>
      <c r="W14" s="1" t="n">
        <f aca="false">'Données brutes'!AG14+'Données brutes'!AH14+'Données brutes'!AJ14</f>
        <v>4.92637693877564E-005</v>
      </c>
      <c r="X14" s="1" t="n">
        <f aca="false">'Données brutes'!AI14</f>
        <v>7.22535284353761E-006</v>
      </c>
      <c r="Y14" s="1" t="n">
        <f aca="false">'Données brutes'!AK14</f>
        <v>0.000185888623156468</v>
      </c>
      <c r="Z14" s="1" t="n">
        <f aca="false">'Données brutes'!AL14</f>
        <v>4.59795180952394E-006</v>
      </c>
      <c r="AA14" s="1" t="n">
        <f aca="false">'Données brutes'!AM14+'Données brutes'!AN14</f>
        <v>0.000109693993170071</v>
      </c>
      <c r="AB14" s="1" t="n">
        <f aca="false">'Données brutes'!AO14</f>
        <v>0.000150418709197283</v>
      </c>
      <c r="AC14" s="1" t="n">
        <f aca="false">'Données brutes'!AP14+'Données brutes'!AQ14</f>
        <v>6.76555766258522E-005</v>
      </c>
      <c r="AD14" s="1" t="n">
        <f aca="false">'Données brutes'!AR14</f>
        <v>1.37938554285718E-005</v>
      </c>
      <c r="AE14" s="1" t="n">
        <f aca="false">'Données brutes'!AS14</f>
        <v>0.000151075559455786</v>
      </c>
      <c r="AF14" s="1" t="n">
        <f aca="false">'Données brutes'!AT14+'Données brutes'!AU14</f>
        <v>0</v>
      </c>
      <c r="AG14" s="1" t="n">
        <f aca="false">'Données brutes'!AV14</f>
        <v>5.64891222312941E-005</v>
      </c>
      <c r="AH14" s="1" t="n">
        <f aca="false">'Données brutes'!AW14</f>
        <v>1.64212564625855E-005</v>
      </c>
      <c r="AI14" s="1" t="n">
        <f aca="false">'Données brutes'!AX14</f>
        <v>4.0724716027212E-005</v>
      </c>
      <c r="AJ14" s="1" t="n">
        <f aca="false">'Données brutes'!AY14</f>
        <v>7.22535284353761E-006</v>
      </c>
      <c r="AK14" s="1" t="n">
        <f aca="false">'Données brutes'!AZ14</f>
        <v>3.2842512925171E-006</v>
      </c>
      <c r="AL14" s="1" t="n">
        <f aca="false">'Données brutes'!BA14</f>
        <v>4.33521170612257E-005</v>
      </c>
      <c r="AM14" s="1" t="n">
        <f aca="false">'Données brutes'!BB14</f>
        <v>1.11664543945581E-005</v>
      </c>
      <c r="AN14" s="1" t="n">
        <f aca="false">'Données brutes'!BC14+'Données brutes'!BD14</f>
        <v>2.0362358013606E-005</v>
      </c>
      <c r="AO14" s="1" t="n">
        <f aca="false">'Données brutes'!BE14</f>
        <v>6.56850258503419E-007</v>
      </c>
      <c r="AP14" s="1" t="n">
        <f aca="false">'Données brutes'!BF14</f>
        <v>2.95582616326539E-005</v>
      </c>
      <c r="AQ14" s="1" t="n">
        <f aca="false">'Données brutes'!BG14</f>
        <v>1.57644062040821E-005</v>
      </c>
      <c r="AR14" s="1" t="n">
        <f aca="false">'Données brutes'!BH14</f>
        <v>9.59001377414992E-005</v>
      </c>
      <c r="AS14" s="1" t="n">
        <f aca="false">'Données brutes'!BI14</f>
        <v>3.2842512925171E-005</v>
      </c>
      <c r="AT14" s="1" t="n">
        <f aca="false">'Données brutes'!BJ14</f>
        <v>0</v>
      </c>
      <c r="AU14" s="1" t="n">
        <f aca="false">'Données brutes'!BK14+'Données brutes'!BL14</f>
        <v>0.000139252254802725</v>
      </c>
      <c r="AV14" s="1" t="n">
        <f aca="false">'Données brutes'!BM14</f>
        <v>8.53905336054445E-006</v>
      </c>
      <c r="AW14" s="1" t="n">
        <f aca="false">'Données brutes'!BN14</f>
        <v>0.000348787487265316</v>
      </c>
      <c r="AX14" s="1" t="n">
        <f aca="false">'Données brutes'!BO14+'Données brutes'!BP14</f>
        <v>0.00025748530133334</v>
      </c>
    </row>
    <row r="15" customFormat="false" ht="12.8" hidden="false" customHeight="false" outlineLevel="0" collapsed="false">
      <c r="A15" s="0" t="n">
        <v>2000</v>
      </c>
      <c r="B15" s="1" t="n">
        <f aca="false">'Données brutes'!B15+'Données brutes'!C15+'Données brutes'!D15</f>
        <v>0.000166871596697699</v>
      </c>
      <c r="C15" s="1" t="n">
        <f aca="false">'Données brutes'!E15</f>
        <v>2.19567890391709E-005</v>
      </c>
      <c r="D15" s="1" t="n">
        <f aca="false">'Données brutes'!F15</f>
        <v>6.69682065694713E-005</v>
      </c>
      <c r="E15" s="1" t="n">
        <f aca="false">'Données brutes'!G15</f>
        <v>2.74459862989636E-005</v>
      </c>
      <c r="F15" s="1" t="n">
        <f aca="false">'Données brutes'!H15</f>
        <v>1.31740734235025E-005</v>
      </c>
      <c r="G15" s="1" t="n">
        <f aca="false">'Données brutes'!I15</f>
        <v>0</v>
      </c>
      <c r="H15" s="1" t="n">
        <f aca="false">'Données brutes'!J15+'Données brutes'!K15</f>
        <v>4.39135780783418E-005</v>
      </c>
      <c r="I15" s="1" t="n">
        <f aca="false">'Données brutes'!L15</f>
        <v>6.47725276655542E-005</v>
      </c>
      <c r="J15" s="1" t="n">
        <f aca="false">'Données brutes'!M15</f>
        <v>0.000114175303003689</v>
      </c>
      <c r="K15" s="1" t="n">
        <f aca="false">'Données brutes'!N15</f>
        <v>0</v>
      </c>
      <c r="L15" s="1" t="n">
        <f aca="false">'Données brutes'!O15</f>
        <v>5.59898120498858E-005</v>
      </c>
      <c r="M15" s="1" t="n">
        <f aca="false">'Données brutes'!P15+'Données brutes'!Q15</f>
        <v>1.09783945195855E-006</v>
      </c>
      <c r="N15" s="1" t="n">
        <f aca="false">'Données brutes'!R15+'Données brutes'!S15</f>
        <v>1.2076233971544E-005</v>
      </c>
      <c r="O15" s="1" t="n">
        <f aca="false">'Données brutes'!T15+'Données brutes'!U15</f>
        <v>0</v>
      </c>
      <c r="P15" s="1" t="n">
        <f aca="false">'Données brutes'!V15</f>
        <v>4.39135780783418E-006</v>
      </c>
      <c r="Q15" s="1" t="n">
        <f aca="false">'Données brutes'!W15+'Données brutes'!X15+'Données brutes'!Y15+'Données brutes'!Z15</f>
        <v>6.58703671175127E-006</v>
      </c>
      <c r="R15" s="1" t="n">
        <f aca="false">'Données brutes'!AA15+'Données brutes'!AB15</f>
        <v>6.36746882135956E-005</v>
      </c>
      <c r="S15" s="1" t="n">
        <f aca="false">'Données brutes'!AC15</f>
        <v>1.09783945195855E-006</v>
      </c>
      <c r="T15" s="1" t="n">
        <f aca="false">'Données brutes'!AD15</f>
        <v>3.29351835587564E-006</v>
      </c>
      <c r="U15" s="1" t="n">
        <f aca="false">'Données brutes'!AE15</f>
        <v>1.75654312313367E-005</v>
      </c>
      <c r="V15" s="1" t="n">
        <f aca="false">'Données brutes'!AF15</f>
        <v>8.78271561566837E-006</v>
      </c>
      <c r="W15" s="1" t="n">
        <f aca="false">'Données brutes'!AG15+'Données brutes'!AH15+'Données brutes'!AJ15</f>
        <v>9.55120323203935E-005</v>
      </c>
      <c r="X15" s="1" t="n">
        <f aca="false">'Données brutes'!AI15</f>
        <v>1.09783945195855E-006</v>
      </c>
      <c r="Y15" s="1" t="n">
        <f aca="false">'Données brutes'!AK15</f>
        <v>0.000288731775865097</v>
      </c>
      <c r="Z15" s="1" t="n">
        <f aca="false">'Données brutes'!AL15</f>
        <v>3.29351835587564E-006</v>
      </c>
      <c r="AA15" s="1" t="n">
        <f aca="false">'Données brutes'!AM15+'Données brutes'!AN15</f>
        <v>0.000274459862989636</v>
      </c>
      <c r="AB15" s="1" t="n">
        <f aca="false">'Données brutes'!AO15</f>
        <v>0.00017345863340945</v>
      </c>
      <c r="AC15" s="1" t="n">
        <f aca="false">'Données brutes'!AP15+'Données brutes'!AQ15</f>
        <v>3.84243808185491E-005</v>
      </c>
      <c r="AD15" s="1" t="n">
        <f aca="false">'Données brutes'!AR15</f>
        <v>5.48919725979273E-006</v>
      </c>
      <c r="AE15" s="1" t="n">
        <f aca="false">'Données brutes'!AS15</f>
        <v>0.000204198138064289</v>
      </c>
      <c r="AF15" s="1" t="n">
        <f aca="false">'Données brutes'!AT15+'Données brutes'!AU15</f>
        <v>2.19567890391709E-006</v>
      </c>
      <c r="AG15" s="1" t="n">
        <f aca="false">'Données brutes'!AV15</f>
        <v>3.73265413665905E-005</v>
      </c>
      <c r="AH15" s="1" t="n">
        <f aca="false">'Données brutes'!AW15</f>
        <v>1.31740734235025E-005</v>
      </c>
      <c r="AI15" s="1" t="n">
        <f aca="false">'Données brutes'!AX15</f>
        <v>1.2076233971544E-005</v>
      </c>
      <c r="AJ15" s="1" t="n">
        <f aca="false">'Données brutes'!AY15</f>
        <v>1.09783945195855E-006</v>
      </c>
      <c r="AK15" s="1" t="n">
        <f aca="false">'Données brutes'!AZ15</f>
        <v>0</v>
      </c>
      <c r="AL15" s="1" t="n">
        <f aca="false">'Données brutes'!BA15</f>
        <v>1.53697523274196E-005</v>
      </c>
      <c r="AM15" s="1" t="n">
        <f aca="false">'Données brutes'!BB15</f>
        <v>2.19567890391709E-006</v>
      </c>
      <c r="AN15" s="1" t="n">
        <f aca="false">'Données brutes'!BC15+'Données brutes'!BD15</f>
        <v>2.08589495872124E-005</v>
      </c>
      <c r="AO15" s="1" t="n">
        <f aca="false">'Données brutes'!BE15</f>
        <v>3.29351835587564E-006</v>
      </c>
      <c r="AP15" s="1" t="n">
        <f aca="false">'Données brutes'!BF15</f>
        <v>4.8304935886176E-005</v>
      </c>
      <c r="AQ15" s="1" t="n">
        <f aca="false">'Données brutes'!BG15</f>
        <v>3.07395046548393E-005</v>
      </c>
      <c r="AR15" s="1" t="n">
        <f aca="false">'Données brutes'!BH15</f>
        <v>6.58703671175127E-006</v>
      </c>
      <c r="AS15" s="1" t="n">
        <f aca="false">'Données brutes'!BI15</f>
        <v>5.15984542420516E-005</v>
      </c>
      <c r="AT15" s="1" t="n">
        <f aca="false">'Données brutes'!BJ15</f>
        <v>1.09783945195855E-006</v>
      </c>
      <c r="AU15" s="1" t="n">
        <f aca="false">'Données brutes'!BK15+'Données brutes'!BL15</f>
        <v>9.00228350606007E-005</v>
      </c>
      <c r="AV15" s="1" t="n">
        <f aca="false">'Données brutes'!BM15</f>
        <v>8.78271561566837E-006</v>
      </c>
      <c r="AW15" s="1" t="n">
        <f aca="false">'Données brutes'!BN15</f>
        <v>0.000142719128754611</v>
      </c>
      <c r="AX15" s="1" t="n">
        <f aca="false">'Données brutes'!BO15+'Données brutes'!BP15</f>
        <v>0.000271166344633761</v>
      </c>
    </row>
    <row r="16" customFormat="false" ht="12.8" hidden="false" customHeight="false" outlineLevel="0" collapsed="false">
      <c r="A16" s="0" t="n">
        <v>2001</v>
      </c>
      <c r="B16" s="1" t="n">
        <f aca="false">'Données brutes'!B16+'Données brutes'!C16+'Données brutes'!D16</f>
        <v>0.000101513932258484</v>
      </c>
      <c r="C16" s="1" t="n">
        <f aca="false">'Données brutes'!E16</f>
        <v>2.74933566533394E-005</v>
      </c>
      <c r="D16" s="1" t="n">
        <f aca="false">'Données brutes'!F16</f>
        <v>4.33549085687276E-005</v>
      </c>
      <c r="E16" s="1" t="n">
        <f aca="false">'Données brutes'!G16</f>
        <v>4.65272189518052E-005</v>
      </c>
      <c r="F16" s="1" t="n">
        <f aca="false">'Données brutes'!H16</f>
        <v>9.51693114923288E-006</v>
      </c>
      <c r="G16" s="1" t="n">
        <f aca="false">'Données brutes'!I16</f>
        <v>0</v>
      </c>
      <c r="H16" s="1" t="n">
        <f aca="false">'Données brutes'!J16+'Données brutes'!K16</f>
        <v>7.40205756051446E-005</v>
      </c>
      <c r="I16" s="1" t="n">
        <f aca="false">'Données brutes'!L16</f>
        <v>0.000141696530444134</v>
      </c>
      <c r="J16" s="1" t="n">
        <f aca="false">'Données brutes'!M16</f>
        <v>1.69189887097473E-005</v>
      </c>
      <c r="K16" s="1" t="n">
        <f aca="false">'Données brutes'!N16</f>
        <v>0</v>
      </c>
      <c r="L16" s="1" t="n">
        <f aca="false">'Données brutes'!O16</f>
        <v>2.85507934476986E-005</v>
      </c>
      <c r="M16" s="1" t="n">
        <f aca="false">'Données brutes'!P16+'Données brutes'!Q16</f>
        <v>4.22974717743684E-006</v>
      </c>
      <c r="N16" s="1" t="n">
        <f aca="false">'Données brutes'!R16+'Données brutes'!S16</f>
        <v>2.11487358871842E-006</v>
      </c>
      <c r="O16" s="1" t="n">
        <f aca="false">'Données brutes'!T16+'Données brutes'!U16</f>
        <v>0</v>
      </c>
      <c r="P16" s="1" t="n">
        <f aca="false">'Données brutes'!V16</f>
        <v>0</v>
      </c>
      <c r="Q16" s="1" t="n">
        <f aca="false">'Données brutes'!W16+'Données brutes'!X16+'Données brutes'!Y16+'Données brutes'!Z16</f>
        <v>1.05743679435921E-006</v>
      </c>
      <c r="R16" s="1" t="n">
        <f aca="false">'Données brutes'!AA16+'Données brutes'!AB16</f>
        <v>2.85507934476986E-005</v>
      </c>
      <c r="S16" s="1" t="n">
        <f aca="false">'Données brutes'!AC16</f>
        <v>0</v>
      </c>
      <c r="T16" s="1" t="n">
        <f aca="false">'Données brutes'!AD16</f>
        <v>0</v>
      </c>
      <c r="U16" s="1" t="n">
        <f aca="false">'Données brutes'!AE16</f>
        <v>1.37466783266697E-005</v>
      </c>
      <c r="V16" s="1" t="n">
        <f aca="false">'Données brutes'!AF16</f>
        <v>0</v>
      </c>
      <c r="W16" s="1" t="n">
        <f aca="false">'Données brutes'!AG16+'Données brutes'!AH16+'Données brutes'!AJ16</f>
        <v>1.05743679435921E-005</v>
      </c>
      <c r="X16" s="1" t="n">
        <f aca="false">'Données brutes'!AI16</f>
        <v>3.17231038307763E-006</v>
      </c>
      <c r="Y16" s="1" t="n">
        <f aca="false">'Données brutes'!AK16</f>
        <v>0.000195625806956454</v>
      </c>
      <c r="Z16" s="1" t="n">
        <f aca="false">'Données brutes'!AL16</f>
        <v>6.34462076615526E-006</v>
      </c>
      <c r="AA16" s="1" t="n">
        <f aca="false">'Données brutes'!AM16+'Données brutes'!AN16</f>
        <v>3.27805406251355E-005</v>
      </c>
      <c r="AB16" s="1" t="n">
        <f aca="false">'Données brutes'!AO16</f>
        <v>8.98821275205328E-005</v>
      </c>
      <c r="AC16" s="1" t="n">
        <f aca="false">'Données brutes'!AP16+'Données brutes'!AQ16</f>
        <v>4.75846557461644E-005</v>
      </c>
      <c r="AD16" s="1" t="n">
        <f aca="false">'Données brutes'!AR16</f>
        <v>1.90338622984658E-005</v>
      </c>
      <c r="AE16" s="1" t="n">
        <f aca="false">'Données brutes'!AS16</f>
        <v>0.000122662668145668</v>
      </c>
      <c r="AF16" s="1" t="n">
        <f aca="false">'Données brutes'!AT16+'Données brutes'!AU16</f>
        <v>1.05743679435921E-006</v>
      </c>
      <c r="AG16" s="1" t="n">
        <f aca="false">'Données brutes'!AV16</f>
        <v>4.018259818565E-005</v>
      </c>
      <c r="AH16" s="1" t="n">
        <f aca="false">'Données brutes'!AW16</f>
        <v>1.26892415323105E-005</v>
      </c>
      <c r="AI16" s="1" t="n">
        <f aca="false">'Données brutes'!AX16</f>
        <v>5.92164604841157E-005</v>
      </c>
      <c r="AJ16" s="1" t="n">
        <f aca="false">'Données brutes'!AY16</f>
        <v>7.40205756051446E-006</v>
      </c>
      <c r="AK16" s="1" t="n">
        <f aca="false">'Données brutes'!AZ16</f>
        <v>0</v>
      </c>
      <c r="AL16" s="1" t="n">
        <f aca="false">'Données brutes'!BA16</f>
        <v>7.19057020164262E-005</v>
      </c>
      <c r="AM16" s="1" t="n">
        <f aca="false">'Données brutes'!BB16</f>
        <v>1.05743679435921E-005</v>
      </c>
      <c r="AN16" s="1" t="n">
        <f aca="false">'Données brutes'!BC16+'Données brutes'!BD16</f>
        <v>1.37466783266697E-005</v>
      </c>
      <c r="AO16" s="1" t="n">
        <f aca="false">'Données brutes'!BE16</f>
        <v>0</v>
      </c>
      <c r="AP16" s="1" t="n">
        <f aca="false">'Données brutes'!BF16</f>
        <v>3.38379774194947E-005</v>
      </c>
      <c r="AQ16" s="1" t="n">
        <f aca="false">'Données brutes'!BG16</f>
        <v>2.64359198589802E-005</v>
      </c>
      <c r="AR16" s="1" t="n">
        <f aca="false">'Données brutes'!BH16</f>
        <v>3.70102878025723E-005</v>
      </c>
      <c r="AS16" s="1" t="n">
        <f aca="false">'Données brutes'!BI16</f>
        <v>5.92164604841157E-005</v>
      </c>
      <c r="AT16" s="1" t="n">
        <f aca="false">'Données brutes'!BJ16</f>
        <v>5.28718397179605E-006</v>
      </c>
      <c r="AU16" s="1" t="n">
        <f aca="false">'Données brutes'!BK16+'Données brutes'!BL16</f>
        <v>0.000178706818246706</v>
      </c>
      <c r="AV16" s="1" t="n">
        <f aca="false">'Données brutes'!BM16</f>
        <v>3.17231038307763E-006</v>
      </c>
      <c r="AW16" s="1" t="n">
        <f aca="false">'Données brutes'!BN16</f>
        <v>0.00025378483064621</v>
      </c>
      <c r="AX16" s="1" t="n">
        <f aca="false">'Données brutes'!BO16+'Données brutes'!BP16</f>
        <v>0.000156500645565163</v>
      </c>
    </row>
    <row r="17" customFormat="false" ht="12.8" hidden="false" customHeight="false" outlineLevel="0" collapsed="false">
      <c r="A17" s="0" t="n">
        <v>2002</v>
      </c>
      <c r="B17" s="1" t="n">
        <f aca="false">'Données brutes'!B17+'Données brutes'!C17+'Données brutes'!D17</f>
        <v>0.000116153570280964</v>
      </c>
      <c r="C17" s="1" t="n">
        <f aca="false">'Données brutes'!E17</f>
        <v>1.78045618678851E-005</v>
      </c>
      <c r="D17" s="1" t="n">
        <f aca="false">'Données brutes'!F17</f>
        <v>3.05221060592315E-005</v>
      </c>
      <c r="E17" s="1" t="n">
        <f aca="false">'Données brutes'!G17</f>
        <v>2.20437432650005E-005</v>
      </c>
      <c r="F17" s="1" t="n">
        <f aca="false">'Données brutes'!H17</f>
        <v>2.28915795444236E-005</v>
      </c>
      <c r="G17" s="1" t="n">
        <f aca="false">'Données brutes'!I17</f>
        <v>0</v>
      </c>
      <c r="H17" s="1" t="n">
        <f aca="false">'Données brutes'!J17+'Données brutes'!K17</f>
        <v>3.30656148975008E-005</v>
      </c>
      <c r="I17" s="1" t="n">
        <f aca="false">'Données brutes'!L17</f>
        <v>0.000212806906135198</v>
      </c>
      <c r="J17" s="1" t="n">
        <f aca="false">'Données brutes'!M17</f>
        <v>4.57831590888473E-005</v>
      </c>
      <c r="K17" s="1" t="n">
        <f aca="false">'Données brutes'!N17</f>
        <v>5.08701767653859E-006</v>
      </c>
      <c r="L17" s="1" t="n">
        <f aca="false">'Données brutes'!O17</f>
        <v>3.39134511769239E-005</v>
      </c>
      <c r="M17" s="1" t="n">
        <f aca="false">'Données brutes'!P17+'Données brutes'!Q17</f>
        <v>1.01740353530772E-005</v>
      </c>
      <c r="N17" s="1" t="n">
        <f aca="false">'Données brutes'!R17+'Données brutes'!S17</f>
        <v>3.39134511769239E-006</v>
      </c>
      <c r="O17" s="1" t="n">
        <f aca="false">'Données brutes'!T17+'Données brutes'!U17</f>
        <v>8.47836279423098E-007</v>
      </c>
      <c r="P17" s="1" t="n">
        <f aca="false">'Données brutes'!V17</f>
        <v>1.6956725588462E-006</v>
      </c>
      <c r="Q17" s="1" t="n">
        <f aca="false">'Données brutes'!W17+'Données brutes'!X17+'Données brutes'!Y17+'Données brutes'!Z17</f>
        <v>1.44132167501927E-005</v>
      </c>
      <c r="R17" s="1" t="n">
        <f aca="false">'Données brutes'!AA17+'Données brutes'!AB17</f>
        <v>4.15439776917318E-005</v>
      </c>
      <c r="S17" s="1" t="n">
        <f aca="false">'Données brutes'!AC17</f>
        <v>0</v>
      </c>
      <c r="T17" s="1" t="n">
        <f aca="false">'Données brutes'!AD17</f>
        <v>5.08701767653859E-006</v>
      </c>
      <c r="U17" s="1" t="n">
        <f aca="false">'Données brutes'!AE17</f>
        <v>2.37394158238467E-005</v>
      </c>
      <c r="V17" s="1" t="n">
        <f aca="false">'Données brutes'!AF17</f>
        <v>1.6956725588462E-006</v>
      </c>
      <c r="W17" s="1" t="n">
        <f aca="false">'Données brutes'!AG17+'Données brutes'!AH17+'Données brutes'!AJ17</f>
        <v>3.64569600151932E-005</v>
      </c>
      <c r="X17" s="1" t="n">
        <f aca="false">'Données brutes'!AI17</f>
        <v>1.18697079119234E-005</v>
      </c>
      <c r="Y17" s="1" t="n">
        <f aca="false">'Données brutes'!AK17</f>
        <v>0.000168719419605197</v>
      </c>
      <c r="Z17" s="1" t="n">
        <f aca="false">'Données brutes'!AL17</f>
        <v>0</v>
      </c>
      <c r="AA17" s="1" t="n">
        <f aca="false">'Données brutes'!AM17+'Données brutes'!AN17</f>
        <v>6.69790660744248E-005</v>
      </c>
      <c r="AB17" s="1" t="n">
        <f aca="false">'Données brutes'!AO17</f>
        <v>0.000122088424236926</v>
      </c>
      <c r="AC17" s="1" t="n">
        <f aca="false">'Données brutes'!AP17+'Données brutes'!AQ17</f>
        <v>0.000138197313545965</v>
      </c>
      <c r="AD17" s="1" t="n">
        <f aca="false">'Données brutes'!AR17</f>
        <v>0.000102588189810195</v>
      </c>
      <c r="AE17" s="1" t="n">
        <f aca="false">'Données brutes'!AS17</f>
        <v>5.1718013044809E-005</v>
      </c>
      <c r="AF17" s="1" t="n">
        <f aca="false">'Données brutes'!AT17+'Données brutes'!AU17</f>
        <v>0</v>
      </c>
      <c r="AG17" s="1" t="n">
        <f aca="false">'Données brutes'!AV17</f>
        <v>3.56091237357701E-005</v>
      </c>
      <c r="AH17" s="1" t="n">
        <f aca="false">'Données brutes'!AW17</f>
        <v>8.47836279423098E-006</v>
      </c>
      <c r="AI17" s="1" t="n">
        <f aca="false">'Données brutes'!AX17</f>
        <v>4.23918139711549E-005</v>
      </c>
      <c r="AJ17" s="1" t="n">
        <f aca="false">'Données brutes'!AY17</f>
        <v>7.63052651480789E-006</v>
      </c>
      <c r="AK17" s="1" t="n">
        <f aca="false">'Données brutes'!AZ17</f>
        <v>0</v>
      </c>
      <c r="AL17" s="1" t="n">
        <f aca="false">'Données brutes'!BA17</f>
        <v>8.39357916628867E-005</v>
      </c>
      <c r="AM17" s="1" t="n">
        <f aca="false">'Données brutes'!BB17</f>
        <v>3.22177786180777E-005</v>
      </c>
      <c r="AN17" s="1" t="n">
        <f aca="false">'Données brutes'!BC17+'Données brutes'!BD17</f>
        <v>1.35653804707696E-005</v>
      </c>
      <c r="AO17" s="1" t="n">
        <f aca="false">'Données brutes'!BE17</f>
        <v>0</v>
      </c>
      <c r="AP17" s="1" t="n">
        <f aca="false">'Données brutes'!BF17</f>
        <v>2.20437432650005E-005</v>
      </c>
      <c r="AQ17" s="1" t="n">
        <f aca="false">'Données brutes'!BG17</f>
        <v>1.10218716325003E-005</v>
      </c>
      <c r="AR17" s="1" t="n">
        <f aca="false">'Données brutes'!BH17</f>
        <v>0.000114457897722118</v>
      </c>
      <c r="AS17" s="1" t="n">
        <f aca="false">'Données brutes'!BI17</f>
        <v>3.98483051328856E-005</v>
      </c>
      <c r="AT17" s="1" t="n">
        <f aca="false">'Données brutes'!BJ17</f>
        <v>6.78269023538479E-006</v>
      </c>
      <c r="AU17" s="1" t="n">
        <f aca="false">'Données brutes'!BK17+'Données brutes'!BL17</f>
        <v>0.00016956725588462</v>
      </c>
      <c r="AV17" s="1" t="n">
        <f aca="false">'Données brutes'!BM17</f>
        <v>5.76528670007707E-005</v>
      </c>
      <c r="AW17" s="1" t="n">
        <f aca="false">'Données brutes'!BN17</f>
        <v>0.000135653804707696</v>
      </c>
      <c r="AX17" s="1" t="n">
        <f aca="false">'Données brutes'!BO17+'Données brutes'!BP17</f>
        <v>0.000267068428018276</v>
      </c>
    </row>
    <row r="18" customFormat="false" ht="12.8" hidden="false" customHeight="false" outlineLevel="0" collapsed="false">
      <c r="A18" s="0" t="n">
        <v>2003</v>
      </c>
      <c r="B18" s="1" t="n">
        <f aca="false">'Données brutes'!B18+'Données brutes'!C18+'Données brutes'!D18</f>
        <v>0.000461450125809041</v>
      </c>
      <c r="C18" s="1" t="n">
        <f aca="false">'Données brutes'!E18</f>
        <v>1.80371384681058E-005</v>
      </c>
      <c r="D18" s="1" t="n">
        <f aca="false">'Données brutes'!F18</f>
        <v>4.9602130787291E-005</v>
      </c>
      <c r="E18" s="1" t="n">
        <f aca="false">'Données brutes'!G18</f>
        <v>2.70557077021587E-005</v>
      </c>
      <c r="F18" s="1" t="n">
        <f aca="false">'Données brutes'!H18</f>
        <v>1.80371384681058E-005</v>
      </c>
      <c r="G18" s="1" t="n">
        <f aca="false">'Données brutes'!I18</f>
        <v>1.50309487234215E-006</v>
      </c>
      <c r="H18" s="1" t="n">
        <f aca="false">'Données brutes'!J18+'Données brutes'!K18</f>
        <v>4.80990359149489E-005</v>
      </c>
      <c r="I18" s="1" t="n">
        <f aca="false">'Données brutes'!L18</f>
        <v>0.000178868289808716</v>
      </c>
      <c r="J18" s="1" t="n">
        <f aca="false">'Données brutes'!M18</f>
        <v>0.000147303297489531</v>
      </c>
      <c r="K18" s="1" t="n">
        <f aca="false">'Données brutes'!N18</f>
        <v>3.30680871915274E-005</v>
      </c>
      <c r="L18" s="1" t="n">
        <f aca="false">'Données brutes'!O18</f>
        <v>4.50928461702646E-005</v>
      </c>
      <c r="M18" s="1" t="n">
        <f aca="false">'Données brutes'!P18+'Données brutes'!Q18</f>
        <v>1.50309487234215E-006</v>
      </c>
      <c r="N18" s="1" t="n">
        <f aca="false">'Données brutes'!R18+'Données brutes'!S18</f>
        <v>3.0061897446843E-006</v>
      </c>
      <c r="O18" s="1" t="n">
        <f aca="false">'Données brutes'!T18+'Données brutes'!U18</f>
        <v>0</v>
      </c>
      <c r="P18" s="1" t="n">
        <f aca="false">'Données brutes'!V18</f>
        <v>0</v>
      </c>
      <c r="Q18" s="1" t="n">
        <f aca="false">'Données brutes'!W18+'Données brutes'!X18+'Données brutes'!Y18+'Données brutes'!Z18</f>
        <v>3.45711820638695E-005</v>
      </c>
      <c r="R18" s="1" t="n">
        <f aca="false">'Données brutes'!AA18+'Données brutes'!AB18</f>
        <v>0.000120247589787372</v>
      </c>
      <c r="S18" s="1" t="n">
        <f aca="false">'Données brutes'!AC18</f>
        <v>0</v>
      </c>
      <c r="T18" s="1" t="n">
        <f aca="false">'Données brutes'!AD18</f>
        <v>0.000144297107744847</v>
      </c>
      <c r="U18" s="1" t="n">
        <f aca="false">'Données brutes'!AE18</f>
        <v>6.01237948936861E-006</v>
      </c>
      <c r="V18" s="1" t="n">
        <f aca="false">'Données brutes'!AF18</f>
        <v>0</v>
      </c>
      <c r="W18" s="1" t="n">
        <f aca="false">'Données brutes'!AG18+'Données brutes'!AH18+'Données brutes'!AJ18</f>
        <v>0.000450928461702646</v>
      </c>
      <c r="X18" s="1" t="n">
        <f aca="false">'Données brutes'!AI18</f>
        <v>0.000120247589787372</v>
      </c>
      <c r="Y18" s="1" t="n">
        <f aca="false">'Données brutes'!AK18</f>
        <v>0.000255526128298166</v>
      </c>
      <c r="Z18" s="1" t="n">
        <f aca="false">'Données brutes'!AL18</f>
        <v>3.0061897446843E-006</v>
      </c>
      <c r="AA18" s="1" t="n">
        <f aca="false">'Données brutes'!AM18+'Données brutes'!AN18</f>
        <v>2.10433282127901E-005</v>
      </c>
      <c r="AB18" s="1" t="n">
        <f aca="false">'Données brutes'!AO18</f>
        <v>9.77011667022399E-005</v>
      </c>
      <c r="AC18" s="1" t="n">
        <f aca="false">'Données brutes'!AP18+'Données brutes'!AQ18</f>
        <v>4.65959410426067E-005</v>
      </c>
      <c r="AD18" s="1" t="n">
        <f aca="false">'Données brutes'!AR18</f>
        <v>7.51547436171076E-005</v>
      </c>
      <c r="AE18" s="1" t="n">
        <f aca="false">'Données brutes'!AS18</f>
        <v>6.9142364127739E-005</v>
      </c>
      <c r="AF18" s="1" t="n">
        <f aca="false">'Données brutes'!AT18+'Données brutes'!AU18</f>
        <v>3.0061897446843E-006</v>
      </c>
      <c r="AG18" s="1" t="n">
        <f aca="false">'Données brutes'!AV18</f>
        <v>2.40495179574744E-005</v>
      </c>
      <c r="AH18" s="1" t="n">
        <f aca="false">'Données brutes'!AW18</f>
        <v>4.50928461702646E-006</v>
      </c>
      <c r="AI18" s="1" t="n">
        <f aca="false">'Données brutes'!AX18</f>
        <v>1.65340435957637E-005</v>
      </c>
      <c r="AJ18" s="1" t="n">
        <f aca="false">'Données brutes'!AY18</f>
        <v>4.50928461702646E-006</v>
      </c>
      <c r="AK18" s="1" t="n">
        <f aca="false">'Données brutes'!AZ18</f>
        <v>2.70557077021587E-005</v>
      </c>
      <c r="AL18" s="1" t="n">
        <f aca="false">'Données brutes'!BA18</f>
        <v>8.26702179788184E-005</v>
      </c>
      <c r="AM18" s="1" t="n">
        <f aca="false">'Données brutes'!BB18</f>
        <v>2.10433282127901E-005</v>
      </c>
      <c r="AN18" s="1" t="n">
        <f aca="false">'Données brutes'!BC18+'Données brutes'!BD18</f>
        <v>1.50309487234215E-005</v>
      </c>
      <c r="AO18" s="1" t="n">
        <f aca="false">'Données brutes'!BE18</f>
        <v>0</v>
      </c>
      <c r="AP18" s="1" t="n">
        <f aca="false">'Données brutes'!BF18</f>
        <v>0.000114235210298004</v>
      </c>
      <c r="AQ18" s="1" t="n">
        <f aca="false">'Données brutes'!BG18</f>
        <v>2.85588025745009E-005</v>
      </c>
      <c r="AR18" s="1" t="n">
        <f aca="false">'Données brutes'!BH18</f>
        <v>1.35278538510794E-005</v>
      </c>
      <c r="AS18" s="1" t="n">
        <f aca="false">'Données brutes'!BI18</f>
        <v>5.71176051490018E-005</v>
      </c>
      <c r="AT18" s="1" t="n">
        <f aca="false">'Données brutes'!BJ18</f>
        <v>4.50928461702646E-006</v>
      </c>
      <c r="AU18" s="1" t="n">
        <f aca="false">'Données brutes'!BK18+'Données brutes'!BL18</f>
        <v>0.000186383764170427</v>
      </c>
      <c r="AV18" s="1" t="n">
        <f aca="false">'Données brutes'!BM18</f>
        <v>1.05216641063951E-005</v>
      </c>
      <c r="AW18" s="1" t="n">
        <f aca="false">'Données brutes'!BN18</f>
        <v>0.000103713546191609</v>
      </c>
      <c r="AX18" s="1" t="n">
        <f aca="false">'Données brutes'!BO18+'Données brutes'!BP18</f>
        <v>0.000171352815447005</v>
      </c>
    </row>
    <row r="19" customFormat="false" ht="12.8" hidden="false" customHeight="false" outlineLevel="0" collapsed="false">
      <c r="A19" s="0" t="n">
        <v>2004</v>
      </c>
      <c r="B19" s="1" t="n">
        <f aca="false">'Données brutes'!B19+'Données brutes'!C19+'Données brutes'!D19</f>
        <v>0.000111466433825672</v>
      </c>
      <c r="C19" s="1" t="n">
        <f aca="false">'Données brutes'!E19</f>
        <v>1.01333121659701E-005</v>
      </c>
      <c r="D19" s="1" t="n">
        <f aca="false">'Données brutes'!F19</f>
        <v>9.03553668132338E-005</v>
      </c>
      <c r="E19" s="1" t="n">
        <f aca="false">'Données brutes'!G19</f>
        <v>2.70221657759204E-005</v>
      </c>
      <c r="F19" s="1" t="n">
        <f aca="false">'Données brutes'!H19</f>
        <v>3.37777072199005E-005</v>
      </c>
      <c r="G19" s="1" t="n">
        <f aca="false">'Données brutes'!I19</f>
        <v>0</v>
      </c>
      <c r="H19" s="1" t="n">
        <f aca="false">'Données brutes'!J19+'Données brutes'!K19</f>
        <v>0.000154533010531045</v>
      </c>
      <c r="I19" s="1" t="n">
        <f aca="false">'Données brutes'!L19</f>
        <v>0.000127510844755124</v>
      </c>
      <c r="J19" s="1" t="n">
        <f aca="false">'Données brutes'!M19</f>
        <v>4.22221340248756E-005</v>
      </c>
      <c r="K19" s="1" t="n">
        <f aca="false">'Données brutes'!N19</f>
        <v>0</v>
      </c>
      <c r="L19" s="1" t="n">
        <f aca="false">'Données brutes'!O19</f>
        <v>2.87110511369154E-005</v>
      </c>
      <c r="M19" s="1" t="n">
        <f aca="false">'Données brutes'!P19+'Données brutes'!Q19</f>
        <v>1.43555255684577E-005</v>
      </c>
      <c r="N19" s="1" t="n">
        <f aca="false">'Données brutes'!R19+'Données brutes'!S19</f>
        <v>3.37777072199005E-006</v>
      </c>
      <c r="O19" s="1" t="n">
        <f aca="false">'Données brutes'!T19+'Données brutes'!U19</f>
        <v>0</v>
      </c>
      <c r="P19" s="1" t="n">
        <f aca="false">'Données brutes'!V19</f>
        <v>3.37777072199005E-006</v>
      </c>
      <c r="Q19" s="1" t="n">
        <f aca="false">'Données brutes'!W19+'Données brutes'!X19+'Données brutes'!Y19+'Données brutes'!Z19</f>
        <v>5.40443315518408E-005</v>
      </c>
      <c r="R19" s="1" t="n">
        <f aca="false">'Données brutes'!AA19+'Données brutes'!AB19</f>
        <v>0.000175644077543482</v>
      </c>
      <c r="S19" s="1" t="n">
        <f aca="false">'Données brutes'!AC19</f>
        <v>0</v>
      </c>
      <c r="T19" s="1" t="n">
        <f aca="false">'Données brutes'!AD19</f>
        <v>1.18221975269652E-005</v>
      </c>
      <c r="U19" s="1" t="n">
        <f aca="false">'Données brutes'!AE19</f>
        <v>1.26666402074627E-005</v>
      </c>
      <c r="V19" s="1" t="n">
        <f aca="false">'Données brutes'!AF19</f>
        <v>0</v>
      </c>
      <c r="W19" s="1" t="n">
        <f aca="false">'Données brutes'!AG19+'Données brutes'!AH19+'Données brutes'!AJ19</f>
        <v>5.15110035103482E-005</v>
      </c>
      <c r="X19" s="1" t="n">
        <f aca="false">'Données brutes'!AI19</f>
        <v>5.91109876348258E-006</v>
      </c>
      <c r="Y19" s="1" t="n">
        <f aca="false">'Données brutes'!AK19</f>
        <v>0.000274443871161691</v>
      </c>
      <c r="Z19" s="1" t="n">
        <f aca="false">'Données brutes'!AL19</f>
        <v>1.68888536099502E-006</v>
      </c>
      <c r="AA19" s="1" t="n">
        <f aca="false">'Données brutes'!AM19+'Données brutes'!AN19</f>
        <v>0.000100488678979204</v>
      </c>
      <c r="AB19" s="1" t="n">
        <f aca="false">'Données brutes'!AO19</f>
        <v>9.54220228962188E-005</v>
      </c>
      <c r="AC19" s="1" t="n">
        <f aca="false">'Données brutes'!AP19+'Données brutes'!AQ19</f>
        <v>0.000271066100439701</v>
      </c>
      <c r="AD19" s="1" t="n">
        <f aca="false">'Données brutes'!AR19</f>
        <v>3.88443633028855E-005</v>
      </c>
      <c r="AE19" s="1" t="n">
        <f aca="false">'Données brutes'!AS19</f>
        <v>0.000243199491983283</v>
      </c>
      <c r="AF19" s="1" t="n">
        <f aca="false">'Données brutes'!AT19+'Données brutes'!AU19</f>
        <v>1.68888536099502E-006</v>
      </c>
      <c r="AG19" s="1" t="n">
        <f aca="false">'Données brutes'!AV19</f>
        <v>2.27999523734328E-005</v>
      </c>
      <c r="AH19" s="1" t="n">
        <f aca="false">'Données brutes'!AW19</f>
        <v>5.91109876348258E-006</v>
      </c>
      <c r="AI19" s="1" t="n">
        <f aca="false">'Données brutes'!AX19</f>
        <v>2.11110670124378E-005</v>
      </c>
      <c r="AJ19" s="1" t="n">
        <f aca="false">'Données brutes'!AY19</f>
        <v>3.37777072199005E-006</v>
      </c>
      <c r="AK19" s="1" t="n">
        <f aca="false">'Données brutes'!AZ19</f>
        <v>8.44442680497512E-007</v>
      </c>
      <c r="AL19" s="1" t="n">
        <f aca="false">'Données brutes'!BA19</f>
        <v>3.88443633028855E-005</v>
      </c>
      <c r="AM19" s="1" t="n">
        <f aca="false">'Données brutes'!BB19</f>
        <v>1.26666402074627E-005</v>
      </c>
      <c r="AN19" s="1" t="n">
        <f aca="false">'Données brutes'!BC19+'Données brutes'!BD19</f>
        <v>2.27999523734328E-005</v>
      </c>
      <c r="AO19" s="1" t="n">
        <f aca="false">'Données brutes'!BE19</f>
        <v>0</v>
      </c>
      <c r="AP19" s="1" t="n">
        <f aca="false">'Données brutes'!BF19</f>
        <v>4.64443474273631E-005</v>
      </c>
      <c r="AQ19" s="1" t="n">
        <f aca="false">'Données brutes'!BG19</f>
        <v>9.03553668132338E-005</v>
      </c>
      <c r="AR19" s="1" t="n">
        <f aca="false">'Données brutes'!BH19</f>
        <v>0.000100488678979204</v>
      </c>
      <c r="AS19" s="1" t="n">
        <f aca="false">'Données brutes'!BI19</f>
        <v>4.47554620663681E-005</v>
      </c>
      <c r="AT19" s="1" t="n">
        <f aca="false">'Données brutes'!BJ19</f>
        <v>5.06665608298507E-006</v>
      </c>
      <c r="AU19" s="1" t="n">
        <f aca="false">'Données brutes'!BK19+'Données brutes'!BL19</f>
        <v>0.000249110590746766</v>
      </c>
      <c r="AV19" s="1" t="n">
        <f aca="false">'Données brutes'!BM19</f>
        <v>1.68888536099502E-006</v>
      </c>
      <c r="AW19" s="1" t="n">
        <f aca="false">'Données brutes'!BN19</f>
        <v>0.000212799555485373</v>
      </c>
      <c r="AX19" s="1" t="n">
        <f aca="false">'Données brutes'!BO19+'Données brutes'!BP19</f>
        <v>0.000154533010531045</v>
      </c>
    </row>
    <row r="20" customFormat="false" ht="12.8" hidden="false" customHeight="false" outlineLevel="0" collapsed="false">
      <c r="A20" s="0" t="n">
        <v>2005</v>
      </c>
      <c r="B20" s="1" t="n">
        <f aca="false">'Données brutes'!B20+'Données brutes'!C20+'Données brutes'!D20</f>
        <v>0.000264272026859453</v>
      </c>
      <c r="C20" s="1" t="n">
        <f aca="false">'Données brutes'!E20</f>
        <v>7.48949063974159E-006</v>
      </c>
      <c r="D20" s="1" t="n">
        <f aca="false">'Données brutes'!F20</f>
        <v>4.17271621357031E-005</v>
      </c>
      <c r="E20" s="1" t="n">
        <f aca="false">'Données brutes'!G20</f>
        <v>4.06572349014543E-005</v>
      </c>
      <c r="F20" s="1" t="n">
        <f aca="false">'Données brutes'!H20</f>
        <v>1.71188357479808E-005</v>
      </c>
      <c r="G20" s="1" t="n">
        <f aca="false">'Données brutes'!I20</f>
        <v>0</v>
      </c>
      <c r="H20" s="1" t="n">
        <f aca="false">'Données brutes'!J20+'Données brutes'!K20</f>
        <v>8.88039604426503E-005</v>
      </c>
      <c r="I20" s="1" t="n">
        <f aca="false">'Données brutes'!L20</f>
        <v>0.000138020613218095</v>
      </c>
      <c r="J20" s="1" t="n">
        <f aca="false">'Données brutes'!M20</f>
        <v>2.24684719192248E-005</v>
      </c>
      <c r="K20" s="1" t="n">
        <f aca="false">'Données brutes'!N20</f>
        <v>0</v>
      </c>
      <c r="L20" s="1" t="n">
        <f aca="false">'Données brutes'!O20</f>
        <v>3.42376714959616E-005</v>
      </c>
      <c r="M20" s="1" t="n">
        <f aca="false">'Données brutes'!P20+'Données brutes'!Q20</f>
        <v>1.81887629822296E-005</v>
      </c>
      <c r="N20" s="1" t="n">
        <f aca="false">'Données brutes'!R20+'Données brutes'!S20</f>
        <v>1.0699272342488E-006</v>
      </c>
      <c r="O20" s="1" t="n">
        <f aca="false">'Données brutes'!T20+'Données brutes'!U20</f>
        <v>0</v>
      </c>
      <c r="P20" s="1" t="n">
        <f aca="false">'Données brutes'!V20</f>
        <v>0</v>
      </c>
      <c r="Q20" s="1" t="n">
        <f aca="false">'Données brutes'!W20+'Données brutes'!X20+'Données brutes'!Y20+'Données brutes'!Z20</f>
        <v>9.62934510823919E-006</v>
      </c>
      <c r="R20" s="1" t="n">
        <f aca="false">'Données brutes'!AA20+'Données brutes'!AB20</f>
        <v>0.000150859740029081</v>
      </c>
      <c r="S20" s="1" t="n">
        <f aca="false">'Données brutes'!AC20</f>
        <v>2.1398544684976E-006</v>
      </c>
      <c r="T20" s="1" t="n">
        <f aca="false">'Données brutes'!AD20</f>
        <v>1.6048908513732E-005</v>
      </c>
      <c r="U20" s="1" t="n">
        <f aca="false">'Données brutes'!AE20</f>
        <v>1.49789812794832E-005</v>
      </c>
      <c r="V20" s="1" t="n">
        <f aca="false">'Données brutes'!AF20</f>
        <v>0</v>
      </c>
      <c r="W20" s="1" t="n">
        <f aca="false">'Données brutes'!AG20+'Données brutes'!AH20+'Données brutes'!AJ20</f>
        <v>3.7447453198708E-005</v>
      </c>
      <c r="X20" s="1" t="n">
        <f aca="false">'Données brutes'!AI20</f>
        <v>5.13565072439423E-005</v>
      </c>
      <c r="Y20" s="1" t="n">
        <f aca="false">'Données brutes'!AK20</f>
        <v>0.00030278940729241</v>
      </c>
      <c r="Z20" s="1" t="n">
        <f aca="false">'Données brutes'!AL20</f>
        <v>4.2797089369952E-006</v>
      </c>
      <c r="AA20" s="1" t="n">
        <f aca="false">'Données brutes'!AM20+'Données brutes'!AN20</f>
        <v>2.46083263877224E-005</v>
      </c>
      <c r="AB20" s="1" t="n">
        <f aca="false">'Données brutes'!AO20</f>
        <v>7.48949063974159E-005</v>
      </c>
      <c r="AC20" s="1" t="n">
        <f aca="false">'Données brutes'!AP20+'Données brutes'!AQ20</f>
        <v>0.000113412286830373</v>
      </c>
      <c r="AD20" s="1" t="n">
        <f aca="false">'Données brutes'!AR20</f>
        <v>6.09858523521815E-005</v>
      </c>
      <c r="AE20" s="1" t="n">
        <f aca="false">'Données brutes'!AS20</f>
        <v>0.000173328211948305</v>
      </c>
      <c r="AF20" s="1" t="n">
        <f aca="false">'Données brutes'!AT20+'Données brutes'!AU20</f>
        <v>1.28391268109856E-005</v>
      </c>
      <c r="AG20" s="1" t="n">
        <f aca="false">'Données brutes'!AV20</f>
        <v>8.55941787399039E-006</v>
      </c>
      <c r="AH20" s="1" t="n">
        <f aca="false">'Données brutes'!AW20</f>
        <v>3.2097817027464E-006</v>
      </c>
      <c r="AI20" s="1" t="n">
        <f aca="false">'Données brutes'!AX20</f>
        <v>3.42376714959616E-005</v>
      </c>
      <c r="AJ20" s="1" t="n">
        <f aca="false">'Données brutes'!AY20</f>
        <v>1.0699272342488E-006</v>
      </c>
      <c r="AK20" s="1" t="n">
        <f aca="false">'Données brutes'!AZ20</f>
        <v>4.2797089369952E-006</v>
      </c>
      <c r="AL20" s="1" t="n">
        <f aca="false">'Données brutes'!BA20</f>
        <v>1.39090540452344E-005</v>
      </c>
      <c r="AM20" s="1" t="n">
        <f aca="false">'Données brutes'!BB20</f>
        <v>4.2797089369952E-006</v>
      </c>
      <c r="AN20" s="1" t="n">
        <f aca="false">'Données brutes'!BC20+'Données brutes'!BD20</f>
        <v>2.35383991534736E-005</v>
      </c>
      <c r="AO20" s="1" t="n">
        <f aca="false">'Données brutes'!BE20</f>
        <v>1.0699272342488E-006</v>
      </c>
      <c r="AP20" s="1" t="n">
        <f aca="false">'Données brutes'!BF20</f>
        <v>3.95873076672056E-005</v>
      </c>
      <c r="AQ20" s="1" t="n">
        <f aca="false">'Données brutes'!BG20</f>
        <v>4.70767983069471E-005</v>
      </c>
      <c r="AR20" s="1" t="n">
        <f aca="false">'Données brutes'!BH20</f>
        <v>8.77340332084015E-005</v>
      </c>
      <c r="AS20" s="1" t="n">
        <f aca="false">'Données brutes'!BI20</f>
        <v>1.28391268109856E-005</v>
      </c>
      <c r="AT20" s="1" t="n">
        <f aca="false">'Données brutes'!BJ20</f>
        <v>9.62934510823919E-006</v>
      </c>
      <c r="AU20" s="1" t="n">
        <f aca="false">'Données brutes'!BK20+'Données brutes'!BL20</f>
        <v>0.000218265155786755</v>
      </c>
      <c r="AV20" s="1" t="n">
        <f aca="false">'Données brutes'!BM20</f>
        <v>5.34963617124399E-006</v>
      </c>
      <c r="AW20" s="1" t="n">
        <f aca="false">'Données brutes'!BN20</f>
        <v>0.000105922796190631</v>
      </c>
      <c r="AX20" s="1" t="n">
        <f aca="false">'Données brutes'!BO20+'Données brutes'!BP20</f>
        <v>0.000219335083021004</v>
      </c>
    </row>
    <row r="21" customFormat="false" ht="12.8" hidden="false" customHeight="false" outlineLevel="0" collapsed="false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customFormat="false" ht="12.8" hidden="false" customHeight="false" outlineLevel="0" collapsed="false">
      <c r="A22" s="0" t="s">
        <v>82</v>
      </c>
      <c r="B22" s="1" t="n">
        <f aca="false">SLOPE(B2:B20,$A2:$A20)</f>
        <v>-6.65505357175737E-006</v>
      </c>
      <c r="C22" s="1" t="n">
        <f aca="false">SLOPE(C2:C20,$A2:$A20)</f>
        <v>-7.08429414286839E-008</v>
      </c>
      <c r="D22" s="1" t="n">
        <f aca="false">SLOPE(D2:D20,$A2:$A20)</f>
        <v>-2.67750127034242E-006</v>
      </c>
      <c r="E22" s="1" t="n">
        <f aca="false">SLOPE(E2:E20,$A2:$A20)</f>
        <v>-7.40561445871806E-008</v>
      </c>
      <c r="F22" s="1" t="n">
        <f aca="false">SLOPE(F2:F20,$A2:$A20)</f>
        <v>-4.35184995400597E-008</v>
      </c>
      <c r="G22" s="1" t="n">
        <f aca="false">SLOPE(G2:G20,$A2:$A20)</f>
        <v>-4.04213481351172E-007</v>
      </c>
      <c r="H22" s="1" t="n">
        <f aca="false">SLOPE(H2:H20,$A2:$A20)</f>
        <v>2.41197776072811E-006</v>
      </c>
      <c r="I22" s="1" t="n">
        <f aca="false">SLOPE(I2:I20,$A2:$A20)</f>
        <v>7.89797236236251E-006</v>
      </c>
      <c r="J22" s="1" t="n">
        <f aca="false">SLOPE(J2:J20,$A2:$A20)</f>
        <v>-9.736466588276E-006</v>
      </c>
      <c r="K22" s="1" t="n">
        <f aca="false">SLOPE(K2:K20,$A2:$A20)</f>
        <v>2.12727854825214E-007</v>
      </c>
      <c r="L22" s="1" t="n">
        <f aca="false">SLOPE(L2:L20,$A2:$A20)</f>
        <v>-2.66578310248399E-006</v>
      </c>
      <c r="M22" s="1" t="n">
        <f aca="false">SLOPE(M2:M20,$A2:$A20)</f>
        <v>7.43541235468274E-008</v>
      </c>
      <c r="N22" s="1" t="n">
        <f aca="false">SLOPE(N2:N20,$A2:$A20)</f>
        <v>-3.12396186072683E-007</v>
      </c>
      <c r="O22" s="1" t="n">
        <f aca="false">SLOPE(O2:O20,$A2:$A20)</f>
        <v>-7.09780874777619E-007</v>
      </c>
      <c r="P22" s="1" t="n">
        <f aca="false">SLOPE(P2:P20,$A2:$A20)</f>
        <v>-4.63259244460877E-007</v>
      </c>
      <c r="Q22" s="1" t="n">
        <f aca="false">SLOPE(Q2:Q20,$A2:$A20)</f>
        <v>-2.80687570800309E-006</v>
      </c>
      <c r="R22" s="1" t="n">
        <f aca="false">SLOPE(R2:R20,$A2:$A20)</f>
        <v>-1.57464323507091E-007</v>
      </c>
      <c r="S22" s="1" t="n">
        <f aca="false">SLOPE(S2:S20,$A2:$A20)</f>
        <v>-1.50691939782666E-006</v>
      </c>
      <c r="T22" s="1" t="n">
        <f aca="false">SLOPE(T2:T20,$A2:$A20)</f>
        <v>2.00056915083649E-006</v>
      </c>
      <c r="U22" s="1" t="n">
        <f aca="false">SLOPE(U2:U20,$A2:$A20)</f>
        <v>-1.30379669057244E-006</v>
      </c>
      <c r="V22" s="1" t="n">
        <f aca="false">SLOPE(V2:V20,$A2:$A20)</f>
        <v>-7.14298301657767E-007</v>
      </c>
      <c r="W22" s="1" t="n">
        <f aca="false">SLOPE(W2:W20,$A2:$A20)</f>
        <v>-2.61373833455717E-005</v>
      </c>
      <c r="X22" s="1" t="n">
        <f aca="false">SLOPE(X2:X20,$A2:$A20)</f>
        <v>2.44380309028716E-006</v>
      </c>
      <c r="Y22" s="1" t="n">
        <f aca="false">SLOPE(Y2:Y20,$A2:$A20)</f>
        <v>-2.02393088228351E-005</v>
      </c>
      <c r="Z22" s="1" t="n">
        <f aca="false">SLOPE(Z2:Z20,$A2:$A20)</f>
        <v>-1.82474843139466E-006</v>
      </c>
      <c r="AA22" s="1" t="n">
        <f aca="false">SLOPE(AA2:AA20,$A2:$A20)</f>
        <v>-8.25931667213928E-007</v>
      </c>
      <c r="AB22" s="1" t="n">
        <f aca="false">SLOPE(AB2:AB20,$A2:$A20)</f>
        <v>1.49194639170112E-006</v>
      </c>
      <c r="AC22" s="1" t="n">
        <f aca="false">SLOPE(AC2:AC20,$A2:$A20)</f>
        <v>7.24030915399996E-006</v>
      </c>
      <c r="AD22" s="1" t="n">
        <f aca="false">SLOPE(AD2:AD20,$A2:$A20)</f>
        <v>3.5967081300662E-006</v>
      </c>
      <c r="AE22" s="1" t="n">
        <f aca="false">SLOPE(AE2:AE20,$A2:$A20)</f>
        <v>8.49225006348827E-007</v>
      </c>
      <c r="AF22" s="1" t="n">
        <f aca="false">SLOPE(AF2:AF20,$A2:$A20)</f>
        <v>1.80787705310125E-007</v>
      </c>
      <c r="AG22" s="1" t="n">
        <f aca="false">SLOPE(AG2:AG20,$A2:$A20)</f>
        <v>2.59790305994824E-006</v>
      </c>
      <c r="AH22" s="1" t="n">
        <f aca="false">SLOPE(AH2:AH20,$A2:$A20)</f>
        <v>7.47374447222891E-007</v>
      </c>
      <c r="AI22" s="1" t="n">
        <f aca="false">SLOPE(AI2:AI20,$A2:$A20)</f>
        <v>7.88646605425268E-007</v>
      </c>
      <c r="AJ22" s="1" t="n">
        <f aca="false">SLOPE(AJ2:AJ20,$A2:$A20)</f>
        <v>3.57325283509951E-007</v>
      </c>
      <c r="AK22" s="1" t="n">
        <f aca="false">SLOPE(AK2:AK20,$A2:$A20)</f>
        <v>4.2887207654429E-007</v>
      </c>
      <c r="AL22" s="1" t="n">
        <f aca="false">SLOPE(AL2:AL20,$A2:$A20)</f>
        <v>3.73751578894923E-006</v>
      </c>
      <c r="AM22" s="1" t="n">
        <f aca="false">SLOPE(AM2:AM20,$A2:$A20)</f>
        <v>1.07202389827096E-006</v>
      </c>
      <c r="AN22" s="1" t="n">
        <f aca="false">SLOPE(AN2:AN20,$A2:$A20)</f>
        <v>-2.18098095521317E-006</v>
      </c>
      <c r="AO22" s="1" t="n">
        <f aca="false">SLOPE(AO2:AO20,$A2:$A20)</f>
        <v>5.34031790630716E-008</v>
      </c>
      <c r="AP22" s="1" t="n">
        <f aca="false">SLOPE(AP2:AP20,$A2:$A20)</f>
        <v>-6.02043777849276E-006</v>
      </c>
      <c r="AQ22" s="1" t="n">
        <f aca="false">SLOPE(AQ2:AQ20,$A2:$A20)</f>
        <v>5.696007734087E-009</v>
      </c>
      <c r="AR22" s="1" t="n">
        <f aca="false">SLOPE(AR2:AR20,$A2:$A20)</f>
        <v>4.35743441357542E-006</v>
      </c>
      <c r="AS22" s="1" t="n">
        <f aca="false">SLOPE(AS2:AS20,$A2:$A20)</f>
        <v>1.54751868882655E-006</v>
      </c>
      <c r="AT22" s="1" t="n">
        <f aca="false">SLOPE(AT2:AT20,$A2:$A20)</f>
        <v>-1.96951527383304E-007</v>
      </c>
      <c r="AU22" s="1" t="n">
        <f aca="false">SLOPE(AU2:AU20,$A2:$A20)</f>
        <v>5.75320144299013E-006</v>
      </c>
      <c r="AV22" s="1" t="n">
        <f aca="false">SLOPE(AV2:AV20,$A2:$A20)</f>
        <v>-2.77257637347569E-006</v>
      </c>
      <c r="AW22" s="1" t="n">
        <f aca="false">SLOPE(AW2:AW20,$A2:$A20)</f>
        <v>6.97277628709544E-006</v>
      </c>
      <c r="AX22" s="1" t="n">
        <f aca="false">SLOPE(AX2:AX20,$A2:$A20)</f>
        <v>-7.53540496453978E-006</v>
      </c>
    </row>
    <row r="23" customFormat="false" ht="12.8" hidden="false" customHeight="false" outlineLevel="0" collapsed="false">
      <c r="A23" s="0" t="s">
        <v>83</v>
      </c>
      <c r="B23" s="1" t="n">
        <f aca="false">RSQ(B2:B20,A$2:A$20)</f>
        <v>0.0370653813405854</v>
      </c>
      <c r="C23" s="1" t="n">
        <f aca="false">RSQ(C2:C20,B$2:B$20)</f>
        <v>0.00324398511496556</v>
      </c>
      <c r="D23" s="1" t="n">
        <f aca="false">RSQ(D2:D20,C$2:C$20)</f>
        <v>0.012710339364133</v>
      </c>
      <c r="E23" s="1" t="n">
        <f aca="false">RSQ(E2:E20,D$2:D$20)</f>
        <v>0.00815263952369768</v>
      </c>
      <c r="F23" s="1" t="n">
        <f aca="false">RSQ(F2:F20,E$2:E$20)</f>
        <v>0.123759916117933</v>
      </c>
      <c r="G23" s="1" t="n">
        <f aca="false">RSQ(G2:G20,F$2:F$20)</f>
        <v>0.561315414249983</v>
      </c>
      <c r="H23" s="1" t="n">
        <f aca="false">RSQ(H2:H20,G$2:G$20)</f>
        <v>0.0204341294478586</v>
      </c>
      <c r="I23" s="1" t="n">
        <f aca="false">RSQ(I2:I20,H$2:H$20)</f>
        <v>0.0438646069785072</v>
      </c>
      <c r="J23" s="1" t="n">
        <f aca="false">RSQ(J2:J20,I$2:I$20)</f>
        <v>0.1653105560526</v>
      </c>
      <c r="K23" s="1" t="n">
        <f aca="false">RSQ(K2:K20,J$2:J$20)</f>
        <v>0.0323270187872056</v>
      </c>
      <c r="L23" s="1" t="n">
        <f aca="false">RSQ(L2:L20,K$2:K$20)</f>
        <v>0.0227395498856538</v>
      </c>
      <c r="M23" s="1" t="n">
        <f aca="false">RSQ(M2:M20,L$2:L$20)</f>
        <v>0.00215436385241404</v>
      </c>
      <c r="N23" s="1" t="n">
        <f aca="false">RSQ(N2:N20,M$2:M$20)</f>
        <v>0.000388453713840016</v>
      </c>
      <c r="O23" s="1" t="n">
        <f aca="false">RSQ(O2:O20,N$2:N$20)</f>
        <v>0.0329765071531695</v>
      </c>
      <c r="P23" s="1" t="n">
        <f aca="false">RSQ(P2:P20,O$2:O$20)</f>
        <v>0.620608576632964</v>
      </c>
      <c r="Q23" s="1" t="n">
        <f aca="false">RSQ(Q2:Q20,P$2:P$20)</f>
        <v>0.245380796281314</v>
      </c>
      <c r="R23" s="1" t="n">
        <f aca="false">RSQ(R2:R20,Q$2:Q$20)</f>
        <v>0.0437186418013807</v>
      </c>
      <c r="S23" s="1" t="n">
        <f aca="false">RSQ(S2:S20,R$2:R$20)</f>
        <v>0.117532138884809</v>
      </c>
      <c r="T23" s="1" t="n">
        <f aca="false">RSQ(T2:T20,S$2:S$20)</f>
        <v>0.0428813254076148</v>
      </c>
      <c r="U23" s="1" t="n">
        <f aca="false">RSQ(U2:U20,T$2:T$20)</f>
        <v>0.0681763173743145</v>
      </c>
      <c r="V23" s="1" t="n">
        <f aca="false">RSQ(V2:V20,U$2:U$20)</f>
        <v>0.488536970834805</v>
      </c>
      <c r="W23" s="1" t="n">
        <f aca="false">RSQ(W2:W20,V$2:V$20)</f>
        <v>0.708183827118961</v>
      </c>
      <c r="X23" s="1" t="n">
        <f aca="false">RSQ(X2:X20,W$2:W$20)</f>
        <v>0.0014159912853347</v>
      </c>
      <c r="Y23" s="1" t="n">
        <f aca="false">RSQ(Y2:Y20,X$2:X$20)</f>
        <v>0.072594878811023</v>
      </c>
      <c r="Z23" s="1" t="n">
        <f aca="false">RSQ(Z2:Z20,Y$2:Y$20)</f>
        <v>0.259471243500686</v>
      </c>
      <c r="AA23" s="1" t="n">
        <f aca="false">RSQ(AA2:AA20,Z$2:Z$20)</f>
        <v>0.0640275259538844</v>
      </c>
      <c r="AB23" s="1" t="n">
        <f aca="false">RSQ(AB2:AB20,AA$2:AA$20)</f>
        <v>0.503973535308738</v>
      </c>
      <c r="AC23" s="1" t="n">
        <f aca="false">RSQ(AC2:AC20,AB$2:AB$20)</f>
        <v>0.000956248549222292</v>
      </c>
      <c r="AD23" s="1" t="n">
        <f aca="false">RSQ(AD2:AD20,AC$2:AC$20)</f>
        <v>0.307985608612506</v>
      </c>
      <c r="AE23" s="1" t="n">
        <f aca="false">RSQ(AE2:AE20,AD$2:AD$20)</f>
        <v>0.0939604013639333</v>
      </c>
      <c r="AF23" s="1" t="n">
        <f aca="false">RSQ(AF2:AF20,AE$2:AE$20)</f>
        <v>0.206643583062309</v>
      </c>
      <c r="AG23" s="1" t="n">
        <f aca="false">RSQ(AG2:AG20,AF$2:AF$20)</f>
        <v>0.0126645054487151</v>
      </c>
      <c r="AH23" s="1" t="n">
        <f aca="false">RSQ(AH2:AH20,AG$2:AG$20)</f>
        <v>0.967706729126058</v>
      </c>
      <c r="AI23" s="1" t="n">
        <f aca="false">RSQ(AI2:AI20,AH$2:AH$20)</f>
        <v>0.0449009073821358</v>
      </c>
      <c r="AJ23" s="1" t="n">
        <f aca="false">RSQ(AJ2:AJ20,AI$2:AI$20)</f>
        <v>0.152921650079516</v>
      </c>
      <c r="AK23" s="1" t="n">
        <f aca="false">RSQ(AK2:AK20,AJ$2:AJ$20)</f>
        <v>0.113903608089216</v>
      </c>
      <c r="AL23" s="1" t="n">
        <f aca="false">RSQ(AL2:AL20,AK$2:AK$20)</f>
        <v>0.267369538099643</v>
      </c>
      <c r="AM23" s="1" t="n">
        <f aca="false">RSQ(AM2:AM20,AL$2:AL$20)</f>
        <v>0.691987442032795</v>
      </c>
      <c r="AN23" s="1" t="n">
        <f aca="false">RSQ(AN2:AN20,AM$2:AM$20)</f>
        <v>0.182951974541695</v>
      </c>
      <c r="AO23" s="1" t="n">
        <f aca="false">RSQ(AO2:AO20,AN$2:AN$20)</f>
        <v>0.0115450514234223</v>
      </c>
      <c r="AP23" s="1" t="n">
        <f aca="false">RSQ(AP2:AP20,AO$2:AO$20)</f>
        <v>0.0763572223349856</v>
      </c>
      <c r="AQ23" s="1" t="n">
        <f aca="false">RSQ(AQ2:AQ20,AP$2:AP$20)</f>
        <v>0.00249145886541171</v>
      </c>
      <c r="AR23" s="1" t="n">
        <f aca="false">RSQ(AR2:AR20,AQ$2:AQ$20)</f>
        <v>0.00923844589626295</v>
      </c>
      <c r="AS23" s="1" t="n">
        <f aca="false">RSQ(AS2:AS20,AR$2:AR$20)</f>
        <v>0.012450653093632</v>
      </c>
      <c r="AT23" s="1" t="n">
        <f aca="false">RSQ(AT2:AT20,AS$2:AS$20)</f>
        <v>0.0328348402429464</v>
      </c>
      <c r="AU23" s="1" t="n">
        <f aca="false">RSQ(AU2:AU20,AT$2:AT$20)</f>
        <v>0.0588520825827154</v>
      </c>
      <c r="AV23" s="1" t="n">
        <f aca="false">RSQ(AV2:AV20,AU$2:AU$20)</f>
        <v>0.0695421640362611</v>
      </c>
      <c r="AW23" s="1" t="n">
        <f aca="false">RSQ(AW2:AW20,AV$2:AV$20)</f>
        <v>0.112258401577337</v>
      </c>
      <c r="AX23" s="1" t="n">
        <f aca="false">RSQ(AX2:AX20,AW$2:AW$20)</f>
        <v>0.0318997718486598</v>
      </c>
    </row>
    <row r="25" customFormat="false" ht="12.8" hidden="false" customHeight="false" outlineLevel="0" collapsed="false">
      <c r="B25" s="0" t="s">
        <v>67</v>
      </c>
      <c r="C25" s="0" t="s">
        <v>3</v>
      </c>
      <c r="D25" s="0" t="s">
        <v>4</v>
      </c>
      <c r="E25" s="0" t="s">
        <v>5</v>
      </c>
      <c r="F25" s="0" t="s">
        <v>6</v>
      </c>
      <c r="G25" s="0" t="s">
        <v>68</v>
      </c>
      <c r="H25" s="0" t="s">
        <v>69</v>
      </c>
      <c r="I25" s="0" t="s">
        <v>10</v>
      </c>
      <c r="J25" s="0" t="s">
        <v>11</v>
      </c>
      <c r="K25" s="0" t="s">
        <v>12</v>
      </c>
      <c r="L25" s="0" t="s">
        <v>13</v>
      </c>
      <c r="M25" s="0" t="s">
        <v>70</v>
      </c>
      <c r="N25" s="0" t="s">
        <v>71</v>
      </c>
      <c r="O25" s="0" t="s">
        <v>72</v>
      </c>
      <c r="P25" s="0" t="s">
        <v>20</v>
      </c>
      <c r="Q25" s="0" t="s">
        <v>73</v>
      </c>
      <c r="R25" s="0" t="s">
        <v>74</v>
      </c>
      <c r="S25" s="0" t="s">
        <v>27</v>
      </c>
      <c r="T25" s="0" t="s">
        <v>28</v>
      </c>
      <c r="U25" s="0" t="s">
        <v>29</v>
      </c>
      <c r="V25" s="0" t="s">
        <v>30</v>
      </c>
      <c r="W25" s="0" t="s">
        <v>75</v>
      </c>
      <c r="X25" s="0" t="s">
        <v>33</v>
      </c>
      <c r="Y25" s="0" t="s">
        <v>35</v>
      </c>
      <c r="Z25" s="0" t="s">
        <v>36</v>
      </c>
      <c r="AA25" s="0" t="s">
        <v>76</v>
      </c>
      <c r="AB25" s="0" t="s">
        <v>39</v>
      </c>
      <c r="AC25" s="0" t="s">
        <v>77</v>
      </c>
      <c r="AD25" s="0" t="s">
        <v>42</v>
      </c>
      <c r="AE25" s="0" t="s">
        <v>43</v>
      </c>
      <c r="AF25" s="0" t="s">
        <v>78</v>
      </c>
      <c r="AG25" s="0" t="s">
        <v>46</v>
      </c>
      <c r="AH25" s="0" t="s">
        <v>47</v>
      </c>
      <c r="AI25" s="0" t="s">
        <v>48</v>
      </c>
      <c r="AJ25" s="0" t="s">
        <v>49</v>
      </c>
      <c r="AK25" s="0" t="s">
        <v>50</v>
      </c>
      <c r="AL25" s="0" t="s">
        <v>51</v>
      </c>
      <c r="AM25" s="0" t="s">
        <v>52</v>
      </c>
      <c r="AN25" s="0" t="s">
        <v>79</v>
      </c>
      <c r="AO25" s="0" t="s">
        <v>55</v>
      </c>
      <c r="AP25" s="0" t="s">
        <v>56</v>
      </c>
      <c r="AQ25" s="0" t="s">
        <v>57</v>
      </c>
      <c r="AR25" s="0" t="s">
        <v>58</v>
      </c>
      <c r="AS25" s="0" t="s">
        <v>59</v>
      </c>
      <c r="AT25" s="0" t="s">
        <v>60</v>
      </c>
      <c r="AU25" s="0" t="s">
        <v>80</v>
      </c>
      <c r="AV25" s="0" t="s">
        <v>63</v>
      </c>
      <c r="AW25" s="0" t="s">
        <v>64</v>
      </c>
      <c r="AX25" s="0" t="s">
        <v>81</v>
      </c>
    </row>
    <row r="26" customFormat="false" ht="12.8" hidden="false" customHeight="false" outlineLevel="0" collapsed="false">
      <c r="A26" s="0" t="n">
        <v>1987</v>
      </c>
      <c r="B26" s="3" t="n">
        <f aca="false">'Données brutes'!B23+'Données brutes'!C23+'Données brutes'!D23</f>
        <v>91</v>
      </c>
      <c r="C26" s="3" t="n">
        <f aca="false">'Données brutes'!E23</f>
        <v>8</v>
      </c>
      <c r="D26" s="3" t="n">
        <f aca="false">'Données brutes'!F23</f>
        <v>88</v>
      </c>
      <c r="E26" s="3" t="n">
        <f aca="false">'Données brutes'!G23</f>
        <v>11</v>
      </c>
      <c r="F26" s="3" t="n">
        <f aca="false">'Données brutes'!H23</f>
        <v>2</v>
      </c>
      <c r="G26" s="3" t="n">
        <f aca="false">'Données brutes'!I23</f>
        <v>0</v>
      </c>
      <c r="H26" s="3" t="n">
        <f aca="false">'Données brutes'!J23+'Données brutes'!K23</f>
        <v>17</v>
      </c>
      <c r="I26" s="3" t="n">
        <f aca="false">'Données brutes'!L23</f>
        <v>12</v>
      </c>
      <c r="J26" s="3" t="n">
        <f aca="false">'Données brutes'!M23</f>
        <v>48</v>
      </c>
      <c r="K26" s="3" t="n">
        <f aca="false">'Données brutes'!N23</f>
        <v>1</v>
      </c>
      <c r="L26" s="3" t="n">
        <f aca="false">'Données brutes'!O23</f>
        <v>18</v>
      </c>
      <c r="M26" s="3" t="n">
        <f aca="false">'Données brutes'!P23+'Données brutes'!Q23</f>
        <v>3</v>
      </c>
      <c r="N26" s="3" t="n">
        <f aca="false">'Données brutes'!R23+'Données brutes'!S23</f>
        <v>3</v>
      </c>
      <c r="O26" s="3" t="n">
        <f aca="false">'Données brutes'!T23+'Données brutes'!U23</f>
        <v>2</v>
      </c>
      <c r="P26" s="3" t="n">
        <f aca="false">'Données brutes'!V23</f>
        <v>0</v>
      </c>
      <c r="Q26" s="3" t="n">
        <f aca="false">'Données brutes'!W23+'Données brutes'!X23+'Données brutes'!Y23+'Données brutes'!Z23</f>
        <v>20</v>
      </c>
      <c r="R26" s="3" t="n">
        <f aca="false">'Données brutes'!AA23+'Données brutes'!AB23</f>
        <v>32</v>
      </c>
      <c r="S26" s="3" t="n">
        <f aca="false">'Données brutes'!AC23</f>
        <v>2</v>
      </c>
      <c r="T26" s="3" t="n">
        <f aca="false">'Données brutes'!AD23</f>
        <v>1</v>
      </c>
      <c r="U26" s="3" t="n">
        <f aca="false">'Données brutes'!AE23</f>
        <v>10</v>
      </c>
      <c r="V26" s="3" t="n">
        <f aca="false">'Données brutes'!AF23</f>
        <v>6</v>
      </c>
      <c r="W26" s="3" t="n">
        <f aca="false">'Données brutes'!AG23+'Données brutes'!AH23+'Données brutes'!AJ23</f>
        <v>68</v>
      </c>
      <c r="X26" s="3" t="n">
        <f aca="false">'Données brutes'!AI23</f>
        <v>2</v>
      </c>
      <c r="Y26" s="3" t="n">
        <f aca="false">'Données brutes'!AK23</f>
        <v>256</v>
      </c>
      <c r="Z26" s="3" t="n">
        <f aca="false">'Données brutes'!AL23</f>
        <v>2</v>
      </c>
      <c r="AA26" s="3" t="n">
        <f aca="false">'Données brutes'!AM23+'Données brutes'!AN23</f>
        <v>15</v>
      </c>
      <c r="AB26" s="3" t="n">
        <f aca="false">'Données brutes'!AO23</f>
        <v>25</v>
      </c>
      <c r="AC26" s="3" t="n">
        <f aca="false">'Données brutes'!AP23+'Données brutes'!AQ23</f>
        <v>1</v>
      </c>
      <c r="AD26" s="3" t="n">
        <f aca="false">'Données brutes'!AR23</f>
        <v>0</v>
      </c>
      <c r="AE26" s="3" t="n">
        <f aca="false">'Données brutes'!AS23</f>
        <v>32</v>
      </c>
      <c r="AF26" s="3" t="n">
        <f aca="false">'Données brutes'!AT23+'Données brutes'!AU23</f>
        <v>0</v>
      </c>
      <c r="AG26" s="3" t="n">
        <f aca="false">'Données brutes'!AV23</f>
        <v>0</v>
      </c>
      <c r="AH26" s="3" t="n">
        <f aca="false">'Données brutes'!AW23</f>
        <v>0</v>
      </c>
      <c r="AI26" s="3" t="n">
        <f aca="false">'Données brutes'!AX23</f>
        <v>0</v>
      </c>
      <c r="AJ26" s="3" t="n">
        <f aca="false">'Données brutes'!AY23</f>
        <v>0</v>
      </c>
      <c r="AK26" s="3" t="n">
        <f aca="false">'Données brutes'!AZ23</f>
        <v>0</v>
      </c>
      <c r="AL26" s="3" t="n">
        <f aca="false">'Données brutes'!BA23</f>
        <v>0</v>
      </c>
      <c r="AM26" s="3" t="n">
        <f aca="false">'Données brutes'!BB23</f>
        <v>0</v>
      </c>
      <c r="AN26" s="3" t="n">
        <f aca="false">'Données brutes'!BC23+'Données brutes'!BD23</f>
        <v>15</v>
      </c>
      <c r="AO26" s="3" t="n">
        <f aca="false">'Données brutes'!BE23</f>
        <v>0</v>
      </c>
      <c r="AP26" s="3" t="n">
        <f aca="false">'Données brutes'!BF23</f>
        <v>21</v>
      </c>
      <c r="AQ26" s="3" t="n">
        <f aca="false">'Données brutes'!BG23</f>
        <v>32</v>
      </c>
      <c r="AR26" s="3" t="n">
        <f aca="false">'Données brutes'!BH23</f>
        <v>0</v>
      </c>
      <c r="AS26" s="3" t="n">
        <f aca="false">'Données brutes'!BI23</f>
        <v>3</v>
      </c>
      <c r="AT26" s="3" t="n">
        <f aca="false">'Données brutes'!BJ23</f>
        <v>0</v>
      </c>
      <c r="AU26" s="3" t="n">
        <f aca="false">'Données brutes'!BK23+'Données brutes'!BL23</f>
        <v>11</v>
      </c>
      <c r="AV26" s="3" t="n">
        <f aca="false">'Données brutes'!BM23</f>
        <v>42</v>
      </c>
      <c r="AW26" s="3" t="n">
        <f aca="false">'Données brutes'!BN23</f>
        <v>4</v>
      </c>
      <c r="AX26" s="3" t="n">
        <f aca="false">'Données brutes'!BO23+'Données brutes'!BP23</f>
        <v>165</v>
      </c>
    </row>
    <row r="27" customFormat="false" ht="12.8" hidden="false" customHeight="false" outlineLevel="0" collapsed="false">
      <c r="A27" s="0" t="n">
        <v>1988</v>
      </c>
      <c r="B27" s="3" t="n">
        <f aca="false">'Données brutes'!B24+'Données brutes'!C24+'Données brutes'!D24</f>
        <v>32</v>
      </c>
      <c r="C27" s="3" t="n">
        <f aca="false">'Données brutes'!E24</f>
        <v>3</v>
      </c>
      <c r="D27" s="3" t="n">
        <f aca="false">'Données brutes'!F24</f>
        <v>16</v>
      </c>
      <c r="E27" s="3" t="n">
        <f aca="false">'Données brutes'!G24</f>
        <v>7</v>
      </c>
      <c r="F27" s="3" t="n">
        <f aca="false">'Données brutes'!H24</f>
        <v>7</v>
      </c>
      <c r="G27" s="3" t="n">
        <f aca="false">'Données brutes'!I24</f>
        <v>2</v>
      </c>
      <c r="H27" s="3" t="n">
        <f aca="false">'Données brutes'!J24+'Données brutes'!K24</f>
        <v>8</v>
      </c>
      <c r="I27" s="3" t="n">
        <f aca="false">'Données brutes'!L24</f>
        <v>18</v>
      </c>
      <c r="J27" s="3" t="n">
        <f aca="false">'Données brutes'!M24</f>
        <v>97</v>
      </c>
      <c r="K27" s="3" t="n">
        <f aca="false">'Données brutes'!N24</f>
        <v>4</v>
      </c>
      <c r="L27" s="3" t="n">
        <f aca="false">'Données brutes'!O24</f>
        <v>51</v>
      </c>
      <c r="M27" s="3" t="n">
        <f aca="false">'Données brutes'!P24+'Données brutes'!Q24</f>
        <v>2</v>
      </c>
      <c r="N27" s="3" t="n">
        <f aca="false">'Données brutes'!R24+'Données brutes'!S24</f>
        <v>2</v>
      </c>
      <c r="O27" s="3" t="n">
        <f aca="false">'Données brutes'!T24+'Données brutes'!U24</f>
        <v>5</v>
      </c>
      <c r="P27" s="3" t="n">
        <f aca="false">'Données brutes'!V24</f>
        <v>3</v>
      </c>
      <c r="Q27" s="3" t="n">
        <f aca="false">'Données brutes'!W24+'Données brutes'!X24+'Données brutes'!Y24+'Données brutes'!Z24</f>
        <v>17</v>
      </c>
      <c r="R27" s="3" t="n">
        <f aca="false">'Données brutes'!AA24+'Données brutes'!AB24</f>
        <v>37</v>
      </c>
      <c r="S27" s="3" t="n">
        <f aca="false">'Données brutes'!AC24</f>
        <v>14</v>
      </c>
      <c r="T27" s="3" t="n">
        <f aca="false">'Données brutes'!AD24</f>
        <v>1</v>
      </c>
      <c r="U27" s="3" t="n">
        <f aca="false">'Données brutes'!AE24</f>
        <v>25</v>
      </c>
      <c r="V27" s="3" t="n">
        <f aca="false">'Données brutes'!AF24</f>
        <v>13</v>
      </c>
      <c r="W27" s="3" t="n">
        <f aca="false">'Données brutes'!AG24+'Données brutes'!AH24+'Données brutes'!AJ24</f>
        <v>599</v>
      </c>
      <c r="X27" s="3" t="n">
        <f aca="false">'Données brutes'!AI24</f>
        <v>0</v>
      </c>
      <c r="Y27" s="3" t="n">
        <f aca="false">'Données brutes'!AK24</f>
        <v>93</v>
      </c>
      <c r="Z27" s="3" t="n">
        <f aca="false">'Données brutes'!AL24</f>
        <v>18</v>
      </c>
      <c r="AA27" s="3" t="n">
        <f aca="false">'Données brutes'!AM24+'Données brutes'!AN24</f>
        <v>70</v>
      </c>
      <c r="AB27" s="3" t="n">
        <f aca="false">'Données brutes'!AO24</f>
        <v>39</v>
      </c>
      <c r="AC27" s="3" t="n">
        <f aca="false">'Données brutes'!AP24+'Données brutes'!AQ24</f>
        <v>2</v>
      </c>
      <c r="AD27" s="3" t="n">
        <f aca="false">'Données brutes'!AR24</f>
        <v>0</v>
      </c>
      <c r="AE27" s="3" t="n">
        <f aca="false">'Données brutes'!AS24</f>
        <v>14</v>
      </c>
      <c r="AF27" s="3" t="n">
        <f aca="false">'Données brutes'!AT24+'Données brutes'!AU24</f>
        <v>0</v>
      </c>
      <c r="AG27" s="3" t="n">
        <f aca="false">'Données brutes'!AV24</f>
        <v>0</v>
      </c>
      <c r="AH27" s="3" t="n">
        <f aca="false">'Données brutes'!AW24</f>
        <v>0</v>
      </c>
      <c r="AI27" s="3" t="n">
        <f aca="false">'Données brutes'!AX24</f>
        <v>4</v>
      </c>
      <c r="AJ27" s="3" t="n">
        <f aca="false">'Données brutes'!AY24</f>
        <v>0</v>
      </c>
      <c r="AK27" s="3" t="n">
        <f aca="false">'Données brutes'!AZ24</f>
        <v>0</v>
      </c>
      <c r="AL27" s="3" t="n">
        <f aca="false">'Données brutes'!BA24</f>
        <v>0</v>
      </c>
      <c r="AM27" s="3" t="n">
        <f aca="false">'Données brutes'!BB24</f>
        <v>0</v>
      </c>
      <c r="AN27" s="3" t="n">
        <f aca="false">'Données brutes'!BC24+'Données brutes'!BD24</f>
        <v>26</v>
      </c>
      <c r="AO27" s="3" t="n">
        <f aca="false">'Données brutes'!BE24</f>
        <v>0</v>
      </c>
      <c r="AP27" s="3" t="n">
        <f aca="false">'Données brutes'!BF24</f>
        <v>62</v>
      </c>
      <c r="AQ27" s="3" t="n">
        <f aca="false">'Données brutes'!BG24</f>
        <v>14</v>
      </c>
      <c r="AR27" s="3" t="n">
        <f aca="false">'Données brutes'!BH24</f>
        <v>9</v>
      </c>
      <c r="AS27" s="3" t="n">
        <f aca="false">'Données brutes'!BI24</f>
        <v>4</v>
      </c>
      <c r="AT27" s="3" t="n">
        <f aca="false">'Données brutes'!BJ24</f>
        <v>1</v>
      </c>
      <c r="AU27" s="3" t="n">
        <f aca="false">'Données brutes'!BK24+'Données brutes'!BL24</f>
        <v>32</v>
      </c>
      <c r="AV27" s="3" t="n">
        <f aca="false">'Données brutes'!BM24</f>
        <v>11</v>
      </c>
      <c r="AW27" s="3" t="n">
        <f aca="false">'Données brutes'!BN24</f>
        <v>11</v>
      </c>
      <c r="AX27" s="3" t="n">
        <f aca="false">'Données brutes'!BO24+'Données brutes'!BP24</f>
        <v>96</v>
      </c>
    </row>
    <row r="28" customFormat="false" ht="12.8" hidden="false" customHeight="false" outlineLevel="0" collapsed="false">
      <c r="A28" s="0" t="n">
        <v>1989</v>
      </c>
      <c r="B28" s="3" t="n">
        <f aca="false">'Données brutes'!B25+'Données brutes'!C25+'Données brutes'!D25</f>
        <v>25</v>
      </c>
      <c r="C28" s="3" t="n">
        <f aca="false">'Données brutes'!E25</f>
        <v>11</v>
      </c>
      <c r="D28" s="3" t="n">
        <f aca="false">'Données brutes'!F25</f>
        <v>5</v>
      </c>
      <c r="E28" s="3" t="n">
        <f aca="false">'Données brutes'!G25</f>
        <v>5</v>
      </c>
      <c r="F28" s="3" t="n">
        <f aca="false">'Données brutes'!H25</f>
        <v>1</v>
      </c>
      <c r="G28" s="3" t="n">
        <f aca="false">'Données brutes'!I25</f>
        <v>0</v>
      </c>
      <c r="H28" s="3" t="n">
        <f aca="false">'Données brutes'!J25+'Données brutes'!K25</f>
        <v>2</v>
      </c>
      <c r="I28" s="3" t="n">
        <f aca="false">'Données brutes'!L25</f>
        <v>6</v>
      </c>
      <c r="J28" s="3" t="n">
        <f aca="false">'Données brutes'!M25</f>
        <v>31</v>
      </c>
      <c r="K28" s="3" t="n">
        <f aca="false">'Données brutes'!N25</f>
        <v>0</v>
      </c>
      <c r="L28" s="3" t="n">
        <f aca="false">'Données brutes'!O25</f>
        <v>7</v>
      </c>
      <c r="M28" s="3" t="n">
        <f aca="false">'Données brutes'!P25+'Données brutes'!Q25</f>
        <v>1</v>
      </c>
      <c r="N28" s="3" t="n">
        <f aca="false">'Données brutes'!R25+'Données brutes'!S25</f>
        <v>1</v>
      </c>
      <c r="O28" s="3" t="n">
        <f aca="false">'Données brutes'!T25+'Données brutes'!U25</f>
        <v>2</v>
      </c>
      <c r="P28" s="3" t="n">
        <f aca="false">'Données brutes'!V25</f>
        <v>0</v>
      </c>
      <c r="Q28" s="3" t="n">
        <f aca="false">'Données brutes'!W25+'Données brutes'!X25+'Données brutes'!Y25+'Données brutes'!Z25</f>
        <v>16</v>
      </c>
      <c r="R28" s="3" t="n">
        <f aca="false">'Données brutes'!AA25+'Données brutes'!AB25</f>
        <v>8</v>
      </c>
      <c r="S28" s="3" t="n">
        <f aca="false">'Données brutes'!AC25</f>
        <v>3</v>
      </c>
      <c r="T28" s="3" t="n">
        <f aca="false">'Données brutes'!AD25</f>
        <v>0</v>
      </c>
      <c r="U28" s="3" t="n">
        <f aca="false">'Données brutes'!AE25</f>
        <v>5</v>
      </c>
      <c r="V28" s="3" t="n">
        <f aca="false">'Données brutes'!AF25</f>
        <v>0</v>
      </c>
      <c r="W28" s="3" t="n">
        <f aca="false">'Données brutes'!AG25+'Données brutes'!AH25+'Données brutes'!AJ25</f>
        <v>8</v>
      </c>
      <c r="X28" s="3" t="n">
        <f aca="false">'Données brutes'!AI25</f>
        <v>0</v>
      </c>
      <c r="Y28" s="3" t="n">
        <f aca="false">'Données brutes'!AK25</f>
        <v>101</v>
      </c>
      <c r="Z28" s="3" t="n">
        <f aca="false">'Données brutes'!AL25</f>
        <v>3</v>
      </c>
      <c r="AA28" s="3" t="n">
        <f aca="false">'Données brutes'!AM25+'Données brutes'!AN25</f>
        <v>14</v>
      </c>
      <c r="AB28" s="3" t="n">
        <f aca="false">'Données brutes'!AO25</f>
        <v>23</v>
      </c>
      <c r="AC28" s="3" t="n">
        <f aca="false">'Données brutes'!AP25+'Données brutes'!AQ25</f>
        <v>12</v>
      </c>
      <c r="AD28" s="3" t="n">
        <f aca="false">'Données brutes'!AR25</f>
        <v>4</v>
      </c>
      <c r="AE28" s="3" t="n">
        <f aca="false">'Données brutes'!AS25</f>
        <v>15</v>
      </c>
      <c r="AF28" s="3" t="n">
        <f aca="false">'Données brutes'!AT25+'Données brutes'!AU25</f>
        <v>0</v>
      </c>
      <c r="AG28" s="3" t="n">
        <f aca="false">'Données brutes'!AV25</f>
        <v>0</v>
      </c>
      <c r="AH28" s="3" t="n">
        <f aca="false">'Données brutes'!AW25</f>
        <v>0</v>
      </c>
      <c r="AI28" s="3" t="n">
        <f aca="false">'Données brutes'!AX25</f>
        <v>25</v>
      </c>
      <c r="AJ28" s="3" t="n">
        <f aca="false">'Données brutes'!AY25</f>
        <v>0</v>
      </c>
      <c r="AK28" s="3" t="n">
        <f aca="false">'Données brutes'!AZ25</f>
        <v>0</v>
      </c>
      <c r="AL28" s="3" t="n">
        <f aca="false">'Données brutes'!BA25</f>
        <v>1</v>
      </c>
      <c r="AM28" s="3" t="n">
        <f aca="false">'Données brutes'!BB25</f>
        <v>1</v>
      </c>
      <c r="AN28" s="3" t="n">
        <f aca="false">'Données brutes'!BC25+'Données brutes'!BD25</f>
        <v>2</v>
      </c>
      <c r="AO28" s="3" t="n">
        <f aca="false">'Données brutes'!BE25</f>
        <v>0</v>
      </c>
      <c r="AP28" s="3" t="n">
        <f aca="false">'Données brutes'!BF25</f>
        <v>9</v>
      </c>
      <c r="AQ28" s="3" t="n">
        <f aca="false">'Données brutes'!BG25</f>
        <v>4</v>
      </c>
      <c r="AR28" s="3" t="n">
        <f aca="false">'Données brutes'!BH25</f>
        <v>2</v>
      </c>
      <c r="AS28" s="3" t="n">
        <f aca="false">'Données brutes'!BI25</f>
        <v>6</v>
      </c>
      <c r="AT28" s="3" t="n">
        <f aca="false">'Données brutes'!BJ25</f>
        <v>1</v>
      </c>
      <c r="AU28" s="3" t="n">
        <f aca="false">'Données brutes'!BK25+'Données brutes'!BL25</f>
        <v>61</v>
      </c>
      <c r="AV28" s="3" t="n">
        <f aca="false">'Données brutes'!BM25</f>
        <v>2</v>
      </c>
      <c r="AW28" s="3" t="n">
        <f aca="false">'Données brutes'!BN25</f>
        <v>5</v>
      </c>
      <c r="AX28" s="3" t="n">
        <f aca="false">'Données brutes'!BO25+'Données brutes'!BP25</f>
        <v>49</v>
      </c>
    </row>
    <row r="29" customFormat="false" ht="12.8" hidden="false" customHeight="false" outlineLevel="0" collapsed="false">
      <c r="A29" s="0" t="n">
        <v>1990</v>
      </c>
      <c r="B29" s="3" t="n">
        <f aca="false">'Données brutes'!B26+'Données brutes'!C26+'Données brutes'!D26</f>
        <v>147</v>
      </c>
      <c r="C29" s="3" t="n">
        <f aca="false">'Données brutes'!E26</f>
        <v>13</v>
      </c>
      <c r="D29" s="3" t="n">
        <f aca="false">'Données brutes'!F26</f>
        <v>36</v>
      </c>
      <c r="E29" s="3" t="n">
        <f aca="false">'Données brutes'!G26</f>
        <v>31</v>
      </c>
      <c r="F29" s="3" t="n">
        <f aca="false">'Données brutes'!H26</f>
        <v>15</v>
      </c>
      <c r="G29" s="3" t="n">
        <f aca="false">'Données brutes'!I26</f>
        <v>6</v>
      </c>
      <c r="H29" s="3" t="n">
        <f aca="false">'Données brutes'!J26+'Données brutes'!K26</f>
        <v>22</v>
      </c>
      <c r="I29" s="3" t="n">
        <f aca="false">'Données brutes'!L26</f>
        <v>23</v>
      </c>
      <c r="J29" s="3" t="n">
        <f aca="false">'Données brutes'!M26</f>
        <v>52</v>
      </c>
      <c r="K29" s="3" t="n">
        <f aca="false">'Données brutes'!N26</f>
        <v>0</v>
      </c>
      <c r="L29" s="3" t="n">
        <f aca="false">'Données brutes'!O26</f>
        <v>31</v>
      </c>
      <c r="M29" s="3" t="n">
        <f aca="false">'Données brutes'!P26+'Données brutes'!Q26</f>
        <v>2</v>
      </c>
      <c r="N29" s="3" t="n">
        <f aca="false">'Données brutes'!R26+'Données brutes'!S26</f>
        <v>6</v>
      </c>
      <c r="O29" s="3" t="n">
        <f aca="false">'Données brutes'!T26+'Données brutes'!U26</f>
        <v>0</v>
      </c>
      <c r="P29" s="3" t="n">
        <f aca="false">'Données brutes'!V26</f>
        <v>7</v>
      </c>
      <c r="Q29" s="3" t="n">
        <f aca="false">'Données brutes'!W26+'Données brutes'!X26+'Données brutes'!Y26+'Données brutes'!Z26</f>
        <v>40</v>
      </c>
      <c r="R29" s="3" t="n">
        <f aca="false">'Données brutes'!AA26+'Données brutes'!AB26</f>
        <v>36</v>
      </c>
      <c r="S29" s="3" t="n">
        <f aca="false">'Données brutes'!AC26</f>
        <v>6</v>
      </c>
      <c r="T29" s="3" t="n">
        <f aca="false">'Données brutes'!AD26</f>
        <v>8</v>
      </c>
      <c r="U29" s="3" t="n">
        <f aca="false">'Données brutes'!AE26</f>
        <v>13</v>
      </c>
      <c r="V29" s="3" t="n">
        <f aca="false">'Données brutes'!AF26</f>
        <v>1</v>
      </c>
      <c r="W29" s="3" t="n">
        <f aca="false">'Données brutes'!AG26+'Données brutes'!AH26+'Données brutes'!AJ26</f>
        <v>171</v>
      </c>
      <c r="X29" s="3" t="n">
        <f aca="false">'Données brutes'!AI26</f>
        <v>1</v>
      </c>
      <c r="Y29" s="3" t="n">
        <f aca="false">'Données brutes'!AK26</f>
        <v>311</v>
      </c>
      <c r="Z29" s="3" t="n">
        <f aca="false">'Données brutes'!AL26</f>
        <v>19</v>
      </c>
      <c r="AA29" s="3" t="n">
        <f aca="false">'Données brutes'!AM26+'Données brutes'!AN26</f>
        <v>34</v>
      </c>
      <c r="AB29" s="3" t="n">
        <f aca="false">'Données brutes'!AO26</f>
        <v>32</v>
      </c>
      <c r="AC29" s="3" t="n">
        <f aca="false">'Données brutes'!AP26+'Données brutes'!AQ26</f>
        <v>21</v>
      </c>
      <c r="AD29" s="3" t="n">
        <f aca="false">'Données brutes'!AR26</f>
        <v>1</v>
      </c>
      <c r="AE29" s="3" t="n">
        <f aca="false">'Données brutes'!AS26</f>
        <v>77</v>
      </c>
      <c r="AF29" s="3" t="n">
        <f aca="false">'Données brutes'!AT26+'Données brutes'!AU26</f>
        <v>0</v>
      </c>
      <c r="AG29" s="3" t="n">
        <f aca="false">'Données brutes'!AV26</f>
        <v>0</v>
      </c>
      <c r="AH29" s="3" t="n">
        <f aca="false">'Données brutes'!AW26</f>
        <v>0</v>
      </c>
      <c r="AI29" s="3" t="n">
        <f aca="false">'Données brutes'!AX26</f>
        <v>4</v>
      </c>
      <c r="AJ29" s="3" t="n">
        <f aca="false">'Données brutes'!AY26</f>
        <v>0</v>
      </c>
      <c r="AK29" s="3" t="n">
        <f aca="false">'Données brutes'!AZ26</f>
        <v>1</v>
      </c>
      <c r="AL29" s="3" t="n">
        <f aca="false">'Données brutes'!BA26</f>
        <v>0</v>
      </c>
      <c r="AM29" s="3" t="n">
        <f aca="false">'Données brutes'!BB26</f>
        <v>0</v>
      </c>
      <c r="AN29" s="3" t="n">
        <f aca="false">'Données brutes'!BC26+'Données brutes'!BD26</f>
        <v>19</v>
      </c>
      <c r="AO29" s="3" t="n">
        <f aca="false">'Données brutes'!BE26</f>
        <v>0</v>
      </c>
      <c r="AP29" s="3" t="n">
        <f aca="false">'Données brutes'!BF26</f>
        <v>103</v>
      </c>
      <c r="AQ29" s="3" t="n">
        <f aca="false">'Données brutes'!BG26</f>
        <v>8</v>
      </c>
      <c r="AR29" s="3" t="n">
        <f aca="false">'Données brutes'!BH26</f>
        <v>3</v>
      </c>
      <c r="AS29" s="3" t="n">
        <f aca="false">'Données brutes'!BI26</f>
        <v>8</v>
      </c>
      <c r="AT29" s="3" t="n">
        <f aca="false">'Données brutes'!BJ26</f>
        <v>10</v>
      </c>
      <c r="AU29" s="3" t="n">
        <f aca="false">'Données brutes'!BK26+'Données brutes'!BL26</f>
        <v>70</v>
      </c>
      <c r="AV29" s="3" t="n">
        <f aca="false">'Données brutes'!BM26</f>
        <v>12</v>
      </c>
      <c r="AW29" s="3" t="n">
        <f aca="false">'Données brutes'!BN26</f>
        <v>37</v>
      </c>
      <c r="AX29" s="3" t="n">
        <f aca="false">'Données brutes'!BO26+'Données brutes'!BP26</f>
        <v>167</v>
      </c>
    </row>
    <row r="30" customFormat="false" ht="12.8" hidden="false" customHeight="false" outlineLevel="0" collapsed="false">
      <c r="A30" s="0" t="n">
        <v>1991</v>
      </c>
      <c r="B30" s="3" t="n">
        <f aca="false">'Données brutes'!B27+'Données brutes'!C27+'Données brutes'!D27</f>
        <v>505</v>
      </c>
      <c r="C30" s="3" t="n">
        <f aca="false">'Données brutes'!E27</f>
        <v>35</v>
      </c>
      <c r="D30" s="3" t="n">
        <f aca="false">'Données brutes'!F27</f>
        <v>27</v>
      </c>
      <c r="E30" s="3" t="n">
        <f aca="false">'Données brutes'!G27</f>
        <v>30</v>
      </c>
      <c r="F30" s="3" t="n">
        <f aca="false">'Données brutes'!H27</f>
        <v>29</v>
      </c>
      <c r="G30" s="3" t="n">
        <f aca="false">'Données brutes'!I27</f>
        <v>10</v>
      </c>
      <c r="H30" s="3" t="n">
        <f aca="false">'Données brutes'!J27+'Données brutes'!K27</f>
        <v>52</v>
      </c>
      <c r="I30" s="3" t="n">
        <f aca="false">'Données brutes'!L27</f>
        <v>15</v>
      </c>
      <c r="J30" s="3" t="n">
        <f aca="false">'Données brutes'!M27</f>
        <v>179</v>
      </c>
      <c r="K30" s="3" t="n">
        <f aca="false">'Données brutes'!N27</f>
        <v>0</v>
      </c>
      <c r="L30" s="3" t="n">
        <f aca="false">'Données brutes'!O27</f>
        <v>23</v>
      </c>
      <c r="M30" s="3" t="n">
        <f aca="false">'Données brutes'!P27+'Données brutes'!Q27</f>
        <v>8</v>
      </c>
      <c r="N30" s="3" t="n">
        <f aca="false">'Données brutes'!R27+'Données brutes'!S27</f>
        <v>4</v>
      </c>
      <c r="O30" s="3" t="n">
        <f aca="false">'Données brutes'!T27+'Données brutes'!U27</f>
        <v>21</v>
      </c>
      <c r="P30" s="3" t="n">
        <f aca="false">'Données brutes'!V27</f>
        <v>15</v>
      </c>
      <c r="Q30" s="3" t="n">
        <f aca="false">'Données brutes'!W27+'Données brutes'!X27+'Données brutes'!Y27+'Données brutes'!Z27</f>
        <v>45</v>
      </c>
      <c r="R30" s="3" t="n">
        <f aca="false">'Données brutes'!AA27+'Données brutes'!AB27</f>
        <v>91</v>
      </c>
      <c r="S30" s="3" t="n">
        <f aca="false">'Données brutes'!AC27</f>
        <v>25</v>
      </c>
      <c r="T30" s="3" t="n">
        <f aca="false">'Données brutes'!AD27</f>
        <v>0</v>
      </c>
      <c r="U30" s="3" t="n">
        <f aca="false">'Données brutes'!AE27</f>
        <v>12</v>
      </c>
      <c r="V30" s="3" t="n">
        <f aca="false">'Données brutes'!AF27</f>
        <v>1</v>
      </c>
      <c r="W30" s="3" t="n">
        <f aca="false">'Données brutes'!AG27+'Données brutes'!AH27+'Données brutes'!AJ27</f>
        <v>143</v>
      </c>
      <c r="X30" s="3" t="n">
        <f aca="false">'Données brutes'!AI27</f>
        <v>5</v>
      </c>
      <c r="Y30" s="3" t="n">
        <f aca="false">'Données brutes'!AK27</f>
        <v>365</v>
      </c>
      <c r="Z30" s="3" t="n">
        <f aca="false">'Données brutes'!AL27</f>
        <v>21</v>
      </c>
      <c r="AA30" s="3" t="n">
        <f aca="false">'Données brutes'!AM27+'Données brutes'!AN27</f>
        <v>49</v>
      </c>
      <c r="AB30" s="3" t="n">
        <f aca="false">'Données brutes'!AO27</f>
        <v>59</v>
      </c>
      <c r="AC30" s="3" t="n">
        <f aca="false">'Données brutes'!AP27+'Données brutes'!AQ27</f>
        <v>12</v>
      </c>
      <c r="AD30" s="3" t="n">
        <f aca="false">'Données brutes'!AR27</f>
        <v>1</v>
      </c>
      <c r="AE30" s="3" t="n">
        <f aca="false">'Données brutes'!AS27</f>
        <v>196</v>
      </c>
      <c r="AF30" s="3" t="n">
        <f aca="false">'Données brutes'!AT27+'Données brutes'!AU27</f>
        <v>3</v>
      </c>
      <c r="AG30" s="3" t="n">
        <f aca="false">'Données brutes'!AV27</f>
        <v>2</v>
      </c>
      <c r="AH30" s="3" t="n">
        <f aca="false">'Données brutes'!AW27</f>
        <v>0</v>
      </c>
      <c r="AI30" s="3" t="n">
        <f aca="false">'Données brutes'!AX27</f>
        <v>13</v>
      </c>
      <c r="AJ30" s="3" t="n">
        <f aca="false">'Données brutes'!AY27</f>
        <v>1</v>
      </c>
      <c r="AK30" s="3" t="n">
        <f aca="false">'Données brutes'!AZ27</f>
        <v>1</v>
      </c>
      <c r="AL30" s="3" t="n">
        <f aca="false">'Données brutes'!BA27</f>
        <v>3</v>
      </c>
      <c r="AM30" s="3" t="n">
        <f aca="false">'Données brutes'!BB27</f>
        <v>1</v>
      </c>
      <c r="AN30" s="3" t="n">
        <f aca="false">'Données brutes'!BC27+'Données brutes'!BD27</f>
        <v>42</v>
      </c>
      <c r="AO30" s="3" t="n">
        <f aca="false">'Données brutes'!BE27</f>
        <v>0</v>
      </c>
      <c r="AP30" s="3" t="n">
        <f aca="false">'Données brutes'!BF27</f>
        <v>164</v>
      </c>
      <c r="AQ30" s="3" t="n">
        <f aca="false">'Données brutes'!BG27</f>
        <v>17</v>
      </c>
      <c r="AR30" s="3" t="n">
        <f aca="false">'Données brutes'!BH27</f>
        <v>4</v>
      </c>
      <c r="AS30" s="3" t="n">
        <f aca="false">'Données brutes'!BI27</f>
        <v>32</v>
      </c>
      <c r="AT30" s="3" t="n">
        <f aca="false">'Données brutes'!BJ27</f>
        <v>13</v>
      </c>
      <c r="AU30" s="3" t="n">
        <f aca="false">'Données brutes'!BK27+'Données brutes'!BL27</f>
        <v>126</v>
      </c>
      <c r="AV30" s="3" t="n">
        <f aca="false">'Données brutes'!BM27</f>
        <v>43</v>
      </c>
      <c r="AW30" s="3" t="n">
        <f aca="false">'Données brutes'!BN27</f>
        <v>106</v>
      </c>
      <c r="AX30" s="3" t="n">
        <f aca="false">'Données brutes'!BO27+'Données brutes'!BP27</f>
        <v>241</v>
      </c>
    </row>
    <row r="31" customFormat="false" ht="12.8" hidden="false" customHeight="false" outlineLevel="0" collapsed="false">
      <c r="A31" s="0" t="n">
        <v>1992</v>
      </c>
      <c r="B31" s="3" t="n">
        <f aca="false">'Données brutes'!B28+'Données brutes'!C28+'Données brutes'!D28</f>
        <v>205</v>
      </c>
      <c r="C31" s="3" t="n">
        <f aca="false">'Données brutes'!E28</f>
        <v>4</v>
      </c>
      <c r="D31" s="3" t="n">
        <f aca="false">'Données brutes'!F28</f>
        <v>73</v>
      </c>
      <c r="E31" s="3" t="n">
        <f aca="false">'Données brutes'!G28</f>
        <v>19</v>
      </c>
      <c r="F31" s="3" t="n">
        <f aca="false">'Données brutes'!H28</f>
        <v>14</v>
      </c>
      <c r="G31" s="3" t="n">
        <f aca="false">'Données brutes'!I28</f>
        <v>3</v>
      </c>
      <c r="H31" s="3" t="n">
        <f aca="false">'Données brutes'!J28+'Données brutes'!K28</f>
        <v>24</v>
      </c>
      <c r="I31" s="3" t="n">
        <f aca="false">'Données brutes'!L28</f>
        <v>14</v>
      </c>
      <c r="J31" s="3" t="n">
        <f aca="false">'Données brutes'!M28</f>
        <v>69</v>
      </c>
      <c r="K31" s="3" t="n">
        <f aca="false">'Données brutes'!N28</f>
        <v>3</v>
      </c>
      <c r="L31" s="3" t="n">
        <f aca="false">'Données brutes'!O28</f>
        <v>27</v>
      </c>
      <c r="M31" s="3" t="n">
        <f aca="false">'Données brutes'!P28+'Données brutes'!Q28</f>
        <v>8</v>
      </c>
      <c r="N31" s="3" t="n">
        <f aca="false">'Données brutes'!R28+'Données brutes'!S28</f>
        <v>8</v>
      </c>
      <c r="O31" s="3" t="n">
        <f aca="false">'Données brutes'!T28+'Données brutes'!U28</f>
        <v>1</v>
      </c>
      <c r="P31" s="3" t="n">
        <f aca="false">'Données brutes'!V28</f>
        <v>2</v>
      </c>
      <c r="Q31" s="3" t="n">
        <f aca="false">'Données brutes'!W28+'Données brutes'!X28+'Données brutes'!Y28+'Données brutes'!Z28</f>
        <v>26</v>
      </c>
      <c r="R31" s="3" t="n">
        <f aca="false">'Données brutes'!AA28+'Données brutes'!AB28</f>
        <v>111</v>
      </c>
      <c r="S31" s="3" t="n">
        <f aca="false">'Données brutes'!AC28</f>
        <v>6</v>
      </c>
      <c r="T31" s="3" t="n">
        <f aca="false">'Données brutes'!AD28</f>
        <v>0</v>
      </c>
      <c r="U31" s="3" t="n">
        <f aca="false">'Données brutes'!AE28</f>
        <v>9</v>
      </c>
      <c r="V31" s="3" t="n">
        <f aca="false">'Données brutes'!AF28</f>
        <v>0</v>
      </c>
      <c r="W31" s="3" t="n">
        <f aca="false">'Données brutes'!AG28+'Données brutes'!AH28+'Données brutes'!AJ28</f>
        <v>57</v>
      </c>
      <c r="X31" s="3" t="n">
        <f aca="false">'Données brutes'!AI28</f>
        <v>3</v>
      </c>
      <c r="Y31" s="3" t="n">
        <f aca="false">'Données brutes'!AK28</f>
        <v>324</v>
      </c>
      <c r="Z31" s="3" t="n">
        <f aca="false">'Données brutes'!AL28</f>
        <v>13</v>
      </c>
      <c r="AA31" s="3" t="n">
        <f aca="false">'Données brutes'!AM28+'Données brutes'!AN28</f>
        <v>32</v>
      </c>
      <c r="AB31" s="3" t="n">
        <f aca="false">'Données brutes'!AO28</f>
        <v>35</v>
      </c>
      <c r="AC31" s="3" t="n">
        <f aca="false">'Données brutes'!AP28+'Données brutes'!AQ28</f>
        <v>16</v>
      </c>
      <c r="AD31" s="3" t="n">
        <f aca="false">'Données brutes'!AR28</f>
        <v>2</v>
      </c>
      <c r="AE31" s="3" t="n">
        <f aca="false">'Données brutes'!AS28</f>
        <v>97</v>
      </c>
      <c r="AF31" s="3" t="n">
        <f aca="false">'Données brutes'!AT28+'Données brutes'!AU28</f>
        <v>2</v>
      </c>
      <c r="AG31" s="3" t="n">
        <f aca="false">'Données brutes'!AV28</f>
        <v>1</v>
      </c>
      <c r="AH31" s="3" t="n">
        <f aca="false">'Données brutes'!AW28</f>
        <v>0</v>
      </c>
      <c r="AI31" s="3" t="n">
        <f aca="false">'Données brutes'!AX28</f>
        <v>5</v>
      </c>
      <c r="AJ31" s="3" t="n">
        <f aca="false">'Données brutes'!AY28</f>
        <v>0</v>
      </c>
      <c r="AK31" s="3" t="n">
        <f aca="false">'Données brutes'!AZ28</f>
        <v>0</v>
      </c>
      <c r="AL31" s="3" t="n">
        <f aca="false">'Données brutes'!BA28</f>
        <v>0</v>
      </c>
      <c r="AM31" s="3" t="n">
        <f aca="false">'Données brutes'!BB28</f>
        <v>0</v>
      </c>
      <c r="AN31" s="3" t="n">
        <f aca="false">'Données brutes'!BC28+'Données brutes'!BD28</f>
        <v>33</v>
      </c>
      <c r="AO31" s="3" t="n">
        <f aca="false">'Données brutes'!BE28</f>
        <v>0</v>
      </c>
      <c r="AP31" s="3" t="n">
        <f aca="false">'Données brutes'!BF28</f>
        <v>24</v>
      </c>
      <c r="AQ31" s="3" t="n">
        <f aca="false">'Données brutes'!BG28</f>
        <v>21</v>
      </c>
      <c r="AR31" s="3" t="n">
        <f aca="false">'Données brutes'!BH28</f>
        <v>7</v>
      </c>
      <c r="AS31" s="3" t="n">
        <f aca="false">'Données brutes'!BI28</f>
        <v>8</v>
      </c>
      <c r="AT31" s="3" t="n">
        <f aca="false">'Données brutes'!BJ28</f>
        <v>0</v>
      </c>
      <c r="AU31" s="3" t="n">
        <f aca="false">'Données brutes'!BK28+'Données brutes'!BL28</f>
        <v>18</v>
      </c>
      <c r="AV31" s="3" t="n">
        <f aca="false">'Données brutes'!BM28</f>
        <v>25</v>
      </c>
      <c r="AW31" s="3" t="n">
        <f aca="false">'Données brutes'!BN28</f>
        <v>151</v>
      </c>
      <c r="AX31" s="3" t="n">
        <f aca="false">'Données brutes'!BO28+'Données brutes'!BP28</f>
        <v>118</v>
      </c>
    </row>
    <row r="32" customFormat="false" ht="12.8" hidden="false" customHeight="false" outlineLevel="0" collapsed="false">
      <c r="A32" s="0" t="n">
        <v>1993</v>
      </c>
      <c r="B32" s="3" t="n">
        <f aca="false">'Données brutes'!B29+'Données brutes'!C29+'Données brutes'!D29</f>
        <v>210</v>
      </c>
      <c r="C32" s="3" t="n">
        <f aca="false">'Données brutes'!E29</f>
        <v>28</v>
      </c>
      <c r="D32" s="3" t="n">
        <f aca="false">'Données brutes'!F29</f>
        <v>6</v>
      </c>
      <c r="E32" s="3" t="n">
        <f aca="false">'Données brutes'!G29</f>
        <v>15</v>
      </c>
      <c r="F32" s="3" t="n">
        <f aca="false">'Données brutes'!H29</f>
        <v>5</v>
      </c>
      <c r="G32" s="3" t="n">
        <f aca="false">'Données brutes'!I29</f>
        <v>0</v>
      </c>
      <c r="H32" s="3" t="n">
        <f aca="false">'Données brutes'!J29+'Données brutes'!K29</f>
        <v>29</v>
      </c>
      <c r="I32" s="3" t="n">
        <f aca="false">'Données brutes'!L29</f>
        <v>37</v>
      </c>
      <c r="J32" s="3" t="n">
        <f aca="false">'Données brutes'!M29</f>
        <v>87</v>
      </c>
      <c r="K32" s="3" t="n">
        <f aca="false">'Données brutes'!N29</f>
        <v>1</v>
      </c>
      <c r="L32" s="3" t="n">
        <f aca="false">'Données brutes'!O29</f>
        <v>75</v>
      </c>
      <c r="M32" s="3" t="n">
        <f aca="false">'Données brutes'!P29+'Données brutes'!Q29</f>
        <v>13</v>
      </c>
      <c r="N32" s="3" t="n">
        <f aca="false">'Données brutes'!R29+'Données brutes'!S29</f>
        <v>3</v>
      </c>
      <c r="O32" s="3" t="n">
        <f aca="false">'Données brutes'!T29+'Données brutes'!U29</f>
        <v>0</v>
      </c>
      <c r="P32" s="3" t="n">
        <f aca="false">'Données brutes'!V29</f>
        <v>4</v>
      </c>
      <c r="Q32" s="3" t="n">
        <f aca="false">'Données brutes'!W29+'Données brutes'!X29+'Données brutes'!Y29+'Données brutes'!Z29</f>
        <v>36</v>
      </c>
      <c r="R32" s="3" t="n">
        <f aca="false">'Données brutes'!AA29+'Données brutes'!AB29</f>
        <v>75</v>
      </c>
      <c r="S32" s="3" t="n">
        <f aca="false">'Données brutes'!AC29</f>
        <v>12</v>
      </c>
      <c r="T32" s="3" t="n">
        <f aca="false">'Données brutes'!AD29</f>
        <v>0</v>
      </c>
      <c r="U32" s="3" t="n">
        <f aca="false">'Données brutes'!AE29</f>
        <v>17</v>
      </c>
      <c r="V32" s="3" t="n">
        <f aca="false">'Données brutes'!AF29</f>
        <v>2</v>
      </c>
      <c r="W32" s="3" t="n">
        <f aca="false">'Données brutes'!AG29+'Données brutes'!AH29+'Données brutes'!AJ29</f>
        <v>12</v>
      </c>
      <c r="X32" s="3" t="n">
        <f aca="false">'Données brutes'!AI29</f>
        <v>2</v>
      </c>
      <c r="Y32" s="3" t="n">
        <f aca="false">'Données brutes'!AK29</f>
        <v>306</v>
      </c>
      <c r="Z32" s="3" t="n">
        <f aca="false">'Données brutes'!AL29</f>
        <v>12</v>
      </c>
      <c r="AA32" s="3" t="n">
        <f aca="false">'Données brutes'!AM29+'Données brutes'!AN29</f>
        <v>41</v>
      </c>
      <c r="AB32" s="3" t="n">
        <f aca="false">'Données brutes'!AO29</f>
        <v>82</v>
      </c>
      <c r="AC32" s="3" t="n">
        <f aca="false">'Données brutes'!AP29+'Données brutes'!AQ29</f>
        <v>35</v>
      </c>
      <c r="AD32" s="3" t="n">
        <f aca="false">'Données brutes'!AR29</f>
        <v>2</v>
      </c>
      <c r="AE32" s="3" t="n">
        <f aca="false">'Données brutes'!AS29</f>
        <v>77</v>
      </c>
      <c r="AF32" s="3" t="n">
        <f aca="false">'Données brutes'!AT29+'Données brutes'!AU29</f>
        <v>2</v>
      </c>
      <c r="AG32" s="3" t="n">
        <f aca="false">'Données brutes'!AV29</f>
        <v>0</v>
      </c>
      <c r="AH32" s="3" t="n">
        <f aca="false">'Données brutes'!AW29</f>
        <v>0</v>
      </c>
      <c r="AI32" s="3" t="n">
        <f aca="false">'Données brutes'!AX29</f>
        <v>8</v>
      </c>
      <c r="AJ32" s="3" t="n">
        <f aca="false">'Données brutes'!AY29</f>
        <v>0</v>
      </c>
      <c r="AK32" s="3" t="n">
        <f aca="false">'Données brutes'!AZ29</f>
        <v>0</v>
      </c>
      <c r="AL32" s="3" t="n">
        <f aca="false">'Données brutes'!BA29</f>
        <v>3</v>
      </c>
      <c r="AM32" s="3" t="n">
        <f aca="false">'Données brutes'!BB29</f>
        <v>1</v>
      </c>
      <c r="AN32" s="3" t="n">
        <f aca="false">'Données brutes'!BC29+'Données brutes'!BD29</f>
        <v>48</v>
      </c>
      <c r="AO32" s="3" t="n">
        <f aca="false">'Données brutes'!BE29</f>
        <v>0</v>
      </c>
      <c r="AP32" s="3" t="n">
        <f aca="false">'Données brutes'!BF29</f>
        <v>104</v>
      </c>
      <c r="AQ32" s="3" t="n">
        <f aca="false">'Données brutes'!BG29</f>
        <v>18</v>
      </c>
      <c r="AR32" s="3" t="n">
        <f aca="false">'Données brutes'!BH29</f>
        <v>15</v>
      </c>
      <c r="AS32" s="3" t="n">
        <f aca="false">'Données brutes'!BI29</f>
        <v>20</v>
      </c>
      <c r="AT32" s="3" t="n">
        <f aca="false">'Données brutes'!BJ29</f>
        <v>12</v>
      </c>
      <c r="AU32" s="3" t="n">
        <f aca="false">'Données brutes'!BK29+'Données brutes'!BL29</f>
        <v>76</v>
      </c>
      <c r="AV32" s="3" t="n">
        <f aca="false">'Données brutes'!BM29</f>
        <v>45</v>
      </c>
      <c r="AW32" s="3" t="n">
        <f aca="false">'Données brutes'!BN29</f>
        <v>48</v>
      </c>
      <c r="AX32" s="3" t="n">
        <f aca="false">'Données brutes'!BO29+'Données brutes'!BP29</f>
        <v>143</v>
      </c>
    </row>
    <row r="33" customFormat="false" ht="12.8" hidden="false" customHeight="false" outlineLevel="0" collapsed="false">
      <c r="A33" s="0" t="n">
        <v>1994</v>
      </c>
      <c r="B33" s="3" t="n">
        <f aca="false">'Données brutes'!B30+'Données brutes'!C30+'Données brutes'!D30</f>
        <v>239</v>
      </c>
      <c r="C33" s="3" t="n">
        <f aca="false">'Données brutes'!E30</f>
        <v>9</v>
      </c>
      <c r="D33" s="3" t="n">
        <f aca="false">'Données brutes'!F30</f>
        <v>27</v>
      </c>
      <c r="E33" s="3" t="n">
        <f aca="false">'Données brutes'!G30</f>
        <v>25</v>
      </c>
      <c r="F33" s="3" t="n">
        <f aca="false">'Données brutes'!H30</f>
        <v>9</v>
      </c>
      <c r="G33" s="3" t="n">
        <f aca="false">'Données brutes'!I30</f>
        <v>3</v>
      </c>
      <c r="H33" s="3" t="n">
        <f aca="false">'Données brutes'!J30+'Données brutes'!K30</f>
        <v>69</v>
      </c>
      <c r="I33" s="3" t="n">
        <f aca="false">'Données brutes'!L30</f>
        <v>32</v>
      </c>
      <c r="J33" s="3" t="n">
        <f aca="false">'Données brutes'!M30</f>
        <v>244</v>
      </c>
      <c r="K33" s="3" t="n">
        <f aca="false">'Données brutes'!N30</f>
        <v>0</v>
      </c>
      <c r="L33" s="3" t="n">
        <f aca="false">'Données brutes'!O30</f>
        <v>59</v>
      </c>
      <c r="M33" s="3" t="n">
        <f aca="false">'Données brutes'!P30+'Données brutes'!Q30</f>
        <v>7</v>
      </c>
      <c r="N33" s="3" t="n">
        <f aca="false">'Données brutes'!R30+'Données brutes'!S30</f>
        <v>1</v>
      </c>
      <c r="O33" s="3" t="n">
        <f aca="false">'Données brutes'!T30+'Données brutes'!U30</f>
        <v>0</v>
      </c>
      <c r="P33" s="3" t="n">
        <f aca="false">'Données brutes'!V30</f>
        <v>0</v>
      </c>
      <c r="Q33" s="3" t="n">
        <f aca="false">'Données brutes'!W30+'Données brutes'!X30+'Données brutes'!Y30+'Données brutes'!Z30</f>
        <v>13</v>
      </c>
      <c r="R33" s="3" t="n">
        <f aca="false">'Données brutes'!AA30+'Données brutes'!AB30</f>
        <v>84</v>
      </c>
      <c r="S33" s="3" t="n">
        <f aca="false">'Données brutes'!AC30</f>
        <v>7</v>
      </c>
      <c r="T33" s="3" t="n">
        <f aca="false">'Données brutes'!AD30</f>
        <v>3</v>
      </c>
      <c r="U33" s="3" t="n">
        <f aca="false">'Données brutes'!AE30</f>
        <v>13</v>
      </c>
      <c r="V33" s="3" t="n">
        <f aca="false">'Données brutes'!AF30</f>
        <v>3</v>
      </c>
      <c r="W33" s="3" t="n">
        <f aca="false">'Données brutes'!AG30+'Données brutes'!AH30+'Données brutes'!AJ30</f>
        <v>27</v>
      </c>
      <c r="X33" s="3" t="n">
        <f aca="false">'Données brutes'!AI30</f>
        <v>2</v>
      </c>
      <c r="Y33" s="3" t="n">
        <f aca="false">'Données brutes'!AK30</f>
        <v>237</v>
      </c>
      <c r="Z33" s="3" t="n">
        <f aca="false">'Données brutes'!AL30</f>
        <v>15</v>
      </c>
      <c r="AA33" s="3" t="n">
        <f aca="false">'Données brutes'!AM30+'Données brutes'!AN30</f>
        <v>27</v>
      </c>
      <c r="AB33" s="3" t="n">
        <f aca="false">'Données brutes'!AO30</f>
        <v>49</v>
      </c>
      <c r="AC33" s="3" t="n">
        <f aca="false">'Données brutes'!AP30+'Données brutes'!AQ30</f>
        <v>14</v>
      </c>
      <c r="AD33" s="3" t="n">
        <f aca="false">'Données brutes'!AR30</f>
        <v>3</v>
      </c>
      <c r="AE33" s="3" t="n">
        <f aca="false">'Données brutes'!AS30</f>
        <v>183</v>
      </c>
      <c r="AF33" s="3" t="n">
        <f aca="false">'Données brutes'!AT30+'Données brutes'!AU30</f>
        <v>6</v>
      </c>
      <c r="AG33" s="3" t="n">
        <f aca="false">'Données brutes'!AV30</f>
        <v>3</v>
      </c>
      <c r="AH33" s="3" t="n">
        <f aca="false">'Données brutes'!AW30</f>
        <v>0</v>
      </c>
      <c r="AI33" s="3" t="n">
        <f aca="false">'Données brutes'!AX30</f>
        <v>0</v>
      </c>
      <c r="AJ33" s="3" t="n">
        <f aca="false">'Données brutes'!AY30</f>
        <v>0</v>
      </c>
      <c r="AK33" s="3" t="n">
        <f aca="false">'Données brutes'!AZ30</f>
        <v>0</v>
      </c>
      <c r="AL33" s="3" t="n">
        <f aca="false">'Données brutes'!BA30</f>
        <v>0</v>
      </c>
      <c r="AM33" s="3" t="n">
        <f aca="false">'Données brutes'!BB30</f>
        <v>0</v>
      </c>
      <c r="AN33" s="3" t="n">
        <f aca="false">'Données brutes'!BC30+'Données brutes'!BD30</f>
        <v>15</v>
      </c>
      <c r="AO33" s="3" t="n">
        <f aca="false">'Données brutes'!BE30</f>
        <v>0</v>
      </c>
      <c r="AP33" s="3" t="n">
        <f aca="false">'Données brutes'!BF30</f>
        <v>55</v>
      </c>
      <c r="AQ33" s="3" t="n">
        <f aca="false">'Données brutes'!BG30</f>
        <v>35</v>
      </c>
      <c r="AR33" s="3" t="n">
        <f aca="false">'Données brutes'!BH30</f>
        <v>8</v>
      </c>
      <c r="AS33" s="3" t="n">
        <f aca="false">'Données brutes'!BI30</f>
        <v>22</v>
      </c>
      <c r="AT33" s="3" t="n">
        <f aca="false">'Données brutes'!BJ30</f>
        <v>2</v>
      </c>
      <c r="AU33" s="3" t="n">
        <f aca="false">'Données brutes'!BK30+'Données brutes'!BL30</f>
        <v>110</v>
      </c>
      <c r="AV33" s="3" t="n">
        <f aca="false">'Données brutes'!BM30</f>
        <v>21</v>
      </c>
      <c r="AW33" s="3" t="n">
        <f aca="false">'Données brutes'!BN30</f>
        <v>108</v>
      </c>
      <c r="AX33" s="3" t="n">
        <f aca="false">'Données brutes'!BO30+'Données brutes'!BP30</f>
        <v>166</v>
      </c>
    </row>
    <row r="34" customFormat="false" ht="12.8" hidden="false" customHeight="false" outlineLevel="0" collapsed="false">
      <c r="A34" s="0" t="n">
        <v>1995</v>
      </c>
      <c r="B34" s="3" t="n">
        <f aca="false">'Données brutes'!B31+'Données brutes'!C31+'Données brutes'!D31</f>
        <v>373</v>
      </c>
      <c r="C34" s="3" t="n">
        <f aca="false">'Données brutes'!E31</f>
        <v>11</v>
      </c>
      <c r="D34" s="3" t="n">
        <f aca="false">'Données brutes'!F31</f>
        <v>18</v>
      </c>
      <c r="E34" s="3" t="n">
        <f aca="false">'Données brutes'!G31</f>
        <v>17</v>
      </c>
      <c r="F34" s="3" t="n">
        <f aca="false">'Données brutes'!H31</f>
        <v>18</v>
      </c>
      <c r="G34" s="3" t="n">
        <f aca="false">'Données brutes'!I31</f>
        <v>0</v>
      </c>
      <c r="H34" s="3" t="n">
        <f aca="false">'Données brutes'!J31+'Données brutes'!K31</f>
        <v>48</v>
      </c>
      <c r="I34" s="3" t="n">
        <f aca="false">'Données brutes'!L31</f>
        <v>27</v>
      </c>
      <c r="J34" s="3" t="n">
        <f aca="false">'Données brutes'!M31</f>
        <v>61</v>
      </c>
      <c r="K34" s="3" t="n">
        <f aca="false">'Données brutes'!N31</f>
        <v>0</v>
      </c>
      <c r="L34" s="3" t="n">
        <f aca="false">'Données brutes'!O31</f>
        <v>33</v>
      </c>
      <c r="M34" s="3" t="n">
        <f aca="false">'Données brutes'!P31+'Données brutes'!Q31</f>
        <v>4</v>
      </c>
      <c r="N34" s="3" t="n">
        <f aca="false">'Données brutes'!R31+'Données brutes'!S31</f>
        <v>0</v>
      </c>
      <c r="O34" s="3" t="n">
        <f aca="false">'Données brutes'!T31+'Données brutes'!U31</f>
        <v>2</v>
      </c>
      <c r="P34" s="3" t="n">
        <f aca="false">'Données brutes'!V31</f>
        <v>3</v>
      </c>
      <c r="Q34" s="3" t="n">
        <f aca="false">'Données brutes'!W31+'Données brutes'!X31+'Données brutes'!Y31+'Données brutes'!Z31</f>
        <v>25</v>
      </c>
      <c r="R34" s="3" t="n">
        <f aca="false">'Données brutes'!AA31+'Données brutes'!AB31</f>
        <v>89</v>
      </c>
      <c r="S34" s="3" t="n">
        <f aca="false">'Données brutes'!AC31</f>
        <v>26</v>
      </c>
      <c r="T34" s="3" t="n">
        <f aca="false">'Données brutes'!AD31</f>
        <v>6</v>
      </c>
      <c r="U34" s="3" t="n">
        <f aca="false">'Données brutes'!AE31</f>
        <v>60</v>
      </c>
      <c r="V34" s="3" t="n">
        <f aca="false">'Données brutes'!AF31</f>
        <v>7</v>
      </c>
      <c r="W34" s="3" t="n">
        <f aca="false">'Données brutes'!AG31+'Données brutes'!AH31+'Données brutes'!AJ31</f>
        <v>163</v>
      </c>
      <c r="X34" s="3" t="n">
        <f aca="false">'Données brutes'!AI31</f>
        <v>3</v>
      </c>
      <c r="Y34" s="3" t="n">
        <f aca="false">'Données brutes'!AK31</f>
        <v>320</v>
      </c>
      <c r="Z34" s="3" t="n">
        <f aca="false">'Données brutes'!AL31</f>
        <v>16</v>
      </c>
      <c r="AA34" s="3" t="n">
        <f aca="false">'Données brutes'!AM31+'Données brutes'!AN31</f>
        <v>57</v>
      </c>
      <c r="AB34" s="3" t="n">
        <f aca="false">'Données brutes'!AO31</f>
        <v>92</v>
      </c>
      <c r="AC34" s="3" t="n">
        <f aca="false">'Données brutes'!AP31+'Données brutes'!AQ31</f>
        <v>17</v>
      </c>
      <c r="AD34" s="3" t="n">
        <f aca="false">'Données brutes'!AR31</f>
        <v>1</v>
      </c>
      <c r="AE34" s="3" t="n">
        <f aca="false">'Données brutes'!AS31</f>
        <v>173</v>
      </c>
      <c r="AF34" s="3" t="n">
        <f aca="false">'Données brutes'!AT31+'Données brutes'!AU31</f>
        <v>4</v>
      </c>
      <c r="AG34" s="3" t="n">
        <f aca="false">'Données brutes'!AV31</f>
        <v>0</v>
      </c>
      <c r="AH34" s="3" t="n">
        <f aca="false">'Données brutes'!AW31</f>
        <v>0</v>
      </c>
      <c r="AI34" s="3" t="n">
        <f aca="false">'Données brutes'!AX31</f>
        <v>4</v>
      </c>
      <c r="AJ34" s="3" t="n">
        <f aca="false">'Données brutes'!AY31</f>
        <v>0</v>
      </c>
      <c r="AK34" s="3" t="n">
        <f aca="false">'Données brutes'!AZ31</f>
        <v>0</v>
      </c>
      <c r="AL34" s="3" t="n">
        <f aca="false">'Données brutes'!BA31</f>
        <v>0</v>
      </c>
      <c r="AM34" s="3" t="n">
        <f aca="false">'Données brutes'!BB31</f>
        <v>0</v>
      </c>
      <c r="AN34" s="3" t="n">
        <f aca="false">'Données brutes'!BC31+'Données brutes'!BD31</f>
        <v>19</v>
      </c>
      <c r="AO34" s="3" t="n">
        <f aca="false">'Données brutes'!BE31</f>
        <v>0</v>
      </c>
      <c r="AP34" s="3" t="n">
        <f aca="false">'Données brutes'!BF31</f>
        <v>18</v>
      </c>
      <c r="AQ34" s="3" t="n">
        <f aca="false">'Données brutes'!BG31</f>
        <v>20</v>
      </c>
      <c r="AR34" s="3" t="n">
        <f aca="false">'Données brutes'!BH31</f>
        <v>5</v>
      </c>
      <c r="AS34" s="3" t="n">
        <f aca="false">'Données brutes'!BI31</f>
        <v>8</v>
      </c>
      <c r="AT34" s="3" t="n">
        <f aca="false">'Données brutes'!BJ31</f>
        <v>3</v>
      </c>
      <c r="AU34" s="3" t="n">
        <f aca="false">'Données brutes'!BK31+'Données brutes'!BL31</f>
        <v>47</v>
      </c>
      <c r="AV34" s="3" t="n">
        <f aca="false">'Données brutes'!BM31</f>
        <v>1</v>
      </c>
      <c r="AW34" s="3" t="n">
        <f aca="false">'Données brutes'!BN31</f>
        <v>137</v>
      </c>
      <c r="AX34" s="3" t="n">
        <f aca="false">'Données brutes'!BO31+'Données brutes'!BP31</f>
        <v>221</v>
      </c>
    </row>
    <row r="35" customFormat="false" ht="12.8" hidden="false" customHeight="false" outlineLevel="0" collapsed="false">
      <c r="A35" s="0" t="n">
        <v>1996</v>
      </c>
      <c r="B35" s="3" t="n">
        <f aca="false">'Données brutes'!B32+'Données brutes'!C32+'Données brutes'!D32</f>
        <v>297</v>
      </c>
      <c r="C35" s="3" t="n">
        <f aca="false">'Données brutes'!E32</f>
        <v>11</v>
      </c>
      <c r="D35" s="3" t="n">
        <f aca="false">'Données brutes'!F32</f>
        <v>16</v>
      </c>
      <c r="E35" s="3" t="n">
        <f aca="false">'Données brutes'!G32</f>
        <v>22</v>
      </c>
      <c r="F35" s="3" t="n">
        <f aca="false">'Données brutes'!H32</f>
        <v>13</v>
      </c>
      <c r="G35" s="3" t="n">
        <f aca="false">'Données brutes'!I32</f>
        <v>0</v>
      </c>
      <c r="H35" s="3" t="n">
        <f aca="false">'Données brutes'!J32+'Données brutes'!K32</f>
        <v>48</v>
      </c>
      <c r="I35" s="3" t="n">
        <f aca="false">'Données brutes'!L32</f>
        <v>56</v>
      </c>
      <c r="J35" s="3" t="n">
        <f aca="false">'Données brutes'!M32</f>
        <v>76</v>
      </c>
      <c r="K35" s="3" t="n">
        <f aca="false">'Données brutes'!N32</f>
        <v>0</v>
      </c>
      <c r="L35" s="3" t="n">
        <f aca="false">'Données brutes'!O32</f>
        <v>71</v>
      </c>
      <c r="M35" s="3" t="n">
        <f aca="false">'Données brutes'!P32+'Données brutes'!Q32</f>
        <v>3</v>
      </c>
      <c r="N35" s="3" t="n">
        <f aca="false">'Données brutes'!R32+'Données brutes'!S32</f>
        <v>0</v>
      </c>
      <c r="O35" s="3" t="n">
        <f aca="false">'Données brutes'!T32+'Données brutes'!U32</f>
        <v>0</v>
      </c>
      <c r="P35" s="3" t="n">
        <f aca="false">'Données brutes'!V32</f>
        <v>0</v>
      </c>
      <c r="Q35" s="3" t="n">
        <f aca="false">'Données brutes'!W32+'Données brutes'!X32+'Données brutes'!Y32+'Données brutes'!Z32</f>
        <v>70</v>
      </c>
      <c r="R35" s="3" t="n">
        <f aca="false">'Données brutes'!AA32+'Données brutes'!AB32</f>
        <v>54</v>
      </c>
      <c r="S35" s="3" t="n">
        <f aca="false">'Données brutes'!AC32</f>
        <v>5</v>
      </c>
      <c r="T35" s="3" t="n">
        <f aca="false">'Données brutes'!AD32</f>
        <v>1</v>
      </c>
      <c r="U35" s="3" t="n">
        <f aca="false">'Données brutes'!AE32</f>
        <v>24</v>
      </c>
      <c r="V35" s="3" t="n">
        <f aca="false">'Données brutes'!AF32</f>
        <v>2</v>
      </c>
      <c r="W35" s="3" t="n">
        <f aca="false">'Données brutes'!AG32+'Données brutes'!AH32+'Données brutes'!AJ32</f>
        <v>7</v>
      </c>
      <c r="X35" s="3" t="n">
        <f aca="false">'Données brutes'!AI32</f>
        <v>3</v>
      </c>
      <c r="Y35" s="3" t="n">
        <f aca="false">'Données brutes'!AK32</f>
        <v>344</v>
      </c>
      <c r="Z35" s="3" t="n">
        <f aca="false">'Données brutes'!AL32</f>
        <v>6</v>
      </c>
      <c r="AA35" s="3" t="n">
        <f aca="false">'Données brutes'!AM32+'Données brutes'!AN32</f>
        <v>73</v>
      </c>
      <c r="AB35" s="3" t="n">
        <f aca="false">'Données brutes'!AO32</f>
        <v>69</v>
      </c>
      <c r="AC35" s="3" t="n">
        <f aca="false">'Données brutes'!AP32+'Données brutes'!AQ32</f>
        <v>14</v>
      </c>
      <c r="AD35" s="3" t="n">
        <f aca="false">'Données brutes'!AR32</f>
        <v>3</v>
      </c>
      <c r="AE35" s="3" t="n">
        <f aca="false">'Données brutes'!AS32</f>
        <v>98</v>
      </c>
      <c r="AF35" s="3" t="n">
        <f aca="false">'Données brutes'!AT32+'Données brutes'!AU32</f>
        <v>2</v>
      </c>
      <c r="AG35" s="3" t="n">
        <f aca="false">'Données brutes'!AV32</f>
        <v>1</v>
      </c>
      <c r="AH35" s="3" t="n">
        <f aca="false">'Données brutes'!AW32</f>
        <v>0</v>
      </c>
      <c r="AI35" s="3" t="n">
        <f aca="false">'Données brutes'!AX32</f>
        <v>4</v>
      </c>
      <c r="AJ35" s="3" t="n">
        <f aca="false">'Données brutes'!AY32</f>
        <v>0</v>
      </c>
      <c r="AK35" s="3" t="n">
        <f aca="false">'Données brutes'!AZ32</f>
        <v>0</v>
      </c>
      <c r="AL35" s="3" t="n">
        <f aca="false">'Données brutes'!BA32</f>
        <v>1</v>
      </c>
      <c r="AM35" s="3" t="n">
        <f aca="false">'Données brutes'!BB32</f>
        <v>0</v>
      </c>
      <c r="AN35" s="3" t="n">
        <f aca="false">'Données brutes'!BC32+'Données brutes'!BD32</f>
        <v>5</v>
      </c>
      <c r="AO35" s="3" t="n">
        <f aca="false">'Données brutes'!BE32</f>
        <v>0</v>
      </c>
      <c r="AP35" s="3" t="n">
        <f aca="false">'Données brutes'!BF32</f>
        <v>37</v>
      </c>
      <c r="AQ35" s="3" t="n">
        <f aca="false">'Données brutes'!BG32</f>
        <v>15</v>
      </c>
      <c r="AR35" s="3" t="n">
        <f aca="false">'Données brutes'!BH32</f>
        <v>6</v>
      </c>
      <c r="AS35" s="3" t="n">
        <f aca="false">'Données brutes'!BI32</f>
        <v>29</v>
      </c>
      <c r="AT35" s="3" t="n">
        <f aca="false">'Données brutes'!BJ32</f>
        <v>0</v>
      </c>
      <c r="AU35" s="3" t="n">
        <f aca="false">'Données brutes'!BK32+'Données brutes'!BL32</f>
        <v>107</v>
      </c>
      <c r="AV35" s="3" t="n">
        <f aca="false">'Données brutes'!BM32</f>
        <v>16</v>
      </c>
      <c r="AW35" s="3" t="n">
        <f aca="false">'Données brutes'!BN32</f>
        <v>76</v>
      </c>
      <c r="AX35" s="3" t="n">
        <f aca="false">'Données brutes'!BO32+'Données brutes'!BP32</f>
        <v>166</v>
      </c>
    </row>
    <row r="36" customFormat="false" ht="12.8" hidden="false" customHeight="false" outlineLevel="0" collapsed="false">
      <c r="A36" s="0" t="n">
        <v>1997</v>
      </c>
      <c r="B36" s="3" t="n">
        <f aca="false">'Données brutes'!B33+'Données brutes'!C33+'Données brutes'!D33</f>
        <v>108</v>
      </c>
      <c r="C36" s="3" t="n">
        <f aca="false">'Données brutes'!E33</f>
        <v>10</v>
      </c>
      <c r="D36" s="3" t="n">
        <f aca="false">'Données brutes'!F33</f>
        <v>25</v>
      </c>
      <c r="E36" s="3" t="n">
        <f aca="false">'Données brutes'!G33</f>
        <v>23</v>
      </c>
      <c r="F36" s="3" t="n">
        <f aca="false">'Données brutes'!H33</f>
        <v>2</v>
      </c>
      <c r="G36" s="3" t="n">
        <f aca="false">'Données brutes'!I33</f>
        <v>0</v>
      </c>
      <c r="H36" s="3" t="n">
        <f aca="false">'Données brutes'!J33+'Données brutes'!K33</f>
        <v>23</v>
      </c>
      <c r="I36" s="3" t="n">
        <f aca="false">'Données brutes'!L33</f>
        <v>47</v>
      </c>
      <c r="J36" s="3" t="n">
        <f aca="false">'Données brutes'!M33</f>
        <v>13</v>
      </c>
      <c r="K36" s="3" t="n">
        <f aca="false">'Données brutes'!N33</f>
        <v>0</v>
      </c>
      <c r="L36" s="3" t="n">
        <f aca="false">'Données brutes'!O33</f>
        <v>11</v>
      </c>
      <c r="M36" s="3" t="n">
        <f aca="false">'Données brutes'!P33+'Données brutes'!Q33</f>
        <v>4</v>
      </c>
      <c r="N36" s="3" t="n">
        <f aca="false">'Données brutes'!R33+'Données brutes'!S33</f>
        <v>0</v>
      </c>
      <c r="O36" s="3" t="n">
        <f aca="false">'Données brutes'!T33+'Données brutes'!U33</f>
        <v>0</v>
      </c>
      <c r="P36" s="3" t="n">
        <f aca="false">'Données brutes'!V33</f>
        <v>3</v>
      </c>
      <c r="Q36" s="3" t="n">
        <f aca="false">'Données brutes'!W33+'Données brutes'!X33+'Données brutes'!Y33+'Données brutes'!Z33</f>
        <v>41</v>
      </c>
      <c r="R36" s="3" t="n">
        <f aca="false">'Données brutes'!AA33+'Données brutes'!AB33</f>
        <v>23</v>
      </c>
      <c r="S36" s="3" t="n">
        <f aca="false">'Données brutes'!AC33</f>
        <v>4</v>
      </c>
      <c r="T36" s="3" t="n">
        <f aca="false">'Données brutes'!AD33</f>
        <v>0</v>
      </c>
      <c r="U36" s="3" t="n">
        <f aca="false">'Données brutes'!AE33</f>
        <v>9</v>
      </c>
      <c r="V36" s="3" t="n">
        <f aca="false">'Données brutes'!AF33</f>
        <v>0</v>
      </c>
      <c r="W36" s="3" t="n">
        <f aca="false">'Données brutes'!AG33+'Données brutes'!AH33+'Données brutes'!AJ33</f>
        <v>3</v>
      </c>
      <c r="X36" s="3" t="n">
        <f aca="false">'Données brutes'!AI33</f>
        <v>16</v>
      </c>
      <c r="Y36" s="3" t="n">
        <f aca="false">'Données brutes'!AK33</f>
        <v>102</v>
      </c>
      <c r="Z36" s="3" t="n">
        <f aca="false">'Données brutes'!AL33</f>
        <v>0</v>
      </c>
      <c r="AA36" s="3" t="n">
        <f aca="false">'Données brutes'!AM33+'Données brutes'!AN33</f>
        <v>19</v>
      </c>
      <c r="AB36" s="3" t="n">
        <f aca="false">'Données brutes'!AO33</f>
        <v>42</v>
      </c>
      <c r="AC36" s="3" t="n">
        <f aca="false">'Données brutes'!AP33+'Données brutes'!AQ33</f>
        <v>50</v>
      </c>
      <c r="AD36" s="3" t="n">
        <f aca="false">'Données brutes'!AR33</f>
        <v>12</v>
      </c>
      <c r="AE36" s="3" t="n">
        <f aca="false">'Données brutes'!AS33</f>
        <v>36</v>
      </c>
      <c r="AF36" s="3" t="n">
        <f aca="false">'Données brutes'!AT33+'Données brutes'!AU33</f>
        <v>3</v>
      </c>
      <c r="AG36" s="3" t="n">
        <f aca="false">'Données brutes'!AV33</f>
        <v>13</v>
      </c>
      <c r="AH36" s="3" t="n">
        <f aca="false">'Données brutes'!AW33</f>
        <v>0</v>
      </c>
      <c r="AI36" s="3" t="n">
        <f aca="false">'Données brutes'!AX33</f>
        <v>27</v>
      </c>
      <c r="AJ36" s="3" t="n">
        <f aca="false">'Données brutes'!AY33</f>
        <v>2</v>
      </c>
      <c r="AK36" s="3" t="n">
        <f aca="false">'Données brutes'!AZ33</f>
        <v>2</v>
      </c>
      <c r="AL36" s="3" t="n">
        <f aca="false">'Données brutes'!BA33</f>
        <v>26</v>
      </c>
      <c r="AM36" s="3" t="n">
        <f aca="false">'Données brutes'!BB33</f>
        <v>19</v>
      </c>
      <c r="AN36" s="3" t="n">
        <f aca="false">'Données brutes'!BC33+'Données brutes'!BD33</f>
        <v>6</v>
      </c>
      <c r="AO36" s="3" t="n">
        <f aca="false">'Données brutes'!BE33</f>
        <v>0</v>
      </c>
      <c r="AP36" s="3" t="n">
        <f aca="false">'Données brutes'!BF33</f>
        <v>47</v>
      </c>
      <c r="AQ36" s="3" t="n">
        <f aca="false">'Données brutes'!BG33</f>
        <v>15</v>
      </c>
      <c r="AR36" s="3" t="n">
        <f aca="false">'Données brutes'!BH33</f>
        <v>16</v>
      </c>
      <c r="AS36" s="3" t="n">
        <f aca="false">'Données brutes'!BI33</f>
        <v>30</v>
      </c>
      <c r="AT36" s="3" t="n">
        <f aca="false">'Données brutes'!BJ33</f>
        <v>4</v>
      </c>
      <c r="AU36" s="3" t="n">
        <f aca="false">'Données brutes'!BK33+'Données brutes'!BL33</f>
        <v>108</v>
      </c>
      <c r="AV36" s="3" t="n">
        <f aca="false">'Données brutes'!BM33</f>
        <v>39</v>
      </c>
      <c r="AW36" s="3" t="n">
        <f aca="false">'Données brutes'!BN33</f>
        <v>56</v>
      </c>
      <c r="AX36" s="3" t="n">
        <f aca="false">'Données brutes'!BO33+'Données brutes'!BP33</f>
        <v>102</v>
      </c>
    </row>
    <row r="37" customFormat="false" ht="12.8" hidden="false" customHeight="false" outlineLevel="0" collapsed="false">
      <c r="A37" s="0" t="n">
        <v>1998</v>
      </c>
      <c r="B37" s="3" t="n">
        <f aca="false">'Données brutes'!B34+'Données brutes'!C34+'Données brutes'!D34</f>
        <v>167</v>
      </c>
      <c r="C37" s="3" t="n">
        <f aca="false">'Données brutes'!E34</f>
        <v>175</v>
      </c>
      <c r="D37" s="3" t="n">
        <f aca="false">'Données brutes'!F34</f>
        <v>31</v>
      </c>
      <c r="E37" s="3" t="n">
        <f aca="false">'Données brutes'!G34</f>
        <v>21</v>
      </c>
      <c r="F37" s="3" t="n">
        <f aca="false">'Données brutes'!H34</f>
        <v>2</v>
      </c>
      <c r="G37" s="3" t="n">
        <f aca="false">'Données brutes'!I34</f>
        <v>0</v>
      </c>
      <c r="H37" s="3" t="n">
        <f aca="false">'Données brutes'!J34+'Données brutes'!K34</f>
        <v>13</v>
      </c>
      <c r="I37" s="3" t="n">
        <f aca="false">'Données brutes'!L34</f>
        <v>38</v>
      </c>
      <c r="J37" s="3" t="n">
        <f aca="false">'Données brutes'!M34</f>
        <v>13</v>
      </c>
      <c r="K37" s="3" t="n">
        <f aca="false">'Données brutes'!N34</f>
        <v>0</v>
      </c>
      <c r="L37" s="3" t="n">
        <f aca="false">'Données brutes'!O34</f>
        <v>14</v>
      </c>
      <c r="M37" s="3" t="n">
        <f aca="false">'Données brutes'!P34+'Données brutes'!Q34</f>
        <v>0</v>
      </c>
      <c r="N37" s="3" t="n">
        <f aca="false">'Données brutes'!R34+'Données brutes'!S34</f>
        <v>1</v>
      </c>
      <c r="O37" s="3" t="n">
        <f aca="false">'Données brutes'!T34+'Données brutes'!U34</f>
        <v>0</v>
      </c>
      <c r="P37" s="3" t="n">
        <f aca="false">'Données brutes'!V34</f>
        <v>0</v>
      </c>
      <c r="Q37" s="3" t="n">
        <f aca="false">'Données brutes'!W34+'Données brutes'!X34+'Données brutes'!Y34+'Données brutes'!Z34</f>
        <v>3</v>
      </c>
      <c r="R37" s="3" t="n">
        <f aca="false">'Données brutes'!AA34+'Données brutes'!AB34</f>
        <v>18</v>
      </c>
      <c r="S37" s="3" t="n">
        <f aca="false">'Données brutes'!AC34</f>
        <v>0</v>
      </c>
      <c r="T37" s="3" t="n">
        <f aca="false">'Données brutes'!AD34</f>
        <v>0</v>
      </c>
      <c r="U37" s="3" t="n">
        <f aca="false">'Données brutes'!AE34</f>
        <v>19</v>
      </c>
      <c r="V37" s="3" t="n">
        <f aca="false">'Données brutes'!AF34</f>
        <v>0</v>
      </c>
      <c r="W37" s="3" t="n">
        <f aca="false">'Données brutes'!AG34+'Données brutes'!AH34+'Données brutes'!AJ34</f>
        <v>15</v>
      </c>
      <c r="X37" s="3" t="n">
        <f aca="false">'Données brutes'!AI34</f>
        <v>13</v>
      </c>
      <c r="Y37" s="3" t="n">
        <f aca="false">'Données brutes'!AK34</f>
        <v>141</v>
      </c>
      <c r="Z37" s="3" t="n">
        <f aca="false">'Données brutes'!AL34</f>
        <v>1</v>
      </c>
      <c r="AA37" s="3" t="n">
        <f aca="false">'Données brutes'!AM34+'Données brutes'!AN34</f>
        <v>23</v>
      </c>
      <c r="AB37" s="3" t="n">
        <f aca="false">'Données brutes'!AO34</f>
        <v>64</v>
      </c>
      <c r="AC37" s="3" t="n">
        <f aca="false">'Données brutes'!AP34+'Données brutes'!AQ34</f>
        <v>59</v>
      </c>
      <c r="AD37" s="3" t="n">
        <f aca="false">'Données brutes'!AR34</f>
        <v>9</v>
      </c>
      <c r="AE37" s="3" t="n">
        <f aca="false">'Données brutes'!AS34</f>
        <v>68</v>
      </c>
      <c r="AF37" s="3" t="n">
        <f aca="false">'Données brutes'!AT34+'Données brutes'!AU34</f>
        <v>2</v>
      </c>
      <c r="AG37" s="3" t="n">
        <f aca="false">'Données brutes'!AV34</f>
        <v>115</v>
      </c>
      <c r="AH37" s="3" t="n">
        <f aca="false">'Données brutes'!AW34</f>
        <v>36</v>
      </c>
      <c r="AI37" s="3" t="n">
        <f aca="false">'Données brutes'!AX34</f>
        <v>26</v>
      </c>
      <c r="AJ37" s="3" t="n">
        <f aca="false">'Données brutes'!AY34</f>
        <v>11</v>
      </c>
      <c r="AK37" s="3" t="n">
        <f aca="false">'Données brutes'!AZ34</f>
        <v>6</v>
      </c>
      <c r="AL37" s="3" t="n">
        <f aca="false">'Données brutes'!BA34</f>
        <v>25</v>
      </c>
      <c r="AM37" s="3" t="n">
        <f aca="false">'Données brutes'!BB34</f>
        <v>12</v>
      </c>
      <c r="AN37" s="3" t="n">
        <f aca="false">'Données brutes'!BC34+'Données brutes'!BD34</f>
        <v>24</v>
      </c>
      <c r="AO37" s="3" t="n">
        <f aca="false">'Données brutes'!BE34</f>
        <v>2</v>
      </c>
      <c r="AP37" s="3" t="n">
        <f aca="false">'Données brutes'!BF34</f>
        <v>17</v>
      </c>
      <c r="AQ37" s="3" t="n">
        <f aca="false">'Données brutes'!BG34</f>
        <v>8</v>
      </c>
      <c r="AR37" s="3" t="n">
        <f aca="false">'Données brutes'!BH34</f>
        <v>19</v>
      </c>
      <c r="AS37" s="3" t="n">
        <f aca="false">'Données brutes'!BI34</f>
        <v>10</v>
      </c>
      <c r="AT37" s="3" t="n">
        <f aca="false">'Données brutes'!BJ34</f>
        <v>0</v>
      </c>
      <c r="AU37" s="3" t="n">
        <f aca="false">'Données brutes'!BK34+'Données brutes'!BL34</f>
        <v>191</v>
      </c>
      <c r="AV37" s="3" t="n">
        <f aca="false">'Données brutes'!BM34</f>
        <v>3</v>
      </c>
      <c r="AW37" s="3" t="n">
        <f aca="false">'Données brutes'!BN34</f>
        <v>167</v>
      </c>
      <c r="AX37" s="3" t="n">
        <f aca="false">'Données brutes'!BO34+'Données brutes'!BP34</f>
        <v>201</v>
      </c>
    </row>
    <row r="38" customFormat="false" ht="12.8" hidden="false" customHeight="false" outlineLevel="0" collapsed="false">
      <c r="A38" s="0" t="n">
        <v>1999</v>
      </c>
      <c r="B38" s="3" t="n">
        <f aca="false">'Données brutes'!B35+'Données brutes'!C35+'Données brutes'!D35</f>
        <v>267</v>
      </c>
      <c r="C38" s="3" t="n">
        <f aca="false">'Données brutes'!E35</f>
        <v>21</v>
      </c>
      <c r="D38" s="3" t="n">
        <f aca="false">'Données brutes'!F35</f>
        <v>36</v>
      </c>
      <c r="E38" s="3" t="n">
        <f aca="false">'Données brutes'!G35</f>
        <v>51</v>
      </c>
      <c r="F38" s="3" t="n">
        <f aca="false">'Données brutes'!H35</f>
        <v>15</v>
      </c>
      <c r="G38" s="3" t="n">
        <f aca="false">'Données brutes'!I35</f>
        <v>0</v>
      </c>
      <c r="H38" s="3" t="n">
        <f aca="false">'Données brutes'!J35+'Données brutes'!K35</f>
        <v>52</v>
      </c>
      <c r="I38" s="3" t="n">
        <f aca="false">'Données brutes'!L35</f>
        <v>97</v>
      </c>
      <c r="J38" s="3" t="n">
        <f aca="false">'Données brutes'!M35</f>
        <v>36</v>
      </c>
      <c r="K38" s="3" t="n">
        <f aca="false">'Données brutes'!N35</f>
        <v>0</v>
      </c>
      <c r="L38" s="3" t="n">
        <f aca="false">'Données brutes'!O35</f>
        <v>45</v>
      </c>
      <c r="M38" s="3" t="n">
        <f aca="false">'Données brutes'!P35+'Données brutes'!Q35</f>
        <v>18</v>
      </c>
      <c r="N38" s="3" t="n">
        <f aca="false">'Données brutes'!R35+'Données brutes'!S35</f>
        <v>4</v>
      </c>
      <c r="O38" s="3" t="n">
        <f aca="false">'Données brutes'!T35+'Données brutes'!U35</f>
        <v>0</v>
      </c>
      <c r="P38" s="3" t="n">
        <f aca="false">'Données brutes'!V35</f>
        <v>0</v>
      </c>
      <c r="Q38" s="3" t="n">
        <f aca="false">'Données brutes'!W35+'Données brutes'!X35+'Données brutes'!Y35+'Données brutes'!Z35</f>
        <v>4</v>
      </c>
      <c r="R38" s="3" t="n">
        <f aca="false">'Données brutes'!AA35+'Données brutes'!AB35</f>
        <v>56</v>
      </c>
      <c r="S38" s="3" t="n">
        <f aca="false">'Données brutes'!AC35</f>
        <v>1</v>
      </c>
      <c r="T38" s="3" t="n">
        <f aca="false">'Données brutes'!AD35</f>
        <v>5</v>
      </c>
      <c r="U38" s="3" t="n">
        <f aca="false">'Données brutes'!AE35</f>
        <v>41</v>
      </c>
      <c r="V38" s="3" t="n">
        <f aca="false">'Données brutes'!AF35</f>
        <v>15</v>
      </c>
      <c r="W38" s="3" t="n">
        <f aca="false">'Données brutes'!AG35+'Données brutes'!AH35+'Données brutes'!AJ35</f>
        <v>75</v>
      </c>
      <c r="X38" s="3" t="n">
        <f aca="false">'Données brutes'!AI35</f>
        <v>11</v>
      </c>
      <c r="Y38" s="3" t="n">
        <f aca="false">'Données brutes'!AK35</f>
        <v>283</v>
      </c>
      <c r="Z38" s="3" t="n">
        <f aca="false">'Données brutes'!AL35</f>
        <v>7</v>
      </c>
      <c r="AA38" s="3" t="n">
        <f aca="false">'Données brutes'!AM35+'Données brutes'!AN35</f>
        <v>167</v>
      </c>
      <c r="AB38" s="3" t="n">
        <f aca="false">'Données brutes'!AO35</f>
        <v>229</v>
      </c>
      <c r="AC38" s="3" t="n">
        <f aca="false">'Données brutes'!AP35+'Données brutes'!AQ35</f>
        <v>103</v>
      </c>
      <c r="AD38" s="3" t="n">
        <f aca="false">'Données brutes'!AR35</f>
        <v>21</v>
      </c>
      <c r="AE38" s="3" t="n">
        <f aca="false">'Données brutes'!AS35</f>
        <v>230</v>
      </c>
      <c r="AF38" s="3" t="n">
        <f aca="false">'Données brutes'!AT35+'Données brutes'!AU35</f>
        <v>0</v>
      </c>
      <c r="AG38" s="3" t="n">
        <f aca="false">'Données brutes'!AV35</f>
        <v>86</v>
      </c>
      <c r="AH38" s="3" t="n">
        <f aca="false">'Données brutes'!AW35</f>
        <v>25</v>
      </c>
      <c r="AI38" s="3" t="n">
        <f aca="false">'Données brutes'!AX35</f>
        <v>62</v>
      </c>
      <c r="AJ38" s="3" t="n">
        <f aca="false">'Données brutes'!AY35</f>
        <v>11</v>
      </c>
      <c r="AK38" s="3" t="n">
        <f aca="false">'Données brutes'!AZ35</f>
        <v>5</v>
      </c>
      <c r="AL38" s="3" t="n">
        <f aca="false">'Données brutes'!BA35</f>
        <v>66</v>
      </c>
      <c r="AM38" s="3" t="n">
        <f aca="false">'Données brutes'!BB35</f>
        <v>17</v>
      </c>
      <c r="AN38" s="3" t="n">
        <f aca="false">'Données brutes'!BC35+'Données brutes'!BD35</f>
        <v>31</v>
      </c>
      <c r="AO38" s="3" t="n">
        <f aca="false">'Données brutes'!BE35</f>
        <v>1</v>
      </c>
      <c r="AP38" s="3" t="n">
        <f aca="false">'Données brutes'!BF35</f>
        <v>45</v>
      </c>
      <c r="AQ38" s="3" t="n">
        <f aca="false">'Données brutes'!BG35</f>
        <v>24</v>
      </c>
      <c r="AR38" s="3" t="n">
        <f aca="false">'Données brutes'!BH35</f>
        <v>146</v>
      </c>
      <c r="AS38" s="3" t="n">
        <f aca="false">'Données brutes'!BI35</f>
        <v>50</v>
      </c>
      <c r="AT38" s="3" t="n">
        <f aca="false">'Données brutes'!BJ35</f>
        <v>0</v>
      </c>
      <c r="AU38" s="3" t="n">
        <f aca="false">'Données brutes'!BK35+'Données brutes'!BL35</f>
        <v>212</v>
      </c>
      <c r="AV38" s="3" t="n">
        <f aca="false">'Données brutes'!BM35</f>
        <v>13</v>
      </c>
      <c r="AW38" s="3" t="n">
        <f aca="false">'Données brutes'!BN35</f>
        <v>531</v>
      </c>
      <c r="AX38" s="3" t="n">
        <f aca="false">'Données brutes'!BO35+'Données brutes'!BP35</f>
        <v>392</v>
      </c>
    </row>
    <row r="39" customFormat="false" ht="12.8" hidden="false" customHeight="false" outlineLevel="0" collapsed="false">
      <c r="A39" s="0" t="n">
        <v>2000</v>
      </c>
      <c r="B39" s="3" t="n">
        <f aca="false">'Données brutes'!B36+'Données brutes'!C36+'Données brutes'!D36</f>
        <v>152</v>
      </c>
      <c r="C39" s="3" t="n">
        <f aca="false">'Données brutes'!E36</f>
        <v>20</v>
      </c>
      <c r="D39" s="3" t="n">
        <f aca="false">'Données brutes'!F36</f>
        <v>61</v>
      </c>
      <c r="E39" s="3" t="n">
        <f aca="false">'Données brutes'!G36</f>
        <v>25</v>
      </c>
      <c r="F39" s="3" t="n">
        <f aca="false">'Données brutes'!H36</f>
        <v>12</v>
      </c>
      <c r="G39" s="3" t="n">
        <f aca="false">'Données brutes'!I36</f>
        <v>0</v>
      </c>
      <c r="H39" s="3" t="n">
        <f aca="false">'Données brutes'!J36+'Données brutes'!K36</f>
        <v>40</v>
      </c>
      <c r="I39" s="3" t="n">
        <f aca="false">'Données brutes'!L36</f>
        <v>59</v>
      </c>
      <c r="J39" s="3" t="n">
        <f aca="false">'Données brutes'!M36</f>
        <v>104</v>
      </c>
      <c r="K39" s="3" t="n">
        <f aca="false">'Données brutes'!N36</f>
        <v>0</v>
      </c>
      <c r="L39" s="3" t="n">
        <f aca="false">'Données brutes'!O36</f>
        <v>51</v>
      </c>
      <c r="M39" s="3" t="n">
        <f aca="false">'Données brutes'!P36+'Données brutes'!Q36</f>
        <v>1</v>
      </c>
      <c r="N39" s="3" t="n">
        <f aca="false">'Données brutes'!R36+'Données brutes'!S36</f>
        <v>11</v>
      </c>
      <c r="O39" s="3" t="n">
        <f aca="false">'Données brutes'!T36+'Données brutes'!U36</f>
        <v>0</v>
      </c>
      <c r="P39" s="3" t="n">
        <f aca="false">'Données brutes'!V36</f>
        <v>4</v>
      </c>
      <c r="Q39" s="3" t="n">
        <f aca="false">'Données brutes'!W36+'Données brutes'!X36+'Données brutes'!Y36+'Données brutes'!Z36</f>
        <v>6</v>
      </c>
      <c r="R39" s="3" t="n">
        <f aca="false">'Données brutes'!AA36+'Données brutes'!AB36</f>
        <v>58</v>
      </c>
      <c r="S39" s="3" t="n">
        <f aca="false">'Données brutes'!AC36</f>
        <v>1</v>
      </c>
      <c r="T39" s="3" t="n">
        <f aca="false">'Données brutes'!AD36</f>
        <v>3</v>
      </c>
      <c r="U39" s="3" t="n">
        <f aca="false">'Données brutes'!AE36</f>
        <v>16</v>
      </c>
      <c r="V39" s="3" t="n">
        <f aca="false">'Données brutes'!AF36</f>
        <v>8</v>
      </c>
      <c r="W39" s="3" t="n">
        <f aca="false">'Données brutes'!AG36+'Données brutes'!AH36+'Données brutes'!AJ36</f>
        <v>87</v>
      </c>
      <c r="X39" s="3" t="n">
        <f aca="false">'Données brutes'!AI36</f>
        <v>1</v>
      </c>
      <c r="Y39" s="3" t="n">
        <f aca="false">'Données brutes'!AK36</f>
        <v>263</v>
      </c>
      <c r="Z39" s="3" t="n">
        <f aca="false">'Données brutes'!AL36</f>
        <v>3</v>
      </c>
      <c r="AA39" s="3" t="n">
        <f aca="false">'Données brutes'!AM36+'Données brutes'!AN36</f>
        <v>250</v>
      </c>
      <c r="AB39" s="3" t="n">
        <f aca="false">'Données brutes'!AO36</f>
        <v>158</v>
      </c>
      <c r="AC39" s="3" t="n">
        <f aca="false">'Données brutes'!AP36+'Données brutes'!AQ36</f>
        <v>35</v>
      </c>
      <c r="AD39" s="3" t="n">
        <f aca="false">'Données brutes'!AR36</f>
        <v>5</v>
      </c>
      <c r="AE39" s="3" t="n">
        <f aca="false">'Données brutes'!AS36</f>
        <v>186</v>
      </c>
      <c r="AF39" s="3" t="n">
        <f aca="false">'Données brutes'!AT36+'Données brutes'!AU36</f>
        <v>2</v>
      </c>
      <c r="AG39" s="3" t="n">
        <f aca="false">'Données brutes'!AV36</f>
        <v>34</v>
      </c>
      <c r="AH39" s="3" t="n">
        <f aca="false">'Données brutes'!AW36</f>
        <v>12</v>
      </c>
      <c r="AI39" s="3" t="n">
        <f aca="false">'Données brutes'!AX36</f>
        <v>11</v>
      </c>
      <c r="AJ39" s="3" t="n">
        <f aca="false">'Données brutes'!AY36</f>
        <v>1</v>
      </c>
      <c r="AK39" s="3" t="n">
        <f aca="false">'Données brutes'!AZ36</f>
        <v>0</v>
      </c>
      <c r="AL39" s="3" t="n">
        <f aca="false">'Données brutes'!BA36</f>
        <v>14</v>
      </c>
      <c r="AM39" s="3" t="n">
        <f aca="false">'Données brutes'!BB36</f>
        <v>2</v>
      </c>
      <c r="AN39" s="3" t="n">
        <f aca="false">'Données brutes'!BC36+'Données brutes'!BD36</f>
        <v>19</v>
      </c>
      <c r="AO39" s="3" t="n">
        <f aca="false">'Données brutes'!BE36</f>
        <v>3</v>
      </c>
      <c r="AP39" s="3" t="n">
        <f aca="false">'Données brutes'!BF36</f>
        <v>44</v>
      </c>
      <c r="AQ39" s="3" t="n">
        <f aca="false">'Données brutes'!BG36</f>
        <v>28</v>
      </c>
      <c r="AR39" s="3" t="n">
        <f aca="false">'Données brutes'!BH36</f>
        <v>6</v>
      </c>
      <c r="AS39" s="3" t="n">
        <f aca="false">'Données brutes'!BI36</f>
        <v>47</v>
      </c>
      <c r="AT39" s="3" t="n">
        <f aca="false">'Données brutes'!BJ36</f>
        <v>1</v>
      </c>
      <c r="AU39" s="3" t="n">
        <f aca="false">'Données brutes'!BK36+'Données brutes'!BL36</f>
        <v>82</v>
      </c>
      <c r="AV39" s="3" t="n">
        <f aca="false">'Données brutes'!BM36</f>
        <v>8</v>
      </c>
      <c r="AW39" s="3" t="n">
        <f aca="false">'Données brutes'!BN36</f>
        <v>130</v>
      </c>
      <c r="AX39" s="3" t="n">
        <f aca="false">'Données brutes'!BO36+'Données brutes'!BP36</f>
        <v>247</v>
      </c>
    </row>
    <row r="40" customFormat="false" ht="12.8" hidden="false" customHeight="false" outlineLevel="0" collapsed="false">
      <c r="A40" s="0" t="n">
        <v>2001</v>
      </c>
      <c r="B40" s="3" t="n">
        <f aca="false">'Données brutes'!B37+'Données brutes'!C37+'Données brutes'!D37</f>
        <v>96</v>
      </c>
      <c r="C40" s="3" t="n">
        <f aca="false">'Données brutes'!E37</f>
        <v>26</v>
      </c>
      <c r="D40" s="3" t="n">
        <f aca="false">'Données brutes'!F37</f>
        <v>41</v>
      </c>
      <c r="E40" s="3" t="n">
        <f aca="false">'Données brutes'!G37</f>
        <v>44</v>
      </c>
      <c r="F40" s="3" t="n">
        <f aca="false">'Données brutes'!H37</f>
        <v>9</v>
      </c>
      <c r="G40" s="3" t="n">
        <f aca="false">'Données brutes'!I37</f>
        <v>0</v>
      </c>
      <c r="H40" s="3" t="n">
        <f aca="false">'Données brutes'!J37+'Données brutes'!K37</f>
        <v>70</v>
      </c>
      <c r="I40" s="3" t="n">
        <f aca="false">'Données brutes'!L37</f>
        <v>134</v>
      </c>
      <c r="J40" s="3" t="n">
        <f aca="false">'Données brutes'!M37</f>
        <v>16</v>
      </c>
      <c r="K40" s="3" t="n">
        <f aca="false">'Données brutes'!N37</f>
        <v>0</v>
      </c>
      <c r="L40" s="3" t="n">
        <f aca="false">'Données brutes'!O37</f>
        <v>27</v>
      </c>
      <c r="M40" s="3" t="n">
        <f aca="false">'Données brutes'!P37+'Données brutes'!Q37</f>
        <v>4</v>
      </c>
      <c r="N40" s="3" t="n">
        <f aca="false">'Données brutes'!R37+'Données brutes'!S37</f>
        <v>2</v>
      </c>
      <c r="O40" s="3" t="n">
        <f aca="false">'Données brutes'!T37+'Données brutes'!U37</f>
        <v>0</v>
      </c>
      <c r="P40" s="3" t="n">
        <f aca="false">'Données brutes'!V37</f>
        <v>0</v>
      </c>
      <c r="Q40" s="3" t="n">
        <f aca="false">'Données brutes'!W37+'Données brutes'!X37+'Données brutes'!Y37+'Données brutes'!Z37</f>
        <v>1</v>
      </c>
      <c r="R40" s="3" t="n">
        <f aca="false">'Données brutes'!AA37+'Données brutes'!AB37</f>
        <v>27</v>
      </c>
      <c r="S40" s="3" t="n">
        <f aca="false">'Données brutes'!AC37</f>
        <v>0</v>
      </c>
      <c r="T40" s="3" t="n">
        <f aca="false">'Données brutes'!AD37</f>
        <v>0</v>
      </c>
      <c r="U40" s="3" t="n">
        <f aca="false">'Données brutes'!AE37</f>
        <v>13</v>
      </c>
      <c r="V40" s="3" t="n">
        <f aca="false">'Données brutes'!AF37</f>
        <v>0</v>
      </c>
      <c r="W40" s="3" t="n">
        <f aca="false">'Données brutes'!AG37+'Données brutes'!AH37+'Données brutes'!AJ37</f>
        <v>10</v>
      </c>
      <c r="X40" s="3" t="n">
        <f aca="false">'Données brutes'!AI37</f>
        <v>3</v>
      </c>
      <c r="Y40" s="3" t="n">
        <f aca="false">'Données brutes'!AK37</f>
        <v>185</v>
      </c>
      <c r="Z40" s="3" t="n">
        <f aca="false">'Données brutes'!AL37</f>
        <v>6</v>
      </c>
      <c r="AA40" s="3" t="n">
        <f aca="false">'Données brutes'!AM37+'Données brutes'!AN37</f>
        <v>31</v>
      </c>
      <c r="AB40" s="3" t="n">
        <f aca="false">'Données brutes'!AO37</f>
        <v>85</v>
      </c>
      <c r="AC40" s="3" t="n">
        <f aca="false">'Données brutes'!AP37+'Données brutes'!AQ37</f>
        <v>45</v>
      </c>
      <c r="AD40" s="3" t="n">
        <f aca="false">'Données brutes'!AR37</f>
        <v>18</v>
      </c>
      <c r="AE40" s="3" t="n">
        <f aca="false">'Données brutes'!AS37</f>
        <v>116</v>
      </c>
      <c r="AF40" s="3" t="n">
        <f aca="false">'Données brutes'!AT37+'Données brutes'!AU37</f>
        <v>1</v>
      </c>
      <c r="AG40" s="3" t="n">
        <f aca="false">'Données brutes'!AV37</f>
        <v>38</v>
      </c>
      <c r="AH40" s="3" t="n">
        <f aca="false">'Données brutes'!AW37</f>
        <v>12</v>
      </c>
      <c r="AI40" s="3" t="n">
        <f aca="false">'Données brutes'!AX37</f>
        <v>56</v>
      </c>
      <c r="AJ40" s="3" t="n">
        <f aca="false">'Données brutes'!AY37</f>
        <v>7</v>
      </c>
      <c r="AK40" s="3" t="n">
        <f aca="false">'Données brutes'!AZ37</f>
        <v>0</v>
      </c>
      <c r="AL40" s="3" t="n">
        <f aca="false">'Données brutes'!BA37</f>
        <v>68</v>
      </c>
      <c r="AM40" s="3" t="n">
        <f aca="false">'Données brutes'!BB37</f>
        <v>10</v>
      </c>
      <c r="AN40" s="3" t="n">
        <f aca="false">'Données brutes'!BC37+'Données brutes'!BD37</f>
        <v>13</v>
      </c>
      <c r="AO40" s="3" t="n">
        <f aca="false">'Données brutes'!BE37</f>
        <v>0</v>
      </c>
      <c r="AP40" s="3" t="n">
        <f aca="false">'Données brutes'!BF37</f>
        <v>32</v>
      </c>
      <c r="AQ40" s="3" t="n">
        <f aca="false">'Données brutes'!BG37</f>
        <v>25</v>
      </c>
      <c r="AR40" s="3" t="n">
        <f aca="false">'Données brutes'!BH37</f>
        <v>35</v>
      </c>
      <c r="AS40" s="3" t="n">
        <f aca="false">'Données brutes'!BI37</f>
        <v>56</v>
      </c>
      <c r="AT40" s="3" t="n">
        <f aca="false">'Données brutes'!BJ37</f>
        <v>5</v>
      </c>
      <c r="AU40" s="3" t="n">
        <f aca="false">'Données brutes'!BK37+'Données brutes'!BL37</f>
        <v>169</v>
      </c>
      <c r="AV40" s="3" t="n">
        <f aca="false">'Données brutes'!BM37</f>
        <v>3</v>
      </c>
      <c r="AW40" s="3" t="n">
        <f aca="false">'Données brutes'!BN37</f>
        <v>240</v>
      </c>
      <c r="AX40" s="3" t="n">
        <f aca="false">'Données brutes'!BO37+'Données brutes'!BP37</f>
        <v>148</v>
      </c>
    </row>
    <row r="41" customFormat="false" ht="12.8" hidden="false" customHeight="false" outlineLevel="0" collapsed="false">
      <c r="A41" s="0" t="n">
        <v>2002</v>
      </c>
      <c r="B41" s="3" t="n">
        <f aca="false">'Données brutes'!B38+'Données brutes'!C38+'Données brutes'!D38</f>
        <v>137</v>
      </c>
      <c r="C41" s="3" t="n">
        <f aca="false">'Données brutes'!E38</f>
        <v>21</v>
      </c>
      <c r="D41" s="3" t="n">
        <f aca="false">'Données brutes'!F38</f>
        <v>36</v>
      </c>
      <c r="E41" s="3" t="n">
        <f aca="false">'Données brutes'!G38</f>
        <v>26</v>
      </c>
      <c r="F41" s="3" t="n">
        <f aca="false">'Données brutes'!H38</f>
        <v>27</v>
      </c>
      <c r="G41" s="3" t="n">
        <f aca="false">'Données brutes'!I38</f>
        <v>0</v>
      </c>
      <c r="H41" s="3" t="n">
        <f aca="false">'Données brutes'!J38+'Données brutes'!K38</f>
        <v>39</v>
      </c>
      <c r="I41" s="3" t="n">
        <f aca="false">'Données brutes'!L38</f>
        <v>251</v>
      </c>
      <c r="J41" s="3" t="n">
        <f aca="false">'Données brutes'!M38</f>
        <v>54</v>
      </c>
      <c r="K41" s="3" t="n">
        <f aca="false">'Données brutes'!N38</f>
        <v>6</v>
      </c>
      <c r="L41" s="3" t="n">
        <f aca="false">'Données brutes'!O38</f>
        <v>40</v>
      </c>
      <c r="M41" s="3" t="n">
        <f aca="false">'Données brutes'!P38+'Données brutes'!Q38</f>
        <v>12</v>
      </c>
      <c r="N41" s="3" t="n">
        <f aca="false">'Données brutes'!R38+'Données brutes'!S38</f>
        <v>4</v>
      </c>
      <c r="O41" s="3" t="n">
        <f aca="false">'Données brutes'!T38+'Données brutes'!U38</f>
        <v>1</v>
      </c>
      <c r="P41" s="3" t="n">
        <f aca="false">'Données brutes'!V38</f>
        <v>2</v>
      </c>
      <c r="Q41" s="3" t="n">
        <f aca="false">'Données brutes'!W38+'Données brutes'!X38+'Données brutes'!Y38+'Données brutes'!Z38</f>
        <v>17</v>
      </c>
      <c r="R41" s="3" t="n">
        <f aca="false">'Données brutes'!AA38+'Données brutes'!AB38</f>
        <v>49</v>
      </c>
      <c r="S41" s="3" t="n">
        <f aca="false">'Données brutes'!AC38</f>
        <v>0</v>
      </c>
      <c r="T41" s="3" t="n">
        <f aca="false">'Données brutes'!AD38</f>
        <v>6</v>
      </c>
      <c r="U41" s="3" t="n">
        <f aca="false">'Données brutes'!AE38</f>
        <v>28</v>
      </c>
      <c r="V41" s="3" t="n">
        <f aca="false">'Données brutes'!AF38</f>
        <v>2</v>
      </c>
      <c r="W41" s="3" t="n">
        <f aca="false">'Données brutes'!AG38+'Données brutes'!AH38+'Données brutes'!AJ38</f>
        <v>43</v>
      </c>
      <c r="X41" s="3" t="n">
        <f aca="false">'Données brutes'!AI38</f>
        <v>14</v>
      </c>
      <c r="Y41" s="3" t="n">
        <f aca="false">'Données brutes'!AK38</f>
        <v>199</v>
      </c>
      <c r="Z41" s="3" t="n">
        <f aca="false">'Données brutes'!AL38</f>
        <v>0</v>
      </c>
      <c r="AA41" s="3" t="n">
        <f aca="false">'Données brutes'!AM38+'Données brutes'!AN38</f>
        <v>79</v>
      </c>
      <c r="AB41" s="3" t="n">
        <f aca="false">'Données brutes'!AO38</f>
        <v>144</v>
      </c>
      <c r="AC41" s="3" t="n">
        <f aca="false">'Données brutes'!AP38+'Données brutes'!AQ38</f>
        <v>163</v>
      </c>
      <c r="AD41" s="3" t="n">
        <f aca="false">'Données brutes'!AR38</f>
        <v>121</v>
      </c>
      <c r="AE41" s="3" t="n">
        <f aca="false">'Données brutes'!AS38</f>
        <v>61</v>
      </c>
      <c r="AF41" s="3" t="n">
        <f aca="false">'Données brutes'!AT38+'Données brutes'!AU38</f>
        <v>0</v>
      </c>
      <c r="AG41" s="3" t="n">
        <f aca="false">'Données brutes'!AV38</f>
        <v>42</v>
      </c>
      <c r="AH41" s="3" t="n">
        <f aca="false">'Données brutes'!AW38</f>
        <v>10</v>
      </c>
      <c r="AI41" s="3" t="n">
        <f aca="false">'Données brutes'!AX38</f>
        <v>50</v>
      </c>
      <c r="AJ41" s="3" t="n">
        <f aca="false">'Données brutes'!AY38</f>
        <v>9</v>
      </c>
      <c r="AK41" s="3" t="n">
        <f aca="false">'Données brutes'!AZ38</f>
        <v>0</v>
      </c>
      <c r="AL41" s="3" t="n">
        <f aca="false">'Données brutes'!BA38</f>
        <v>99</v>
      </c>
      <c r="AM41" s="3" t="n">
        <f aca="false">'Données brutes'!BB38</f>
        <v>38</v>
      </c>
      <c r="AN41" s="3" t="n">
        <f aca="false">'Données brutes'!BC38+'Données brutes'!BD38</f>
        <v>16</v>
      </c>
      <c r="AO41" s="3" t="n">
        <f aca="false">'Données brutes'!BE38</f>
        <v>0</v>
      </c>
      <c r="AP41" s="3" t="n">
        <f aca="false">'Données brutes'!BF38</f>
        <v>26</v>
      </c>
      <c r="AQ41" s="3" t="n">
        <f aca="false">'Données brutes'!BG38</f>
        <v>13</v>
      </c>
      <c r="AR41" s="3" t="n">
        <f aca="false">'Données brutes'!BH38</f>
        <v>135</v>
      </c>
      <c r="AS41" s="3" t="n">
        <f aca="false">'Données brutes'!BI38</f>
        <v>47</v>
      </c>
      <c r="AT41" s="3" t="n">
        <f aca="false">'Données brutes'!BJ38</f>
        <v>8</v>
      </c>
      <c r="AU41" s="3" t="n">
        <f aca="false">'Données brutes'!BK38+'Données brutes'!BL38</f>
        <v>200</v>
      </c>
      <c r="AV41" s="3" t="n">
        <f aca="false">'Données brutes'!BM38</f>
        <v>68</v>
      </c>
      <c r="AW41" s="3" t="n">
        <f aca="false">'Données brutes'!BN38</f>
        <v>160</v>
      </c>
      <c r="AX41" s="3" t="n">
        <f aca="false">'Données brutes'!BO38+'Données brutes'!BP38</f>
        <v>315</v>
      </c>
    </row>
    <row r="42" customFormat="false" ht="12.8" hidden="false" customHeight="false" outlineLevel="0" collapsed="false">
      <c r="A42" s="0" t="n">
        <v>2003</v>
      </c>
      <c r="B42" s="3" t="n">
        <f aca="false">'Données brutes'!B39+'Données brutes'!C39+'Données brutes'!D39</f>
        <v>307</v>
      </c>
      <c r="C42" s="3" t="n">
        <f aca="false">'Données brutes'!E39</f>
        <v>12</v>
      </c>
      <c r="D42" s="3" t="n">
        <f aca="false">'Données brutes'!F39</f>
        <v>33</v>
      </c>
      <c r="E42" s="3" t="n">
        <f aca="false">'Données brutes'!G39</f>
        <v>18</v>
      </c>
      <c r="F42" s="3" t="n">
        <f aca="false">'Données brutes'!H39</f>
        <v>12</v>
      </c>
      <c r="G42" s="3" t="n">
        <f aca="false">'Données brutes'!I39</f>
        <v>1</v>
      </c>
      <c r="H42" s="3" t="n">
        <f aca="false">'Données brutes'!J39+'Données brutes'!K39</f>
        <v>32</v>
      </c>
      <c r="I42" s="3" t="n">
        <f aca="false">'Données brutes'!L39</f>
        <v>119</v>
      </c>
      <c r="J42" s="3" t="n">
        <f aca="false">'Données brutes'!M39</f>
        <v>98</v>
      </c>
      <c r="K42" s="3" t="n">
        <f aca="false">'Données brutes'!N39</f>
        <v>22</v>
      </c>
      <c r="L42" s="3" t="n">
        <f aca="false">'Données brutes'!O39</f>
        <v>30</v>
      </c>
      <c r="M42" s="3" t="n">
        <f aca="false">'Données brutes'!P39+'Données brutes'!Q39</f>
        <v>1</v>
      </c>
      <c r="N42" s="3" t="n">
        <f aca="false">'Données brutes'!R39+'Données brutes'!S39</f>
        <v>2</v>
      </c>
      <c r="O42" s="3" t="n">
        <f aca="false">'Données brutes'!T39+'Données brutes'!U39</f>
        <v>0</v>
      </c>
      <c r="P42" s="3" t="n">
        <f aca="false">'Données brutes'!V39</f>
        <v>0</v>
      </c>
      <c r="Q42" s="3" t="n">
        <f aca="false">'Données brutes'!W39+'Données brutes'!X39+'Données brutes'!Y39+'Données brutes'!Z39</f>
        <v>23</v>
      </c>
      <c r="R42" s="3" t="n">
        <f aca="false">'Données brutes'!AA39+'Données brutes'!AB39</f>
        <v>80</v>
      </c>
      <c r="S42" s="3" t="n">
        <f aca="false">'Données brutes'!AC39</f>
        <v>0</v>
      </c>
      <c r="T42" s="3" t="n">
        <f aca="false">'Données brutes'!AD39</f>
        <v>96</v>
      </c>
      <c r="U42" s="3" t="n">
        <f aca="false">'Données brutes'!AE39</f>
        <v>4</v>
      </c>
      <c r="V42" s="3" t="n">
        <f aca="false">'Données brutes'!AF39</f>
        <v>0</v>
      </c>
      <c r="W42" s="3" t="n">
        <f aca="false">'Données brutes'!AG39+'Données brutes'!AH39+'Données brutes'!AJ39</f>
        <v>300</v>
      </c>
      <c r="X42" s="3" t="n">
        <f aca="false">'Données brutes'!AI39</f>
        <v>80</v>
      </c>
      <c r="Y42" s="3" t="n">
        <f aca="false">'Données brutes'!AK39</f>
        <v>170</v>
      </c>
      <c r="Z42" s="3" t="n">
        <f aca="false">'Données brutes'!AL39</f>
        <v>2</v>
      </c>
      <c r="AA42" s="3" t="n">
        <f aca="false">'Données brutes'!AM39+'Données brutes'!AN39</f>
        <v>14</v>
      </c>
      <c r="AB42" s="3" t="n">
        <f aca="false">'Données brutes'!AO39</f>
        <v>65</v>
      </c>
      <c r="AC42" s="3" t="n">
        <f aca="false">'Données brutes'!AP39+'Données brutes'!AQ39</f>
        <v>31</v>
      </c>
      <c r="AD42" s="3" t="n">
        <f aca="false">'Données brutes'!AR39</f>
        <v>50</v>
      </c>
      <c r="AE42" s="3" t="n">
        <f aca="false">'Données brutes'!AS39</f>
        <v>46</v>
      </c>
      <c r="AF42" s="3" t="n">
        <f aca="false">'Données brutes'!AT39+'Données brutes'!AU39</f>
        <v>2</v>
      </c>
      <c r="AG42" s="3" t="n">
        <f aca="false">'Données brutes'!AV39</f>
        <v>16</v>
      </c>
      <c r="AH42" s="3" t="n">
        <f aca="false">'Données brutes'!AW39</f>
        <v>3</v>
      </c>
      <c r="AI42" s="3" t="n">
        <f aca="false">'Données brutes'!AX39</f>
        <v>11</v>
      </c>
      <c r="AJ42" s="3" t="n">
        <f aca="false">'Données brutes'!AY39</f>
        <v>3</v>
      </c>
      <c r="AK42" s="3" t="n">
        <f aca="false">'Données brutes'!AZ39</f>
        <v>18</v>
      </c>
      <c r="AL42" s="3" t="n">
        <f aca="false">'Données brutes'!BA39</f>
        <v>55</v>
      </c>
      <c r="AM42" s="3" t="n">
        <f aca="false">'Données brutes'!BB39</f>
        <v>14</v>
      </c>
      <c r="AN42" s="3" t="n">
        <f aca="false">'Données brutes'!BC39+'Données brutes'!BD39</f>
        <v>10</v>
      </c>
      <c r="AO42" s="3" t="n">
        <f aca="false">'Données brutes'!BE39</f>
        <v>0</v>
      </c>
      <c r="AP42" s="3" t="n">
        <f aca="false">'Données brutes'!BF39</f>
        <v>76</v>
      </c>
      <c r="AQ42" s="3" t="n">
        <f aca="false">'Données brutes'!BG39</f>
        <v>19</v>
      </c>
      <c r="AR42" s="3" t="n">
        <f aca="false">'Données brutes'!BH39</f>
        <v>9</v>
      </c>
      <c r="AS42" s="3" t="n">
        <f aca="false">'Données brutes'!BI39</f>
        <v>38</v>
      </c>
      <c r="AT42" s="3" t="n">
        <f aca="false">'Données brutes'!BJ39</f>
        <v>3</v>
      </c>
      <c r="AU42" s="3" t="n">
        <f aca="false">'Données brutes'!BK39+'Données brutes'!BL39</f>
        <v>124</v>
      </c>
      <c r="AV42" s="3" t="n">
        <f aca="false">'Données brutes'!BM39</f>
        <v>7</v>
      </c>
      <c r="AW42" s="3" t="n">
        <f aca="false">'Données brutes'!BN39</f>
        <v>69</v>
      </c>
      <c r="AX42" s="3" t="n">
        <f aca="false">'Données brutes'!BO39+'Données brutes'!BP39</f>
        <v>114</v>
      </c>
    </row>
    <row r="43" customFormat="false" ht="12.8" hidden="false" customHeight="false" outlineLevel="0" collapsed="false">
      <c r="A43" s="0" t="n">
        <v>2004</v>
      </c>
      <c r="B43" s="3" t="n">
        <f aca="false">'Données brutes'!B40+'Données brutes'!C40+'Données brutes'!D40</f>
        <v>132</v>
      </c>
      <c r="C43" s="3" t="n">
        <f aca="false">'Données brutes'!E40</f>
        <v>12</v>
      </c>
      <c r="D43" s="3" t="n">
        <f aca="false">'Données brutes'!F40</f>
        <v>107</v>
      </c>
      <c r="E43" s="3" t="n">
        <f aca="false">'Données brutes'!G40</f>
        <v>32</v>
      </c>
      <c r="F43" s="3" t="n">
        <f aca="false">'Données brutes'!H40</f>
        <v>40</v>
      </c>
      <c r="G43" s="3" t="n">
        <f aca="false">'Données brutes'!I40</f>
        <v>0</v>
      </c>
      <c r="H43" s="3" t="n">
        <f aca="false">'Données brutes'!J40+'Données brutes'!K40</f>
        <v>183</v>
      </c>
      <c r="I43" s="3" t="n">
        <f aca="false">'Données brutes'!L40</f>
        <v>151</v>
      </c>
      <c r="J43" s="3" t="n">
        <f aca="false">'Données brutes'!M40</f>
        <v>50</v>
      </c>
      <c r="K43" s="3" t="n">
        <f aca="false">'Données brutes'!N40</f>
        <v>0</v>
      </c>
      <c r="L43" s="3" t="n">
        <f aca="false">'Données brutes'!O40</f>
        <v>34</v>
      </c>
      <c r="M43" s="3" t="n">
        <f aca="false">'Données brutes'!P40+'Données brutes'!Q40</f>
        <v>17</v>
      </c>
      <c r="N43" s="3" t="n">
        <f aca="false">'Données brutes'!R40+'Données brutes'!S40</f>
        <v>4</v>
      </c>
      <c r="O43" s="3" t="n">
        <f aca="false">'Données brutes'!T40+'Données brutes'!U40</f>
        <v>0</v>
      </c>
      <c r="P43" s="3" t="n">
        <f aca="false">'Données brutes'!V40</f>
        <v>4</v>
      </c>
      <c r="Q43" s="3" t="n">
        <f aca="false">'Données brutes'!W40+'Données brutes'!X40+'Données brutes'!Y40+'Données brutes'!Z40</f>
        <v>64</v>
      </c>
      <c r="R43" s="3" t="n">
        <f aca="false">'Données brutes'!AA40+'Données brutes'!AB40</f>
        <v>208</v>
      </c>
      <c r="S43" s="3" t="n">
        <f aca="false">'Données brutes'!AC40</f>
        <v>0</v>
      </c>
      <c r="T43" s="3" t="n">
        <f aca="false">'Données brutes'!AD40</f>
        <v>14</v>
      </c>
      <c r="U43" s="3" t="n">
        <f aca="false">'Données brutes'!AE40</f>
        <v>15</v>
      </c>
      <c r="V43" s="3" t="n">
        <f aca="false">'Données brutes'!AF40</f>
        <v>0</v>
      </c>
      <c r="W43" s="3" t="n">
        <f aca="false">'Données brutes'!AG40+'Données brutes'!AH40+'Données brutes'!AJ40</f>
        <v>61</v>
      </c>
      <c r="X43" s="3" t="n">
        <f aca="false">'Données brutes'!AI40</f>
        <v>7</v>
      </c>
      <c r="Y43" s="3" t="n">
        <f aca="false">'Données brutes'!AK40</f>
        <v>325</v>
      </c>
      <c r="Z43" s="3" t="n">
        <f aca="false">'Données brutes'!AL40</f>
        <v>2</v>
      </c>
      <c r="AA43" s="3" t="n">
        <f aca="false">'Données brutes'!AM40+'Données brutes'!AN40</f>
        <v>119</v>
      </c>
      <c r="AB43" s="3" t="n">
        <f aca="false">'Données brutes'!AO40</f>
        <v>113</v>
      </c>
      <c r="AC43" s="3" t="n">
        <f aca="false">'Données brutes'!AP40+'Données brutes'!AQ40</f>
        <v>321</v>
      </c>
      <c r="AD43" s="3" t="n">
        <f aca="false">'Données brutes'!AR40</f>
        <v>46</v>
      </c>
      <c r="AE43" s="3" t="n">
        <f aca="false">'Données brutes'!AS40</f>
        <v>288</v>
      </c>
      <c r="AF43" s="3" t="n">
        <f aca="false">'Données brutes'!AT40+'Données brutes'!AU40</f>
        <v>2</v>
      </c>
      <c r="AG43" s="3" t="n">
        <f aca="false">'Données brutes'!AV40</f>
        <v>27</v>
      </c>
      <c r="AH43" s="3" t="n">
        <f aca="false">'Données brutes'!AW40</f>
        <v>7</v>
      </c>
      <c r="AI43" s="3" t="n">
        <f aca="false">'Données brutes'!AX40</f>
        <v>25</v>
      </c>
      <c r="AJ43" s="3" t="n">
        <f aca="false">'Données brutes'!AY40</f>
        <v>4</v>
      </c>
      <c r="AK43" s="3" t="n">
        <f aca="false">'Données brutes'!AZ40</f>
        <v>1</v>
      </c>
      <c r="AL43" s="3" t="n">
        <f aca="false">'Données brutes'!BA40</f>
        <v>46</v>
      </c>
      <c r="AM43" s="3" t="n">
        <f aca="false">'Données brutes'!BB40</f>
        <v>15</v>
      </c>
      <c r="AN43" s="3" t="n">
        <f aca="false">'Données brutes'!BC40+'Données brutes'!BD40</f>
        <v>27</v>
      </c>
      <c r="AO43" s="3" t="n">
        <f aca="false">'Données brutes'!BE40</f>
        <v>0</v>
      </c>
      <c r="AP43" s="3" t="n">
        <f aca="false">'Données brutes'!BF40</f>
        <v>55</v>
      </c>
      <c r="AQ43" s="3" t="n">
        <f aca="false">'Données brutes'!BG40</f>
        <v>107</v>
      </c>
      <c r="AR43" s="3" t="n">
        <f aca="false">'Données brutes'!BH40</f>
        <v>119</v>
      </c>
      <c r="AS43" s="3" t="n">
        <f aca="false">'Données brutes'!BI40</f>
        <v>53</v>
      </c>
      <c r="AT43" s="3" t="n">
        <f aca="false">'Données brutes'!BJ40</f>
        <v>6</v>
      </c>
      <c r="AU43" s="3" t="n">
        <f aca="false">'Données brutes'!BK40+'Données brutes'!BL40</f>
        <v>295</v>
      </c>
      <c r="AV43" s="3" t="n">
        <f aca="false">'Données brutes'!BM40</f>
        <v>2</v>
      </c>
      <c r="AW43" s="3" t="n">
        <f aca="false">'Données brutes'!BN40</f>
        <v>252</v>
      </c>
      <c r="AX43" s="3" t="n">
        <f aca="false">'Données brutes'!BO40+'Données brutes'!BP40</f>
        <v>183</v>
      </c>
    </row>
    <row r="44" customFormat="false" ht="12.8" hidden="false" customHeight="false" outlineLevel="0" collapsed="false">
      <c r="A44" s="0" t="n">
        <v>2005</v>
      </c>
      <c r="B44" s="3" t="n">
        <f aca="false">'Données brutes'!B41+'Données brutes'!C41+'Données brutes'!D41</f>
        <v>247</v>
      </c>
      <c r="C44" s="3" t="n">
        <f aca="false">'Données brutes'!E41</f>
        <v>7</v>
      </c>
      <c r="D44" s="3" t="n">
        <f aca="false">'Données brutes'!F41</f>
        <v>39</v>
      </c>
      <c r="E44" s="3" t="n">
        <f aca="false">'Données brutes'!G41</f>
        <v>38</v>
      </c>
      <c r="F44" s="3" t="n">
        <f aca="false">'Données brutes'!H41</f>
        <v>16</v>
      </c>
      <c r="G44" s="3" t="n">
        <f aca="false">'Données brutes'!I41</f>
        <v>0</v>
      </c>
      <c r="H44" s="3" t="n">
        <f aca="false">'Données brutes'!J41+'Données brutes'!K41</f>
        <v>83</v>
      </c>
      <c r="I44" s="3" t="n">
        <f aca="false">'Données brutes'!L41</f>
        <v>129</v>
      </c>
      <c r="J44" s="3" t="n">
        <f aca="false">'Données brutes'!M41</f>
        <v>21</v>
      </c>
      <c r="K44" s="3" t="n">
        <f aca="false">'Données brutes'!N41</f>
        <v>0</v>
      </c>
      <c r="L44" s="3" t="n">
        <f aca="false">'Données brutes'!O41</f>
        <v>32</v>
      </c>
      <c r="M44" s="3" t="n">
        <f aca="false">'Données brutes'!P41+'Données brutes'!Q41</f>
        <v>17</v>
      </c>
      <c r="N44" s="3" t="n">
        <f aca="false">'Données brutes'!R41+'Données brutes'!S41</f>
        <v>1</v>
      </c>
      <c r="O44" s="3" t="n">
        <f aca="false">'Données brutes'!T41+'Données brutes'!U41</f>
        <v>0</v>
      </c>
      <c r="P44" s="3" t="n">
        <f aca="false">'Données brutes'!V41</f>
        <v>0</v>
      </c>
      <c r="Q44" s="3" t="n">
        <f aca="false">'Données brutes'!W41+'Données brutes'!X41+'Données brutes'!Y41+'Données brutes'!Z41</f>
        <v>9</v>
      </c>
      <c r="R44" s="3" t="n">
        <f aca="false">'Données brutes'!AA41+'Données brutes'!AB41</f>
        <v>141</v>
      </c>
      <c r="S44" s="3" t="n">
        <f aca="false">'Données brutes'!AC41</f>
        <v>2</v>
      </c>
      <c r="T44" s="3" t="n">
        <f aca="false">'Données brutes'!AD41</f>
        <v>15</v>
      </c>
      <c r="U44" s="3" t="n">
        <f aca="false">'Données brutes'!AE41</f>
        <v>14</v>
      </c>
      <c r="V44" s="3" t="n">
        <f aca="false">'Données brutes'!AF41</f>
        <v>0</v>
      </c>
      <c r="W44" s="3" t="n">
        <f aca="false">'Données brutes'!AG41+'Données brutes'!AH41+'Données brutes'!AJ41</f>
        <v>35</v>
      </c>
      <c r="X44" s="3" t="n">
        <f aca="false">'Données brutes'!AI41</f>
        <v>48</v>
      </c>
      <c r="Y44" s="3" t="n">
        <f aca="false">'Données brutes'!AK41</f>
        <v>283</v>
      </c>
      <c r="Z44" s="3" t="n">
        <f aca="false">'Données brutes'!AL41</f>
        <v>4</v>
      </c>
      <c r="AA44" s="3" t="n">
        <f aca="false">'Données brutes'!AM41+'Données brutes'!AN41</f>
        <v>23</v>
      </c>
      <c r="AB44" s="3" t="n">
        <f aca="false">'Données brutes'!AO41</f>
        <v>70</v>
      </c>
      <c r="AC44" s="3" t="n">
        <f aca="false">'Données brutes'!AP41+'Données brutes'!AQ41</f>
        <v>106</v>
      </c>
      <c r="AD44" s="3" t="n">
        <f aca="false">'Données brutes'!AR41</f>
        <v>57</v>
      </c>
      <c r="AE44" s="3" t="n">
        <f aca="false">'Données brutes'!AS41</f>
        <v>162</v>
      </c>
      <c r="AF44" s="3" t="n">
        <f aca="false">'Données brutes'!AT41+'Données brutes'!AU41</f>
        <v>12</v>
      </c>
      <c r="AG44" s="3" t="n">
        <f aca="false">'Données brutes'!AV41</f>
        <v>8</v>
      </c>
      <c r="AH44" s="3" t="n">
        <f aca="false">'Données brutes'!AW41</f>
        <v>3</v>
      </c>
      <c r="AI44" s="3" t="n">
        <f aca="false">'Données brutes'!AX41</f>
        <v>32</v>
      </c>
      <c r="AJ44" s="3" t="n">
        <f aca="false">'Données brutes'!AY41</f>
        <v>1</v>
      </c>
      <c r="AK44" s="3" t="n">
        <f aca="false">'Données brutes'!AZ41</f>
        <v>4</v>
      </c>
      <c r="AL44" s="3" t="n">
        <f aca="false">'Données brutes'!BA41</f>
        <v>13</v>
      </c>
      <c r="AM44" s="3" t="n">
        <f aca="false">'Données brutes'!BB41</f>
        <v>4</v>
      </c>
      <c r="AN44" s="3" t="n">
        <f aca="false">'Données brutes'!BC41+'Données brutes'!BD41</f>
        <v>22</v>
      </c>
      <c r="AO44" s="3" t="n">
        <f aca="false">'Données brutes'!BE41</f>
        <v>1</v>
      </c>
      <c r="AP44" s="3" t="n">
        <f aca="false">'Données brutes'!BF41</f>
        <v>37</v>
      </c>
      <c r="AQ44" s="3" t="n">
        <f aca="false">'Données brutes'!BG41</f>
        <v>44</v>
      </c>
      <c r="AR44" s="3" t="n">
        <f aca="false">'Données brutes'!BH41</f>
        <v>82</v>
      </c>
      <c r="AS44" s="3" t="n">
        <f aca="false">'Données brutes'!BI41</f>
        <v>12</v>
      </c>
      <c r="AT44" s="3" t="n">
        <f aca="false">'Données brutes'!BJ41</f>
        <v>9</v>
      </c>
      <c r="AU44" s="3" t="n">
        <f aca="false">'Données brutes'!BK41+'Données brutes'!BL41</f>
        <v>204</v>
      </c>
      <c r="AV44" s="3" t="n">
        <f aca="false">'Données brutes'!BM41</f>
        <v>5</v>
      </c>
      <c r="AW44" s="3" t="n">
        <f aca="false">'Données brutes'!BN41</f>
        <v>99</v>
      </c>
      <c r="AX44" s="3" t="n">
        <f aca="false">'Données brutes'!BO41+'Données brutes'!BP41</f>
        <v>205</v>
      </c>
    </row>
    <row r="46" customFormat="false" ht="12.8" hidden="false" customHeight="false" outlineLevel="0" collapsed="false">
      <c r="B46" s="0" t="s">
        <v>67</v>
      </c>
      <c r="C46" s="0" t="s">
        <v>3</v>
      </c>
      <c r="D46" s="0" t="s">
        <v>4</v>
      </c>
      <c r="E46" s="0" t="s">
        <v>5</v>
      </c>
      <c r="F46" s="0" t="s">
        <v>6</v>
      </c>
      <c r="G46" s="0" t="s">
        <v>68</v>
      </c>
      <c r="H46" s="0" t="s">
        <v>69</v>
      </c>
      <c r="I46" s="0" t="s">
        <v>10</v>
      </c>
      <c r="J46" s="0" t="s">
        <v>11</v>
      </c>
      <c r="K46" s="0" t="s">
        <v>12</v>
      </c>
      <c r="L46" s="0" t="s">
        <v>13</v>
      </c>
      <c r="M46" s="0" t="s">
        <v>70</v>
      </c>
      <c r="N46" s="0" t="s">
        <v>71</v>
      </c>
      <c r="O46" s="0" t="s">
        <v>72</v>
      </c>
      <c r="P46" s="0" t="s">
        <v>20</v>
      </c>
      <c r="Q46" s="0" t="s">
        <v>73</v>
      </c>
      <c r="R46" s="0" t="s">
        <v>74</v>
      </c>
      <c r="S46" s="0" t="s">
        <v>27</v>
      </c>
      <c r="T46" s="0" t="s">
        <v>28</v>
      </c>
      <c r="U46" s="0" t="s">
        <v>29</v>
      </c>
      <c r="V46" s="0" t="s">
        <v>30</v>
      </c>
      <c r="W46" s="0" t="s">
        <v>75</v>
      </c>
      <c r="X46" s="0" t="s">
        <v>33</v>
      </c>
      <c r="Y46" s="0" t="s">
        <v>35</v>
      </c>
      <c r="Z46" s="0" t="s">
        <v>36</v>
      </c>
      <c r="AA46" s="0" t="s">
        <v>76</v>
      </c>
      <c r="AB46" s="0" t="s">
        <v>39</v>
      </c>
      <c r="AC46" s="0" t="s">
        <v>77</v>
      </c>
      <c r="AD46" s="0" t="s">
        <v>42</v>
      </c>
      <c r="AE46" s="0" t="s">
        <v>43</v>
      </c>
      <c r="AF46" s="0" t="s">
        <v>84</v>
      </c>
      <c r="AG46" s="0" t="s">
        <v>46</v>
      </c>
      <c r="AH46" s="0" t="s">
        <v>47</v>
      </c>
      <c r="AI46" s="0" t="s">
        <v>48</v>
      </c>
      <c r="AJ46" s="0" t="s">
        <v>49</v>
      </c>
      <c r="AK46" s="0" t="s">
        <v>50</v>
      </c>
      <c r="AL46" s="0" t="s">
        <v>51</v>
      </c>
      <c r="AM46" s="0" t="s">
        <v>52</v>
      </c>
      <c r="AN46" s="0" t="s">
        <v>79</v>
      </c>
      <c r="AO46" s="0" t="s">
        <v>55</v>
      </c>
      <c r="AP46" s="0" t="s">
        <v>56</v>
      </c>
      <c r="AQ46" s="0" t="s">
        <v>57</v>
      </c>
      <c r="AR46" s="0" t="s">
        <v>58</v>
      </c>
      <c r="AS46" s="0" t="s">
        <v>59</v>
      </c>
      <c r="AT46" s="0" t="s">
        <v>60</v>
      </c>
      <c r="AU46" s="0" t="s">
        <v>80</v>
      </c>
      <c r="AV46" s="0" t="s">
        <v>63</v>
      </c>
      <c r="AW46" s="0" t="s">
        <v>64</v>
      </c>
      <c r="AX46" s="0" t="s">
        <v>81</v>
      </c>
    </row>
    <row r="47" customFormat="false" ht="12.8" hidden="false" customHeight="false" outlineLevel="0" collapsed="false">
      <c r="A47" s="0" t="n">
        <v>1987</v>
      </c>
      <c r="B47" s="2" t="n">
        <f aca="false">'Données brutes'!B44+'Données brutes'!C44+'Données brutes'!D44</f>
        <v>0.0851262862488307</v>
      </c>
      <c r="C47" s="2" t="n">
        <f aca="false">'Données brutes'!E44</f>
        <v>0.00748362956033676</v>
      </c>
      <c r="D47" s="2" t="n">
        <f aca="false">'Données brutes'!F44</f>
        <v>0.0823199251637044</v>
      </c>
      <c r="E47" s="2" t="n">
        <f aca="false">'Données brutes'!G44</f>
        <v>0.0102899906454631</v>
      </c>
      <c r="F47" s="2" t="n">
        <f aca="false">'Données brutes'!H44</f>
        <v>0.00187090739008419</v>
      </c>
      <c r="G47" s="2" t="n">
        <f aca="false">'Données brutes'!I44</f>
        <v>0</v>
      </c>
      <c r="H47" s="2" t="n">
        <f aca="false">'Données brutes'!J44+'Données brutes'!K44</f>
        <v>0.0159027128157156</v>
      </c>
      <c r="I47" s="2" t="n">
        <f aca="false">'Données brutes'!L44</f>
        <v>0.0112254443405051</v>
      </c>
      <c r="J47" s="2" t="n">
        <f aca="false">'Données brutes'!M44</f>
        <v>0.0449017773620206</v>
      </c>
      <c r="K47" s="2" t="n">
        <f aca="false">'Données brutes'!N44</f>
        <v>0.000935453695042095</v>
      </c>
      <c r="L47" s="2" t="n">
        <f aca="false">'Données brutes'!O44</f>
        <v>0.0168381665107577</v>
      </c>
      <c r="M47" s="2" t="n">
        <f aca="false">'Données brutes'!P44+'Données brutes'!Q44</f>
        <v>0.00280636108512629</v>
      </c>
      <c r="N47" s="2" t="n">
        <f aca="false">'Données brutes'!R44+'Données brutes'!S44</f>
        <v>0.00280636108512629</v>
      </c>
      <c r="O47" s="2" t="n">
        <f aca="false">'Données brutes'!T44+'Données brutes'!U44</f>
        <v>0.00187090739008419</v>
      </c>
      <c r="P47" s="2" t="n">
        <f aca="false">'Données brutes'!V44</f>
        <v>0</v>
      </c>
      <c r="Q47" s="2" t="n">
        <f aca="false">'Données brutes'!W44+'Données brutes'!X44+'Données brutes'!Y44+'Données brutes'!Z44</f>
        <v>0.0187090739008419</v>
      </c>
      <c r="R47" s="2" t="n">
        <f aca="false">'Données brutes'!AA44+'Données brutes'!AB44</f>
        <v>0.0299345182413471</v>
      </c>
      <c r="S47" s="2" t="n">
        <f aca="false">'Données brutes'!AC44</f>
        <v>0.00187090739008419</v>
      </c>
      <c r="T47" s="2" t="n">
        <f aca="false">'Données brutes'!AD44</f>
        <v>0.000935453695042095</v>
      </c>
      <c r="U47" s="2" t="n">
        <f aca="false">'Données brutes'!AE44</f>
        <v>0.00935453695042095</v>
      </c>
      <c r="V47" s="2" t="n">
        <f aca="false">'Données brutes'!AF44</f>
        <v>0.00561272217025257</v>
      </c>
      <c r="W47" s="2" t="n">
        <f aca="false">'Données brutes'!AG44+'Données brutes'!AH44+'Données brutes'!AJ44</f>
        <v>0.0636108512628625</v>
      </c>
      <c r="X47" s="2" t="n">
        <f aca="false">'Données brutes'!AI44</f>
        <v>0.00187090739008419</v>
      </c>
      <c r="Y47" s="2" t="n">
        <f aca="false">'Données brutes'!AK44</f>
        <v>0.239476145930776</v>
      </c>
      <c r="Z47" s="2" t="n">
        <f aca="false">'Données brutes'!AL44</f>
        <v>0.00187090739008419</v>
      </c>
      <c r="AA47" s="2" t="n">
        <f aca="false">'Données brutes'!AM44+'Données brutes'!AN44</f>
        <v>0.0140318054256314</v>
      </c>
      <c r="AB47" s="2" t="n">
        <f aca="false">'Données brutes'!AO44</f>
        <v>0.0233863423760524</v>
      </c>
      <c r="AC47" s="2" t="n">
        <f aca="false">'Données brutes'!AP44+'Données brutes'!AQ44</f>
        <v>0.000935453695042095</v>
      </c>
      <c r="AD47" s="2" t="n">
        <f aca="false">'Données brutes'!AR44</f>
        <v>0</v>
      </c>
      <c r="AE47" s="2" t="n">
        <f aca="false">'Données brutes'!AS44</f>
        <v>0.0299345182413471</v>
      </c>
      <c r="AF47" s="2" t="n">
        <f aca="false">'Données brutes'!AT44+'Données brutes'!AU44</f>
        <v>0</v>
      </c>
      <c r="AG47" s="2" t="n">
        <f aca="false">'Données brutes'!AV44</f>
        <v>0</v>
      </c>
      <c r="AH47" s="2" t="n">
        <f aca="false">'Données brutes'!AW44</f>
        <v>0</v>
      </c>
      <c r="AI47" s="2" t="n">
        <f aca="false">'Données brutes'!AX44</f>
        <v>0</v>
      </c>
      <c r="AJ47" s="2" t="n">
        <f aca="false">'Données brutes'!AY44</f>
        <v>0</v>
      </c>
      <c r="AK47" s="2" t="n">
        <f aca="false">'Données brutes'!AZ44</f>
        <v>0</v>
      </c>
      <c r="AL47" s="2" t="n">
        <f aca="false">'Données brutes'!BA44</f>
        <v>0</v>
      </c>
      <c r="AM47" s="2" t="n">
        <f aca="false">'Données brutes'!BB44</f>
        <v>0</v>
      </c>
      <c r="AN47" s="2" t="n">
        <f aca="false">'Données brutes'!BC44+'Données brutes'!BD44</f>
        <v>0.0140318054256314</v>
      </c>
      <c r="AO47" s="2" t="n">
        <f aca="false">'Données brutes'!BE44</f>
        <v>0</v>
      </c>
      <c r="AP47" s="2" t="n">
        <f aca="false">'Données brutes'!BF44</f>
        <v>0.019644527595884</v>
      </c>
      <c r="AQ47" s="2" t="n">
        <f aca="false">'Données brutes'!BG44</f>
        <v>0.0299345182413471</v>
      </c>
      <c r="AR47" s="2" t="n">
        <f aca="false">'Données brutes'!BH44</f>
        <v>0</v>
      </c>
      <c r="AS47" s="2" t="n">
        <f aca="false">'Données brutes'!BI44</f>
        <v>0.00280636108512629</v>
      </c>
      <c r="AT47" s="2" t="n">
        <f aca="false">'Données brutes'!BJ44</f>
        <v>0</v>
      </c>
      <c r="AU47" s="2" t="n">
        <f aca="false">'Données brutes'!BK44+'Données brutes'!BL44</f>
        <v>0.0102899906454631</v>
      </c>
      <c r="AV47" s="2" t="n">
        <f aca="false">'Données brutes'!BM44</f>
        <v>0.039289055191768</v>
      </c>
      <c r="AW47" s="2" t="n">
        <f aca="false">'Données brutes'!BN44</f>
        <v>0.00374181478016838</v>
      </c>
      <c r="AX47" s="2" t="n">
        <f aca="false">'Données brutes'!BO44+'Données brutes'!BP44</f>
        <v>0.154349859681946</v>
      </c>
    </row>
    <row r="48" customFormat="false" ht="12.8" hidden="false" customHeight="false" outlineLevel="0" collapsed="false">
      <c r="A48" s="0" t="n">
        <v>1988</v>
      </c>
      <c r="B48" s="2" t="n">
        <f aca="false">'Données brutes'!B45+'Données brutes'!C45+'Données brutes'!D45</f>
        <v>0.021783526208305</v>
      </c>
      <c r="C48" s="2" t="n">
        <f aca="false">'Données brutes'!E45</f>
        <v>0.00204220558202859</v>
      </c>
      <c r="D48" s="2" t="n">
        <f aca="false">'Données brutes'!F45</f>
        <v>0.0108917631041525</v>
      </c>
      <c r="E48" s="2" t="n">
        <f aca="false">'Données brutes'!G45</f>
        <v>0.00476514635806671</v>
      </c>
      <c r="F48" s="2" t="n">
        <f aca="false">'Données brutes'!H45</f>
        <v>0.00476514635806671</v>
      </c>
      <c r="G48" s="2" t="n">
        <f aca="false">'Données brutes'!I45</f>
        <v>0.00136147038801906</v>
      </c>
      <c r="H48" s="2" t="n">
        <f aca="false">'Données brutes'!J45+'Données brutes'!K45</f>
        <v>0.00544588155207624</v>
      </c>
      <c r="I48" s="2" t="n">
        <f aca="false">'Données brutes'!L45</f>
        <v>0.0122532334921715</v>
      </c>
      <c r="J48" s="2" t="n">
        <f aca="false">'Données brutes'!M45</f>
        <v>0.0660313138189244</v>
      </c>
      <c r="K48" s="2" t="n">
        <f aca="false">'Données brutes'!N45</f>
        <v>0.00272294077603812</v>
      </c>
      <c r="L48" s="2" t="n">
        <f aca="false">'Données brutes'!O45</f>
        <v>0.034717494894486</v>
      </c>
      <c r="M48" s="2" t="n">
        <f aca="false">'Données brutes'!P45+'Données brutes'!Q45</f>
        <v>0.00136147038801906</v>
      </c>
      <c r="N48" s="2" t="n">
        <f aca="false">'Données brutes'!R45+'Données brutes'!S45</f>
        <v>0.00136147038801906</v>
      </c>
      <c r="O48" s="2" t="n">
        <f aca="false">'Données brutes'!T45+'Données brutes'!U45</f>
        <v>0.00340367597004765</v>
      </c>
      <c r="P48" s="2" t="n">
        <f aca="false">'Données brutes'!V45</f>
        <v>0.00204220558202859</v>
      </c>
      <c r="Q48" s="2" t="n">
        <f aca="false">'Données brutes'!W45+'Données brutes'!X45+'Données brutes'!Y45+'Données brutes'!Z45</f>
        <v>0.011572498298162</v>
      </c>
      <c r="R48" s="2" t="n">
        <f aca="false">'Données brutes'!AA45+'Données brutes'!AB45</f>
        <v>0.0251872021783526</v>
      </c>
      <c r="S48" s="2" t="n">
        <f aca="false">'Données brutes'!AC45</f>
        <v>0.00953029271613342</v>
      </c>
      <c r="T48" s="2" t="n">
        <f aca="false">'Données brutes'!AD45</f>
        <v>0.00068073519400953</v>
      </c>
      <c r="U48" s="2" t="n">
        <f aca="false">'Données brutes'!AE45</f>
        <v>0.0170183798502383</v>
      </c>
      <c r="V48" s="2" t="n">
        <f aca="false">'Données brutes'!AF45</f>
        <v>0.00884955752212389</v>
      </c>
      <c r="W48" s="2" t="n">
        <f aca="false">'Données brutes'!AG45+'Données brutes'!AH45+'Données brutes'!AJ45</f>
        <v>0.407760381211709</v>
      </c>
      <c r="X48" s="2" t="n">
        <f aca="false">'Données brutes'!AI45</f>
        <v>0</v>
      </c>
      <c r="Y48" s="2" t="n">
        <f aca="false">'Données brutes'!AK45</f>
        <v>0.0633083730428863</v>
      </c>
      <c r="Z48" s="2" t="n">
        <f aca="false">'Données brutes'!AL45</f>
        <v>0.0122532334921715</v>
      </c>
      <c r="AA48" s="2" t="n">
        <f aca="false">'Données brutes'!AM45+'Données brutes'!AN45</f>
        <v>0.0476514635806671</v>
      </c>
      <c r="AB48" s="2" t="n">
        <f aca="false">'Données brutes'!AO45</f>
        <v>0.0265486725663717</v>
      </c>
      <c r="AC48" s="2" t="n">
        <f aca="false">'Données brutes'!AP45+'Données brutes'!AQ45</f>
        <v>0.00136147038801906</v>
      </c>
      <c r="AD48" s="2" t="n">
        <f aca="false">'Données brutes'!AR45</f>
        <v>0</v>
      </c>
      <c r="AE48" s="2" t="n">
        <f aca="false">'Données brutes'!AS45</f>
        <v>0.00953029271613342</v>
      </c>
      <c r="AF48" s="2" t="n">
        <f aca="false">'Données brutes'!AT45+'Données brutes'!AU45</f>
        <v>0</v>
      </c>
      <c r="AG48" s="2" t="n">
        <f aca="false">'Données brutes'!AV45</f>
        <v>0</v>
      </c>
      <c r="AH48" s="2" t="n">
        <f aca="false">'Données brutes'!AW45</f>
        <v>0</v>
      </c>
      <c r="AI48" s="2" t="n">
        <f aca="false">'Données brutes'!AX45</f>
        <v>0.00272294077603812</v>
      </c>
      <c r="AJ48" s="2" t="n">
        <f aca="false">'Données brutes'!AY45</f>
        <v>0</v>
      </c>
      <c r="AK48" s="2" t="n">
        <f aca="false">'Données brutes'!AZ45</f>
        <v>0</v>
      </c>
      <c r="AL48" s="2" t="n">
        <f aca="false">'Données brutes'!BA45</f>
        <v>0</v>
      </c>
      <c r="AM48" s="2" t="n">
        <f aca="false">'Données brutes'!BB45</f>
        <v>0</v>
      </c>
      <c r="AN48" s="2" t="n">
        <f aca="false">'Données brutes'!BC45+'Données brutes'!BD45</f>
        <v>0.0176991150442478</v>
      </c>
      <c r="AO48" s="2" t="n">
        <f aca="false">'Données brutes'!BE45</f>
        <v>0</v>
      </c>
      <c r="AP48" s="2" t="n">
        <f aca="false">'Données brutes'!BF45</f>
        <v>0.0422055820285909</v>
      </c>
      <c r="AQ48" s="2" t="n">
        <f aca="false">'Données brutes'!BG45</f>
        <v>0.00953029271613342</v>
      </c>
      <c r="AR48" s="2" t="n">
        <f aca="false">'Données brutes'!BH45</f>
        <v>0.00612661674608577</v>
      </c>
      <c r="AS48" s="2" t="n">
        <f aca="false">'Données brutes'!BI45</f>
        <v>0.00272294077603812</v>
      </c>
      <c r="AT48" s="2" t="n">
        <f aca="false">'Données brutes'!BJ45</f>
        <v>0.00068073519400953</v>
      </c>
      <c r="AU48" s="2" t="n">
        <f aca="false">'Données brutes'!BK45+'Données brutes'!BL45</f>
        <v>0.021783526208305</v>
      </c>
      <c r="AV48" s="2" t="n">
        <f aca="false">'Données brutes'!BM45</f>
        <v>0.00748808713410483</v>
      </c>
      <c r="AW48" s="2" t="n">
        <f aca="false">'Données brutes'!BN45</f>
        <v>0.00748808713410483</v>
      </c>
      <c r="AX48" s="2" t="n">
        <f aca="false">'Données brutes'!BO45+'Données brutes'!BP45</f>
        <v>0.0653505786249149</v>
      </c>
    </row>
    <row r="49" customFormat="false" ht="12.8" hidden="false" customHeight="false" outlineLevel="0" collapsed="false">
      <c r="A49" s="0" t="n">
        <v>1989</v>
      </c>
      <c r="B49" s="2" t="n">
        <f aca="false">'Données brutes'!B46+'Données brutes'!C46+'Données brutes'!D46</f>
        <v>0.0524109014675052</v>
      </c>
      <c r="C49" s="2" t="n">
        <f aca="false">'Données brutes'!E46</f>
        <v>0.0230607966457023</v>
      </c>
      <c r="D49" s="2" t="n">
        <f aca="false">'Données brutes'!F46</f>
        <v>0.010482180293501</v>
      </c>
      <c r="E49" s="2" t="n">
        <f aca="false">'Données brutes'!G46</f>
        <v>0.010482180293501</v>
      </c>
      <c r="F49" s="2" t="n">
        <f aca="false">'Données brutes'!H46</f>
        <v>0.00209643605870021</v>
      </c>
      <c r="G49" s="2" t="n">
        <f aca="false">'Données brutes'!I46</f>
        <v>0</v>
      </c>
      <c r="H49" s="2" t="n">
        <f aca="false">'Données brutes'!J46+'Données brutes'!K46</f>
        <v>0.00419287211740042</v>
      </c>
      <c r="I49" s="2" t="n">
        <f aca="false">'Données brutes'!L46</f>
        <v>0.0125786163522013</v>
      </c>
      <c r="J49" s="2" t="n">
        <f aca="false">'Données brutes'!M46</f>
        <v>0.0649895178197065</v>
      </c>
      <c r="K49" s="2" t="n">
        <f aca="false">'Données brutes'!N46</f>
        <v>0</v>
      </c>
      <c r="L49" s="2" t="n">
        <f aca="false">'Données brutes'!O46</f>
        <v>0.0146750524109015</v>
      </c>
      <c r="M49" s="2" t="n">
        <f aca="false">'Données brutes'!P46+'Données brutes'!Q46</f>
        <v>0.00209643605870021</v>
      </c>
      <c r="N49" s="2" t="n">
        <f aca="false">'Données brutes'!R46+'Données brutes'!S46</f>
        <v>0.00209643605870021</v>
      </c>
      <c r="O49" s="2" t="n">
        <f aca="false">'Données brutes'!T46+'Données brutes'!U46</f>
        <v>0.00419287211740042</v>
      </c>
      <c r="P49" s="2" t="n">
        <f aca="false">'Données brutes'!V46</f>
        <v>0</v>
      </c>
      <c r="Q49" s="2" t="n">
        <f aca="false">'Données brutes'!W46+'Données brutes'!X46+'Données brutes'!Y46+'Données brutes'!Z46</f>
        <v>0.0335429769392034</v>
      </c>
      <c r="R49" s="2" t="n">
        <f aca="false">'Données brutes'!AA46+'Données brutes'!AB46</f>
        <v>0.0167714884696017</v>
      </c>
      <c r="S49" s="2" t="n">
        <f aca="false">'Données brutes'!AC46</f>
        <v>0.00628930817610063</v>
      </c>
      <c r="T49" s="2" t="n">
        <f aca="false">'Données brutes'!AD46</f>
        <v>0</v>
      </c>
      <c r="U49" s="2" t="n">
        <f aca="false">'Données brutes'!AE46</f>
        <v>0.010482180293501</v>
      </c>
      <c r="V49" s="2" t="n">
        <f aca="false">'Données brutes'!AF46</f>
        <v>0</v>
      </c>
      <c r="W49" s="2" t="n">
        <f aca="false">'Données brutes'!AG46+'Données brutes'!AH46+'Données brutes'!AJ46</f>
        <v>0.0167714884696017</v>
      </c>
      <c r="X49" s="2" t="n">
        <f aca="false">'Données brutes'!AI46</f>
        <v>0</v>
      </c>
      <c r="Y49" s="2" t="n">
        <f aca="false">'Données brutes'!AK46</f>
        <v>0.211740041928721</v>
      </c>
      <c r="Z49" s="2" t="n">
        <f aca="false">'Données brutes'!AL46</f>
        <v>0.00628930817610063</v>
      </c>
      <c r="AA49" s="2" t="n">
        <f aca="false">'Données brutes'!AM46+'Données brutes'!AN46</f>
        <v>0.0293501048218029</v>
      </c>
      <c r="AB49" s="2" t="n">
        <f aca="false">'Données brutes'!AO46</f>
        <v>0.0482180293501048</v>
      </c>
      <c r="AC49" s="2" t="n">
        <f aca="false">'Données brutes'!AP46+'Données brutes'!AQ46</f>
        <v>0.0251572327044025</v>
      </c>
      <c r="AD49" s="2" t="n">
        <f aca="false">'Données brutes'!AR46</f>
        <v>0.00838574423480084</v>
      </c>
      <c r="AE49" s="2" t="n">
        <f aca="false">'Données brutes'!AS46</f>
        <v>0.0314465408805031</v>
      </c>
      <c r="AF49" s="2" t="n">
        <f aca="false">'Données brutes'!AT46+'Données brutes'!AU46</f>
        <v>0</v>
      </c>
      <c r="AG49" s="2" t="n">
        <f aca="false">'Données brutes'!AV46</f>
        <v>0</v>
      </c>
      <c r="AH49" s="2" t="n">
        <f aca="false">'Données brutes'!AW46</f>
        <v>0</v>
      </c>
      <c r="AI49" s="2" t="n">
        <f aca="false">'Données brutes'!AX46</f>
        <v>0.0524109014675052</v>
      </c>
      <c r="AJ49" s="2" t="n">
        <f aca="false">'Données brutes'!AY46</f>
        <v>0</v>
      </c>
      <c r="AK49" s="2" t="n">
        <f aca="false">'Données brutes'!AZ46</f>
        <v>0</v>
      </c>
      <c r="AL49" s="2" t="n">
        <f aca="false">'Données brutes'!BA46</f>
        <v>0.00209643605870021</v>
      </c>
      <c r="AM49" s="2" t="n">
        <f aca="false">'Données brutes'!BB46</f>
        <v>0.00209643605870021</v>
      </c>
      <c r="AN49" s="2" t="n">
        <f aca="false">'Données brutes'!BC46+'Données brutes'!BD46</f>
        <v>0.00419287211740042</v>
      </c>
      <c r="AO49" s="2" t="n">
        <f aca="false">'Données brutes'!BE46</f>
        <v>0</v>
      </c>
      <c r="AP49" s="2" t="n">
        <f aca="false">'Données brutes'!BF46</f>
        <v>0.0188679245283019</v>
      </c>
      <c r="AQ49" s="2" t="n">
        <f aca="false">'Données brutes'!BG46</f>
        <v>0.00838574423480084</v>
      </c>
      <c r="AR49" s="2" t="n">
        <f aca="false">'Données brutes'!BH46</f>
        <v>0.00419287211740042</v>
      </c>
      <c r="AS49" s="2" t="n">
        <f aca="false">'Données brutes'!BI46</f>
        <v>0.0125786163522013</v>
      </c>
      <c r="AT49" s="2" t="n">
        <f aca="false">'Données brutes'!BJ46</f>
        <v>0.00209643605870021</v>
      </c>
      <c r="AU49" s="2" t="n">
        <f aca="false">'Données brutes'!BK46+'Données brutes'!BL46</f>
        <v>0.127882599580713</v>
      </c>
      <c r="AV49" s="2" t="n">
        <f aca="false">'Données brutes'!BM46</f>
        <v>0.00419287211740042</v>
      </c>
      <c r="AW49" s="2" t="n">
        <f aca="false">'Données brutes'!BN46</f>
        <v>0.010482180293501</v>
      </c>
      <c r="AX49" s="2" t="n">
        <f aca="false">'Données brutes'!BO46+'Données brutes'!BP46</f>
        <v>0.10272536687631</v>
      </c>
    </row>
    <row r="50" customFormat="false" ht="12.8" hidden="false" customHeight="false" outlineLevel="0" collapsed="false">
      <c r="A50" s="0" t="n">
        <v>1990</v>
      </c>
      <c r="B50" s="2" t="n">
        <f aca="false">'Données brutes'!B47+'Données brutes'!C47+'Données brutes'!D47</f>
        <v>0.0916458852867831</v>
      </c>
      <c r="C50" s="2" t="n">
        <f aca="false">'Données brutes'!E47</f>
        <v>0.00810473815461347</v>
      </c>
      <c r="D50" s="2" t="n">
        <f aca="false">'Données brutes'!F47</f>
        <v>0.0224438902743142</v>
      </c>
      <c r="E50" s="2" t="n">
        <f aca="false">'Données brutes'!G47</f>
        <v>0.0193266832917706</v>
      </c>
      <c r="F50" s="2" t="n">
        <f aca="false">'Données brutes'!H47</f>
        <v>0.00935162094763092</v>
      </c>
      <c r="G50" s="2" t="n">
        <f aca="false">'Données brutes'!I47</f>
        <v>0.00374064837905237</v>
      </c>
      <c r="H50" s="2" t="n">
        <f aca="false">'Données brutes'!J47+'Données brutes'!K47</f>
        <v>0.013715710723192</v>
      </c>
      <c r="I50" s="2" t="n">
        <f aca="false">'Données brutes'!L47</f>
        <v>0.0143391521197007</v>
      </c>
      <c r="J50" s="2" t="n">
        <f aca="false">'Données brutes'!M47</f>
        <v>0.0324189526184539</v>
      </c>
      <c r="K50" s="2" t="n">
        <f aca="false">'Données brutes'!N47</f>
        <v>0</v>
      </c>
      <c r="L50" s="2" t="n">
        <f aca="false">'Données brutes'!O47</f>
        <v>0.0193266832917706</v>
      </c>
      <c r="M50" s="2" t="n">
        <f aca="false">'Données brutes'!P47+'Données brutes'!Q47</f>
        <v>0.00124688279301746</v>
      </c>
      <c r="N50" s="2" t="n">
        <f aca="false">'Données brutes'!R47+'Données brutes'!S47</f>
        <v>0.00374064837905237</v>
      </c>
      <c r="O50" s="2" t="n">
        <f aca="false">'Données brutes'!T47+'Données brutes'!U47</f>
        <v>0</v>
      </c>
      <c r="P50" s="2" t="n">
        <f aca="false">'Données brutes'!V47</f>
        <v>0.0043640897755611</v>
      </c>
      <c r="Q50" s="2" t="n">
        <f aca="false">'Données brutes'!W47+'Données brutes'!X47+'Données brutes'!Y47+'Données brutes'!Z47</f>
        <v>0.0249376558603491</v>
      </c>
      <c r="R50" s="2" t="n">
        <f aca="false">'Données brutes'!AA47+'Données brutes'!AB47</f>
        <v>0.0224438902743142</v>
      </c>
      <c r="S50" s="2" t="n">
        <f aca="false">'Données brutes'!AC47</f>
        <v>0.00374064837905237</v>
      </c>
      <c r="T50" s="2" t="n">
        <f aca="false">'Données brutes'!AD47</f>
        <v>0.00498753117206983</v>
      </c>
      <c r="U50" s="2" t="n">
        <f aca="false">'Données brutes'!AE47</f>
        <v>0.00810473815461347</v>
      </c>
      <c r="V50" s="2" t="n">
        <f aca="false">'Données brutes'!AF47</f>
        <v>0.000623441396508728</v>
      </c>
      <c r="W50" s="2" t="n">
        <f aca="false">'Données brutes'!AG47+'Données brutes'!AH47+'Données brutes'!AJ47</f>
        <v>0.106608478802993</v>
      </c>
      <c r="X50" s="2" t="n">
        <f aca="false">'Données brutes'!AI47</f>
        <v>0.000623441396508728</v>
      </c>
      <c r="Y50" s="2" t="n">
        <f aca="false">'Données brutes'!AK47</f>
        <v>0.193890274314214</v>
      </c>
      <c r="Z50" s="2" t="n">
        <f aca="false">'Données brutes'!AL47</f>
        <v>0.0118453865336658</v>
      </c>
      <c r="AA50" s="2" t="n">
        <f aca="false">'Données brutes'!AM47+'Données brutes'!AN47</f>
        <v>0.0211970074812968</v>
      </c>
      <c r="AB50" s="2" t="n">
        <f aca="false">'Données brutes'!AO47</f>
        <v>0.0199501246882793</v>
      </c>
      <c r="AC50" s="2" t="n">
        <f aca="false">'Données brutes'!AP47+'Données brutes'!AQ47</f>
        <v>0.0130922693266833</v>
      </c>
      <c r="AD50" s="2" t="n">
        <f aca="false">'Données brutes'!AR47</f>
        <v>0.000623441396508728</v>
      </c>
      <c r="AE50" s="2" t="n">
        <f aca="false">'Données brutes'!AS47</f>
        <v>0.0480049875311721</v>
      </c>
      <c r="AF50" s="2" t="n">
        <f aca="false">'Données brutes'!AT47+'Données brutes'!AU47</f>
        <v>0</v>
      </c>
      <c r="AG50" s="2" t="n">
        <f aca="false">'Données brutes'!AV47</f>
        <v>0</v>
      </c>
      <c r="AH50" s="2" t="n">
        <f aca="false">'Données brutes'!AW47</f>
        <v>0</v>
      </c>
      <c r="AI50" s="2" t="n">
        <f aca="false">'Données brutes'!AX47</f>
        <v>0.00249376558603491</v>
      </c>
      <c r="AJ50" s="2" t="n">
        <f aca="false">'Données brutes'!AY47</f>
        <v>0</v>
      </c>
      <c r="AK50" s="2" t="n">
        <f aca="false">'Données brutes'!AZ47</f>
        <v>0.000623441396508728</v>
      </c>
      <c r="AL50" s="2" t="n">
        <f aca="false">'Données brutes'!BA47</f>
        <v>0</v>
      </c>
      <c r="AM50" s="2" t="n">
        <f aca="false">'Données brutes'!BB47</f>
        <v>0</v>
      </c>
      <c r="AN50" s="2" t="n">
        <f aca="false">'Données brutes'!BC47+'Données brutes'!BD47</f>
        <v>0.0118453865336658</v>
      </c>
      <c r="AO50" s="2" t="n">
        <f aca="false">'Données brutes'!BE47</f>
        <v>0</v>
      </c>
      <c r="AP50" s="2" t="n">
        <f aca="false">'Données brutes'!BF47</f>
        <v>0.064214463840399</v>
      </c>
      <c r="AQ50" s="2" t="n">
        <f aca="false">'Données brutes'!BG47</f>
        <v>0.00498753117206983</v>
      </c>
      <c r="AR50" s="2" t="n">
        <f aca="false">'Données brutes'!BH47</f>
        <v>0.00187032418952618</v>
      </c>
      <c r="AS50" s="2" t="n">
        <f aca="false">'Données brutes'!BI47</f>
        <v>0.00498753117206983</v>
      </c>
      <c r="AT50" s="2" t="n">
        <f aca="false">'Données brutes'!BJ47</f>
        <v>0.00623441396508728</v>
      </c>
      <c r="AU50" s="2" t="n">
        <f aca="false">'Données brutes'!BK47+'Données brutes'!BL47</f>
        <v>0.043640897755611</v>
      </c>
      <c r="AV50" s="2" t="n">
        <f aca="false">'Données brutes'!BM47</f>
        <v>0.00748129675810474</v>
      </c>
      <c r="AW50" s="2" t="n">
        <f aca="false">'Données brutes'!BN47</f>
        <v>0.0230673316708229</v>
      </c>
      <c r="AX50" s="2" t="n">
        <f aca="false">'Données brutes'!BO47+'Données brutes'!BP47</f>
        <v>0.104114713216958</v>
      </c>
    </row>
    <row r="51" customFormat="false" ht="12.8" hidden="false" customHeight="false" outlineLevel="0" collapsed="false">
      <c r="A51" s="0" t="n">
        <v>1991</v>
      </c>
      <c r="B51" s="2" t="n">
        <f aca="false">'Données brutes'!B48+'Données brutes'!C48+'Données brutes'!D48</f>
        <v>0.181003584229391</v>
      </c>
      <c r="C51" s="2" t="n">
        <f aca="false">'Données brutes'!E48</f>
        <v>0.0125448028673835</v>
      </c>
      <c r="D51" s="2" t="n">
        <f aca="false">'Données brutes'!F48</f>
        <v>0.00967741935483871</v>
      </c>
      <c r="E51" s="2" t="n">
        <f aca="false">'Données brutes'!G48</f>
        <v>0.010752688172043</v>
      </c>
      <c r="F51" s="2" t="n">
        <f aca="false">'Données brutes'!H48</f>
        <v>0.0103942652329749</v>
      </c>
      <c r="G51" s="2" t="n">
        <f aca="false">'Données brutes'!I48</f>
        <v>0.003584229390681</v>
      </c>
      <c r="H51" s="2" t="n">
        <f aca="false">'Données brutes'!J48+'Données brutes'!K48</f>
        <v>0.0186379928315412</v>
      </c>
      <c r="I51" s="2" t="n">
        <f aca="false">'Données brutes'!L48</f>
        <v>0.00537634408602151</v>
      </c>
      <c r="J51" s="2" t="n">
        <f aca="false">'Données brutes'!M48</f>
        <v>0.06415770609319</v>
      </c>
      <c r="K51" s="2" t="n">
        <f aca="false">'Données brutes'!N48</f>
        <v>0</v>
      </c>
      <c r="L51" s="2" t="n">
        <f aca="false">'Données brutes'!O48</f>
        <v>0.00824372759856631</v>
      </c>
      <c r="M51" s="2" t="n">
        <f aca="false">'Données brutes'!P48+'Données brutes'!Q48</f>
        <v>0.0028673835125448</v>
      </c>
      <c r="N51" s="2" t="n">
        <f aca="false">'Données brutes'!R48+'Données brutes'!S48</f>
        <v>0.0014336917562724</v>
      </c>
      <c r="O51" s="2" t="n">
        <f aca="false">'Données brutes'!T48+'Données brutes'!U48</f>
        <v>0.00752688172043011</v>
      </c>
      <c r="P51" s="2" t="n">
        <f aca="false">'Données brutes'!V48</f>
        <v>0.00537634408602151</v>
      </c>
      <c r="Q51" s="2" t="n">
        <f aca="false">'Données brutes'!W48+'Données brutes'!X48+'Données brutes'!Y48+'Données brutes'!Z48</f>
        <v>0.0161290322580645</v>
      </c>
      <c r="R51" s="2" t="n">
        <f aca="false">'Données brutes'!AA48+'Données brutes'!AB48</f>
        <v>0.0326164874551971</v>
      </c>
      <c r="S51" s="2" t="n">
        <f aca="false">'Données brutes'!AC48</f>
        <v>0.00896057347670251</v>
      </c>
      <c r="T51" s="2" t="n">
        <f aca="false">'Données brutes'!AD48</f>
        <v>0</v>
      </c>
      <c r="U51" s="2" t="n">
        <f aca="false">'Données brutes'!AE48</f>
        <v>0.0043010752688172</v>
      </c>
      <c r="V51" s="2" t="n">
        <f aca="false">'Données brutes'!AF48</f>
        <v>0.0003584229390681</v>
      </c>
      <c r="W51" s="2" t="n">
        <f aca="false">'Données brutes'!AG48+'Données brutes'!AH48+'Données brutes'!AJ48</f>
        <v>0.0512544802867384</v>
      </c>
      <c r="X51" s="2" t="n">
        <f aca="false">'Données brutes'!AI48</f>
        <v>0.0017921146953405</v>
      </c>
      <c r="Y51" s="2" t="n">
        <f aca="false">'Données brutes'!AK48</f>
        <v>0.130824372759857</v>
      </c>
      <c r="Z51" s="2" t="n">
        <f aca="false">'Données brutes'!AL48</f>
        <v>0.00752688172043011</v>
      </c>
      <c r="AA51" s="2" t="n">
        <f aca="false">'Données brutes'!AM48+'Données brutes'!AN48</f>
        <v>0.0175627240143369</v>
      </c>
      <c r="AB51" s="2" t="n">
        <f aca="false">'Données brutes'!AO48</f>
        <v>0.0211469534050179</v>
      </c>
      <c r="AC51" s="2" t="n">
        <f aca="false">'Données brutes'!AP48+'Données brutes'!AQ48</f>
        <v>0.0043010752688172</v>
      </c>
      <c r="AD51" s="2" t="n">
        <f aca="false">'Données brutes'!AR48</f>
        <v>0.0003584229390681</v>
      </c>
      <c r="AE51" s="2" t="n">
        <f aca="false">'Données brutes'!AS48</f>
        <v>0.0702508960573477</v>
      </c>
      <c r="AF51" s="2" t="n">
        <f aca="false">'Données brutes'!AT48+'Données brutes'!AU48</f>
        <v>0.0010752688172043</v>
      </c>
      <c r="AG51" s="2" t="n">
        <f aca="false">'Données brutes'!AV48</f>
        <v>0.000716845878136201</v>
      </c>
      <c r="AH51" s="2" t="n">
        <f aca="false">'Données brutes'!AW48</f>
        <v>0</v>
      </c>
      <c r="AI51" s="2" t="n">
        <f aca="false">'Données brutes'!AX48</f>
        <v>0.0046594982078853</v>
      </c>
      <c r="AJ51" s="2" t="n">
        <f aca="false">'Données brutes'!AY48</f>
        <v>0.0003584229390681</v>
      </c>
      <c r="AK51" s="2" t="n">
        <f aca="false">'Données brutes'!AZ48</f>
        <v>0.0003584229390681</v>
      </c>
      <c r="AL51" s="2" t="n">
        <f aca="false">'Données brutes'!BA48</f>
        <v>0.0010752688172043</v>
      </c>
      <c r="AM51" s="2" t="n">
        <f aca="false">'Données brutes'!BB48</f>
        <v>0.0003584229390681</v>
      </c>
      <c r="AN51" s="2" t="n">
        <f aca="false">'Données brutes'!BC48+'Données brutes'!BD48</f>
        <v>0.0150537634408602</v>
      </c>
      <c r="AO51" s="2" t="n">
        <f aca="false">'Données brutes'!BE48</f>
        <v>0</v>
      </c>
      <c r="AP51" s="2" t="n">
        <f aca="false">'Données brutes'!BF48</f>
        <v>0.0587813620071685</v>
      </c>
      <c r="AQ51" s="2" t="n">
        <f aca="false">'Données brutes'!BG48</f>
        <v>0.00609318996415771</v>
      </c>
      <c r="AR51" s="2" t="n">
        <f aca="false">'Données brutes'!BH48</f>
        <v>0.0014336917562724</v>
      </c>
      <c r="AS51" s="2" t="n">
        <f aca="false">'Données brutes'!BI48</f>
        <v>0.0114695340501792</v>
      </c>
      <c r="AT51" s="2" t="n">
        <f aca="false">'Données brutes'!BJ48</f>
        <v>0.0046594982078853</v>
      </c>
      <c r="AU51" s="2" t="n">
        <f aca="false">'Données brutes'!BK48+'Données brutes'!BL48</f>
        <v>0.0451612903225806</v>
      </c>
      <c r="AV51" s="2" t="n">
        <f aca="false">'Données brutes'!BM48</f>
        <v>0.0154121863799283</v>
      </c>
      <c r="AW51" s="2" t="n">
        <f aca="false">'Données brutes'!BN48</f>
        <v>0.0379928315412186</v>
      </c>
      <c r="AX51" s="2" t="n">
        <f aca="false">'Données brutes'!BO48+'Données brutes'!BP48</f>
        <v>0.0863799283154122</v>
      </c>
    </row>
    <row r="52" customFormat="false" ht="12.8" hidden="false" customHeight="false" outlineLevel="0" collapsed="false">
      <c r="A52" s="0" t="n">
        <v>1992</v>
      </c>
      <c r="B52" s="2" t="n">
        <f aca="false">'Données brutes'!B49+'Données brutes'!C49+'Données brutes'!D49</f>
        <v>0.126699629171817</v>
      </c>
      <c r="C52" s="2" t="n">
        <f aca="false">'Données brutes'!E49</f>
        <v>0.00247218788627936</v>
      </c>
      <c r="D52" s="2" t="n">
        <f aca="false">'Données brutes'!F49</f>
        <v>0.0451174289245983</v>
      </c>
      <c r="E52" s="2" t="n">
        <f aca="false">'Données brutes'!G49</f>
        <v>0.0117428924598269</v>
      </c>
      <c r="F52" s="2" t="n">
        <f aca="false">'Données brutes'!H49</f>
        <v>0.00865265760197775</v>
      </c>
      <c r="G52" s="2" t="n">
        <f aca="false">'Données brutes'!I49</f>
        <v>0.00185414091470952</v>
      </c>
      <c r="H52" s="2" t="n">
        <f aca="false">'Données brutes'!J49+'Données brutes'!K49</f>
        <v>0.0148331273176761</v>
      </c>
      <c r="I52" s="2" t="n">
        <f aca="false">'Données brutes'!L49</f>
        <v>0.00865265760197775</v>
      </c>
      <c r="J52" s="2" t="n">
        <f aca="false">'Données brutes'!M49</f>
        <v>0.0426452410383189</v>
      </c>
      <c r="K52" s="2" t="n">
        <f aca="false">'Données brutes'!N49</f>
        <v>0.00185414091470952</v>
      </c>
      <c r="L52" s="2" t="n">
        <f aca="false">'Données brutes'!O49</f>
        <v>0.0166872682323857</v>
      </c>
      <c r="M52" s="2" t="n">
        <f aca="false">'Données brutes'!P49+'Données brutes'!Q49</f>
        <v>0.00494437577255871</v>
      </c>
      <c r="N52" s="2" t="n">
        <f aca="false">'Données brutes'!R49+'Données brutes'!S49</f>
        <v>0.00494437577255871</v>
      </c>
      <c r="O52" s="2" t="n">
        <f aca="false">'Données brutes'!T49+'Données brutes'!U49</f>
        <v>0.000618046971569839</v>
      </c>
      <c r="P52" s="2" t="n">
        <f aca="false">'Données brutes'!V49</f>
        <v>0.00123609394313968</v>
      </c>
      <c r="Q52" s="2" t="n">
        <f aca="false">'Données brutes'!W49+'Données brutes'!X49+'Données brutes'!Y49+'Données brutes'!Z49</f>
        <v>0.0160692212608158</v>
      </c>
      <c r="R52" s="2" t="n">
        <f aca="false">'Données brutes'!AA49+'Données brutes'!AB49</f>
        <v>0.0686032138442522</v>
      </c>
      <c r="S52" s="2" t="n">
        <f aca="false">'Données brutes'!AC49</f>
        <v>0.00370828182941904</v>
      </c>
      <c r="T52" s="2" t="n">
        <f aca="false">'Données brutes'!AD49</f>
        <v>0</v>
      </c>
      <c r="U52" s="2" t="n">
        <f aca="false">'Données brutes'!AE49</f>
        <v>0.00556242274412855</v>
      </c>
      <c r="V52" s="2" t="n">
        <f aca="false">'Données brutes'!AF49</f>
        <v>0</v>
      </c>
      <c r="W52" s="2" t="n">
        <f aca="false">'Données brutes'!AG49+'Données brutes'!AH49+'Données brutes'!AJ49</f>
        <v>0.0352286773794808</v>
      </c>
      <c r="X52" s="2" t="n">
        <f aca="false">'Données brutes'!AI49</f>
        <v>0.00185414091470952</v>
      </c>
      <c r="Y52" s="2" t="n">
        <f aca="false">'Données brutes'!AK49</f>
        <v>0.200247218788628</v>
      </c>
      <c r="Z52" s="2" t="n">
        <f aca="false">'Données brutes'!AL49</f>
        <v>0.00803461063040791</v>
      </c>
      <c r="AA52" s="2" t="n">
        <f aca="false">'Données brutes'!AM49+'Données brutes'!AN49</f>
        <v>0.0197775030902349</v>
      </c>
      <c r="AB52" s="2" t="n">
        <f aca="false">'Données brutes'!AO49</f>
        <v>0.0216316440049444</v>
      </c>
      <c r="AC52" s="2" t="n">
        <f aca="false">'Données brutes'!AP49+'Données brutes'!AQ49</f>
        <v>0.00988875154511743</v>
      </c>
      <c r="AD52" s="2" t="n">
        <f aca="false">'Données brutes'!AR49</f>
        <v>0.00123609394313968</v>
      </c>
      <c r="AE52" s="2" t="n">
        <f aca="false">'Données brutes'!AS49</f>
        <v>0.0599505562422744</v>
      </c>
      <c r="AF52" s="2" t="n">
        <f aca="false">'Données brutes'!AT49+'Données brutes'!AU49</f>
        <v>0.00123609394313968</v>
      </c>
      <c r="AG52" s="2" t="n">
        <f aca="false">'Données brutes'!AV49</f>
        <v>0.000618046971569839</v>
      </c>
      <c r="AH52" s="2" t="n">
        <f aca="false">'Données brutes'!AW49</f>
        <v>0</v>
      </c>
      <c r="AI52" s="2" t="n">
        <f aca="false">'Données brutes'!AX49</f>
        <v>0.0030902348578492</v>
      </c>
      <c r="AJ52" s="2" t="n">
        <f aca="false">'Données brutes'!AY49</f>
        <v>0</v>
      </c>
      <c r="AK52" s="2" t="n">
        <f aca="false">'Données brutes'!AZ49</f>
        <v>0</v>
      </c>
      <c r="AL52" s="2" t="n">
        <f aca="false">'Données brutes'!BA49</f>
        <v>0</v>
      </c>
      <c r="AM52" s="2" t="n">
        <f aca="false">'Données brutes'!BB49</f>
        <v>0</v>
      </c>
      <c r="AN52" s="2" t="n">
        <f aca="false">'Données brutes'!BC49+'Données brutes'!BD49</f>
        <v>0.0203955500618047</v>
      </c>
      <c r="AO52" s="2" t="n">
        <f aca="false">'Données brutes'!BE49</f>
        <v>0</v>
      </c>
      <c r="AP52" s="2" t="n">
        <f aca="false">'Données brutes'!BF49</f>
        <v>0.0148331273176761</v>
      </c>
      <c r="AQ52" s="2" t="n">
        <f aca="false">'Données brutes'!BG49</f>
        <v>0.0129789864029666</v>
      </c>
      <c r="AR52" s="2" t="n">
        <f aca="false">'Données brutes'!BH49</f>
        <v>0.00432632880098887</v>
      </c>
      <c r="AS52" s="2" t="n">
        <f aca="false">'Données brutes'!BI49</f>
        <v>0.00494437577255871</v>
      </c>
      <c r="AT52" s="2" t="n">
        <f aca="false">'Données brutes'!BJ49</f>
        <v>0</v>
      </c>
      <c r="AU52" s="2" t="n">
        <f aca="false">'Données brutes'!BK49+'Données brutes'!BL49</f>
        <v>0.0111248454882571</v>
      </c>
      <c r="AV52" s="2" t="n">
        <f aca="false">'Données brutes'!BM49</f>
        <v>0.015451174289246</v>
      </c>
      <c r="AW52" s="2" t="n">
        <f aca="false">'Données brutes'!BN49</f>
        <v>0.0933250927070457</v>
      </c>
      <c r="AX52" s="2" t="n">
        <f aca="false">'Données brutes'!BO49+'Données brutes'!BP49</f>
        <v>0.072929542645241</v>
      </c>
    </row>
    <row r="53" customFormat="false" ht="12.8" hidden="false" customHeight="false" outlineLevel="0" collapsed="false">
      <c r="A53" s="0" t="n">
        <v>1993</v>
      </c>
      <c r="B53" s="2" t="n">
        <f aca="false">'Données brutes'!B50+'Données brutes'!C50+'Données brutes'!D50</f>
        <v>0.118845500848896</v>
      </c>
      <c r="C53" s="2" t="n">
        <f aca="false">'Données brutes'!E50</f>
        <v>0.0158460667798529</v>
      </c>
      <c r="D53" s="2" t="n">
        <f aca="false">'Données brutes'!F50</f>
        <v>0.0033955857385399</v>
      </c>
      <c r="E53" s="2" t="n">
        <f aca="false">'Données brutes'!G50</f>
        <v>0.00848896434634974</v>
      </c>
      <c r="F53" s="2" t="n">
        <f aca="false">'Données brutes'!H50</f>
        <v>0.00282965478211658</v>
      </c>
      <c r="G53" s="2" t="n">
        <f aca="false">'Données brutes'!I50</f>
        <v>0</v>
      </c>
      <c r="H53" s="2" t="n">
        <f aca="false">'Données brutes'!J50+'Données brutes'!K50</f>
        <v>0.0164119977362762</v>
      </c>
      <c r="I53" s="2" t="n">
        <f aca="false">'Données brutes'!L50</f>
        <v>0.0209394453876627</v>
      </c>
      <c r="J53" s="2" t="n">
        <f aca="false">'Données brutes'!M50</f>
        <v>0.0492359932088285</v>
      </c>
      <c r="K53" s="2" t="n">
        <f aca="false">'Données brutes'!N50</f>
        <v>0.000565930956423316</v>
      </c>
      <c r="L53" s="2" t="n">
        <f aca="false">'Données brutes'!O50</f>
        <v>0.0424448217317487</v>
      </c>
      <c r="M53" s="2" t="n">
        <f aca="false">'Données brutes'!P50+'Données brutes'!Q50</f>
        <v>0.00735710243350311</v>
      </c>
      <c r="N53" s="2" t="n">
        <f aca="false">'Données brutes'!R50+'Données brutes'!S50</f>
        <v>0.00169779286926995</v>
      </c>
      <c r="O53" s="2" t="n">
        <f aca="false">'Données brutes'!T50+'Données brutes'!U50</f>
        <v>0</v>
      </c>
      <c r="P53" s="2" t="n">
        <f aca="false">'Données brutes'!V50</f>
        <v>0.00226372382569327</v>
      </c>
      <c r="Q53" s="2" t="n">
        <f aca="false">'Données brutes'!W50+'Données brutes'!X50+'Données brutes'!Y50+'Données brutes'!Z50</f>
        <v>0.0203735144312394</v>
      </c>
      <c r="R53" s="2" t="n">
        <f aca="false">'Données brutes'!AA50+'Données brutes'!AB50</f>
        <v>0.0424448217317487</v>
      </c>
      <c r="S53" s="2" t="n">
        <f aca="false">'Données brutes'!AC50</f>
        <v>0.0067911714770798</v>
      </c>
      <c r="T53" s="2" t="n">
        <f aca="false">'Données brutes'!AD50</f>
        <v>0</v>
      </c>
      <c r="U53" s="2" t="n">
        <f aca="false">'Données brutes'!AE50</f>
        <v>0.00962082625919638</v>
      </c>
      <c r="V53" s="2" t="n">
        <f aca="false">'Données brutes'!AF50</f>
        <v>0.00113186191284663</v>
      </c>
      <c r="W53" s="2" t="n">
        <f aca="false">'Données brutes'!AG50+'Données brutes'!AH50+'Données brutes'!AJ50</f>
        <v>0.0067911714770798</v>
      </c>
      <c r="X53" s="2" t="n">
        <f aca="false">'Données brutes'!AI50</f>
        <v>0.00113186191284663</v>
      </c>
      <c r="Y53" s="2" t="n">
        <f aca="false">'Données brutes'!AK50</f>
        <v>0.173174872665535</v>
      </c>
      <c r="Z53" s="2" t="n">
        <f aca="false">'Données brutes'!AL50</f>
        <v>0.0067911714770798</v>
      </c>
      <c r="AA53" s="2" t="n">
        <f aca="false">'Données brutes'!AM50+'Données brutes'!AN50</f>
        <v>0.023203169213356</v>
      </c>
      <c r="AB53" s="2" t="n">
        <f aca="false">'Données brutes'!AO50</f>
        <v>0.0464063384267119</v>
      </c>
      <c r="AC53" s="2" t="n">
        <f aca="false">'Données brutes'!AP50+'Données brutes'!AQ50</f>
        <v>0.0198075834748161</v>
      </c>
      <c r="AD53" s="2" t="n">
        <f aca="false">'Données brutes'!AR50</f>
        <v>0.00113186191284663</v>
      </c>
      <c r="AE53" s="2" t="n">
        <f aca="false">'Données brutes'!AS50</f>
        <v>0.0435766836445954</v>
      </c>
      <c r="AF53" s="2" t="n">
        <f aca="false">'Données brutes'!AT50+'Données brutes'!AU50</f>
        <v>0.00113186191284663</v>
      </c>
      <c r="AG53" s="2" t="n">
        <f aca="false">'Données brutes'!AV50</f>
        <v>0</v>
      </c>
      <c r="AH53" s="2" t="n">
        <f aca="false">'Données brutes'!AW50</f>
        <v>0</v>
      </c>
      <c r="AI53" s="2" t="n">
        <f aca="false">'Données brutes'!AX50</f>
        <v>0.00452744765138653</v>
      </c>
      <c r="AJ53" s="2" t="n">
        <f aca="false">'Données brutes'!AY50</f>
        <v>0</v>
      </c>
      <c r="AK53" s="2" t="n">
        <f aca="false">'Données brutes'!AZ50</f>
        <v>0</v>
      </c>
      <c r="AL53" s="2" t="n">
        <f aca="false">'Données brutes'!BA50</f>
        <v>0.00169779286926995</v>
      </c>
      <c r="AM53" s="2" t="n">
        <f aca="false">'Données brutes'!BB50</f>
        <v>0.000565930956423316</v>
      </c>
      <c r="AN53" s="2" t="n">
        <f aca="false">'Données brutes'!BC50+'Données brutes'!BD50</f>
        <v>0.0271646859083192</v>
      </c>
      <c r="AO53" s="2" t="n">
        <f aca="false">'Données brutes'!BE50</f>
        <v>0</v>
      </c>
      <c r="AP53" s="2" t="n">
        <f aca="false">'Données brutes'!BF50</f>
        <v>0.0588568194680249</v>
      </c>
      <c r="AQ53" s="2" t="n">
        <f aca="false">'Données brutes'!BG50</f>
        <v>0.0101867572156197</v>
      </c>
      <c r="AR53" s="2" t="n">
        <f aca="false">'Données brutes'!BH50</f>
        <v>0.00848896434634974</v>
      </c>
      <c r="AS53" s="2" t="n">
        <f aca="false">'Données brutes'!BI50</f>
        <v>0.0113186191284663</v>
      </c>
      <c r="AT53" s="2" t="n">
        <f aca="false">'Données brutes'!BJ50</f>
        <v>0.0067911714770798</v>
      </c>
      <c r="AU53" s="2" t="n">
        <f aca="false">'Données brutes'!BK50+'Données brutes'!BL50</f>
        <v>0.0430107526881721</v>
      </c>
      <c r="AV53" s="2" t="n">
        <f aca="false">'Données brutes'!BM50</f>
        <v>0.0254668930390492</v>
      </c>
      <c r="AW53" s="2" t="n">
        <f aca="false">'Données brutes'!BN50</f>
        <v>0.0271646859083192</v>
      </c>
      <c r="AX53" s="2" t="n">
        <f aca="false">'Données brutes'!BO50+'Données brutes'!BP50</f>
        <v>0.0809281267685342</v>
      </c>
    </row>
    <row r="54" customFormat="false" ht="12.8" hidden="false" customHeight="false" outlineLevel="0" collapsed="false">
      <c r="A54" s="0" t="n">
        <v>1994</v>
      </c>
      <c r="B54" s="2" t="n">
        <f aca="false">'Données brutes'!B51+'Données brutes'!C51+'Données brutes'!D51</f>
        <v>0.122250639386189</v>
      </c>
      <c r="C54" s="2" t="n">
        <f aca="false">'Données brutes'!E51</f>
        <v>0.00460358056265985</v>
      </c>
      <c r="D54" s="2" t="n">
        <f aca="false">'Données brutes'!F51</f>
        <v>0.0138107416879795</v>
      </c>
      <c r="E54" s="2" t="n">
        <f aca="false">'Données brutes'!G51</f>
        <v>0.0127877237851662</v>
      </c>
      <c r="F54" s="2" t="n">
        <f aca="false">'Données brutes'!H51</f>
        <v>0.00460358056265985</v>
      </c>
      <c r="G54" s="2" t="n">
        <f aca="false">'Données brutes'!I51</f>
        <v>0.00153452685421995</v>
      </c>
      <c r="H54" s="2" t="n">
        <f aca="false">'Données brutes'!J51+'Données brutes'!K51</f>
        <v>0.0352941176470588</v>
      </c>
      <c r="I54" s="2" t="n">
        <f aca="false">'Données brutes'!L51</f>
        <v>0.0163682864450128</v>
      </c>
      <c r="J54" s="2" t="n">
        <f aca="false">'Données brutes'!M51</f>
        <v>0.124808184143223</v>
      </c>
      <c r="K54" s="2" t="n">
        <f aca="false">'Données brutes'!N51</f>
        <v>0</v>
      </c>
      <c r="L54" s="2" t="n">
        <f aca="false">'Données brutes'!O51</f>
        <v>0.0301790281329923</v>
      </c>
      <c r="M54" s="2" t="n">
        <f aca="false">'Données brutes'!P51+'Données brutes'!Q51</f>
        <v>0.00358056265984655</v>
      </c>
      <c r="N54" s="2" t="n">
        <f aca="false">'Données brutes'!R51+'Données brutes'!S51</f>
        <v>0.00051150895140665</v>
      </c>
      <c r="O54" s="2" t="n">
        <f aca="false">'Données brutes'!T51+'Données brutes'!U51</f>
        <v>0</v>
      </c>
      <c r="P54" s="2" t="n">
        <f aca="false">'Données brutes'!V51</f>
        <v>0</v>
      </c>
      <c r="Q54" s="2" t="n">
        <f aca="false">'Données brutes'!W51+'Données brutes'!X51+'Données brutes'!Y51+'Données brutes'!Z51</f>
        <v>0.00664961636828645</v>
      </c>
      <c r="R54" s="2" t="n">
        <f aca="false">'Données brutes'!AA51+'Données brutes'!AB51</f>
        <v>0.0429667519181586</v>
      </c>
      <c r="S54" s="2" t="n">
        <f aca="false">'Données brutes'!AC51</f>
        <v>0.00358056265984655</v>
      </c>
      <c r="T54" s="2" t="n">
        <f aca="false">'Données brutes'!AD51</f>
        <v>0.00153452685421995</v>
      </c>
      <c r="U54" s="2" t="n">
        <f aca="false">'Données brutes'!AE51</f>
        <v>0.00664961636828645</v>
      </c>
      <c r="V54" s="2" t="n">
        <f aca="false">'Données brutes'!AF51</f>
        <v>0.00153452685421995</v>
      </c>
      <c r="W54" s="2" t="n">
        <f aca="false">'Données brutes'!AG51+'Données brutes'!AH51+'Données brutes'!AJ51</f>
        <v>0.0138107416879795</v>
      </c>
      <c r="X54" s="2" t="n">
        <f aca="false">'Données brutes'!AI51</f>
        <v>0.0010230179028133</v>
      </c>
      <c r="Y54" s="2" t="n">
        <f aca="false">'Données brutes'!AK51</f>
        <v>0.121227621483376</v>
      </c>
      <c r="Z54" s="2" t="n">
        <f aca="false">'Données brutes'!AL51</f>
        <v>0.00767263427109974</v>
      </c>
      <c r="AA54" s="2" t="n">
        <f aca="false">'Données brutes'!AM51+'Données brutes'!AN51</f>
        <v>0.0138107416879795</v>
      </c>
      <c r="AB54" s="2" t="n">
        <f aca="false">'Données brutes'!AO51</f>
        <v>0.0250639386189258</v>
      </c>
      <c r="AC54" s="2" t="n">
        <f aca="false">'Données brutes'!AP51+'Données brutes'!AQ51</f>
        <v>0.00716112531969309</v>
      </c>
      <c r="AD54" s="2" t="n">
        <f aca="false">'Données brutes'!AR51</f>
        <v>0.00153452685421995</v>
      </c>
      <c r="AE54" s="2" t="n">
        <f aca="false">'Données brutes'!AS51</f>
        <v>0.0936061381074169</v>
      </c>
      <c r="AF54" s="2" t="n">
        <f aca="false">'Données brutes'!AT51+'Données brutes'!AU51</f>
        <v>0.0030690537084399</v>
      </c>
      <c r="AG54" s="2" t="n">
        <f aca="false">'Données brutes'!AV51</f>
        <v>0.00153452685421995</v>
      </c>
      <c r="AH54" s="2" t="n">
        <f aca="false">'Données brutes'!AW51</f>
        <v>0</v>
      </c>
      <c r="AI54" s="2" t="n">
        <f aca="false">'Données brutes'!AX51</f>
        <v>0</v>
      </c>
      <c r="AJ54" s="2" t="n">
        <f aca="false">'Données brutes'!AY51</f>
        <v>0</v>
      </c>
      <c r="AK54" s="2" t="n">
        <f aca="false">'Données brutes'!AZ51</f>
        <v>0</v>
      </c>
      <c r="AL54" s="2" t="n">
        <f aca="false">'Données brutes'!BA51</f>
        <v>0</v>
      </c>
      <c r="AM54" s="2" t="n">
        <f aca="false">'Données brutes'!BB51</f>
        <v>0</v>
      </c>
      <c r="AN54" s="2" t="n">
        <f aca="false">'Données brutes'!BC51+'Données brutes'!BD51</f>
        <v>0.00767263427109974</v>
      </c>
      <c r="AO54" s="2" t="n">
        <f aca="false">'Données brutes'!BE51</f>
        <v>0</v>
      </c>
      <c r="AP54" s="2" t="n">
        <f aca="false">'Données brutes'!BF51</f>
        <v>0.0281329923273657</v>
      </c>
      <c r="AQ54" s="2" t="n">
        <f aca="false">'Données brutes'!BG51</f>
        <v>0.0179028132992327</v>
      </c>
      <c r="AR54" s="2" t="n">
        <f aca="false">'Données brutes'!BH51</f>
        <v>0.0040920716112532</v>
      </c>
      <c r="AS54" s="2" t="n">
        <f aca="false">'Données brutes'!BI51</f>
        <v>0.0112531969309463</v>
      </c>
      <c r="AT54" s="2" t="n">
        <f aca="false">'Données brutes'!BJ51</f>
        <v>0.0010230179028133</v>
      </c>
      <c r="AU54" s="2" t="n">
        <f aca="false">'Données brutes'!BK51+'Données brutes'!BL51</f>
        <v>0.0562659846547315</v>
      </c>
      <c r="AV54" s="2" t="n">
        <f aca="false">'Données brutes'!BM51</f>
        <v>0.0107416879795396</v>
      </c>
      <c r="AW54" s="2" t="n">
        <f aca="false">'Données brutes'!BN51</f>
        <v>0.0552429667519182</v>
      </c>
      <c r="AX54" s="2" t="n">
        <f aca="false">'Données brutes'!BO51+'Données brutes'!BP51</f>
        <v>0.0849104859335038</v>
      </c>
    </row>
    <row r="55" customFormat="false" ht="12.8" hidden="false" customHeight="false" outlineLevel="0" collapsed="false">
      <c r="A55" s="0" t="n">
        <v>1995</v>
      </c>
      <c r="B55" s="2" t="n">
        <f aca="false">'Données brutes'!B52+'Données brutes'!C52+'Données brutes'!D52</f>
        <v>0.172925359295318</v>
      </c>
      <c r="C55" s="2" t="n">
        <f aca="false">'Données brutes'!E52</f>
        <v>0.00509967547519703</v>
      </c>
      <c r="D55" s="2" t="n">
        <f aca="false">'Données brutes'!F52</f>
        <v>0.00834492350486787</v>
      </c>
      <c r="E55" s="2" t="n">
        <f aca="false">'Données brutes'!G52</f>
        <v>0.00788131664348632</v>
      </c>
      <c r="F55" s="2" t="n">
        <f aca="false">'Données brutes'!H52</f>
        <v>0.00834492350486787</v>
      </c>
      <c r="G55" s="2" t="n">
        <f aca="false">'Données brutes'!I52</f>
        <v>0</v>
      </c>
      <c r="H55" s="2" t="n">
        <f aca="false">'Données brutes'!J52+'Données brutes'!K52</f>
        <v>0.0222531293463143</v>
      </c>
      <c r="I55" s="2" t="n">
        <f aca="false">'Données brutes'!L52</f>
        <v>0.0125173852573018</v>
      </c>
      <c r="J55" s="2" t="n">
        <f aca="false">'Données brutes'!M52</f>
        <v>0.0282800185442745</v>
      </c>
      <c r="K55" s="2" t="n">
        <f aca="false">'Données brutes'!N52</f>
        <v>0</v>
      </c>
      <c r="L55" s="2" t="n">
        <f aca="false">'Données brutes'!O52</f>
        <v>0.0152990264255911</v>
      </c>
      <c r="M55" s="2" t="n">
        <f aca="false">'Données brutes'!P52+'Données brutes'!Q52</f>
        <v>0.00185442744552619</v>
      </c>
      <c r="N55" s="2" t="n">
        <f aca="false">'Données brutes'!R52+'Données brutes'!S52</f>
        <v>0</v>
      </c>
      <c r="O55" s="2" t="n">
        <f aca="false">'Données brutes'!T52+'Données brutes'!U52</f>
        <v>0.000927213722763097</v>
      </c>
      <c r="P55" s="2" t="n">
        <f aca="false">'Données brutes'!V52</f>
        <v>0.00139082058414465</v>
      </c>
      <c r="Q55" s="2" t="n">
        <f aca="false">'Données brutes'!W52+'Données brutes'!X52+'Données brutes'!Y52+'Données brutes'!Z52</f>
        <v>0.0115901715345387</v>
      </c>
      <c r="R55" s="2" t="n">
        <f aca="false">'Données brutes'!AA52+'Données brutes'!AB52</f>
        <v>0.0412610106629578</v>
      </c>
      <c r="S55" s="2" t="n">
        <f aca="false">'Données brutes'!AC52</f>
        <v>0.0120537783959203</v>
      </c>
      <c r="T55" s="2" t="n">
        <f aca="false">'Données brutes'!AD52</f>
        <v>0.00278164116828929</v>
      </c>
      <c r="U55" s="2" t="n">
        <f aca="false">'Données brutes'!AE52</f>
        <v>0.0278164116828929</v>
      </c>
      <c r="V55" s="2" t="n">
        <f aca="false">'Données brutes'!AF52</f>
        <v>0.00324524802967084</v>
      </c>
      <c r="W55" s="2" t="n">
        <f aca="false">'Données brutes'!AG52+'Données brutes'!AH52+'Données brutes'!AJ52</f>
        <v>0.0755679184051924</v>
      </c>
      <c r="X55" s="2" t="n">
        <f aca="false">'Données brutes'!AI52</f>
        <v>0.00139082058414465</v>
      </c>
      <c r="Y55" s="2" t="n">
        <f aca="false">'Données brutes'!AK52</f>
        <v>0.148354195642096</v>
      </c>
      <c r="Z55" s="2" t="n">
        <f aca="false">'Données brutes'!AL52</f>
        <v>0.00741770978210478</v>
      </c>
      <c r="AA55" s="2" t="n">
        <f aca="false">'Données brutes'!AM52+'Données brutes'!AN52</f>
        <v>0.0264255910987483</v>
      </c>
      <c r="AB55" s="2" t="n">
        <f aca="false">'Données brutes'!AO52</f>
        <v>0.0426518312471025</v>
      </c>
      <c r="AC55" s="2" t="n">
        <f aca="false">'Données brutes'!AP52+'Données brutes'!AQ52</f>
        <v>0.00788131664348632</v>
      </c>
      <c r="AD55" s="2" t="n">
        <f aca="false">'Données brutes'!AR52</f>
        <v>0.000463606861381548</v>
      </c>
      <c r="AE55" s="2" t="n">
        <f aca="false">'Données brutes'!AS52</f>
        <v>0.0802039870190079</v>
      </c>
      <c r="AF55" s="2" t="n">
        <f aca="false">'Données brutes'!AT52+'Données brutes'!AU52</f>
        <v>0.00185442744552619</v>
      </c>
      <c r="AG55" s="2" t="n">
        <f aca="false">'Données brutes'!AV52</f>
        <v>0</v>
      </c>
      <c r="AH55" s="2" t="n">
        <f aca="false">'Données brutes'!AW52</f>
        <v>0</v>
      </c>
      <c r="AI55" s="2" t="n">
        <f aca="false">'Données brutes'!AX52</f>
        <v>0.00185442744552619</v>
      </c>
      <c r="AJ55" s="2" t="n">
        <f aca="false">'Données brutes'!AY52</f>
        <v>0</v>
      </c>
      <c r="AK55" s="2" t="n">
        <f aca="false">'Données brutes'!AZ52</f>
        <v>0</v>
      </c>
      <c r="AL55" s="2" t="n">
        <f aca="false">'Données brutes'!BA52</f>
        <v>0</v>
      </c>
      <c r="AM55" s="2" t="n">
        <f aca="false">'Données brutes'!BB52</f>
        <v>0</v>
      </c>
      <c r="AN55" s="2" t="n">
        <f aca="false">'Données brutes'!BC52+'Données brutes'!BD52</f>
        <v>0.00880853036624942</v>
      </c>
      <c r="AO55" s="2" t="n">
        <f aca="false">'Données brutes'!BE52</f>
        <v>0</v>
      </c>
      <c r="AP55" s="2" t="n">
        <f aca="false">'Données brutes'!BF52</f>
        <v>0.00834492350486787</v>
      </c>
      <c r="AQ55" s="2" t="n">
        <f aca="false">'Données brutes'!BG52</f>
        <v>0.00927213722763097</v>
      </c>
      <c r="AR55" s="2" t="n">
        <f aca="false">'Données brutes'!BH52</f>
        <v>0.00231803430690774</v>
      </c>
      <c r="AS55" s="2" t="n">
        <f aca="false">'Données brutes'!BI52</f>
        <v>0.00370885489105239</v>
      </c>
      <c r="AT55" s="2" t="n">
        <f aca="false">'Données brutes'!BJ52</f>
        <v>0.00139082058414465</v>
      </c>
      <c r="AU55" s="2" t="n">
        <f aca="false">'Données brutes'!BK52+'Données brutes'!BL52</f>
        <v>0.0217895224849328</v>
      </c>
      <c r="AV55" s="2" t="n">
        <f aca="false">'Données brutes'!BM52</f>
        <v>0.000463606861381548</v>
      </c>
      <c r="AW55" s="2" t="n">
        <f aca="false">'Données brutes'!BN52</f>
        <v>0.0635141400092721</v>
      </c>
      <c r="AX55" s="2" t="n">
        <f aca="false">'Données brutes'!BO52+'Données brutes'!BP52</f>
        <v>0.102457116365322</v>
      </c>
    </row>
    <row r="56" customFormat="false" ht="12.8" hidden="false" customHeight="false" outlineLevel="0" collapsed="false">
      <c r="A56" s="0" t="n">
        <v>1996</v>
      </c>
      <c r="B56" s="2" t="n">
        <f aca="false">'Données brutes'!B53+'Données brutes'!C53+'Données brutes'!D53</f>
        <v>0.160453808752026</v>
      </c>
      <c r="C56" s="2" t="n">
        <f aca="false">'Données brutes'!E53</f>
        <v>0.00594273365748244</v>
      </c>
      <c r="D56" s="2" t="n">
        <f aca="false">'Données brutes'!F53</f>
        <v>0.00864397622906537</v>
      </c>
      <c r="E56" s="2" t="n">
        <f aca="false">'Données brutes'!G53</f>
        <v>0.0118854673149649</v>
      </c>
      <c r="F56" s="2" t="n">
        <f aca="false">'Données brutes'!H53</f>
        <v>0.00702323068611561</v>
      </c>
      <c r="G56" s="2" t="n">
        <f aca="false">'Données brutes'!I53</f>
        <v>0</v>
      </c>
      <c r="H56" s="2" t="n">
        <f aca="false">'Données brutes'!J53+'Données brutes'!K53</f>
        <v>0.0259319286871961</v>
      </c>
      <c r="I56" s="2" t="n">
        <f aca="false">'Données brutes'!L53</f>
        <v>0.0302539168017288</v>
      </c>
      <c r="J56" s="2" t="n">
        <f aca="false">'Données brutes'!M53</f>
        <v>0.0410588870880605</v>
      </c>
      <c r="K56" s="2" t="n">
        <f aca="false">'Données brutes'!N53</f>
        <v>0</v>
      </c>
      <c r="L56" s="2" t="n">
        <f aca="false">'Données brutes'!O53</f>
        <v>0.0383576445164776</v>
      </c>
      <c r="M56" s="2" t="n">
        <f aca="false">'Données brutes'!P53+'Données brutes'!Q53</f>
        <v>0.00162074554294976</v>
      </c>
      <c r="N56" s="2" t="n">
        <f aca="false">'Données brutes'!R53+'Données brutes'!S53</f>
        <v>0</v>
      </c>
      <c r="O56" s="2" t="n">
        <f aca="false">'Données brutes'!T53+'Données brutes'!U53</f>
        <v>0</v>
      </c>
      <c r="P56" s="2" t="n">
        <f aca="false">'Données brutes'!V53</f>
        <v>0</v>
      </c>
      <c r="Q56" s="2" t="n">
        <f aca="false">'Données brutes'!W53+'Données brutes'!X53+'Données brutes'!Y53+'Données brutes'!Z53</f>
        <v>0.037817396002161</v>
      </c>
      <c r="R56" s="2" t="n">
        <f aca="false">'Données brutes'!AA53+'Données brutes'!AB53</f>
        <v>0.0291734197730956</v>
      </c>
      <c r="S56" s="2" t="n">
        <f aca="false">'Données brutes'!AC53</f>
        <v>0.00270124257158293</v>
      </c>
      <c r="T56" s="2" t="n">
        <f aca="false">'Données brutes'!AD53</f>
        <v>0.000540248514316586</v>
      </c>
      <c r="U56" s="2" t="n">
        <f aca="false">'Données brutes'!AE53</f>
        <v>0.0129659643435981</v>
      </c>
      <c r="V56" s="2" t="n">
        <f aca="false">'Données brutes'!AF53</f>
        <v>0.00108049702863317</v>
      </c>
      <c r="W56" s="2" t="n">
        <f aca="false">'Données brutes'!AG53+'Données brutes'!AH53+'Données brutes'!AJ53</f>
        <v>0.0037817396002161</v>
      </c>
      <c r="X56" s="2" t="n">
        <f aca="false">'Données brutes'!AI53</f>
        <v>0.00162074554294976</v>
      </c>
      <c r="Y56" s="2" t="n">
        <f aca="false">'Données brutes'!AK53</f>
        <v>0.185845488924905</v>
      </c>
      <c r="Z56" s="2" t="n">
        <f aca="false">'Données brutes'!AL53</f>
        <v>0.00324149108589951</v>
      </c>
      <c r="AA56" s="2" t="n">
        <f aca="false">'Données brutes'!AM53+'Données brutes'!AN53</f>
        <v>0.0394381415451108</v>
      </c>
      <c r="AB56" s="2" t="n">
        <f aca="false">'Données brutes'!AO53</f>
        <v>0.0372771474878444</v>
      </c>
      <c r="AC56" s="2" t="n">
        <f aca="false">'Données brutes'!AP53+'Données brutes'!AQ53</f>
        <v>0.0075634792004322</v>
      </c>
      <c r="AD56" s="2" t="n">
        <f aca="false">'Données brutes'!AR53</f>
        <v>0.00162074554294976</v>
      </c>
      <c r="AE56" s="2" t="n">
        <f aca="false">'Données brutes'!AS53</f>
        <v>0.0529443544030254</v>
      </c>
      <c r="AF56" s="2" t="n">
        <f aca="false">'Données brutes'!AT53+'Données brutes'!AU53</f>
        <v>0.00108049702863317</v>
      </c>
      <c r="AG56" s="2" t="n">
        <f aca="false">'Données brutes'!AV53</f>
        <v>0.000540248514316586</v>
      </c>
      <c r="AH56" s="2" t="n">
        <f aca="false">'Données brutes'!AW53</f>
        <v>0</v>
      </c>
      <c r="AI56" s="2" t="n">
        <f aca="false">'Données brutes'!AX53</f>
        <v>0.00216099405726634</v>
      </c>
      <c r="AJ56" s="2" t="n">
        <f aca="false">'Données brutes'!AY53</f>
        <v>0</v>
      </c>
      <c r="AK56" s="2" t="n">
        <f aca="false">'Données brutes'!AZ53</f>
        <v>0</v>
      </c>
      <c r="AL56" s="2" t="n">
        <f aca="false">'Données brutes'!BA53</f>
        <v>0.000540248514316586</v>
      </c>
      <c r="AM56" s="2" t="n">
        <f aca="false">'Données brutes'!BB53</f>
        <v>0</v>
      </c>
      <c r="AN56" s="2" t="n">
        <f aca="false">'Données brutes'!BC53+'Données brutes'!BD53</f>
        <v>0.00270124257158293</v>
      </c>
      <c r="AO56" s="2" t="n">
        <f aca="false">'Données brutes'!BE53</f>
        <v>0</v>
      </c>
      <c r="AP56" s="2" t="n">
        <f aca="false">'Données brutes'!BF53</f>
        <v>0.0199891950297137</v>
      </c>
      <c r="AQ56" s="2" t="n">
        <f aca="false">'Données brutes'!BG53</f>
        <v>0.00810372771474878</v>
      </c>
      <c r="AR56" s="2" t="n">
        <f aca="false">'Données brutes'!BH53</f>
        <v>0.00324149108589951</v>
      </c>
      <c r="AS56" s="2" t="n">
        <f aca="false">'Données brutes'!BI53</f>
        <v>0.015667206915181</v>
      </c>
      <c r="AT56" s="2" t="n">
        <f aca="false">'Données brutes'!BJ53</f>
        <v>0</v>
      </c>
      <c r="AU56" s="2" t="n">
        <f aca="false">'Données brutes'!BK53+'Données brutes'!BL53</f>
        <v>0.0578065910318747</v>
      </c>
      <c r="AV56" s="2" t="n">
        <f aca="false">'Données brutes'!BM53</f>
        <v>0.00864397622906537</v>
      </c>
      <c r="AW56" s="2" t="n">
        <f aca="false">'Données brutes'!BN53</f>
        <v>0.0410588870880605</v>
      </c>
      <c r="AX56" s="2" t="n">
        <f aca="false">'Données brutes'!BO53+'Données brutes'!BP53</f>
        <v>0.0896812533765532</v>
      </c>
    </row>
    <row r="57" customFormat="false" ht="12.8" hidden="false" customHeight="false" outlineLevel="0" collapsed="false">
      <c r="A57" s="0" t="n">
        <v>1997</v>
      </c>
      <c r="B57" s="2" t="n">
        <f aca="false">'Données brutes'!B54+'Données brutes'!C54+'Données brutes'!D54</f>
        <v>0.0946538124452235</v>
      </c>
      <c r="C57" s="2" t="n">
        <f aca="false">'Données brutes'!E54</f>
        <v>0.00876424189307625</v>
      </c>
      <c r="D57" s="2" t="n">
        <f aca="false">'Données brutes'!F54</f>
        <v>0.0219106047326906</v>
      </c>
      <c r="E57" s="2" t="n">
        <f aca="false">'Données brutes'!G54</f>
        <v>0.0201577563540754</v>
      </c>
      <c r="F57" s="2" t="n">
        <f aca="false">'Données brutes'!H54</f>
        <v>0.00175284837861525</v>
      </c>
      <c r="G57" s="2" t="n">
        <f aca="false">'Données brutes'!I54</f>
        <v>0</v>
      </c>
      <c r="H57" s="2" t="n">
        <f aca="false">'Données brutes'!J54+'Données brutes'!K54</f>
        <v>0.0201577563540754</v>
      </c>
      <c r="I57" s="2" t="n">
        <f aca="false">'Données brutes'!L54</f>
        <v>0.0411919368974584</v>
      </c>
      <c r="J57" s="2" t="n">
        <f aca="false">'Données brutes'!M54</f>
        <v>0.0113935144609991</v>
      </c>
      <c r="K57" s="2" t="n">
        <f aca="false">'Données brutes'!N54</f>
        <v>0</v>
      </c>
      <c r="L57" s="2" t="n">
        <f aca="false">'Données brutes'!O54</f>
        <v>0.00964066608238387</v>
      </c>
      <c r="M57" s="2" t="n">
        <f aca="false">'Données brutes'!P54+'Données brutes'!Q54</f>
        <v>0.0035056967572305</v>
      </c>
      <c r="N57" s="2" t="n">
        <f aca="false">'Données brutes'!R54+'Données brutes'!S54</f>
        <v>0</v>
      </c>
      <c r="O57" s="2" t="n">
        <f aca="false">'Données brutes'!T54+'Données brutes'!U54</f>
        <v>0</v>
      </c>
      <c r="P57" s="2" t="n">
        <f aca="false">'Données brutes'!V54</f>
        <v>0.00262927256792287</v>
      </c>
      <c r="Q57" s="2" t="n">
        <f aca="false">'Données brutes'!W54+'Données brutes'!X54+'Données brutes'!Y54+'Données brutes'!Z54</f>
        <v>0.0359333917616126</v>
      </c>
      <c r="R57" s="2" t="n">
        <f aca="false">'Données brutes'!AA54+'Données brutes'!AB54</f>
        <v>0.0201577563540754</v>
      </c>
      <c r="S57" s="2" t="n">
        <f aca="false">'Données brutes'!AC54</f>
        <v>0.0035056967572305</v>
      </c>
      <c r="T57" s="2" t="n">
        <f aca="false">'Données brutes'!AD54</f>
        <v>0</v>
      </c>
      <c r="U57" s="2" t="n">
        <f aca="false">'Données brutes'!AE54</f>
        <v>0.00788781770376862</v>
      </c>
      <c r="V57" s="2" t="n">
        <f aca="false">'Données brutes'!AF54</f>
        <v>0</v>
      </c>
      <c r="W57" s="2" t="n">
        <f aca="false">'Données brutes'!AG54+'Données brutes'!AH54+'Données brutes'!AJ54</f>
        <v>0.00262927256792287</v>
      </c>
      <c r="X57" s="2" t="n">
        <f aca="false">'Données brutes'!AI54</f>
        <v>0.014022787028922</v>
      </c>
      <c r="Y57" s="2" t="n">
        <f aca="false">'Données brutes'!AK54</f>
        <v>0.0893952673093777</v>
      </c>
      <c r="Z57" s="2" t="n">
        <f aca="false">'Données brutes'!AL54</f>
        <v>0</v>
      </c>
      <c r="AA57" s="2" t="n">
        <f aca="false">'Données brutes'!AM54+'Données brutes'!AN54</f>
        <v>0.0166520595968449</v>
      </c>
      <c r="AB57" s="2" t="n">
        <f aca="false">'Données brutes'!AO54</f>
        <v>0.0368098159509202</v>
      </c>
      <c r="AC57" s="2" t="n">
        <f aca="false">'Données brutes'!AP54+'Données brutes'!AQ54</f>
        <v>0.0438212094653813</v>
      </c>
      <c r="AD57" s="2" t="n">
        <f aca="false">'Données brutes'!AR54</f>
        <v>0.0105170902716915</v>
      </c>
      <c r="AE57" s="2" t="n">
        <f aca="false">'Données brutes'!AS54</f>
        <v>0.0315512708150745</v>
      </c>
      <c r="AF57" s="2" t="n">
        <f aca="false">'Données brutes'!AT54+'Données brutes'!AU54</f>
        <v>0.00262927256792287</v>
      </c>
      <c r="AG57" s="2" t="n">
        <f aca="false">'Données brutes'!AV54</f>
        <v>0.0113935144609991</v>
      </c>
      <c r="AH57" s="2" t="n">
        <f aca="false">'Données brutes'!AW54</f>
        <v>0</v>
      </c>
      <c r="AI57" s="2" t="n">
        <f aca="false">'Données brutes'!AX54</f>
        <v>0.0236634531113059</v>
      </c>
      <c r="AJ57" s="2" t="n">
        <f aca="false">'Données brutes'!AY54</f>
        <v>0.00175284837861525</v>
      </c>
      <c r="AK57" s="2" t="n">
        <f aca="false">'Données brutes'!AZ54</f>
        <v>0.00175284837861525</v>
      </c>
      <c r="AL57" s="2" t="n">
        <f aca="false">'Données brutes'!BA54</f>
        <v>0.0227870289219982</v>
      </c>
      <c r="AM57" s="2" t="n">
        <f aca="false">'Données brutes'!BB54</f>
        <v>0.0166520595968449</v>
      </c>
      <c r="AN57" s="2" t="n">
        <f aca="false">'Données brutes'!BC54+'Données brutes'!BD54</f>
        <v>0.00525854513584575</v>
      </c>
      <c r="AO57" s="2" t="n">
        <f aca="false">'Données brutes'!BE54</f>
        <v>0</v>
      </c>
      <c r="AP57" s="2" t="n">
        <f aca="false">'Données brutes'!BF54</f>
        <v>0.0411919368974584</v>
      </c>
      <c r="AQ57" s="2" t="n">
        <f aca="false">'Données brutes'!BG54</f>
        <v>0.0131463628396144</v>
      </c>
      <c r="AR57" s="2" t="n">
        <f aca="false">'Données brutes'!BH54</f>
        <v>0.014022787028922</v>
      </c>
      <c r="AS57" s="2" t="n">
        <f aca="false">'Données brutes'!BI54</f>
        <v>0.0262927256792287</v>
      </c>
      <c r="AT57" s="2" t="n">
        <f aca="false">'Données brutes'!BJ54</f>
        <v>0.0035056967572305</v>
      </c>
      <c r="AU57" s="2" t="n">
        <f aca="false">'Données brutes'!BK54+'Données brutes'!BL54</f>
        <v>0.0946538124452235</v>
      </c>
      <c r="AV57" s="2" t="n">
        <f aca="false">'Données brutes'!BM54</f>
        <v>0.0341805433829974</v>
      </c>
      <c r="AW57" s="2" t="n">
        <f aca="false">'Données brutes'!BN54</f>
        <v>0.049079754601227</v>
      </c>
      <c r="AX57" s="2" t="n">
        <f aca="false">'Données brutes'!BO54+'Données brutes'!BP54</f>
        <v>0.0893952673093778</v>
      </c>
    </row>
    <row r="58" customFormat="false" ht="12.8" hidden="false" customHeight="false" outlineLevel="0" collapsed="false">
      <c r="A58" s="0" t="n">
        <v>1998</v>
      </c>
      <c r="B58" s="2" t="n">
        <f aca="false">'Données brutes'!B55+'Données brutes'!C55+'Données brutes'!D55</f>
        <v>0.0936623667975323</v>
      </c>
      <c r="C58" s="2" t="n">
        <f aca="false">'Données brutes'!E55</f>
        <v>0.0981491867638811</v>
      </c>
      <c r="D58" s="2" t="n">
        <f aca="false">'Données brutes'!F55</f>
        <v>0.0173864273696018</v>
      </c>
      <c r="E58" s="2" t="n">
        <f aca="false">'Données brutes'!G55</f>
        <v>0.0117779024116657</v>
      </c>
      <c r="F58" s="2" t="n">
        <f aca="false">'Données brutes'!H55</f>
        <v>0.00112170499158721</v>
      </c>
      <c r="G58" s="2" t="n">
        <f aca="false">'Données brutes'!I55</f>
        <v>0</v>
      </c>
      <c r="H58" s="2" t="n">
        <f aca="false">'Données brutes'!J55+'Données brutes'!K55</f>
        <v>0.00729108244531688</v>
      </c>
      <c r="I58" s="2" t="n">
        <f aca="false">'Données brutes'!L55</f>
        <v>0.021312394840157</v>
      </c>
      <c r="J58" s="2" t="n">
        <f aca="false">'Données brutes'!M55</f>
        <v>0.00729108244531688</v>
      </c>
      <c r="K58" s="2" t="n">
        <f aca="false">'Données brutes'!N55</f>
        <v>0</v>
      </c>
      <c r="L58" s="2" t="n">
        <f aca="false">'Données brutes'!O55</f>
        <v>0.00785193494111049</v>
      </c>
      <c r="M58" s="2" t="n">
        <f aca="false">'Données brutes'!P55+'Données brutes'!Q55</f>
        <v>0</v>
      </c>
      <c r="N58" s="2" t="n">
        <f aca="false">'Données brutes'!R55+'Données brutes'!S55</f>
        <v>0.000560852495793606</v>
      </c>
      <c r="O58" s="2" t="n">
        <f aca="false">'Données brutes'!T55+'Données brutes'!U55</f>
        <v>0</v>
      </c>
      <c r="P58" s="2" t="n">
        <f aca="false">'Données brutes'!V55</f>
        <v>0</v>
      </c>
      <c r="Q58" s="2" t="n">
        <f aca="false">'Données brutes'!W55+'Données brutes'!X55+'Données brutes'!Y55+'Données brutes'!Z55</f>
        <v>0.00168255748738082</v>
      </c>
      <c r="R58" s="2" t="n">
        <f aca="false">'Données brutes'!AA55+'Données brutes'!AB55</f>
        <v>0.0100953449242849</v>
      </c>
      <c r="S58" s="2" t="n">
        <f aca="false">'Données brutes'!AC55</f>
        <v>0</v>
      </c>
      <c r="T58" s="2" t="n">
        <f aca="false">'Données brutes'!AD55</f>
        <v>0</v>
      </c>
      <c r="U58" s="2" t="n">
        <f aca="false">'Données brutes'!AE55</f>
        <v>0.0106561974200785</v>
      </c>
      <c r="V58" s="2" t="n">
        <f aca="false">'Données brutes'!AF55</f>
        <v>0</v>
      </c>
      <c r="W58" s="2" t="n">
        <f aca="false">'Données brutes'!AG55+'Données brutes'!AH55+'Données brutes'!AJ55</f>
        <v>0.00841278743690409</v>
      </c>
      <c r="X58" s="2" t="n">
        <f aca="false">'Données brutes'!AI55</f>
        <v>0.00729108244531688</v>
      </c>
      <c r="Y58" s="2" t="n">
        <f aca="false">'Données brutes'!AK55</f>
        <v>0.0790802019068985</v>
      </c>
      <c r="Z58" s="2" t="n">
        <f aca="false">'Données brutes'!AL55</f>
        <v>0.000560852495793606</v>
      </c>
      <c r="AA58" s="2" t="n">
        <f aca="false">'Données brutes'!AM55+'Données brutes'!AN55</f>
        <v>0.0128996074032529</v>
      </c>
      <c r="AB58" s="2" t="n">
        <f aca="false">'Données brutes'!AO55</f>
        <v>0.0358945597307908</v>
      </c>
      <c r="AC58" s="2" t="n">
        <f aca="false">'Données brutes'!AP55+'Données brutes'!AQ55</f>
        <v>0.0330902972518228</v>
      </c>
      <c r="AD58" s="2" t="n">
        <f aca="false">'Données brutes'!AR55</f>
        <v>0.00504767246214246</v>
      </c>
      <c r="AE58" s="2" t="n">
        <f aca="false">'Données brutes'!AS55</f>
        <v>0.0381379697139652</v>
      </c>
      <c r="AF58" s="2" t="n">
        <f aca="false">'Données brutes'!AT55+'Données brutes'!AU55</f>
        <v>0.00112170499158721</v>
      </c>
      <c r="AG58" s="2" t="n">
        <f aca="false">'Données brutes'!AV55</f>
        <v>0.0644980370162647</v>
      </c>
      <c r="AH58" s="2" t="n">
        <f aca="false">'Données brutes'!AW55</f>
        <v>0.0201906898485698</v>
      </c>
      <c r="AI58" s="2" t="n">
        <f aca="false">'Données brutes'!AX55</f>
        <v>0.0145821648906338</v>
      </c>
      <c r="AJ58" s="2" t="n">
        <f aca="false">'Données brutes'!AY55</f>
        <v>0.00616937745372967</v>
      </c>
      <c r="AK58" s="2" t="n">
        <f aca="false">'Données brutes'!AZ55</f>
        <v>0.00336511497476164</v>
      </c>
      <c r="AL58" s="2" t="n">
        <f aca="false">'Données brutes'!BA55</f>
        <v>0.0140213123948402</v>
      </c>
      <c r="AM58" s="2" t="n">
        <f aca="false">'Données brutes'!BB55</f>
        <v>0.00673022994952328</v>
      </c>
      <c r="AN58" s="2" t="n">
        <f aca="false">'Données brutes'!BC55+'Données brutes'!BD55</f>
        <v>0.0134604598990466</v>
      </c>
      <c r="AO58" s="2" t="n">
        <f aca="false">'Données brutes'!BE55</f>
        <v>0.00112170499158721</v>
      </c>
      <c r="AP58" s="2" t="n">
        <f aca="false">'Données brutes'!BF55</f>
        <v>0.00953449242849131</v>
      </c>
      <c r="AQ58" s="2" t="n">
        <f aca="false">'Données brutes'!BG55</f>
        <v>0.00448681996634885</v>
      </c>
      <c r="AR58" s="2" t="n">
        <f aca="false">'Données brutes'!BH55</f>
        <v>0.0106561974200785</v>
      </c>
      <c r="AS58" s="2" t="n">
        <f aca="false">'Données brutes'!BI55</f>
        <v>0.00560852495793606</v>
      </c>
      <c r="AT58" s="2" t="n">
        <f aca="false">'Données brutes'!BJ55</f>
        <v>0</v>
      </c>
      <c r="AU58" s="2" t="n">
        <f aca="false">'Données brutes'!BK55+'Données brutes'!BL55</f>
        <v>0.107122826696579</v>
      </c>
      <c r="AV58" s="2" t="n">
        <f aca="false">'Données brutes'!BM55</f>
        <v>0.00168255748738082</v>
      </c>
      <c r="AW58" s="2" t="n">
        <f aca="false">'Données brutes'!BN55</f>
        <v>0.0936623667975323</v>
      </c>
      <c r="AX58" s="2" t="n">
        <f aca="false">'Données brutes'!BO55+'Données brutes'!BP55</f>
        <v>0.112731351654515</v>
      </c>
    </row>
    <row r="59" customFormat="false" ht="12.8" hidden="false" customHeight="false" outlineLevel="0" collapsed="false">
      <c r="A59" s="0" t="n">
        <v>1999</v>
      </c>
      <c r="B59" s="2" t="n">
        <f aca="false">'Données brutes'!B56+'Données brutes'!C56+'Données brutes'!D56</f>
        <v>0.0740227335736069</v>
      </c>
      <c r="C59" s="2" t="n">
        <f aca="false">'Données brutes'!E56</f>
        <v>0.00582201275298032</v>
      </c>
      <c r="D59" s="2" t="n">
        <f aca="false">'Données brutes'!F56</f>
        <v>0.0099805932908234</v>
      </c>
      <c r="E59" s="2" t="n">
        <f aca="false">'Données brutes'!G56</f>
        <v>0.0141391738286665</v>
      </c>
      <c r="F59" s="2" t="n">
        <f aca="false">'Données brutes'!H56</f>
        <v>0.00415858053784308</v>
      </c>
      <c r="G59" s="2" t="n">
        <f aca="false">'Données brutes'!I56</f>
        <v>0</v>
      </c>
      <c r="H59" s="2" t="n">
        <f aca="false">'Données brutes'!J56+'Données brutes'!K56</f>
        <v>0.0144164125311894</v>
      </c>
      <c r="I59" s="2" t="n">
        <f aca="false">'Données brutes'!L56</f>
        <v>0.0268921541447186</v>
      </c>
      <c r="J59" s="2" t="n">
        <f aca="false">'Données brutes'!M56</f>
        <v>0.0099805932908234</v>
      </c>
      <c r="K59" s="2" t="n">
        <f aca="false">'Données brutes'!N56</f>
        <v>0</v>
      </c>
      <c r="L59" s="2" t="n">
        <f aca="false">'Données brutes'!O56</f>
        <v>0.0124757416135292</v>
      </c>
      <c r="M59" s="2" t="n">
        <f aca="false">'Données brutes'!P56+'Données brutes'!Q56</f>
        <v>0.0049902966454117</v>
      </c>
      <c r="N59" s="2" t="n">
        <f aca="false">'Données brutes'!R56+'Données brutes'!S56</f>
        <v>0.00110895481009149</v>
      </c>
      <c r="O59" s="2" t="n">
        <f aca="false">'Données brutes'!T56+'Données brutes'!U56</f>
        <v>0</v>
      </c>
      <c r="P59" s="2" t="n">
        <f aca="false">'Données brutes'!V56</f>
        <v>0</v>
      </c>
      <c r="Q59" s="2" t="n">
        <f aca="false">'Données brutes'!W56+'Données brutes'!X56+'Données brutes'!Y56+'Données brutes'!Z56</f>
        <v>0.00110895481009149</v>
      </c>
      <c r="R59" s="2" t="n">
        <f aca="false">'Données brutes'!AA56+'Données brutes'!AB56</f>
        <v>0.0155253673412808</v>
      </c>
      <c r="S59" s="2" t="n">
        <f aca="false">'Données brutes'!AC56</f>
        <v>0.000277238702522872</v>
      </c>
      <c r="T59" s="2" t="n">
        <f aca="false">'Données brutes'!AD56</f>
        <v>0.00138619351261436</v>
      </c>
      <c r="U59" s="2" t="n">
        <f aca="false">'Données brutes'!AE56</f>
        <v>0.0113667868034378</v>
      </c>
      <c r="V59" s="2" t="n">
        <f aca="false">'Données brutes'!AF56</f>
        <v>0.00415858053784308</v>
      </c>
      <c r="W59" s="2" t="n">
        <f aca="false">'Données brutes'!AG56+'Données brutes'!AH56+'Données brutes'!AJ56</f>
        <v>0.0207929026892154</v>
      </c>
      <c r="X59" s="2" t="n">
        <f aca="false">'Données brutes'!AI56</f>
        <v>0.00304962572775159</v>
      </c>
      <c r="Y59" s="2" t="n">
        <f aca="false">'Données brutes'!AK56</f>
        <v>0.0784585528139728</v>
      </c>
      <c r="Z59" s="2" t="n">
        <f aca="false">'Données brutes'!AL56</f>
        <v>0.00194067091766011</v>
      </c>
      <c r="AA59" s="2" t="n">
        <f aca="false">'Données brutes'!AM56+'Données brutes'!AN56</f>
        <v>0.0462988633213197</v>
      </c>
      <c r="AB59" s="2" t="n">
        <f aca="false">'Données brutes'!AO56</f>
        <v>0.0634876628777377</v>
      </c>
      <c r="AC59" s="2" t="n">
        <f aca="false">'Données brutes'!AP56+'Données brutes'!AQ56</f>
        <v>0.0285555863598558</v>
      </c>
      <c r="AD59" s="2" t="n">
        <f aca="false">'Données brutes'!AR56</f>
        <v>0.00582201275298032</v>
      </c>
      <c r="AE59" s="2" t="n">
        <f aca="false">'Données brutes'!AS56</f>
        <v>0.0637649015802606</v>
      </c>
      <c r="AF59" s="2" t="n">
        <f aca="false">'Données brutes'!AT56+'Données brutes'!AU56</f>
        <v>0</v>
      </c>
      <c r="AG59" s="2" t="n">
        <f aca="false">'Données brutes'!AV56</f>
        <v>0.023842528416967</v>
      </c>
      <c r="AH59" s="2" t="n">
        <f aca="false">'Données brutes'!AW56</f>
        <v>0.00693096756307181</v>
      </c>
      <c r="AI59" s="2" t="n">
        <f aca="false">'Données brutes'!AX56</f>
        <v>0.0171887995564181</v>
      </c>
      <c r="AJ59" s="2" t="n">
        <f aca="false">'Données brutes'!AY56</f>
        <v>0.00304962572775159</v>
      </c>
      <c r="AK59" s="2" t="n">
        <f aca="false">'Données brutes'!AZ56</f>
        <v>0.00138619351261436</v>
      </c>
      <c r="AL59" s="2" t="n">
        <f aca="false">'Données brutes'!BA56</f>
        <v>0.0182977543665096</v>
      </c>
      <c r="AM59" s="2" t="n">
        <f aca="false">'Données brutes'!BB56</f>
        <v>0.00471305794288883</v>
      </c>
      <c r="AN59" s="2" t="n">
        <f aca="false">'Données brutes'!BC56+'Données brutes'!BD56</f>
        <v>0.00859439977820904</v>
      </c>
      <c r="AO59" s="2" t="n">
        <f aca="false">'Données brutes'!BE56</f>
        <v>0.000277238702522872</v>
      </c>
      <c r="AP59" s="2" t="n">
        <f aca="false">'Données brutes'!BF56</f>
        <v>0.0124757416135292</v>
      </c>
      <c r="AQ59" s="2" t="n">
        <f aca="false">'Données brutes'!BG56</f>
        <v>0.00665372886054893</v>
      </c>
      <c r="AR59" s="2" t="n">
        <f aca="false">'Données brutes'!BH56</f>
        <v>0.0404768505683393</v>
      </c>
      <c r="AS59" s="2" t="n">
        <f aca="false">'Données brutes'!BI56</f>
        <v>0.0138619351261436</v>
      </c>
      <c r="AT59" s="2" t="n">
        <f aca="false">'Données brutes'!BJ56</f>
        <v>0</v>
      </c>
      <c r="AU59" s="2" t="n">
        <f aca="false">'Données brutes'!BK56+'Données brutes'!BL56</f>
        <v>0.0587746049348489</v>
      </c>
      <c r="AV59" s="2" t="n">
        <f aca="false">'Données brutes'!BM56</f>
        <v>0.00360410313279734</v>
      </c>
      <c r="AW59" s="2" t="n">
        <f aca="false">'Données brutes'!BN56</f>
        <v>0.147213751039645</v>
      </c>
      <c r="AX59" s="2" t="n">
        <f aca="false">'Données brutes'!BO56+'Données brutes'!BP56</f>
        <v>0.108677571388966</v>
      </c>
    </row>
    <row r="60" customFormat="false" ht="12.8" hidden="false" customHeight="false" outlineLevel="0" collapsed="false">
      <c r="A60" s="0" t="n">
        <v>2000</v>
      </c>
      <c r="B60" s="2" t="n">
        <f aca="false">'Données brutes'!B57+'Données brutes'!C57+'Données brutes'!D57</f>
        <v>0.065772392903505</v>
      </c>
      <c r="C60" s="2" t="n">
        <f aca="false">'Données brutes'!E57</f>
        <v>0.00865426222414539</v>
      </c>
      <c r="D60" s="2" t="n">
        <f aca="false">'Données brutes'!F57</f>
        <v>0.0263954997836434</v>
      </c>
      <c r="E60" s="2" t="n">
        <f aca="false">'Données brutes'!G57</f>
        <v>0.0108178277801817</v>
      </c>
      <c r="F60" s="2" t="n">
        <f aca="false">'Données brutes'!H57</f>
        <v>0.00519255733448724</v>
      </c>
      <c r="G60" s="2" t="n">
        <f aca="false">'Données brutes'!I57</f>
        <v>0</v>
      </c>
      <c r="H60" s="2" t="n">
        <f aca="false">'Données brutes'!J57+'Données brutes'!K57</f>
        <v>0.0173085244482908</v>
      </c>
      <c r="I60" s="2" t="n">
        <f aca="false">'Données brutes'!L57</f>
        <v>0.0255300735612289</v>
      </c>
      <c r="J60" s="2" t="n">
        <f aca="false">'Données brutes'!M57</f>
        <v>0.045002163565556</v>
      </c>
      <c r="K60" s="2" t="n">
        <f aca="false">'Données brutes'!N57</f>
        <v>0</v>
      </c>
      <c r="L60" s="2" t="n">
        <f aca="false">'Données brutes'!O57</f>
        <v>0.0220683686715707</v>
      </c>
      <c r="M60" s="2" t="n">
        <f aca="false">'Données brutes'!P57+'Données brutes'!Q57</f>
        <v>0.00043271311120727</v>
      </c>
      <c r="N60" s="2" t="n">
        <f aca="false">'Données brutes'!R57+'Données brutes'!S57</f>
        <v>0.00475984422327996</v>
      </c>
      <c r="O60" s="2" t="n">
        <f aca="false">'Données brutes'!T57+'Données brutes'!U57</f>
        <v>0</v>
      </c>
      <c r="P60" s="2" t="n">
        <f aca="false">'Données brutes'!V57</f>
        <v>0.00173085244482908</v>
      </c>
      <c r="Q60" s="2" t="n">
        <f aca="false">'Données brutes'!W57+'Données brutes'!X57+'Données brutes'!Y57+'Données brutes'!Z57</f>
        <v>0.00259627866724362</v>
      </c>
      <c r="R60" s="2" t="n">
        <f aca="false">'Données brutes'!AA57+'Données brutes'!AB57</f>
        <v>0.0250973604500216</v>
      </c>
      <c r="S60" s="2" t="n">
        <f aca="false">'Données brutes'!AC57</f>
        <v>0.00043271311120727</v>
      </c>
      <c r="T60" s="2" t="n">
        <f aca="false">'Données brutes'!AD57</f>
        <v>0.00129813933362181</v>
      </c>
      <c r="U60" s="2" t="n">
        <f aca="false">'Données brutes'!AE57</f>
        <v>0.00692340977931631</v>
      </c>
      <c r="V60" s="2" t="n">
        <f aca="false">'Données brutes'!AF57</f>
        <v>0.00346170488965816</v>
      </c>
      <c r="W60" s="2" t="n">
        <f aca="false">'Données brutes'!AG57+'Données brutes'!AH57+'Données brutes'!AJ57</f>
        <v>0.0376460406750324</v>
      </c>
      <c r="X60" s="2" t="n">
        <f aca="false">'Données brutes'!AI57</f>
        <v>0.00043271311120727</v>
      </c>
      <c r="Y60" s="2" t="n">
        <f aca="false">'Données brutes'!AK57</f>
        <v>0.113803548247512</v>
      </c>
      <c r="Z60" s="2" t="n">
        <f aca="false">'Données brutes'!AL57</f>
        <v>0.00129813933362181</v>
      </c>
      <c r="AA60" s="2" t="n">
        <f aca="false">'Données brutes'!AM57+'Données brutes'!AN57</f>
        <v>0.108178277801817</v>
      </c>
      <c r="AB60" s="2" t="n">
        <f aca="false">'Données brutes'!AO57</f>
        <v>0.0683686715707486</v>
      </c>
      <c r="AC60" s="2" t="n">
        <f aca="false">'Données brutes'!AP57+'Données brutes'!AQ57</f>
        <v>0.0151449588922544</v>
      </c>
      <c r="AD60" s="2" t="n">
        <f aca="false">'Données brutes'!AR57</f>
        <v>0.00216356555603635</v>
      </c>
      <c r="AE60" s="2" t="n">
        <f aca="false">'Données brutes'!AS57</f>
        <v>0.0804846386845522</v>
      </c>
      <c r="AF60" s="2" t="n">
        <f aca="false">'Données brutes'!AT57+'Données brutes'!AU57</f>
        <v>0.000865426222414539</v>
      </c>
      <c r="AG60" s="2" t="n">
        <f aca="false">'Données brutes'!AV57</f>
        <v>0.0147122457810472</v>
      </c>
      <c r="AH60" s="2" t="n">
        <f aca="false">'Données brutes'!AW57</f>
        <v>0.00519255733448724</v>
      </c>
      <c r="AI60" s="2" t="n">
        <f aca="false">'Données brutes'!AX57</f>
        <v>0.00475984422327997</v>
      </c>
      <c r="AJ60" s="2" t="n">
        <f aca="false">'Données brutes'!AY57</f>
        <v>0.00043271311120727</v>
      </c>
      <c r="AK60" s="2" t="n">
        <f aca="false">'Données brutes'!AZ57</f>
        <v>0</v>
      </c>
      <c r="AL60" s="2" t="n">
        <f aca="false">'Données brutes'!BA57</f>
        <v>0.00605798355690177</v>
      </c>
      <c r="AM60" s="2" t="n">
        <f aca="false">'Données brutes'!BB57</f>
        <v>0.000865426222414539</v>
      </c>
      <c r="AN60" s="2" t="n">
        <f aca="false">'Données brutes'!BC57+'Données brutes'!BD57</f>
        <v>0.00822154911293812</v>
      </c>
      <c r="AO60" s="2" t="n">
        <f aca="false">'Données brutes'!BE57</f>
        <v>0.00129813933362181</v>
      </c>
      <c r="AP60" s="2" t="n">
        <f aca="false">'Données brutes'!BF57</f>
        <v>0.0190393768931199</v>
      </c>
      <c r="AQ60" s="2" t="n">
        <f aca="false">'Données brutes'!BG57</f>
        <v>0.0121159671138035</v>
      </c>
      <c r="AR60" s="2" t="n">
        <f aca="false">'Données brutes'!BH57</f>
        <v>0.00259627866724362</v>
      </c>
      <c r="AS60" s="2" t="n">
        <f aca="false">'Données brutes'!BI57</f>
        <v>0.0203375162267417</v>
      </c>
      <c r="AT60" s="2" t="n">
        <f aca="false">'Données brutes'!BJ57</f>
        <v>0.00043271311120727</v>
      </c>
      <c r="AU60" s="2" t="n">
        <f aca="false">'Données brutes'!BK57+'Données brutes'!BL57</f>
        <v>0.0354824751189961</v>
      </c>
      <c r="AV60" s="2" t="n">
        <f aca="false">'Données brutes'!BM57</f>
        <v>0.00346170488965816</v>
      </c>
      <c r="AW60" s="2" t="n">
        <f aca="false">'Données brutes'!BN57</f>
        <v>0.056252704456945</v>
      </c>
      <c r="AX60" s="2" t="n">
        <f aca="false">'Données brutes'!BO57+'Données brutes'!BP57</f>
        <v>0.106880138468196</v>
      </c>
    </row>
    <row r="61" customFormat="false" ht="12.8" hidden="false" customHeight="false" outlineLevel="0" collapsed="false">
      <c r="A61" s="0" t="n">
        <v>2001</v>
      </c>
      <c r="B61" s="2" t="n">
        <f aca="false">'Données brutes'!B58+'Données brutes'!C58+'Données brutes'!D58</f>
        <v>0.0498183705241308</v>
      </c>
      <c r="C61" s="2" t="n">
        <f aca="false">'Données brutes'!E58</f>
        <v>0.0134924753502854</v>
      </c>
      <c r="D61" s="2" t="n">
        <f aca="false">'Données brutes'!F58</f>
        <v>0.0212765957446808</v>
      </c>
      <c r="E61" s="2" t="n">
        <f aca="false">'Données brutes'!G58</f>
        <v>0.0228334198235599</v>
      </c>
      <c r="F61" s="2" t="n">
        <f aca="false">'Données brutes'!H58</f>
        <v>0.00467047223663726</v>
      </c>
      <c r="G61" s="2" t="n">
        <f aca="false">'Données brutes'!I58</f>
        <v>0</v>
      </c>
      <c r="H61" s="2" t="n">
        <f aca="false">'Données brutes'!J58+'Données brutes'!K58</f>
        <v>0.0363258951738454</v>
      </c>
      <c r="I61" s="2" t="n">
        <f aca="false">'Données brutes'!L58</f>
        <v>0.0695381421899325</v>
      </c>
      <c r="J61" s="2" t="n">
        <f aca="false">'Données brutes'!M58</f>
        <v>0.0083030617540218</v>
      </c>
      <c r="K61" s="2" t="n">
        <f aca="false">'Données brutes'!N58</f>
        <v>0</v>
      </c>
      <c r="L61" s="2" t="n">
        <f aca="false">'Données brutes'!O58</f>
        <v>0.0140114167099118</v>
      </c>
      <c r="M61" s="2" t="n">
        <f aca="false">'Données brutes'!P58+'Données brutes'!Q58</f>
        <v>0.00207576543850545</v>
      </c>
      <c r="N61" s="2" t="n">
        <f aca="false">'Données brutes'!R58+'Données brutes'!S58</f>
        <v>0.00103788271925272</v>
      </c>
      <c r="O61" s="2" t="n">
        <f aca="false">'Données brutes'!T58+'Données brutes'!U58</f>
        <v>0</v>
      </c>
      <c r="P61" s="2" t="n">
        <f aca="false">'Données brutes'!V58</f>
        <v>0</v>
      </c>
      <c r="Q61" s="2" t="n">
        <f aca="false">'Données brutes'!W58+'Données brutes'!X58+'Données brutes'!Y58+'Données brutes'!Z58</f>
        <v>0.000518941359626362</v>
      </c>
      <c r="R61" s="2" t="n">
        <f aca="false">'Données brutes'!AA58+'Données brutes'!AB58</f>
        <v>0.0140114167099118</v>
      </c>
      <c r="S61" s="2" t="n">
        <f aca="false">'Données brutes'!AC58</f>
        <v>0</v>
      </c>
      <c r="T61" s="2" t="n">
        <f aca="false">'Données brutes'!AD58</f>
        <v>0</v>
      </c>
      <c r="U61" s="2" t="n">
        <f aca="false">'Données brutes'!AE58</f>
        <v>0.00674623767514271</v>
      </c>
      <c r="V61" s="2" t="n">
        <f aca="false">'Données brutes'!AF58</f>
        <v>0</v>
      </c>
      <c r="W61" s="2" t="n">
        <f aca="false">'Données brutes'!AG58+'Données brutes'!AH58+'Données brutes'!AJ58</f>
        <v>0.00518941359626362</v>
      </c>
      <c r="X61" s="2" t="n">
        <f aca="false">'Données brutes'!AI58</f>
        <v>0.00155682407887909</v>
      </c>
      <c r="Y61" s="2" t="n">
        <f aca="false">'Données brutes'!AK58</f>
        <v>0.096004151530877</v>
      </c>
      <c r="Z61" s="2" t="n">
        <f aca="false">'Données brutes'!AL58</f>
        <v>0.00311364815775817</v>
      </c>
      <c r="AA61" s="2" t="n">
        <f aca="false">'Données brutes'!AM58+'Données brutes'!AN58</f>
        <v>0.0160871821484172</v>
      </c>
      <c r="AB61" s="2" t="n">
        <f aca="false">'Données brutes'!AO58</f>
        <v>0.0441100155682408</v>
      </c>
      <c r="AC61" s="2" t="n">
        <f aca="false">'Données brutes'!AP58+'Données brutes'!AQ58</f>
        <v>0.0233523611831863</v>
      </c>
      <c r="AD61" s="2" t="n">
        <f aca="false">'Données brutes'!AR58</f>
        <v>0.00934094447327452</v>
      </c>
      <c r="AE61" s="2" t="n">
        <f aca="false">'Données brutes'!AS58</f>
        <v>0.060197197716658</v>
      </c>
      <c r="AF61" s="2" t="n">
        <f aca="false">'Données brutes'!AT58+'Données brutes'!AU58</f>
        <v>0.000518941359626362</v>
      </c>
      <c r="AG61" s="2" t="n">
        <f aca="false">'Données brutes'!AV58</f>
        <v>0.0197197716658018</v>
      </c>
      <c r="AH61" s="2" t="n">
        <f aca="false">'Données brutes'!AW58</f>
        <v>0.00622729631551635</v>
      </c>
      <c r="AI61" s="2" t="n">
        <f aca="false">'Données brutes'!AX58</f>
        <v>0.0290607161390763</v>
      </c>
      <c r="AJ61" s="2" t="n">
        <f aca="false">'Données brutes'!AY58</f>
        <v>0.00363258951738454</v>
      </c>
      <c r="AK61" s="2" t="n">
        <f aca="false">'Données brutes'!AZ58</f>
        <v>0</v>
      </c>
      <c r="AL61" s="2" t="n">
        <f aca="false">'Données brutes'!BA58</f>
        <v>0.0352880124545926</v>
      </c>
      <c r="AM61" s="2" t="n">
        <f aca="false">'Données brutes'!BB58</f>
        <v>0.00518941359626362</v>
      </c>
      <c r="AN61" s="2" t="n">
        <f aca="false">'Données brutes'!BC58+'Données brutes'!BD58</f>
        <v>0.00674623767514271</v>
      </c>
      <c r="AO61" s="2" t="n">
        <f aca="false">'Données brutes'!BE58</f>
        <v>0</v>
      </c>
      <c r="AP61" s="2" t="n">
        <f aca="false">'Données brutes'!BF58</f>
        <v>0.0166061235080436</v>
      </c>
      <c r="AQ61" s="2" t="n">
        <f aca="false">'Données brutes'!BG58</f>
        <v>0.0129735339906591</v>
      </c>
      <c r="AR61" s="2" t="n">
        <f aca="false">'Données brutes'!BH58</f>
        <v>0.0181629475869227</v>
      </c>
      <c r="AS61" s="2" t="n">
        <f aca="false">'Données brutes'!BI58</f>
        <v>0.0290607161390763</v>
      </c>
      <c r="AT61" s="2" t="n">
        <f aca="false">'Données brutes'!BJ58</f>
        <v>0.00259470679813181</v>
      </c>
      <c r="AU61" s="2" t="n">
        <f aca="false">'Données brutes'!BK58+'Données brutes'!BL58</f>
        <v>0.0877010897768552</v>
      </c>
      <c r="AV61" s="2" t="n">
        <f aca="false">'Données brutes'!BM58</f>
        <v>0.00155682407887909</v>
      </c>
      <c r="AW61" s="2" t="n">
        <f aca="false">'Données brutes'!BN58</f>
        <v>0.124545926310327</v>
      </c>
      <c r="AX61" s="2" t="n">
        <f aca="false">'Données brutes'!BO58+'Données brutes'!BP58</f>
        <v>0.0768033212247016</v>
      </c>
    </row>
    <row r="62" customFormat="false" ht="12.8" hidden="false" customHeight="false" outlineLevel="0" collapsed="false">
      <c r="A62" s="0" t="n">
        <v>2002</v>
      </c>
      <c r="B62" s="2" t="n">
        <f aca="false">'Données brutes'!B59+'Données brutes'!C59+'Données brutes'!D59</f>
        <v>0.0486160397444996</v>
      </c>
      <c r="C62" s="2" t="n">
        <f aca="false">'Données brutes'!E59</f>
        <v>0.00745209368346345</v>
      </c>
      <c r="D62" s="2" t="n">
        <f aca="false">'Données brutes'!F59</f>
        <v>0.0127750177430802</v>
      </c>
      <c r="E62" s="2" t="n">
        <f aca="false">'Données brutes'!G59</f>
        <v>0.0092264017033357</v>
      </c>
      <c r="F62" s="2" t="n">
        <f aca="false">'Données brutes'!H59</f>
        <v>0.00958126330731015</v>
      </c>
      <c r="G62" s="2" t="n">
        <f aca="false">'Données brutes'!I59</f>
        <v>0</v>
      </c>
      <c r="H62" s="2" t="n">
        <f aca="false">'Données brutes'!J59+'Données brutes'!K59</f>
        <v>0.0138396025550036</v>
      </c>
      <c r="I62" s="2" t="n">
        <f aca="false">'Données brutes'!L59</f>
        <v>0.0890702625975869</v>
      </c>
      <c r="J62" s="2" t="n">
        <f aca="false">'Données brutes'!M59</f>
        <v>0.0191625266146203</v>
      </c>
      <c r="K62" s="2" t="n">
        <f aca="false">'Données brutes'!N59</f>
        <v>0.0021291696238467</v>
      </c>
      <c r="L62" s="2" t="n">
        <f aca="false">'Données brutes'!O59</f>
        <v>0.014194464158978</v>
      </c>
      <c r="M62" s="2" t="n">
        <f aca="false">'Données brutes'!P59+'Données brutes'!Q59</f>
        <v>0.0042583392476934</v>
      </c>
      <c r="N62" s="2" t="n">
        <f aca="false">'Données brutes'!R59+'Données brutes'!S59</f>
        <v>0.0014194464158978</v>
      </c>
      <c r="O62" s="2" t="n">
        <f aca="false">'Données brutes'!T59+'Données brutes'!U59</f>
        <v>0.00035486160397445</v>
      </c>
      <c r="P62" s="2" t="n">
        <f aca="false">'Données brutes'!V59</f>
        <v>0.0007097232079489</v>
      </c>
      <c r="Q62" s="2" t="n">
        <f aca="false">'Données brutes'!W59+'Données brutes'!X59+'Données brutes'!Y59+'Données brutes'!Z59</f>
        <v>0.00603264726756565</v>
      </c>
      <c r="R62" s="2" t="n">
        <f aca="false">'Données brutes'!AA59+'Données brutes'!AB59</f>
        <v>0.0173882185947481</v>
      </c>
      <c r="S62" s="2" t="n">
        <f aca="false">'Données brutes'!AC59</f>
        <v>0</v>
      </c>
      <c r="T62" s="2" t="n">
        <f aca="false">'Données brutes'!AD59</f>
        <v>0.0021291696238467</v>
      </c>
      <c r="U62" s="2" t="n">
        <f aca="false">'Données brutes'!AE59</f>
        <v>0.0099361249112846</v>
      </c>
      <c r="V62" s="2" t="n">
        <f aca="false">'Données brutes'!AF59</f>
        <v>0.0007097232079489</v>
      </c>
      <c r="W62" s="2" t="n">
        <f aca="false">'Données brutes'!AG59+'Données brutes'!AH59+'Données brutes'!AJ59</f>
        <v>0.0152590489709013</v>
      </c>
      <c r="X62" s="2" t="n">
        <f aca="false">'Données brutes'!AI59</f>
        <v>0.0049680624556423</v>
      </c>
      <c r="Y62" s="2" t="n">
        <f aca="false">'Données brutes'!AK59</f>
        <v>0.0706174591909155</v>
      </c>
      <c r="Z62" s="2" t="n">
        <f aca="false">'Données brutes'!AL59</f>
        <v>0</v>
      </c>
      <c r="AA62" s="2" t="n">
        <f aca="false">'Données brutes'!AM59+'Données brutes'!AN59</f>
        <v>0.0280340667139815</v>
      </c>
      <c r="AB62" s="2" t="n">
        <f aca="false">'Données brutes'!AO59</f>
        <v>0.0511000709723208</v>
      </c>
      <c r="AC62" s="2" t="n">
        <f aca="false">'Données brutes'!AP59+'Données brutes'!AQ59</f>
        <v>0.0578424414478353</v>
      </c>
      <c r="AD62" s="2" t="n">
        <f aca="false">'Données brutes'!AR59</f>
        <v>0.0429382540809085</v>
      </c>
      <c r="AE62" s="2" t="n">
        <f aca="false">'Données brutes'!AS59</f>
        <v>0.0216465578424414</v>
      </c>
      <c r="AF62" s="2" t="n">
        <f aca="false">'Données brutes'!AT59+'Données brutes'!AU59</f>
        <v>0</v>
      </c>
      <c r="AG62" s="2" t="n">
        <f aca="false">'Données brutes'!AV59</f>
        <v>0.0149041873669269</v>
      </c>
      <c r="AH62" s="2" t="n">
        <f aca="false">'Données brutes'!AW59</f>
        <v>0.0035486160397445</v>
      </c>
      <c r="AI62" s="2" t="n">
        <f aca="false">'Données brutes'!AX59</f>
        <v>0.0177430801987225</v>
      </c>
      <c r="AJ62" s="2" t="n">
        <f aca="false">'Données brutes'!AY59</f>
        <v>0.00319375443577005</v>
      </c>
      <c r="AK62" s="2" t="n">
        <f aca="false">'Données brutes'!AZ59</f>
        <v>0</v>
      </c>
      <c r="AL62" s="2" t="n">
        <f aca="false">'Données brutes'!BA59</f>
        <v>0.0351312987934705</v>
      </c>
      <c r="AM62" s="2" t="n">
        <f aca="false">'Données brutes'!BB59</f>
        <v>0.0134847409510291</v>
      </c>
      <c r="AN62" s="2" t="n">
        <f aca="false">'Données brutes'!BC59+'Données brutes'!BD59</f>
        <v>0.0056777856635912</v>
      </c>
      <c r="AO62" s="2" t="n">
        <f aca="false">'Données brutes'!BE59</f>
        <v>0</v>
      </c>
      <c r="AP62" s="2" t="n">
        <f aca="false">'Données brutes'!BF59</f>
        <v>0.0092264017033357</v>
      </c>
      <c r="AQ62" s="2" t="n">
        <f aca="false">'Données brutes'!BG59</f>
        <v>0.00461320085166785</v>
      </c>
      <c r="AR62" s="2" t="n">
        <f aca="false">'Données brutes'!BH59</f>
        <v>0.0479063165365507</v>
      </c>
      <c r="AS62" s="2" t="n">
        <f aca="false">'Données brutes'!BI59</f>
        <v>0.0166784953867992</v>
      </c>
      <c r="AT62" s="2" t="n">
        <f aca="false">'Données brutes'!BJ59</f>
        <v>0.0028388928317956</v>
      </c>
      <c r="AU62" s="2" t="n">
        <f aca="false">'Données brutes'!BK59+'Données brutes'!BL59</f>
        <v>0.07097232079489</v>
      </c>
      <c r="AV62" s="2" t="n">
        <f aca="false">'Données brutes'!BM59</f>
        <v>0.0241305890702626</v>
      </c>
      <c r="AW62" s="2" t="n">
        <f aca="false">'Données brutes'!BN59</f>
        <v>0.056777856635912</v>
      </c>
      <c r="AX62" s="2" t="n">
        <f aca="false">'Données brutes'!BO59+'Données brutes'!BP59</f>
        <v>0.111781405251952</v>
      </c>
    </row>
    <row r="63" customFormat="false" ht="12.8" hidden="false" customHeight="false" outlineLevel="0" collapsed="false">
      <c r="A63" s="0" t="n">
        <v>2003</v>
      </c>
      <c r="B63" s="2" t="n">
        <f aca="false">'Données brutes'!B60+'Données brutes'!C60+'Données brutes'!D60</f>
        <v>0.13711478338544</v>
      </c>
      <c r="C63" s="2" t="n">
        <f aca="false">'Données brutes'!E60</f>
        <v>0.00535953550692273</v>
      </c>
      <c r="D63" s="2" t="n">
        <f aca="false">'Données brutes'!F60</f>
        <v>0.0147387226440375</v>
      </c>
      <c r="E63" s="2" t="n">
        <f aca="false">'Données brutes'!G60</f>
        <v>0.0080393032603841</v>
      </c>
      <c r="F63" s="2" t="n">
        <f aca="false">'Données brutes'!H60</f>
        <v>0.00535953550692273</v>
      </c>
      <c r="G63" s="2" t="n">
        <f aca="false">'Données brutes'!I60</f>
        <v>0.000446627958910228</v>
      </c>
      <c r="H63" s="2" t="n">
        <f aca="false">'Données brutes'!J60+'Données brutes'!K60</f>
        <v>0.0142920946851273</v>
      </c>
      <c r="I63" s="2" t="n">
        <f aca="false">'Données brutes'!L60</f>
        <v>0.0531487271103171</v>
      </c>
      <c r="J63" s="2" t="n">
        <f aca="false">'Données brutes'!M60</f>
        <v>0.0437695399732023</v>
      </c>
      <c r="K63" s="2" t="n">
        <f aca="false">'Données brutes'!N60</f>
        <v>0.00982581509602501</v>
      </c>
      <c r="L63" s="2" t="n">
        <f aca="false">'Données brutes'!O60</f>
        <v>0.0133988387673068</v>
      </c>
      <c r="M63" s="2" t="n">
        <f aca="false">'Données brutes'!P60+'Données brutes'!Q60</f>
        <v>0.000446627958910228</v>
      </c>
      <c r="N63" s="2" t="n">
        <f aca="false">'Données brutes'!R60+'Données brutes'!S60</f>
        <v>0.000893255917820455</v>
      </c>
      <c r="O63" s="2" t="n">
        <f aca="false">'Données brutes'!T60+'Données brutes'!U60</f>
        <v>0</v>
      </c>
      <c r="P63" s="2" t="n">
        <f aca="false">'Données brutes'!V60</f>
        <v>0</v>
      </c>
      <c r="Q63" s="2" t="n">
        <f aca="false">'Données brutes'!W60+'Données brutes'!X60+'Données brutes'!Y60+'Données brutes'!Z60</f>
        <v>0.0102724430549352</v>
      </c>
      <c r="R63" s="2" t="n">
        <f aca="false">'Données brutes'!AA60+'Données brutes'!AB60</f>
        <v>0.0357302367128182</v>
      </c>
      <c r="S63" s="2" t="n">
        <f aca="false">'Données brutes'!AC60</f>
        <v>0</v>
      </c>
      <c r="T63" s="2" t="n">
        <f aca="false">'Données brutes'!AD60</f>
        <v>0.0428762840553819</v>
      </c>
      <c r="U63" s="2" t="n">
        <f aca="false">'Données brutes'!AE60</f>
        <v>0.00178651183564091</v>
      </c>
      <c r="V63" s="2" t="n">
        <f aca="false">'Données brutes'!AF60</f>
        <v>0</v>
      </c>
      <c r="W63" s="2" t="n">
        <f aca="false">'Données brutes'!AG60+'Données brutes'!AH60+'Données brutes'!AJ60</f>
        <v>0.133988387673068</v>
      </c>
      <c r="X63" s="2" t="n">
        <f aca="false">'Données brutes'!AI60</f>
        <v>0.0357302367128182</v>
      </c>
      <c r="Y63" s="2" t="n">
        <f aca="false">'Données brutes'!AK60</f>
        <v>0.0759267530147387</v>
      </c>
      <c r="Z63" s="2" t="n">
        <f aca="false">'Données brutes'!AL60</f>
        <v>0.000893255917820455</v>
      </c>
      <c r="AA63" s="2" t="n">
        <f aca="false">'Données brutes'!AM60+'Données brutes'!AN60</f>
        <v>0.00625279142474319</v>
      </c>
      <c r="AB63" s="2" t="n">
        <f aca="false">'Données brutes'!AO60</f>
        <v>0.0290308173291648</v>
      </c>
      <c r="AC63" s="2" t="n">
        <f aca="false">'Données brutes'!AP60+'Données brutes'!AQ60</f>
        <v>0.0138454667262171</v>
      </c>
      <c r="AD63" s="2" t="n">
        <f aca="false">'Données brutes'!AR60</f>
        <v>0.0223313979455114</v>
      </c>
      <c r="AE63" s="2" t="n">
        <f aca="false">'Données brutes'!AS60</f>
        <v>0.0205448861098705</v>
      </c>
      <c r="AF63" s="2" t="n">
        <f aca="false">'Données brutes'!AT60+'Données brutes'!AU60</f>
        <v>0.000893255917820455</v>
      </c>
      <c r="AG63" s="2" t="n">
        <f aca="false">'Données brutes'!AV60</f>
        <v>0.00714604734256364</v>
      </c>
      <c r="AH63" s="2" t="n">
        <f aca="false">'Données brutes'!AW60</f>
        <v>0.00133988387673068</v>
      </c>
      <c r="AI63" s="2" t="n">
        <f aca="false">'Données brutes'!AX60</f>
        <v>0.00491290754801251</v>
      </c>
      <c r="AJ63" s="2" t="n">
        <f aca="false">'Données brutes'!AY60</f>
        <v>0.00133988387673068</v>
      </c>
      <c r="AK63" s="2" t="n">
        <f aca="false">'Données brutes'!AZ60</f>
        <v>0.0080393032603841</v>
      </c>
      <c r="AL63" s="2" t="n">
        <f aca="false">'Données brutes'!BA60</f>
        <v>0.0245645377400625</v>
      </c>
      <c r="AM63" s="2" t="n">
        <f aca="false">'Données brutes'!BB60</f>
        <v>0.00625279142474319</v>
      </c>
      <c r="AN63" s="2" t="n">
        <f aca="false">'Données brutes'!BC60+'Données brutes'!BD60</f>
        <v>0.00446627958910228</v>
      </c>
      <c r="AO63" s="2" t="n">
        <f aca="false">'Données brutes'!BE60</f>
        <v>0</v>
      </c>
      <c r="AP63" s="2" t="n">
        <f aca="false">'Données brutes'!BF60</f>
        <v>0.0339437248771773</v>
      </c>
      <c r="AQ63" s="2" t="n">
        <f aca="false">'Données brutes'!BG60</f>
        <v>0.00848593121929433</v>
      </c>
      <c r="AR63" s="2" t="n">
        <f aca="false">'Données brutes'!BH60</f>
        <v>0.00401965163019205</v>
      </c>
      <c r="AS63" s="2" t="n">
        <f aca="false">'Données brutes'!BI60</f>
        <v>0.0169718624385887</v>
      </c>
      <c r="AT63" s="2" t="n">
        <f aca="false">'Données brutes'!BJ60</f>
        <v>0.00133988387673068</v>
      </c>
      <c r="AU63" s="2" t="n">
        <f aca="false">'Données brutes'!BK60+'Données brutes'!BL60</f>
        <v>0.0553818669048682</v>
      </c>
      <c r="AV63" s="2" t="n">
        <f aca="false">'Données brutes'!BM60</f>
        <v>0.00312639571237159</v>
      </c>
      <c r="AW63" s="2" t="n">
        <f aca="false">'Données brutes'!BN60</f>
        <v>0.0308173291648057</v>
      </c>
      <c r="AX63" s="2" t="n">
        <f aca="false">'Données brutes'!BO60+'Données brutes'!BP60</f>
        <v>0.050915587315766</v>
      </c>
    </row>
    <row r="64" customFormat="false" ht="12.8" hidden="false" customHeight="false" outlineLevel="0" collapsed="false">
      <c r="A64" s="0" t="n">
        <v>2004</v>
      </c>
      <c r="B64" s="2" t="n">
        <f aca="false">'Données brutes'!B61+'Données brutes'!C61+'Données brutes'!D61</f>
        <v>0.0369230769230769</v>
      </c>
      <c r="C64" s="2" t="n">
        <f aca="false">'Données brutes'!E61</f>
        <v>0.00335664335664336</v>
      </c>
      <c r="D64" s="2" t="n">
        <f aca="false">'Données brutes'!F61</f>
        <v>0.0299300699300699</v>
      </c>
      <c r="E64" s="2" t="n">
        <f aca="false">'Données brutes'!G61</f>
        <v>0.00895104895104895</v>
      </c>
      <c r="F64" s="2" t="n">
        <f aca="false">'Données brutes'!H61</f>
        <v>0.0111888111888112</v>
      </c>
      <c r="G64" s="2" t="n">
        <f aca="false">'Données brutes'!I61</f>
        <v>0</v>
      </c>
      <c r="H64" s="2" t="n">
        <f aca="false">'Données brutes'!J61+'Données brutes'!K61</f>
        <v>0.0511888111888112</v>
      </c>
      <c r="I64" s="2" t="n">
        <f aca="false">'Données brutes'!L61</f>
        <v>0.0422377622377622</v>
      </c>
      <c r="J64" s="2" t="n">
        <f aca="false">'Données brutes'!M61</f>
        <v>0.013986013986014</v>
      </c>
      <c r="K64" s="2" t="n">
        <f aca="false">'Données brutes'!N61</f>
        <v>0</v>
      </c>
      <c r="L64" s="2" t="n">
        <f aca="false">'Données brutes'!O61</f>
        <v>0.00951048951048951</v>
      </c>
      <c r="M64" s="2" t="n">
        <f aca="false">'Données brutes'!P61+'Données brutes'!Q61</f>
        <v>0.00475524475524476</v>
      </c>
      <c r="N64" s="2" t="n">
        <f aca="false">'Données brutes'!R61+'Données brutes'!S61</f>
        <v>0.00111888111888112</v>
      </c>
      <c r="O64" s="2" t="n">
        <f aca="false">'Données brutes'!T61+'Données brutes'!U61</f>
        <v>0</v>
      </c>
      <c r="P64" s="2" t="n">
        <f aca="false">'Données brutes'!V61</f>
        <v>0.00111888111888112</v>
      </c>
      <c r="Q64" s="2" t="n">
        <f aca="false">'Données brutes'!W61+'Données brutes'!X61+'Données brutes'!Y61+'Données brutes'!Z61</f>
        <v>0.0179020979020979</v>
      </c>
      <c r="R64" s="2" t="n">
        <f aca="false">'Données brutes'!AA61+'Données brutes'!AB61</f>
        <v>0.0581818181818182</v>
      </c>
      <c r="S64" s="2" t="n">
        <f aca="false">'Données brutes'!AC61</f>
        <v>0</v>
      </c>
      <c r="T64" s="2" t="n">
        <f aca="false">'Données brutes'!AD61</f>
        <v>0.00391608391608392</v>
      </c>
      <c r="U64" s="2" t="n">
        <f aca="false">'Données brutes'!AE61</f>
        <v>0.0041958041958042</v>
      </c>
      <c r="V64" s="2" t="n">
        <f aca="false">'Données brutes'!AF61</f>
        <v>0</v>
      </c>
      <c r="W64" s="2" t="n">
        <f aca="false">'Données brutes'!AG61+'Données brutes'!AH61+'Données brutes'!AJ61</f>
        <v>0.0170629370629371</v>
      </c>
      <c r="X64" s="2" t="n">
        <f aca="false">'Données brutes'!AI61</f>
        <v>0.00195804195804196</v>
      </c>
      <c r="Y64" s="2" t="n">
        <f aca="false">'Données brutes'!AK61</f>
        <v>0.0909090909090909</v>
      </c>
      <c r="Z64" s="2" t="n">
        <f aca="false">'Données brutes'!AL61</f>
        <v>0.000559440559440559</v>
      </c>
      <c r="AA64" s="2" t="n">
        <f aca="false">'Données brutes'!AM61+'Données brutes'!AN61</f>
        <v>0.0332867132867133</v>
      </c>
      <c r="AB64" s="2" t="n">
        <f aca="false">'Données brutes'!AO61</f>
        <v>0.0316083916083916</v>
      </c>
      <c r="AC64" s="2" t="n">
        <f aca="false">'Données brutes'!AP61+'Données brutes'!AQ61</f>
        <v>0.0897902097902098</v>
      </c>
      <c r="AD64" s="2" t="n">
        <f aca="false">'Données brutes'!AR61</f>
        <v>0.0128671328671329</v>
      </c>
      <c r="AE64" s="2" t="n">
        <f aca="false">'Données brutes'!AS61</f>
        <v>0.0805594405594406</v>
      </c>
      <c r="AF64" s="2" t="n">
        <f aca="false">'Données brutes'!AT61+'Données brutes'!AU61</f>
        <v>0.000559440559440559</v>
      </c>
      <c r="AG64" s="2" t="n">
        <f aca="false">'Données brutes'!AV61</f>
        <v>0.00755244755244755</v>
      </c>
      <c r="AH64" s="2" t="n">
        <f aca="false">'Données brutes'!AW61</f>
        <v>0.00195804195804196</v>
      </c>
      <c r="AI64" s="2" t="n">
        <f aca="false">'Données brutes'!AX61</f>
        <v>0.00699300699300699</v>
      </c>
      <c r="AJ64" s="2" t="n">
        <f aca="false">'Données brutes'!AY61</f>
        <v>0.00111888111888112</v>
      </c>
      <c r="AK64" s="2" t="n">
        <f aca="false">'Données brutes'!AZ61</f>
        <v>0.00027972027972028</v>
      </c>
      <c r="AL64" s="2" t="n">
        <f aca="false">'Données brutes'!BA61</f>
        <v>0.0128671328671329</v>
      </c>
      <c r="AM64" s="2" t="n">
        <f aca="false">'Données brutes'!BB61</f>
        <v>0.0041958041958042</v>
      </c>
      <c r="AN64" s="2" t="n">
        <f aca="false">'Données brutes'!BC61+'Données brutes'!BD61</f>
        <v>0.00755244755244755</v>
      </c>
      <c r="AO64" s="2" t="n">
        <f aca="false">'Données brutes'!BE61</f>
        <v>0</v>
      </c>
      <c r="AP64" s="2" t="n">
        <f aca="false">'Données brutes'!BF61</f>
        <v>0.0153846153846154</v>
      </c>
      <c r="AQ64" s="2" t="n">
        <f aca="false">'Données brutes'!BG61</f>
        <v>0.0299300699300699</v>
      </c>
      <c r="AR64" s="2" t="n">
        <f aca="false">'Données brutes'!BH61</f>
        <v>0.0332867132867133</v>
      </c>
      <c r="AS64" s="2" t="n">
        <f aca="false">'Données brutes'!BI61</f>
        <v>0.0148251748251748</v>
      </c>
      <c r="AT64" s="2" t="n">
        <f aca="false">'Données brutes'!BJ61</f>
        <v>0.00167832167832168</v>
      </c>
      <c r="AU64" s="2" t="n">
        <f aca="false">'Données brutes'!BK61+'Données brutes'!BL61</f>
        <v>0.0825174825174825</v>
      </c>
      <c r="AV64" s="2" t="n">
        <f aca="false">'Données brutes'!BM61</f>
        <v>0.000559440559440559</v>
      </c>
      <c r="AW64" s="2" t="n">
        <f aca="false">'Données brutes'!BN61</f>
        <v>0.0704895104895105</v>
      </c>
      <c r="AX64" s="2" t="n">
        <f aca="false">'Données brutes'!BO61+'Données brutes'!BP61</f>
        <v>0.0511888111888112</v>
      </c>
    </row>
    <row r="65" customFormat="false" ht="12.8" hidden="false" customHeight="false" outlineLevel="0" collapsed="false">
      <c r="A65" s="0" t="n">
        <v>2005</v>
      </c>
      <c r="B65" s="2" t="n">
        <f aca="false">'Données brutes'!B62+'Données brutes'!C62+'Données brutes'!D62</f>
        <v>0.103088480801336</v>
      </c>
      <c r="C65" s="2" t="n">
        <f aca="false">'Données brutes'!E62</f>
        <v>0.00292153589315526</v>
      </c>
      <c r="D65" s="2" t="n">
        <f aca="false">'Données brutes'!F62</f>
        <v>0.0162771285475793</v>
      </c>
      <c r="E65" s="2" t="n">
        <f aca="false">'Données brutes'!G62</f>
        <v>0.0158597662771285</v>
      </c>
      <c r="F65" s="2" t="n">
        <f aca="false">'Données brutes'!H62</f>
        <v>0.00667779632721202</v>
      </c>
      <c r="G65" s="2" t="n">
        <f aca="false">'Données brutes'!I62</f>
        <v>0</v>
      </c>
      <c r="H65" s="2" t="n">
        <f aca="false">'Données brutes'!J62+'Données brutes'!K62</f>
        <v>0.0346410684474124</v>
      </c>
      <c r="I65" s="2" t="n">
        <f aca="false">'Données brutes'!L62</f>
        <v>0.0538397328881469</v>
      </c>
      <c r="J65" s="2" t="n">
        <f aca="false">'Données brutes'!M62</f>
        <v>0.00876460767946578</v>
      </c>
      <c r="K65" s="2" t="n">
        <f aca="false">'Données brutes'!N62</f>
        <v>0</v>
      </c>
      <c r="L65" s="2" t="n">
        <f aca="false">'Données brutes'!O62</f>
        <v>0.013355592654424</v>
      </c>
      <c r="M65" s="2" t="n">
        <f aca="false">'Données brutes'!P62+'Données brutes'!Q62</f>
        <v>0.00709515859766277</v>
      </c>
      <c r="N65" s="2" t="n">
        <f aca="false">'Données brutes'!R62+'Données brutes'!S62</f>
        <v>0.000417362270450751</v>
      </c>
      <c r="O65" s="2" t="n">
        <f aca="false">'Données brutes'!T62+'Données brutes'!U62</f>
        <v>0</v>
      </c>
      <c r="P65" s="2" t="n">
        <f aca="false">'Données brutes'!V62</f>
        <v>0</v>
      </c>
      <c r="Q65" s="2" t="n">
        <f aca="false">'Données brutes'!W62+'Données brutes'!X62+'Données brutes'!Y62+'Données brutes'!Z62</f>
        <v>0.00375626043405676</v>
      </c>
      <c r="R65" s="2" t="n">
        <f aca="false">'Données brutes'!AA62+'Données brutes'!AB62</f>
        <v>0.0588480801335559</v>
      </c>
      <c r="S65" s="2" t="n">
        <f aca="false">'Données brutes'!AC62</f>
        <v>0.000834724540901503</v>
      </c>
      <c r="T65" s="2" t="n">
        <f aca="false">'Données brutes'!AD62</f>
        <v>0.00626043405676127</v>
      </c>
      <c r="U65" s="2" t="n">
        <f aca="false">'Données brutes'!AE62</f>
        <v>0.00584307178631052</v>
      </c>
      <c r="V65" s="2" t="n">
        <f aca="false">'Données brutes'!AF62</f>
        <v>0</v>
      </c>
      <c r="W65" s="2" t="n">
        <f aca="false">'Données brutes'!AG62+'Données brutes'!AH62+'Données brutes'!AJ62</f>
        <v>0.0146076794657763</v>
      </c>
      <c r="X65" s="2" t="n">
        <f aca="false">'Données brutes'!AI62</f>
        <v>0.0200333889816361</v>
      </c>
      <c r="Y65" s="2" t="n">
        <f aca="false">'Données brutes'!AK62</f>
        <v>0.118113522537563</v>
      </c>
      <c r="Z65" s="2" t="n">
        <f aca="false">'Données brutes'!AL62</f>
        <v>0.00166944908180301</v>
      </c>
      <c r="AA65" s="2" t="n">
        <f aca="false">'Données brutes'!AM62+'Données brutes'!AN62</f>
        <v>0.00959933222036728</v>
      </c>
      <c r="AB65" s="2" t="n">
        <f aca="false">'Données brutes'!AO62</f>
        <v>0.0292153589315526</v>
      </c>
      <c r="AC65" s="2" t="n">
        <f aca="false">'Données brutes'!AP62+'Données brutes'!AQ62</f>
        <v>0.0442404006677796</v>
      </c>
      <c r="AD65" s="2" t="n">
        <f aca="false">'Données brutes'!AR62</f>
        <v>0.0237896494156928</v>
      </c>
      <c r="AE65" s="2" t="n">
        <f aca="false">'Données brutes'!AS62</f>
        <v>0.0676126878130217</v>
      </c>
      <c r="AF65" s="2" t="n">
        <f aca="false">'Données brutes'!AT62+'Données brutes'!AU62</f>
        <v>0.00500834724540901</v>
      </c>
      <c r="AG65" s="2" t="n">
        <f aca="false">'Données brutes'!AV62</f>
        <v>0.00333889816360601</v>
      </c>
      <c r="AH65" s="2" t="n">
        <f aca="false">'Données brutes'!AW62</f>
        <v>0.00125208681135225</v>
      </c>
      <c r="AI65" s="2" t="n">
        <f aca="false">'Données brutes'!AX62</f>
        <v>0.013355592654424</v>
      </c>
      <c r="AJ65" s="2" t="n">
        <f aca="false">'Données brutes'!AY62</f>
        <v>0.000417362270450751</v>
      </c>
      <c r="AK65" s="2" t="n">
        <f aca="false">'Données brutes'!AZ62</f>
        <v>0.00166944908180301</v>
      </c>
      <c r="AL65" s="2" t="n">
        <f aca="false">'Données brutes'!BA62</f>
        <v>0.00542570951585977</v>
      </c>
      <c r="AM65" s="2" t="n">
        <f aca="false">'Données brutes'!BB62</f>
        <v>0.00166944908180301</v>
      </c>
      <c r="AN65" s="2" t="n">
        <f aca="false">'Données brutes'!BC62+'Données brutes'!BD62</f>
        <v>0.00918196994991653</v>
      </c>
      <c r="AO65" s="2" t="n">
        <f aca="false">'Données brutes'!BE62</f>
        <v>0.000417362270450751</v>
      </c>
      <c r="AP65" s="2" t="n">
        <f aca="false">'Données brutes'!BF62</f>
        <v>0.0154424040066778</v>
      </c>
      <c r="AQ65" s="2" t="n">
        <f aca="false">'Données brutes'!BG62</f>
        <v>0.0183639398998331</v>
      </c>
      <c r="AR65" s="2" t="n">
        <f aca="false">'Données brutes'!BH62</f>
        <v>0.0342237061769616</v>
      </c>
      <c r="AS65" s="2" t="n">
        <f aca="false">'Données brutes'!BI62</f>
        <v>0.00500834724540901</v>
      </c>
      <c r="AT65" s="2" t="n">
        <f aca="false">'Données brutes'!BJ62</f>
        <v>0.00375626043405676</v>
      </c>
      <c r="AU65" s="2" t="n">
        <f aca="false">'Données brutes'!BK62+'Données brutes'!BL62</f>
        <v>0.0851419031719533</v>
      </c>
      <c r="AV65" s="2" t="n">
        <f aca="false">'Données brutes'!BM62</f>
        <v>0.00208681135225376</v>
      </c>
      <c r="AW65" s="2" t="n">
        <f aca="false">'Données brutes'!BN62</f>
        <v>0.0413188647746244</v>
      </c>
      <c r="AX65" s="2" t="n">
        <f aca="false">'Données brutes'!BO62+'Données brutes'!BP62</f>
        <v>0.085559265442404</v>
      </c>
    </row>
    <row r="66" customFormat="false" ht="12.8" hidden="false" customHeight="false" outlineLevel="0" collapsed="false">
      <c r="B66" s="0" t="s">
        <v>85</v>
      </c>
      <c r="C66" s="0" t="s">
        <v>86</v>
      </c>
      <c r="D66" s="0" t="s">
        <v>87</v>
      </c>
      <c r="E66" s="0" t="s">
        <v>85</v>
      </c>
      <c r="F66" s="0" t="s">
        <v>85</v>
      </c>
      <c r="G66" s="0" t="s">
        <v>87</v>
      </c>
      <c r="H66" s="0" t="s">
        <v>88</v>
      </c>
      <c r="I66" s="0" t="s">
        <v>88</v>
      </c>
      <c r="J66" s="0" t="s">
        <v>87</v>
      </c>
      <c r="K66" s="0" t="s">
        <v>85</v>
      </c>
      <c r="L66" s="0" t="s">
        <v>87</v>
      </c>
      <c r="M66" s="0" t="s">
        <v>85</v>
      </c>
      <c r="N66" s="0" t="s">
        <v>87</v>
      </c>
      <c r="O66" s="0" t="s">
        <v>87</v>
      </c>
      <c r="P66" s="0" t="s">
        <v>87</v>
      </c>
      <c r="Q66" s="0" t="s">
        <v>85</v>
      </c>
      <c r="R66" s="0" t="s">
        <v>85</v>
      </c>
      <c r="S66" s="0" t="s">
        <v>87</v>
      </c>
      <c r="T66" s="0" t="s">
        <v>88</v>
      </c>
      <c r="U66" s="0" t="s">
        <v>87</v>
      </c>
      <c r="V66" s="0" t="s">
        <v>85</v>
      </c>
      <c r="W66" s="0" t="s">
        <v>87</v>
      </c>
      <c r="X66" s="0" t="s">
        <v>88</v>
      </c>
      <c r="Y66" s="0" t="s">
        <v>87</v>
      </c>
      <c r="Z66" s="0" t="s">
        <v>87</v>
      </c>
      <c r="AA66" s="0" t="s">
        <v>86</v>
      </c>
      <c r="AB66" s="0" t="s">
        <v>88</v>
      </c>
      <c r="AC66" s="0" t="s">
        <v>88</v>
      </c>
      <c r="AD66" s="0" t="s">
        <v>88</v>
      </c>
      <c r="AE66" s="0" t="s">
        <v>85</v>
      </c>
      <c r="AF66" s="0" t="s">
        <v>88</v>
      </c>
      <c r="AG66" s="0" t="s">
        <v>88</v>
      </c>
      <c r="AH66" s="0" t="s">
        <v>88</v>
      </c>
      <c r="AI66" s="0" t="s">
        <v>85</v>
      </c>
      <c r="AJ66" s="0" t="s">
        <v>88</v>
      </c>
      <c r="AK66" s="0" t="s">
        <v>88</v>
      </c>
      <c r="AL66" s="0" t="str">
        <f aca="false">IF(AL64&gt;0,"increase","")</f>
        <v>increase</v>
      </c>
      <c r="AM66" s="0" t="str">
        <f aca="false">IF(AM64&gt;0,"increase","")</f>
        <v>increase</v>
      </c>
      <c r="AN66" s="0" t="s">
        <v>87</v>
      </c>
      <c r="AO66" s="0" t="s">
        <v>88</v>
      </c>
      <c r="AP66" s="0" t="s">
        <v>87</v>
      </c>
      <c r="AQ66" s="0" t="s">
        <v>85</v>
      </c>
      <c r="AR66" s="0" t="s">
        <v>88</v>
      </c>
      <c r="AS66" s="0" t="s">
        <v>88</v>
      </c>
      <c r="AT66" s="0" t="s">
        <v>87</v>
      </c>
      <c r="AU66" s="0" t="s">
        <v>88</v>
      </c>
      <c r="AV66" s="0" t="s">
        <v>87</v>
      </c>
      <c r="AW66" s="0" t="s">
        <v>88</v>
      </c>
      <c r="AX66" s="0" t="s">
        <v>85</v>
      </c>
    </row>
    <row r="67" customFormat="false" ht="12.8" hidden="false" customHeight="false" outlineLevel="0" collapsed="false">
      <c r="A67" s="0" t="s">
        <v>82</v>
      </c>
      <c r="B67" s="1" t="n">
        <f aca="false">SLOPE(B47:B65,$A47:$A65)</f>
        <v>-0.000968468685246075</v>
      </c>
      <c r="C67" s="1" t="n">
        <f aca="false">SLOPE(C47:C65,$A47:$A65)</f>
        <v>5.57583173677285E-005</v>
      </c>
      <c r="D67" s="1" t="n">
        <f aca="false">SLOPE(D47:D65,$A47:$A65)</f>
        <v>-0.000783712128137063</v>
      </c>
      <c r="E67" s="1" t="n">
        <f aca="false">SLOPE(E47:E65,$A47:$A65)</f>
        <v>0.00015758631160695</v>
      </c>
      <c r="F67" s="1" t="n">
        <f aca="false">SLOPE(F47:F65,$A47:$A65)</f>
        <v>0.000117267463724334</v>
      </c>
      <c r="G67" s="1" t="n">
        <f aca="false">SLOPE(G47:G65,$A47:$A65)</f>
        <v>-0.000102835126292593</v>
      </c>
      <c r="H67" s="1" t="n">
        <f aca="false">SLOPE(H47:H65,$A47:$A65)</f>
        <v>0.00112329727713527</v>
      </c>
      <c r="I67" s="1" t="n">
        <f aca="false">SLOPE(I47:I65,$A47:$A65)</f>
        <v>0.00315881020022071</v>
      </c>
      <c r="J67" s="1" t="n">
        <f aca="false">SLOPE(J47:J65,$A47:$A65)</f>
        <v>-0.00282317151855228</v>
      </c>
      <c r="K67" s="1" t="n">
        <f aca="false">SLOPE(K47:K65,$A47:$A65)</f>
        <v>7.41030831990586E-005</v>
      </c>
      <c r="L67" s="1" t="n">
        <f aca="false">SLOPE(L47:L65,$A47:$A65)</f>
        <v>-0.000636110452366763</v>
      </c>
      <c r="M67" s="1" t="n">
        <f aca="false">SLOPE(M47:M65,$A47:$A65)</f>
        <v>6.60604213899897E-005</v>
      </c>
      <c r="N67" s="1" t="n">
        <f aca="false">SLOPE(N47:N65,$A47:$A65)</f>
        <v>-8.80283767039366E-005</v>
      </c>
      <c r="O67" s="1" t="n">
        <f aca="false">SLOPE(O47:O65,$A47:$A65)</f>
        <v>-0.000197056701193488</v>
      </c>
      <c r="P67" s="1" t="n">
        <f aca="false">SLOPE(P47:P65,$A47:$A65)</f>
        <v>-0.00010485649303071</v>
      </c>
      <c r="Q67" s="1" t="n">
        <f aca="false">SLOPE(Q47:Q65,$A47:$A65)</f>
        <v>-0.000939630025229504</v>
      </c>
      <c r="R67" s="1" t="n">
        <f aca="false">SLOPE(R47:R65,$A47:$A65)</f>
        <v>0.000336671919142703</v>
      </c>
      <c r="S67" s="1" t="n">
        <f aca="false">SLOPE(S47:S65,$A47:$A65)</f>
        <v>-0.000430163477924813</v>
      </c>
      <c r="T67" s="1" t="n">
        <f aca="false">SLOPE(T47:T65,$A47:$A65)</f>
        <v>0.000632091008992988</v>
      </c>
      <c r="U67" s="1" t="n">
        <f aca="false">SLOPE(U47:U65,$A47:$A65)</f>
        <v>-0.000303636737627891</v>
      </c>
      <c r="V67" s="1" t="n">
        <f aca="false">SLOPE(V47:V65,$A47:$A65)</f>
        <v>-0.000185917034807811</v>
      </c>
      <c r="W67" s="1" t="n">
        <f aca="false">SLOPE(W47:W65,$A47:$A65)</f>
        <v>-0.00623959934193931</v>
      </c>
      <c r="X67" s="1" t="n">
        <f aca="false">SLOPE(X47:X65,$A47:$A65)</f>
        <v>0.000840991712300026</v>
      </c>
      <c r="Y67" s="1" t="n">
        <f aca="false">SLOPE(Y47:Y65,$A47:$A65)</f>
        <v>-0.00615625665981874</v>
      </c>
      <c r="Z67" s="1" t="n">
        <f aca="false">SLOPE(Z47:Z65,$A47:$A65)</f>
        <v>-0.000507742072382132</v>
      </c>
      <c r="AA67" s="1" t="n">
        <f aca="false">SLOPE(AA47:AA65,$A47:$A65)</f>
        <v>0.00022534661787184</v>
      </c>
      <c r="AB67" s="1" t="n">
        <f aca="false">SLOPE(AB47:AB65,$A47:$A65)</f>
        <v>0.000902376695181204</v>
      </c>
      <c r="AC67" s="1" t="n">
        <f aca="false">SLOPE(AC47:AC65,$A47:$A65)</f>
        <v>0.00266108177746218</v>
      </c>
      <c r="AD67" s="1" t="n">
        <f aca="false">SLOPE(AD47:AD65,$A47:$A65)</f>
        <v>0.00131285101934885</v>
      </c>
      <c r="AE67" s="1" t="n">
        <f aca="false">SLOPE(AE47:AE65,$A47:$A65)</f>
        <v>0.00106266313376586</v>
      </c>
      <c r="AF67" s="1" t="n">
        <f aca="false">SLOPE(AF47:AF65,$A47:$A65)</f>
        <v>7.89889384005438E-005</v>
      </c>
      <c r="AG67" s="1" t="n">
        <f aca="false">SLOPE(AG47:AG65,$A47:$A65)</f>
        <v>0.00103536256790135</v>
      </c>
      <c r="AH67" s="1" t="n">
        <f aca="false">SLOPE(AH47:AH65,$A47:$A65)</f>
        <v>0.000299447357270129</v>
      </c>
      <c r="AI67" s="1" t="n">
        <f aca="false">SLOPE(AI47:AI65,$A47:$A65)</f>
        <v>0.000229846898500111</v>
      </c>
      <c r="AJ67" s="1" t="n">
        <f aca="false">SLOPE(AJ47:AJ65,$A47:$A65)</f>
        <v>0.000144896822706283</v>
      </c>
      <c r="AK67" s="1" t="n">
        <f aca="false">SLOPE(AK47:AK65,$A47:$A65)</f>
        <v>0.000141485653663626</v>
      </c>
      <c r="AL67" s="1" t="n">
        <f aca="false">SLOPE(AL47:AL65,$A47:$A65)</f>
        <v>0.00143115463811949</v>
      </c>
      <c r="AM67" s="1" t="n">
        <f aca="false">SLOPE(AM47:AM65,$A47:$A65)</f>
        <v>0.000401342047722912</v>
      </c>
      <c r="AN67" s="1" t="n">
        <f aca="false">SLOPE(AN47:AN65,$A47:$A65)</f>
        <v>-0.000522513047584676</v>
      </c>
      <c r="AO67" s="1" t="n">
        <f aca="false">SLOPE(AO47:AO65,$A47:$A65)</f>
        <v>2.10946383496264E-005</v>
      </c>
      <c r="AP67" s="1" t="n">
        <f aca="false">SLOPE(AP47:AP65,$A47:$A65)</f>
        <v>-0.00142864742104808</v>
      </c>
      <c r="AQ67" s="1" t="n">
        <f aca="false">SLOPE(AQ47:AQ65,$A47:$A65)</f>
        <v>9.63353271294147E-005</v>
      </c>
      <c r="AR67" s="1" t="n">
        <f aca="false">SLOPE(AR47:AR65,$A47:$A65)</f>
        <v>0.001750561895111</v>
      </c>
      <c r="AS67" s="1" t="n">
        <f aca="false">SLOPE(AS47:AS65,$A47:$A65)</f>
        <v>0.000677170531272159</v>
      </c>
      <c r="AT67" s="1" t="n">
        <f aca="false">SLOPE(AT47:AT65,$A47:$A65)</f>
        <v>-2.24205876495566E-005</v>
      </c>
      <c r="AU67" s="1" t="n">
        <f aca="false">SLOPE(AU47:AU65,$A47:$A65)</f>
        <v>0.00236494968297358</v>
      </c>
      <c r="AV67" s="1" t="n">
        <f aca="false">SLOPE(AV47:AV65,$A47:$A65)</f>
        <v>-0.000815865493684653</v>
      </c>
      <c r="AW67" s="1" t="n">
        <f aca="false">SLOPE(AW47:AW65,$A47:$A65)</f>
        <v>0.00332252905193915</v>
      </c>
      <c r="AX67" s="1" t="n">
        <f aca="false">SLOPE(AX47:AX65,$A47:$A65)</f>
        <v>-0.00146549162854897</v>
      </c>
    </row>
    <row r="68" customFormat="false" ht="12.8" hidden="false" customHeight="false" outlineLevel="0" collapsed="false">
      <c r="A68" s="0" t="s">
        <v>83</v>
      </c>
      <c r="B68" s="1" t="n">
        <f aca="false">RSQ(B47:B65,A$2:A$20)</f>
        <v>0.0140688774058178</v>
      </c>
      <c r="C68" s="1" t="n">
        <f aca="false">RSQ(C47:C65,B$2:B$20)</f>
        <v>0.00488593654891775</v>
      </c>
      <c r="D68" s="1" t="n">
        <f aca="false">RSQ(D47:D65,C$2:C$20)</f>
        <v>0.00880346294821102</v>
      </c>
      <c r="E68" s="1" t="n">
        <f aca="false">RSQ(E47:E65,D$2:D$20)</f>
        <v>5.09482527521167E-005</v>
      </c>
      <c r="F68" s="1" t="n">
        <f aca="false">RSQ(F47:F65,E$2:E$20)</f>
        <v>0.055298082677265</v>
      </c>
      <c r="G68" s="1" t="n">
        <f aca="false">RSQ(G47:G65,F$2:F$20)</f>
        <v>0.482442146672282</v>
      </c>
      <c r="H68" s="1" t="n">
        <f aca="false">RSQ(H47:H65,G$2:G$20)</f>
        <v>0.0224914225270881</v>
      </c>
      <c r="I68" s="1" t="n">
        <f aca="false">RSQ(I47:I65,H$2:H$20)</f>
        <v>0.0218304083982415</v>
      </c>
      <c r="J68" s="1" t="n">
        <f aca="false">RSQ(J47:J65,I$2:I$20)</f>
        <v>0.192350547534052</v>
      </c>
      <c r="K68" s="1" t="n">
        <f aca="false">RSQ(K47:K65,J$2:J$20)</f>
        <v>0.0213664368377219</v>
      </c>
      <c r="L68" s="1" t="n">
        <f aca="false">RSQ(L47:L65,K$2:K$20)</f>
        <v>4.43336383194212E-005</v>
      </c>
      <c r="M68" s="1" t="n">
        <f aca="false">RSQ(M47:M65,L$2:L$20)</f>
        <v>0.000296448264717994</v>
      </c>
      <c r="N68" s="1" t="n">
        <f aca="false">RSQ(N47:N65,M$2:M$20)</f>
        <v>0.00113090096203879</v>
      </c>
      <c r="O68" s="1" t="n">
        <f aca="false">RSQ(O47:O65,N$2:N$20)</f>
        <v>0.0302770227818647</v>
      </c>
      <c r="P68" s="1" t="n">
        <f aca="false">RSQ(P47:P65,O$2:O$20)</f>
        <v>0.361774388554269</v>
      </c>
      <c r="Q68" s="1" t="n">
        <f aca="false">RSQ(Q47:Q65,P$2:P$20)</f>
        <v>0.0375455200131405</v>
      </c>
      <c r="R68" s="1" t="n">
        <f aca="false">RSQ(R47:R65,Q$2:Q$20)</f>
        <v>0.00756108509731729</v>
      </c>
      <c r="S68" s="1" t="n">
        <f aca="false">RSQ(S47:S65,R$2:R$20)</f>
        <v>0.067840625203151</v>
      </c>
      <c r="T68" s="1" t="n">
        <f aca="false">RSQ(T47:T65,S$2:S$20)</f>
        <v>0.0476259272493733</v>
      </c>
      <c r="U68" s="1" t="n">
        <f aca="false">RSQ(U47:U65,T$2:T$20)</f>
        <v>0.102463145179837</v>
      </c>
      <c r="V68" s="1" t="n">
        <f aca="false">RSQ(V47:V65,U$2:U$20)</f>
        <v>0.443473056015031</v>
      </c>
      <c r="W68" s="1" t="n">
        <f aca="false">RSQ(W47:W65,V$2:V$20)</f>
        <v>0.706164821011957</v>
      </c>
      <c r="X68" s="1" t="n">
        <f aca="false">RSQ(X47:X65,W$2:W$20)</f>
        <v>1.27076534746532E-005</v>
      </c>
      <c r="Y68" s="1" t="n">
        <f aca="false">RSQ(Y47:Y65,X$2:X$20)</f>
        <v>0.11558462541007</v>
      </c>
      <c r="Z68" s="1" t="n">
        <f aca="false">RSQ(Z47:Z65,Y$2:Y$20)</f>
        <v>0.292763203162669</v>
      </c>
      <c r="AA68" s="1" t="n">
        <f aca="false">RSQ(AA47:AA65,Z$2:Z$20)</f>
        <v>0.000201314218707631</v>
      </c>
      <c r="AB68" s="1" t="n">
        <f aca="false">RSQ(AB47:AB65,AA$2:AA$20)</f>
        <v>0.182149936135926</v>
      </c>
      <c r="AC68" s="1" t="n">
        <f aca="false">RSQ(AC47:AC65,AB$2:AB$20)</f>
        <v>0.00360085470404846</v>
      </c>
      <c r="AD68" s="1" t="n">
        <f aca="false">RSQ(AD47:AD65,AC$2:AC$20)</f>
        <v>0.303726496090438</v>
      </c>
      <c r="AE68" s="1" t="n">
        <f aca="false">RSQ(AE47:AE65,AD$2:AD$20)</f>
        <v>0.0840301886990111</v>
      </c>
      <c r="AF68" s="1" t="n">
        <f aca="false">RSQ(AF47:AF65,AE$2:AE$20)</f>
        <v>0.110624303564735</v>
      </c>
      <c r="AG68" s="1" t="n">
        <f aca="false">RSQ(AG47:AG65,AF$2:AF$20)</f>
        <v>0.0160221581483712</v>
      </c>
      <c r="AH68" s="1" t="n">
        <f aca="false">RSQ(AH47:AH65,AG$2:AG$20)</f>
        <v>0.960767013287141</v>
      </c>
      <c r="AI68" s="1" t="n">
        <f aca="false">RSQ(AI47:AI65,AH$2:AH$20)</f>
        <v>0.0261980357540139</v>
      </c>
      <c r="AJ68" s="1" t="n">
        <f aca="false">RSQ(AJ47:AJ65,AI$2:AI$20)</f>
        <v>0.177990430007547</v>
      </c>
      <c r="AK68" s="1" t="n">
        <f aca="false">RSQ(AK47:AK65,AJ$2:AJ$20)</f>
        <v>0.169796810212698</v>
      </c>
      <c r="AL68" s="1" t="n">
        <f aca="false">RSQ(AL47:AL65,AK$2:AK$20)</f>
        <v>0.122700412226477</v>
      </c>
      <c r="AM68" s="1" t="n">
        <f aca="false">RSQ(AM47:AM65,AL$2:AL$20)</f>
        <v>0.657765741308429</v>
      </c>
      <c r="AN68" s="1" t="n">
        <f aca="false">RSQ(AN47:AN65,AM$2:AM$20)</f>
        <v>0.162863887522171</v>
      </c>
      <c r="AO68" s="1" t="n">
        <f aca="false">RSQ(AO47:AO65,AN$2:AN$20)</f>
        <v>0.0117085548349203</v>
      </c>
      <c r="AP68" s="1" t="n">
        <f aca="false">RSQ(AP47:AP65,AO$2:AO$20)</f>
        <v>0.0900413100646617</v>
      </c>
      <c r="AQ68" s="1" t="n">
        <f aca="false">RSQ(AQ47:AQ65,AP$2:AP$20)</f>
        <v>0.0624148271484834</v>
      </c>
      <c r="AR68" s="1" t="n">
        <f aca="false">RSQ(AR47:AR65,AQ$2:AQ$20)</f>
        <v>2.99112690423083E-007</v>
      </c>
      <c r="AS68" s="1" t="n">
        <f aca="false">RSQ(AS47:AS65,AR$2:AR$20)</f>
        <v>0.0359562136108111</v>
      </c>
      <c r="AT68" s="1" t="n">
        <f aca="false">RSQ(AT47:AT65,AS$2:AS$20)</f>
        <v>0.0216402403031747</v>
      </c>
      <c r="AU68" s="1" t="n">
        <f aca="false">RSQ(AU47:AU65,AT$2:AT$20)</f>
        <v>9.98479363678103E-006</v>
      </c>
      <c r="AV68" s="1" t="n">
        <f aca="false">RSQ(AV47:AV65,AU$2:AU$20)</f>
        <v>0.0761529990595747</v>
      </c>
      <c r="AW68" s="1" t="n">
        <f aca="false">RSQ(AW47:AW65,AV$2:AV$20)</f>
        <v>0.158437616041397</v>
      </c>
      <c r="AX68" s="1" t="n">
        <f aca="false">RSQ(AX47:AX65,AW$2:AW$20)</f>
        <v>0.0272387718966801</v>
      </c>
    </row>
    <row r="69" customFormat="false" ht="12.8" hidden="false" customHeight="false" outlineLevel="0" collapsed="false">
      <c r="B69" s="0" t="str">
        <f aca="false">IF(B67&gt;0,"increase","")</f>
        <v/>
      </c>
      <c r="C69" s="0" t="str">
        <f aca="false">IF(C67&gt;0,"increase","")</f>
        <v>increase</v>
      </c>
      <c r="D69" s="0" t="str">
        <f aca="false">IF(D67&gt;0,"increase","")</f>
        <v/>
      </c>
      <c r="E69" s="0" t="str">
        <f aca="false">IF(E67&gt;0,"increase","")</f>
        <v>increase</v>
      </c>
      <c r="F69" s="0" t="str">
        <f aca="false">IF(F67&gt;0,"increase","")</f>
        <v>increase</v>
      </c>
      <c r="G69" s="0" t="str">
        <f aca="false">IF(G67&gt;0,"increase","")</f>
        <v/>
      </c>
      <c r="H69" s="0" t="str">
        <f aca="false">IF(H67&gt;0,"increase","")</f>
        <v>increase</v>
      </c>
      <c r="I69" s="0" t="str">
        <f aca="false">IF(I67&gt;0,"increase","")</f>
        <v>increase</v>
      </c>
      <c r="J69" s="0" t="str">
        <f aca="false">IF(J67&gt;0,"increase","")</f>
        <v/>
      </c>
      <c r="K69" s="0" t="str">
        <f aca="false">IF(K67&gt;0,"increase","")</f>
        <v>increase</v>
      </c>
      <c r="L69" s="0" t="str">
        <f aca="false">IF(L67&gt;0,"increase","")</f>
        <v/>
      </c>
      <c r="M69" s="0" t="str">
        <f aca="false">IF(M67&gt;0,"increase","")</f>
        <v>increase</v>
      </c>
      <c r="N69" s="0" t="str">
        <f aca="false">IF(N67&gt;0,"increase","")</f>
        <v/>
      </c>
      <c r="O69" s="0" t="str">
        <f aca="false">IF(O67&gt;0,"increase","")</f>
        <v/>
      </c>
      <c r="P69" s="0" t="str">
        <f aca="false">IF(P67&gt;0,"increase","")</f>
        <v/>
      </c>
      <c r="Q69" s="0" t="str">
        <f aca="false">IF(Q67&gt;0,"increase","")</f>
        <v/>
      </c>
      <c r="R69" s="0" t="str">
        <f aca="false">IF(R67&gt;0,"increase","")</f>
        <v>increase</v>
      </c>
      <c r="S69" s="0" t="str">
        <f aca="false">IF(S67&gt;0,"increase","")</f>
        <v/>
      </c>
      <c r="T69" s="0" t="str">
        <f aca="false">IF(T67&gt;0,"increase","")</f>
        <v>increase</v>
      </c>
      <c r="U69" s="0" t="str">
        <f aca="false">IF(U67&gt;0,"increase","")</f>
        <v/>
      </c>
      <c r="V69" s="0" t="str">
        <f aca="false">IF(V67&gt;0,"increase","")</f>
        <v/>
      </c>
      <c r="W69" s="0" t="str">
        <f aca="false">IF(W67&gt;0,"increase","")</f>
        <v/>
      </c>
      <c r="X69" s="0" t="str">
        <f aca="false">IF(X67&gt;0,"increase","")</f>
        <v>increase</v>
      </c>
      <c r="Y69" s="0" t="str">
        <f aca="false">IF(Y67&gt;0,"increase","")</f>
        <v/>
      </c>
      <c r="Z69" s="0" t="str">
        <f aca="false">IF(Z67&gt;0,"increase","")</f>
        <v/>
      </c>
      <c r="AA69" s="0" t="str">
        <f aca="false">IF(AA67&gt;0,"increase","")</f>
        <v>increase</v>
      </c>
      <c r="AB69" s="0" t="str">
        <f aca="false">IF(AB67&gt;0,"increase","")</f>
        <v>increase</v>
      </c>
      <c r="AC69" s="0" t="str">
        <f aca="false">IF(AC67&gt;0,"increase","")</f>
        <v>increase</v>
      </c>
      <c r="AD69" s="0" t="str">
        <f aca="false">IF(AD67&gt;0,"increase","")</f>
        <v>increase</v>
      </c>
      <c r="AE69" s="0" t="str">
        <f aca="false">IF(AE67&gt;0,"increase","")</f>
        <v>increase</v>
      </c>
      <c r="AF69" s="0" t="str">
        <f aca="false">IF(AF67&gt;0,"increase","")</f>
        <v>increase</v>
      </c>
      <c r="AG69" s="0" t="str">
        <f aca="false">IF(AG67&gt;0,"increase","")</f>
        <v>increase</v>
      </c>
      <c r="AH69" s="0" t="str">
        <f aca="false">IF(AH67&gt;0,"increase","")</f>
        <v>increase</v>
      </c>
      <c r="AI69" s="0" t="str">
        <f aca="false">IF(AI67&gt;0,"increase","")</f>
        <v>increase</v>
      </c>
      <c r="AJ69" s="0" t="str">
        <f aca="false">IF(AJ67&gt;0,"increase","")</f>
        <v>increase</v>
      </c>
      <c r="AK69" s="0" t="str">
        <f aca="false">IF(AK67&gt;0,"increase","")</f>
        <v>increase</v>
      </c>
      <c r="AL69" s="0" t="str">
        <f aca="false">IF(AL67&gt;0,"increase","")</f>
        <v>increase</v>
      </c>
      <c r="AM69" s="0" t="str">
        <f aca="false">IF(AM67&gt;0,"increase","")</f>
        <v>increase</v>
      </c>
      <c r="AN69" s="0" t="str">
        <f aca="false">IF(AN67&gt;0,"increase","")</f>
        <v/>
      </c>
      <c r="AO69" s="0" t="str">
        <f aca="false">IF(AO67&gt;0,"increase","")</f>
        <v>increase</v>
      </c>
      <c r="AP69" s="0" t="str">
        <f aca="false">IF(AP67&gt;0,"increase","")</f>
        <v/>
      </c>
      <c r="AQ69" s="0" t="str">
        <f aca="false">IF(AQ67&gt;0,"increase","")</f>
        <v>increase</v>
      </c>
      <c r="AR69" s="0" t="str">
        <f aca="false">IF(AR67&gt;0,"increase","")</f>
        <v>increase</v>
      </c>
      <c r="AS69" s="0" t="str">
        <f aca="false">IF(AS67&gt;0,"increase","")</f>
        <v>increase</v>
      </c>
      <c r="AT69" s="0" t="str">
        <f aca="false">IF(AT67&gt;0,"increase","")</f>
        <v/>
      </c>
      <c r="AU69" s="0" t="str">
        <f aca="false">IF(AU67&gt;0,"increase","")</f>
        <v>increase</v>
      </c>
      <c r="AV69" s="0" t="str">
        <f aca="false">IF(AV67&gt;0,"increase","")</f>
        <v/>
      </c>
      <c r="AW69" s="0" t="str">
        <f aca="false">IF(AW67&gt;0,"increase","")</f>
        <v>increase</v>
      </c>
      <c r="AX69" s="0" t="str">
        <f aca="false">IF(AX67&gt;0,"increase","")</f>
        <v/>
      </c>
    </row>
  </sheetData>
  <conditionalFormatting sqref="B22:AX22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23:AX23">
    <cfRule type="colorScale" priority="3">
      <colorScale>
        <cfvo type="num" val="0"/>
        <cfvo type="num" val="0.5"/>
        <cfvo type="num" val="1"/>
        <color rgb="FFFF0000"/>
        <color rgb="FFFFFF00"/>
        <color rgb="FF00A933"/>
      </colorScale>
    </cfRule>
  </conditionalFormatting>
  <conditionalFormatting sqref="B67:AX67">
    <cfRule type="colorScale" priority="4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conditionalFormatting sqref="B68:AX68">
    <cfRule type="colorScale" priority="5">
      <colorScale>
        <cfvo type="num" val="0"/>
        <cfvo type="num" val="0.5"/>
        <cfvo type="num" val="1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0" width="10.6"/>
    <col collapsed="false" customWidth="true" hidden="false" outlineLevel="0" max="3" min="3" style="0" width="19.08"/>
    <col collapsed="false" customWidth="true" hidden="false" outlineLevel="0" max="4" min="4" style="0" width="16.3"/>
  </cols>
  <sheetData>
    <row r="1" customFormat="false" ht="12.8" hidden="false" customHeight="false" outlineLevel="0" collapsed="false">
      <c r="A1" s="4" t="s">
        <v>89</v>
      </c>
      <c r="B1" s="4" t="s">
        <v>90</v>
      </c>
      <c r="C1" s="4" t="s">
        <v>91</v>
      </c>
      <c r="D1" s="4" t="s">
        <v>92</v>
      </c>
    </row>
    <row r="2" customFormat="false" ht="12.8" hidden="false" customHeight="false" outlineLevel="0" collapsed="false">
      <c r="A2" s="0" t="s">
        <v>67</v>
      </c>
      <c r="B2" s="0" t="s">
        <v>3</v>
      </c>
      <c r="C2" s="0" t="s">
        <v>69</v>
      </c>
      <c r="D2" s="0" t="s">
        <v>4</v>
      </c>
    </row>
    <row r="3" customFormat="false" ht="12.8" hidden="false" customHeight="false" outlineLevel="0" collapsed="false">
      <c r="A3" s="0" t="s">
        <v>5</v>
      </c>
      <c r="B3" s="0" t="s">
        <v>76</v>
      </c>
      <c r="C3" s="0" t="s">
        <v>10</v>
      </c>
      <c r="D3" s="0" t="s">
        <v>7</v>
      </c>
    </row>
    <row r="4" customFormat="false" ht="12.8" hidden="false" customHeight="false" outlineLevel="0" collapsed="false">
      <c r="A4" s="0" t="s">
        <v>6</v>
      </c>
      <c r="C4" s="0" t="s">
        <v>28</v>
      </c>
      <c r="D4" s="0" t="s">
        <v>11</v>
      </c>
    </row>
    <row r="5" customFormat="false" ht="12.8" hidden="false" customHeight="false" outlineLevel="0" collapsed="false">
      <c r="A5" s="0" t="s">
        <v>12</v>
      </c>
      <c r="C5" s="0" t="s">
        <v>33</v>
      </c>
      <c r="D5" s="0" t="s">
        <v>13</v>
      </c>
    </row>
    <row r="6" customFormat="false" ht="12.8" hidden="false" customHeight="false" outlineLevel="0" collapsed="false">
      <c r="A6" s="0" t="s">
        <v>70</v>
      </c>
      <c r="C6" s="0" t="s">
        <v>39</v>
      </c>
      <c r="D6" s="0" t="s">
        <v>71</v>
      </c>
    </row>
    <row r="7" customFormat="false" ht="12.8" hidden="false" customHeight="false" outlineLevel="0" collapsed="false">
      <c r="A7" s="0" t="s">
        <v>73</v>
      </c>
      <c r="C7" s="0" t="s">
        <v>40</v>
      </c>
      <c r="D7" s="0" t="s">
        <v>72</v>
      </c>
    </row>
    <row r="8" customFormat="false" ht="12.8" hidden="false" customHeight="false" outlineLevel="0" collapsed="false">
      <c r="A8" s="0" t="s">
        <v>74</v>
      </c>
      <c r="C8" s="0" t="s">
        <v>42</v>
      </c>
      <c r="D8" s="0" t="s">
        <v>20</v>
      </c>
    </row>
    <row r="9" customFormat="false" ht="12.8" hidden="false" customHeight="false" outlineLevel="0" collapsed="false">
      <c r="A9" s="0" t="s">
        <v>30</v>
      </c>
      <c r="C9" s="0" t="s">
        <v>78</v>
      </c>
      <c r="D9" s="0" t="s">
        <v>27</v>
      </c>
    </row>
    <row r="10" customFormat="false" ht="12.8" hidden="false" customHeight="false" outlineLevel="0" collapsed="false">
      <c r="A10" s="0" t="s">
        <v>43</v>
      </c>
      <c r="C10" s="0" t="s">
        <v>46</v>
      </c>
      <c r="D10" s="0" t="s">
        <v>29</v>
      </c>
    </row>
    <row r="11" customFormat="false" ht="12.8" hidden="false" customHeight="false" outlineLevel="0" collapsed="false">
      <c r="A11" s="0" t="s">
        <v>48</v>
      </c>
      <c r="C11" s="0" t="s">
        <v>47</v>
      </c>
      <c r="D11" s="0" t="s">
        <v>34</v>
      </c>
    </row>
    <row r="12" customFormat="false" ht="12.8" hidden="false" customHeight="false" outlineLevel="0" collapsed="false">
      <c r="A12" s="0" t="s">
        <v>57</v>
      </c>
      <c r="C12" s="0" t="s">
        <v>49</v>
      </c>
      <c r="D12" s="0" t="s">
        <v>35</v>
      </c>
    </row>
    <row r="13" customFormat="false" ht="12.8" hidden="false" customHeight="false" outlineLevel="0" collapsed="false">
      <c r="A13" s="0" t="s">
        <v>81</v>
      </c>
      <c r="C13" s="0" t="s">
        <v>93</v>
      </c>
      <c r="D13" s="0" t="s">
        <v>36</v>
      </c>
    </row>
    <row r="14" customFormat="false" ht="12.8" hidden="false" customHeight="false" outlineLevel="0" collapsed="false">
      <c r="C14" s="0" t="s">
        <v>55</v>
      </c>
      <c r="D14" s="0" t="s">
        <v>79</v>
      </c>
    </row>
    <row r="15" customFormat="false" ht="12.8" hidden="false" customHeight="false" outlineLevel="0" collapsed="false">
      <c r="C15" s="0" t="s">
        <v>58</v>
      </c>
      <c r="D15" s="0" t="s">
        <v>56</v>
      </c>
    </row>
    <row r="16" customFormat="false" ht="12.8" hidden="false" customHeight="false" outlineLevel="0" collapsed="false">
      <c r="C16" s="0" t="s">
        <v>59</v>
      </c>
      <c r="D16" s="0" t="s">
        <v>60</v>
      </c>
    </row>
    <row r="17" customFormat="false" ht="12.8" hidden="false" customHeight="false" outlineLevel="0" collapsed="false">
      <c r="C17" s="0" t="s">
        <v>80</v>
      </c>
      <c r="D17" s="0" t="s">
        <v>63</v>
      </c>
    </row>
    <row r="18" customFormat="false" ht="12.8" hidden="false" customHeight="false" outlineLevel="0" collapsed="false">
      <c r="C18" s="0" t="s">
        <v>64</v>
      </c>
    </row>
    <row r="19" customFormat="false" ht="12.8" hidden="false" customHeight="false" outlineLevel="0" collapsed="false">
      <c r="C19" s="0" t="s">
        <v>51</v>
      </c>
    </row>
    <row r="20" customFormat="false" ht="12.8" hidden="false" customHeight="false" outlineLevel="0" collapsed="false">
      <c r="C20" s="0" t="s">
        <v>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2022-04-08T19:05:49Z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