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bsolu" sheetId="1" state="visible" r:id="rId2"/>
    <sheet name="Relatif" sheetId="2" state="visible" r:id="rId3"/>
    <sheet name="Relatif, normalisé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<sst xmlns="http://schemas.openxmlformats.org/spreadsheetml/2006/main" count="22" uniqueCount="9">
  <si>
    <t xml:space="preserve">Year</t>
  </si>
  <si>
    <t xml:space="preserve">paternal-</t>
  </si>
  <si>
    <t xml:space="preserve">behavioral</t>
  </si>
  <si>
    <t xml:space="preserve">republican</t>
  </si>
  <si>
    <t xml:space="preserve">heuristics</t>
  </si>
  <si>
    <t xml:space="preserve">bias</t>
  </si>
  <si>
    <t xml:space="preserve">biases</t>
  </si>
  <si>
    <t xml:space="preserve">republican-</t>
  </si>
  <si>
    <t xml:space="preserve">bias(es)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</si>
</sst>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E+00"/>
    <numFmt numFmtId="167" formatCode="#,##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6"/>
      <name val="Helvetica LT Std"/>
      <family val="2"/>
    </font>
    <font>
      <sz val="18"/>
      <name val="Helvetica LT Std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Absolute frequency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Absolu!$B$1</c:f>
              <c:strCache>
                <c:ptCount val="1"/>
                <c:pt idx="0">
                  <c:v>paternal-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Absolu!$A$2:$A$20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Absolu!$B$2:$B$20</c:f>
              <c:numCache>
                <c:formatCode>General</c:formatCode>
                <c:ptCount val="1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13</c:v>
                </c:pt>
                <c:pt idx="11">
                  <c:v>6</c:v>
                </c:pt>
                <c:pt idx="12">
                  <c:v>15</c:v>
                </c:pt>
                <c:pt idx="13">
                  <c:v>2</c:v>
                </c:pt>
                <c:pt idx="14">
                  <c:v>3</c:v>
                </c:pt>
                <c:pt idx="15">
                  <c:v>12</c:v>
                </c:pt>
                <c:pt idx="16">
                  <c:v>107</c:v>
                </c:pt>
                <c:pt idx="17">
                  <c:v>4</c:v>
                </c:pt>
                <c:pt idx="18">
                  <c:v>51</c:v>
                </c:pt>
              </c:numCache>
            </c:numRef>
          </c:val>
        </c:ser>
        <c:ser>
          <c:idx val="1"/>
          <c:order val="1"/>
          <c:tx>
            <c:strRef>
              <c:f>Absolu!$C$1</c:f>
              <c:strCache>
                <c:ptCount val="1"/>
                <c:pt idx="0">
                  <c:v>behavioral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Absolu!$A$2:$A$20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Absolu!$C$2:$C$20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93</c:v>
                </c:pt>
                <c:pt idx="12">
                  <c:v>54</c:v>
                </c:pt>
                <c:pt idx="13">
                  <c:v>17</c:v>
                </c:pt>
                <c:pt idx="14">
                  <c:v>17</c:v>
                </c:pt>
                <c:pt idx="15">
                  <c:v>19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</c:ser>
        <c:ser>
          <c:idx val="2"/>
          <c:order val="2"/>
          <c:tx>
            <c:strRef>
              <c:f>Absolu!$D$1</c:f>
              <c:strCache>
                <c:ptCount val="1"/>
                <c:pt idx="0">
                  <c:v>republican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Absolu!$A$2:$A$20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Absolu!$D$2:$D$20</c:f>
              <c:numCache>
                <c:formatCode>General</c:formatCode>
                <c:ptCount val="19"/>
                <c:pt idx="0">
                  <c:v>27</c:v>
                </c:pt>
                <c:pt idx="1">
                  <c:v>289</c:v>
                </c:pt>
                <c:pt idx="2">
                  <c:v>4</c:v>
                </c:pt>
                <c:pt idx="3">
                  <c:v>46</c:v>
                </c:pt>
                <c:pt idx="4">
                  <c:v>38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Absolu!$E$1</c:f>
              <c:strCache>
                <c:ptCount val="1"/>
                <c:pt idx="0">
                  <c:v>heuristics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Absolu!$A$2:$A$20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Absolu!$H$2:$H$20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19</c:v>
                </c:pt>
                <c:pt idx="4">
                  <c:v>4</c:v>
                </c:pt>
                <c:pt idx="5">
                  <c:v>2</c:v>
                </c:pt>
                <c:pt idx="6">
                  <c:v>22</c:v>
                </c:pt>
                <c:pt idx="7">
                  <c:v>17</c:v>
                </c:pt>
                <c:pt idx="8">
                  <c:v>9</c:v>
                </c:pt>
                <c:pt idx="9">
                  <c:v>6</c:v>
                </c:pt>
                <c:pt idx="10">
                  <c:v>23</c:v>
                </c:pt>
                <c:pt idx="11">
                  <c:v>30</c:v>
                </c:pt>
                <c:pt idx="12">
                  <c:v>28</c:v>
                </c:pt>
                <c:pt idx="13">
                  <c:v>10</c:v>
                </c:pt>
                <c:pt idx="14">
                  <c:v>17</c:v>
                </c:pt>
                <c:pt idx="15">
                  <c:v>29</c:v>
                </c:pt>
                <c:pt idx="16">
                  <c:v>5</c:v>
                </c:pt>
                <c:pt idx="17">
                  <c:v>77</c:v>
                </c:pt>
                <c:pt idx="18">
                  <c:v>20</c:v>
                </c:pt>
              </c:numCache>
            </c:numRef>
          </c:val>
        </c:ser>
        <c:ser>
          <c:idx val="4"/>
          <c:order val="4"/>
          <c:tx>
            <c:strRef>
              <c:f>Absolu!$H$1:$H$1</c:f>
              <c:strCache>
                <c:ptCount val="1"/>
                <c:pt idx="0">
                  <c:v>bias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Absolu!$A$2:$A$20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Absolu!$H$2:$H$20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19</c:v>
                </c:pt>
                <c:pt idx="4">
                  <c:v>4</c:v>
                </c:pt>
                <c:pt idx="5">
                  <c:v>2</c:v>
                </c:pt>
                <c:pt idx="6">
                  <c:v>22</c:v>
                </c:pt>
                <c:pt idx="7">
                  <c:v>17</c:v>
                </c:pt>
                <c:pt idx="8">
                  <c:v>9</c:v>
                </c:pt>
                <c:pt idx="9">
                  <c:v>6</c:v>
                </c:pt>
                <c:pt idx="10">
                  <c:v>23</c:v>
                </c:pt>
                <c:pt idx="11">
                  <c:v>30</c:v>
                </c:pt>
                <c:pt idx="12">
                  <c:v>28</c:v>
                </c:pt>
                <c:pt idx="13">
                  <c:v>10</c:v>
                </c:pt>
                <c:pt idx="14">
                  <c:v>17</c:v>
                </c:pt>
                <c:pt idx="15">
                  <c:v>29</c:v>
                </c:pt>
                <c:pt idx="16">
                  <c:v>5</c:v>
                </c:pt>
                <c:pt idx="17">
                  <c:v>77</c:v>
                </c:pt>
                <c:pt idx="18">
                  <c:v>20</c:v>
                </c:pt>
              </c:numCache>
            </c:numRef>
          </c:val>
        </c:ser>
        <c:ser>
          <c:idx val="5"/>
          <c:order val="5"/>
          <c:tx>
            <c:strRef>
              <c:f>Absolu!$I$1:$I$1</c:f>
              <c:strCache>
                <c:ptCount val="1"/>
                <c:pt idx="0">
                  <c:v>biases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Absolu!$A$2:$A$20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Absolu!$I$2:$I$20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9</c:v>
                </c:pt>
                <c:pt idx="12">
                  <c:v>19</c:v>
                </c:pt>
                <c:pt idx="13">
                  <c:v>6</c:v>
                </c:pt>
                <c:pt idx="14">
                  <c:v>5</c:v>
                </c:pt>
                <c:pt idx="15">
                  <c:v>32</c:v>
                </c:pt>
                <c:pt idx="16">
                  <c:v>3</c:v>
                </c:pt>
                <c:pt idx="17">
                  <c:v>17</c:v>
                </c:pt>
                <c:pt idx="18">
                  <c:v>11</c:v>
                </c:pt>
              </c:numCache>
            </c:numRef>
          </c:val>
        </c:ser>
        <c:ser>
          <c:idx val="6"/>
          <c:order val="6"/>
          <c:tx>
            <c:strRef>
              <c:f>Absolu!$H$1:$H$1</c:f>
              <c:strCache>
                <c:ptCount val="1"/>
                <c:pt idx="0">
                  <c:v>bias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Absolu!$A$2:$A$20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Absolu!$J$2:$J$20</c:f>
              <c:numCache>
                <c:formatCode>General</c:formatCode>
                <c:ptCount val="19"/>
              </c:numCache>
            </c:numRef>
          </c:val>
        </c:ser>
        <c:gapWidth val="100"/>
        <c:overlap val="100"/>
        <c:axId val="29060842"/>
        <c:axId val="65826421"/>
      </c:barChart>
      <c:catAx>
        <c:axId val="290608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26421"/>
        <c:crosses val="autoZero"/>
        <c:auto val="1"/>
        <c:lblAlgn val="ctr"/>
        <c:lblOffset val="100"/>
        <c:noMultiLvlLbl val="0"/>
      </c:catAx>
      <c:valAx>
        <c:axId val="658264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Occurrences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608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Relative frequency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Relatif!$B$1</c:f>
              <c:strCache>
                <c:ptCount val="1"/>
                <c:pt idx="0">
                  <c:v>paternal-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Relatif!$B$2:$B$20</c:f>
              <c:numCache>
                <c:formatCode>General</c:formatCode>
                <c:ptCount val="19"/>
                <c:pt idx="0">
                  <c:v>7.97771345967904E-006</c:v>
                </c:pt>
                <c:pt idx="1">
                  <c:v>0</c:v>
                </c:pt>
                <c:pt idx="2">
                  <c:v>0</c:v>
                </c:pt>
                <c:pt idx="3">
                  <c:v>1.81082656989609E-006</c:v>
                </c:pt>
                <c:pt idx="4">
                  <c:v>8.30388223102065E-006</c:v>
                </c:pt>
                <c:pt idx="5">
                  <c:v>3.90589907937959E-006</c:v>
                </c:pt>
                <c:pt idx="6">
                  <c:v>2.53721137634837E-006</c:v>
                </c:pt>
                <c:pt idx="7">
                  <c:v>8.50657685989923E-007</c:v>
                </c:pt>
                <c:pt idx="8">
                  <c:v>3.85498571727792E-006</c:v>
                </c:pt>
                <c:pt idx="9">
                  <c:v>3.10213628615346E-006</c:v>
                </c:pt>
                <c:pt idx="10">
                  <c:v>3.3568051477898E-005</c:v>
                </c:pt>
                <c:pt idx="11">
                  <c:v>8.48073318765318E-006</c:v>
                </c:pt>
                <c:pt idx="12">
                  <c:v>9.82543477548882E-006</c:v>
                </c:pt>
                <c:pt idx="13">
                  <c:v>2.18756870332959E-006</c:v>
                </c:pt>
                <c:pt idx="14">
                  <c:v>3.16925735848738E-006</c:v>
                </c:pt>
                <c:pt idx="15">
                  <c:v>1.01440883211956E-005</c:v>
                </c:pt>
                <c:pt idx="16">
                  <c:v>0.000160290260194535</c:v>
                </c:pt>
                <c:pt idx="17">
                  <c:v>3.34629744736065E-006</c:v>
                </c:pt>
                <c:pt idx="18">
                  <c:v>5.3895366900636E-005</c:v>
                </c:pt>
              </c:numCache>
            </c:numRef>
          </c:val>
        </c:ser>
        <c:ser>
          <c:idx val="1"/>
          <c:order val="1"/>
          <c:tx>
            <c:strRef>
              <c:f>Relatif!$C$1</c:f>
              <c:strCache>
                <c:ptCount val="1"/>
                <c:pt idx="0">
                  <c:v>behavioral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2.55197305796977E-006</c:v>
                </c:pt>
                <c:pt idx="8">
                  <c:v>0</c:v>
                </c:pt>
                <c:pt idx="9">
                  <c:v>1.55106814307673E-006</c:v>
                </c:pt>
                <c:pt idx="10">
                  <c:v>1.80751046419451E-005</c:v>
                </c:pt>
                <c:pt idx="11">
                  <c:v>0.000131451364408624</c:v>
                </c:pt>
                <c:pt idx="12">
                  <c:v>3.53715651917597E-005</c:v>
                </c:pt>
                <c:pt idx="13">
                  <c:v>1.85943339783015E-005</c:v>
                </c:pt>
                <c:pt idx="14">
                  <c:v>1.79591250314285E-005</c:v>
                </c:pt>
                <c:pt idx="15">
                  <c:v>1.60614731752264E-005</c:v>
                </c:pt>
                <c:pt idx="16">
                  <c:v>1.19843185192176E-005</c:v>
                </c:pt>
                <c:pt idx="17">
                  <c:v>5.01944617104098E-006</c:v>
                </c:pt>
                <c:pt idx="18">
                  <c:v>4.22708760004988E-006</c:v>
                </c:pt>
              </c:numCache>
            </c:numRef>
          </c:val>
        </c:ser>
        <c:ser>
          <c:idx val="2"/>
          <c:order val="2"/>
          <c:tx>
            <c:strRef>
              <c:f>Relatif!$D$1</c:f>
              <c:strCache>
                <c:ptCount val="1"/>
                <c:pt idx="0">
                  <c:v>republican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Relatif!$D$2:$D$20</c:f>
              <c:numCache>
                <c:formatCode>General</c:formatCode>
                <c:ptCount val="19"/>
                <c:pt idx="0">
                  <c:v>4.30796526822668E-005</c:v>
                </c:pt>
                <c:pt idx="1">
                  <c:v>0.000630517023959647</c:v>
                </c:pt>
                <c:pt idx="2">
                  <c:v>8.28964002238203E-006</c:v>
                </c:pt>
                <c:pt idx="3">
                  <c:v>8.32980222152204E-005</c:v>
                </c:pt>
                <c:pt idx="4">
                  <c:v>6.31095049557569E-005</c:v>
                </c:pt>
                <c:pt idx="5">
                  <c:v>1.3019663597932E-006</c:v>
                </c:pt>
                <c:pt idx="6">
                  <c:v>1.26860568817418E-006</c:v>
                </c:pt>
                <c:pt idx="7">
                  <c:v>2.55197305796977E-006</c:v>
                </c:pt>
                <c:pt idx="8">
                  <c:v>3.59798666945939E-005</c:v>
                </c:pt>
                <c:pt idx="9">
                  <c:v>0</c:v>
                </c:pt>
                <c:pt idx="10">
                  <c:v>0</c:v>
                </c:pt>
                <c:pt idx="11">
                  <c:v>1.41345553127553E-006</c:v>
                </c:pt>
                <c:pt idx="12">
                  <c:v>6.55028985032588E-007</c:v>
                </c:pt>
                <c:pt idx="13">
                  <c:v>0</c:v>
                </c:pt>
                <c:pt idx="14">
                  <c:v>0</c:v>
                </c:pt>
                <c:pt idx="15">
                  <c:v>1.69068138686594E-006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Relatif!$E$1</c:f>
              <c:strCache>
                <c:ptCount val="1"/>
                <c:pt idx="0">
                  <c:v>heuristics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Relatif!$E$2:$E$20</c:f>
              <c:numCache>
                <c:formatCode>General</c:formatCode>
                <c:ptCount val="19"/>
                <c:pt idx="0">
                  <c:v>3.19108538387162E-006</c:v>
                </c:pt>
                <c:pt idx="1">
                  <c:v>2.18171980608874E-006</c:v>
                </c:pt>
                <c:pt idx="2">
                  <c:v>0</c:v>
                </c:pt>
                <c:pt idx="3">
                  <c:v>3.44057048280258E-005</c:v>
                </c:pt>
                <c:pt idx="4">
                  <c:v>6.64310578481652E-006</c:v>
                </c:pt>
                <c:pt idx="5">
                  <c:v>2.60393271958639E-006</c:v>
                </c:pt>
                <c:pt idx="6">
                  <c:v>2.79093251398321E-005</c:v>
                </c:pt>
                <c:pt idx="7">
                  <c:v>1.44611806618287E-005</c:v>
                </c:pt>
                <c:pt idx="8">
                  <c:v>1.15649571518338E-005</c:v>
                </c:pt>
                <c:pt idx="9">
                  <c:v>9.30640885846038E-006</c:v>
                </c:pt>
                <c:pt idx="10">
                  <c:v>5.93896295378196E-005</c:v>
                </c:pt>
                <c:pt idx="11">
                  <c:v>4.24036659382659E-005</c:v>
                </c:pt>
                <c:pt idx="12">
                  <c:v>1.83408115809125E-005</c:v>
                </c:pt>
                <c:pt idx="13">
                  <c:v>1.09378435166479E-005</c:v>
                </c:pt>
                <c:pt idx="14">
                  <c:v>1.79591250314285E-005</c:v>
                </c:pt>
                <c:pt idx="15">
                  <c:v>2.45148801095561E-005</c:v>
                </c:pt>
                <c:pt idx="16">
                  <c:v>7.490199074511E-006</c:v>
                </c:pt>
                <c:pt idx="17">
                  <c:v>6.44162258616925E-005</c:v>
                </c:pt>
                <c:pt idx="18">
                  <c:v>2.11354380002494E-005</c:v>
                </c:pt>
              </c:numCache>
            </c:numRef>
          </c:val>
        </c:ser>
        <c:ser>
          <c:idx val="4"/>
          <c:order val="4"/>
          <c:tx>
            <c:strRef>
              <c:f>Relatif!$H$1:$H$1</c:f>
              <c:strCache>
                <c:ptCount val="1"/>
                <c:pt idx="0">
                  <c:v>bias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Relatif!$H$2:$H$20</c:f>
              <c:numCache>
                <c:formatCode>General</c:formatCode>
                <c:ptCount val="19"/>
                <c:pt idx="0">
                  <c:v>1.59554269193581E-006</c:v>
                </c:pt>
                <c:pt idx="1">
                  <c:v>2.18171980608874E-006</c:v>
                </c:pt>
                <c:pt idx="2">
                  <c:v>1.03620500279775E-005</c:v>
                </c:pt>
                <c:pt idx="3">
                  <c:v>3.62165313979219E-006</c:v>
                </c:pt>
                <c:pt idx="4">
                  <c:v>4.98232933861239E-006</c:v>
                </c:pt>
                <c:pt idx="5">
                  <c:v>5.20786543917278E-006</c:v>
                </c:pt>
                <c:pt idx="6">
                  <c:v>3.80581706452255E-006</c:v>
                </c:pt>
                <c:pt idx="7">
                  <c:v>8.50657685989923E-007</c:v>
                </c:pt>
                <c:pt idx="8">
                  <c:v>2.56999047818528E-006</c:v>
                </c:pt>
                <c:pt idx="9">
                  <c:v>4.65320442923019E-006</c:v>
                </c:pt>
                <c:pt idx="10">
                  <c:v>5.16431561198431E-006</c:v>
                </c:pt>
                <c:pt idx="11">
                  <c:v>1.27210997814798E-005</c:v>
                </c:pt>
                <c:pt idx="12">
                  <c:v>1.24455507156192E-005</c:v>
                </c:pt>
                <c:pt idx="13">
                  <c:v>6.56270610998877E-006</c:v>
                </c:pt>
                <c:pt idx="14">
                  <c:v>5.28209559747896E-006</c:v>
                </c:pt>
                <c:pt idx="15">
                  <c:v>2.70509021898551E-005</c:v>
                </c:pt>
                <c:pt idx="16">
                  <c:v>4.4941194447066E-006</c:v>
                </c:pt>
                <c:pt idx="17">
                  <c:v>1.42217641512828E-005</c:v>
                </c:pt>
                <c:pt idx="18">
                  <c:v>1.16244909001372E-005</c:v>
                </c:pt>
              </c:numCache>
            </c:numRef>
          </c:val>
        </c:ser>
        <c:ser>
          <c:idx val="5"/>
          <c:order val="5"/>
          <c:tx>
            <c:strRef>
              <c:f>Relatif!$I$1:$I$1</c:f>
              <c:strCache>
                <c:ptCount val="1"/>
                <c:pt idx="0">
                  <c:v>biases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1.03620500279775E-005</c:v>
                </c:pt>
                <c:pt idx="3">
                  <c:v>9.05413284948047E-006</c:v>
                </c:pt>
                <c:pt idx="4">
                  <c:v>3.32155289240826E-006</c:v>
                </c:pt>
                <c:pt idx="5">
                  <c:v>3.90589907937959E-006</c:v>
                </c:pt>
                <c:pt idx="6">
                  <c:v>3.80581706452255E-006</c:v>
                </c:pt>
                <c:pt idx="7">
                  <c:v>4.25328842994962E-006</c:v>
                </c:pt>
                <c:pt idx="8">
                  <c:v>1.28499523909264E-006</c:v>
                </c:pt>
                <c:pt idx="9">
                  <c:v>4.65320442923019E-006</c:v>
                </c:pt>
                <c:pt idx="10">
                  <c:v>2.58215780599216E-005</c:v>
                </c:pt>
                <c:pt idx="11">
                  <c:v>1.27210997814798E-005</c:v>
                </c:pt>
                <c:pt idx="12">
                  <c:v>1.31005797006518E-005</c:v>
                </c:pt>
                <c:pt idx="13">
                  <c:v>8.75027481331836E-006</c:v>
                </c:pt>
                <c:pt idx="14">
                  <c:v>2.32412206289074E-005</c:v>
                </c:pt>
                <c:pt idx="15">
                  <c:v>0.000103976905292255</c:v>
                </c:pt>
                <c:pt idx="16">
                  <c:v>8.38902296345232E-005</c:v>
                </c:pt>
                <c:pt idx="17">
                  <c:v>3.76458462828073E-005</c:v>
                </c:pt>
                <c:pt idx="18">
                  <c:v>5.91792264006983E-005</c:v>
                </c:pt>
              </c:numCache>
            </c:numRef>
          </c:val>
        </c:ser>
        <c:ser>
          <c:idx val="6"/>
          <c:order val="6"/>
          <c:tx>
            <c:strRef>
              <c:f>Relatif!$J$1:$J$1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Relatif!$A$2:$A$20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Relatif!$J$2:$J$20</c:f>
              <c:numCache>
                <c:formatCode>General</c:formatCode>
                <c:ptCount val="19"/>
              </c:numCache>
            </c:numRef>
          </c:val>
        </c:ser>
        <c:gapWidth val="100"/>
        <c:overlap val="100"/>
        <c:axId val="69817568"/>
        <c:axId val="67466752"/>
      </c:barChart>
      <c:catAx>
        <c:axId val="698175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66752"/>
        <c:crosses val="autoZero"/>
        <c:auto val="1"/>
        <c:lblAlgn val="ctr"/>
        <c:lblOffset val="100"/>
        <c:noMultiLvlLbl val="0"/>
      </c:catAx>
      <c:valAx>
        <c:axId val="674667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Occurrences per word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1756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92781316348195"/>
          <c:y val="0.0293839758125473"/>
          <c:w val="0.951326963906582"/>
          <c:h val="0.920068027210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Relatif!$M$1</c:f>
              <c:strCache>
                <c:ptCount val="1"/>
                <c:pt idx="0">
                  <c:v>paternal-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Relatif!$L$2:$L$20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Relatif!$M$2:$M$20</c:f>
              <c:numCache>
                <c:formatCode>General</c:formatCode>
                <c:ptCount val="19"/>
                <c:pt idx="0">
                  <c:v>0.142857142857143</c:v>
                </c:pt>
                <c:pt idx="1">
                  <c:v>0</c:v>
                </c:pt>
                <c:pt idx="2">
                  <c:v>0</c:v>
                </c:pt>
                <c:pt idx="3">
                  <c:v>0.0136986301369863</c:v>
                </c:pt>
                <c:pt idx="4">
                  <c:v>0.0961538461538462</c:v>
                </c:pt>
                <c:pt idx="5">
                  <c:v>0.230769230769231</c:v>
                </c:pt>
                <c:pt idx="6">
                  <c:v>0.0645161290322581</c:v>
                </c:pt>
                <c:pt idx="7">
                  <c:v>0.0333333333333333</c:v>
                </c:pt>
                <c:pt idx="8">
                  <c:v>0.0697674418604651</c:v>
                </c:pt>
                <c:pt idx="9">
                  <c:v>0.133333333333333</c:v>
                </c:pt>
                <c:pt idx="10">
                  <c:v>0.236363636363636</c:v>
                </c:pt>
                <c:pt idx="11">
                  <c:v>0.0405405405405405</c:v>
                </c:pt>
                <c:pt idx="12">
                  <c:v>0.10948905109489</c:v>
                </c:pt>
                <c:pt idx="13">
                  <c:v>0.0465116279069768</c:v>
                </c:pt>
                <c:pt idx="14">
                  <c:v>0.046875</c:v>
                </c:pt>
                <c:pt idx="15">
                  <c:v>0.0552995391705069</c:v>
                </c:pt>
                <c:pt idx="16">
                  <c:v>0.597765363128492</c:v>
                </c:pt>
                <c:pt idx="17">
                  <c:v>0.0268456375838926</c:v>
                </c:pt>
                <c:pt idx="18">
                  <c:v>0.359154929577465</c:v>
                </c:pt>
              </c:numCache>
            </c:numRef>
          </c:val>
        </c:ser>
        <c:ser>
          <c:idx val="1"/>
          <c:order val="1"/>
          <c:tx>
            <c:strRef>
              <c:f>Relatif!$N$1</c:f>
              <c:strCache>
                <c:ptCount val="1"/>
                <c:pt idx="0">
                  <c:v>behavioral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Relatif!$L$2:$L$20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Relatif!$N$2:$N$20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0.0666666666666667</c:v>
                </c:pt>
                <c:pt idx="10">
                  <c:v>0.127272727272727</c:v>
                </c:pt>
                <c:pt idx="11">
                  <c:v>0.628378378378378</c:v>
                </c:pt>
                <c:pt idx="12">
                  <c:v>0.394160583941606</c:v>
                </c:pt>
                <c:pt idx="13">
                  <c:v>0.395348837209302</c:v>
                </c:pt>
                <c:pt idx="14">
                  <c:v>0.265625</c:v>
                </c:pt>
                <c:pt idx="15">
                  <c:v>0.0875576036866359</c:v>
                </c:pt>
                <c:pt idx="16">
                  <c:v>0.0446927374301676</c:v>
                </c:pt>
                <c:pt idx="17">
                  <c:v>0.0402684563758389</c:v>
                </c:pt>
                <c:pt idx="18">
                  <c:v>0.028169014084507</c:v>
                </c:pt>
              </c:numCache>
            </c:numRef>
          </c:val>
        </c:ser>
        <c:ser>
          <c:idx val="2"/>
          <c:order val="2"/>
          <c:tx>
            <c:strRef>
              <c:f>Relatif!$O$1</c:f>
              <c:strCache>
                <c:ptCount val="1"/>
                <c:pt idx="0">
                  <c:v>republican-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Relatif!$L$2:$L$20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Relatif!$O$2:$O$20</c:f>
              <c:numCache>
                <c:formatCode>General</c:formatCode>
                <c:ptCount val="19"/>
                <c:pt idx="0">
                  <c:v>0.771428571428571</c:v>
                </c:pt>
                <c:pt idx="1">
                  <c:v>0.993127147766323</c:v>
                </c:pt>
                <c:pt idx="2">
                  <c:v>0.285714285714286</c:v>
                </c:pt>
                <c:pt idx="3">
                  <c:v>0.63013698630137</c:v>
                </c:pt>
                <c:pt idx="4">
                  <c:v>0.730769230769231</c:v>
                </c:pt>
                <c:pt idx="5">
                  <c:v>0.0769230769230769</c:v>
                </c:pt>
                <c:pt idx="6">
                  <c:v>0.032258064516129</c:v>
                </c:pt>
                <c:pt idx="7">
                  <c:v>0.1</c:v>
                </c:pt>
                <c:pt idx="8">
                  <c:v>0.651162790697674</c:v>
                </c:pt>
                <c:pt idx="9">
                  <c:v>0</c:v>
                </c:pt>
                <c:pt idx="10">
                  <c:v>0</c:v>
                </c:pt>
                <c:pt idx="11">
                  <c:v>0.00675675675675676</c:v>
                </c:pt>
                <c:pt idx="12">
                  <c:v>0.0072992700729927</c:v>
                </c:pt>
                <c:pt idx="13">
                  <c:v>0</c:v>
                </c:pt>
                <c:pt idx="14">
                  <c:v>0</c:v>
                </c:pt>
                <c:pt idx="15">
                  <c:v>0.00921658986175115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Relatif!$P$1</c:f>
              <c:strCache>
                <c:ptCount val="1"/>
                <c:pt idx="0">
                  <c:v>heuristics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Relatif!$L$2:$L$20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Relatif!$P$2:$P$20</c:f>
              <c:numCache>
                <c:formatCode>General</c:formatCode>
                <c:ptCount val="19"/>
                <c:pt idx="0">
                  <c:v>0.0571428571428571</c:v>
                </c:pt>
                <c:pt idx="1">
                  <c:v>0.00343642611683849</c:v>
                </c:pt>
                <c:pt idx="2">
                  <c:v>0</c:v>
                </c:pt>
                <c:pt idx="3">
                  <c:v>0.26027397260274</c:v>
                </c:pt>
                <c:pt idx="4">
                  <c:v>0.0769230769230769</c:v>
                </c:pt>
                <c:pt idx="5">
                  <c:v>0.153846153846154</c:v>
                </c:pt>
                <c:pt idx="6">
                  <c:v>0.709677419354839</c:v>
                </c:pt>
                <c:pt idx="7">
                  <c:v>0.566666666666667</c:v>
                </c:pt>
                <c:pt idx="8">
                  <c:v>0.209302325581395</c:v>
                </c:pt>
                <c:pt idx="9">
                  <c:v>0.4</c:v>
                </c:pt>
                <c:pt idx="10">
                  <c:v>0.418181818181818</c:v>
                </c:pt>
                <c:pt idx="11">
                  <c:v>0.202702702702703</c:v>
                </c:pt>
                <c:pt idx="12">
                  <c:v>0.204379562043796</c:v>
                </c:pt>
                <c:pt idx="13">
                  <c:v>0.232558139534884</c:v>
                </c:pt>
                <c:pt idx="14">
                  <c:v>0.265625</c:v>
                </c:pt>
                <c:pt idx="15">
                  <c:v>0.133640552995392</c:v>
                </c:pt>
                <c:pt idx="16">
                  <c:v>0.0279329608938547</c:v>
                </c:pt>
                <c:pt idx="17">
                  <c:v>0.516778523489933</c:v>
                </c:pt>
                <c:pt idx="18">
                  <c:v>0.140845070422535</c:v>
                </c:pt>
              </c:numCache>
            </c:numRef>
          </c:val>
        </c:ser>
        <c:ser>
          <c:idx val="4"/>
          <c:order val="4"/>
          <c:tx>
            <c:strRef>
              <c:f>Relatif!$Q$1</c:f>
              <c:strCache>
                <c:ptCount val="1"/>
                <c:pt idx="0">
                  <c:v>bias(es)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Relatif!$L$2:$L$20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Relatif!$Q$2:$Q$20</c:f>
              <c:numCache>
                <c:formatCode>General</c:formatCode>
                <c:ptCount val="19"/>
                <c:pt idx="0">
                  <c:v>0.0285714285714286</c:v>
                </c:pt>
                <c:pt idx="1">
                  <c:v>0.00343642611683849</c:v>
                </c:pt>
                <c:pt idx="2">
                  <c:v>0.714285714285714</c:v>
                </c:pt>
                <c:pt idx="3">
                  <c:v>0.0958904109589041</c:v>
                </c:pt>
                <c:pt idx="4">
                  <c:v>0.0961538461538462</c:v>
                </c:pt>
                <c:pt idx="5">
                  <c:v>0.538461538461539</c:v>
                </c:pt>
                <c:pt idx="6">
                  <c:v>0.193548387096774</c:v>
                </c:pt>
                <c:pt idx="7">
                  <c:v>0.2</c:v>
                </c:pt>
                <c:pt idx="8">
                  <c:v>0.0697674418604651</c:v>
                </c:pt>
                <c:pt idx="9">
                  <c:v>0.4</c:v>
                </c:pt>
                <c:pt idx="10">
                  <c:v>0.218181818181818</c:v>
                </c:pt>
                <c:pt idx="11">
                  <c:v>0.121621621621622</c:v>
                </c:pt>
                <c:pt idx="12">
                  <c:v>0.284671532846715</c:v>
                </c:pt>
                <c:pt idx="13">
                  <c:v>0.325581395348837</c:v>
                </c:pt>
                <c:pt idx="14">
                  <c:v>0.421875</c:v>
                </c:pt>
                <c:pt idx="15">
                  <c:v>0.714285714285714</c:v>
                </c:pt>
                <c:pt idx="16">
                  <c:v>0.329608938547486</c:v>
                </c:pt>
                <c:pt idx="17">
                  <c:v>0.416107382550336</c:v>
                </c:pt>
                <c:pt idx="18">
                  <c:v>0.471830985915493</c:v>
                </c:pt>
              </c:numCache>
            </c:numRef>
          </c:val>
        </c:ser>
        <c:gapWidth val="100"/>
        <c:overlap val="100"/>
        <c:axId val="95514148"/>
        <c:axId val="55903446"/>
      </c:barChart>
      <c:catAx>
        <c:axId val="955141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Helvetica LT Std"/>
              </a:defRPr>
            </a:pPr>
          </a:p>
        </c:txPr>
        <c:crossAx val="55903446"/>
        <c:crossesAt val="0"/>
        <c:auto val="1"/>
        <c:lblAlgn val="ctr"/>
        <c:lblOffset val="100"/>
        <c:noMultiLvlLbl val="0"/>
      </c:catAx>
      <c:valAx>
        <c:axId val="55903446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Helvetica LT Std"/>
              </a:defRPr>
            </a:pPr>
          </a:p>
        </c:txPr>
        <c:crossAx val="95514148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5647558386412"/>
          <c:y val="0.0381235827664399"/>
          <c:w val="0.122346072186837"/>
          <c:h val="0.203184051398337"/>
        </c:manualLayout>
      </c:layout>
      <c:overlay val="0"/>
      <c:spPr>
        <a:solidFill>
          <a:srgbClr val="ffffff">
            <a:alpha val="50000"/>
          </a:srgbClr>
        </a:solidFill>
        <a:ln w="0">
          <a:noFill/>
        </a:ln>
      </c:spPr>
      <c:txPr>
        <a:bodyPr/>
        <a:lstStyle/>
        <a:p>
          <a:pPr>
            <a:defRPr b="0" sz="1800" spc="-1" strike="noStrike">
              <a:latin typeface="Helvetica LT Std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411840</xdr:colOff>
      <xdr:row>53</xdr:row>
      <xdr:rowOff>66960</xdr:rowOff>
    </xdr:from>
    <xdr:to>
      <xdr:col>25</xdr:col>
      <xdr:colOff>529920</xdr:colOff>
      <xdr:row>100</xdr:row>
      <xdr:rowOff>68400</xdr:rowOff>
    </xdr:to>
    <xdr:graphicFrame>
      <xdr:nvGraphicFramePr>
        <xdr:cNvPr id="0" name=""/>
        <xdr:cNvGraphicFramePr/>
      </xdr:nvGraphicFramePr>
      <xdr:xfrm>
        <a:off x="2858040" y="8682480"/>
        <a:ext cx="18055440" cy="764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755280</xdr:colOff>
      <xdr:row>33</xdr:row>
      <xdr:rowOff>86040</xdr:rowOff>
    </xdr:from>
    <xdr:to>
      <xdr:col>26</xdr:col>
      <xdr:colOff>774360</xdr:colOff>
      <xdr:row>80</xdr:row>
      <xdr:rowOff>104760</xdr:rowOff>
    </xdr:to>
    <xdr:graphicFrame>
      <xdr:nvGraphicFramePr>
        <xdr:cNvPr id="1" name=""/>
        <xdr:cNvGraphicFramePr/>
      </xdr:nvGraphicFramePr>
      <xdr:xfrm>
        <a:off x="4016520" y="5450400"/>
        <a:ext cx="17956800" cy="765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519480</xdr:colOff>
      <xdr:row>46</xdr:row>
      <xdr:rowOff>142560</xdr:rowOff>
    </xdr:to>
    <xdr:graphicFrame>
      <xdr:nvGraphicFramePr>
        <xdr:cNvPr id="2" name=""/>
        <xdr:cNvGraphicFramePr/>
      </xdr:nvGraphicFramePr>
      <xdr:xfrm>
        <a:off x="0" y="0"/>
        <a:ext cx="13564800" cy="762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5</v>
      </c>
      <c r="I1" s="1" t="s">
        <v>6</v>
      </c>
    </row>
    <row r="2" customFormat="false" ht="12.8" hidden="false" customHeight="false" outlineLevel="0" collapsed="false">
      <c r="A2" s="1" t="n">
        <v>1987</v>
      </c>
      <c r="B2" s="1" t="n">
        <v>5</v>
      </c>
      <c r="C2" s="1" t="n">
        <v>0</v>
      </c>
      <c r="D2" s="1" t="n">
        <v>27</v>
      </c>
      <c r="E2" s="1" t="n">
        <v>0</v>
      </c>
      <c r="F2" s="2" t="n">
        <f aca="false">H2+I2</f>
        <v>3</v>
      </c>
      <c r="H2" s="1" t="n">
        <v>2</v>
      </c>
      <c r="I2" s="1" t="n">
        <v>1</v>
      </c>
      <c r="J2" s="1"/>
    </row>
    <row r="3" customFormat="false" ht="12.8" hidden="false" customHeight="false" outlineLevel="0" collapsed="false">
      <c r="A3" s="1" t="n">
        <v>1988</v>
      </c>
      <c r="B3" s="1" t="n">
        <v>0</v>
      </c>
      <c r="C3" s="1" t="n">
        <v>0</v>
      </c>
      <c r="D3" s="1" t="n">
        <v>289</v>
      </c>
      <c r="E3" s="1" t="n">
        <v>0</v>
      </c>
      <c r="F3" s="2" t="n">
        <f aca="false">H3+I3</f>
        <v>2</v>
      </c>
      <c r="H3" s="1" t="n">
        <v>1</v>
      </c>
      <c r="I3" s="1" t="n">
        <v>1</v>
      </c>
      <c r="J3" s="1"/>
    </row>
    <row r="4" customFormat="false" ht="12.8" hidden="false" customHeight="false" outlineLevel="0" collapsed="false">
      <c r="A4" s="1" t="n">
        <v>1989</v>
      </c>
      <c r="B4" s="1" t="n">
        <v>0</v>
      </c>
      <c r="C4" s="1" t="n">
        <v>0</v>
      </c>
      <c r="D4" s="1" t="n">
        <v>4</v>
      </c>
      <c r="E4" s="1" t="n">
        <v>5</v>
      </c>
      <c r="F4" s="2" t="n">
        <f aca="false">H4+I4</f>
        <v>5</v>
      </c>
      <c r="H4" s="1" t="n">
        <v>0</v>
      </c>
      <c r="I4" s="1" t="n">
        <v>5</v>
      </c>
      <c r="J4" s="1"/>
    </row>
    <row r="5" customFormat="false" ht="12.8" hidden="false" customHeight="false" outlineLevel="0" collapsed="false">
      <c r="A5" s="1" t="n">
        <v>1990</v>
      </c>
      <c r="B5" s="1" t="n">
        <v>1</v>
      </c>
      <c r="C5" s="1" t="n">
        <v>0</v>
      </c>
      <c r="D5" s="1" t="n">
        <v>46</v>
      </c>
      <c r="E5" s="1" t="n">
        <v>5</v>
      </c>
      <c r="F5" s="2" t="n">
        <f aca="false">H5+I5</f>
        <v>21</v>
      </c>
      <c r="H5" s="1" t="n">
        <v>19</v>
      </c>
      <c r="I5" s="1" t="n">
        <v>2</v>
      </c>
      <c r="J5" s="1"/>
    </row>
    <row r="6" customFormat="false" ht="12.8" hidden="false" customHeight="false" outlineLevel="0" collapsed="false">
      <c r="A6" s="1" t="n">
        <v>1991</v>
      </c>
      <c r="B6" s="1" t="n">
        <v>5</v>
      </c>
      <c r="C6" s="1" t="n">
        <v>0</v>
      </c>
      <c r="D6" s="1" t="n">
        <v>38</v>
      </c>
      <c r="E6" s="1" t="n">
        <v>2</v>
      </c>
      <c r="F6" s="2" t="n">
        <f aca="false">H6+I6</f>
        <v>7</v>
      </c>
      <c r="H6" s="1" t="n">
        <v>4</v>
      </c>
      <c r="I6" s="1" t="n">
        <v>3</v>
      </c>
      <c r="J6" s="1"/>
    </row>
    <row r="7" customFormat="false" ht="12.8" hidden="false" customHeight="false" outlineLevel="0" collapsed="false">
      <c r="A7" s="1" t="n">
        <v>1992</v>
      </c>
      <c r="B7" s="1" t="n">
        <v>3</v>
      </c>
      <c r="C7" s="1" t="n">
        <v>0</v>
      </c>
      <c r="D7" s="1" t="n">
        <v>1</v>
      </c>
      <c r="E7" s="1" t="n">
        <v>3</v>
      </c>
      <c r="F7" s="2" t="n">
        <f aca="false">H7+I7</f>
        <v>6</v>
      </c>
      <c r="H7" s="1" t="n">
        <v>2</v>
      </c>
      <c r="I7" s="1" t="n">
        <v>4</v>
      </c>
      <c r="J7" s="1"/>
    </row>
    <row r="8" customFormat="false" ht="12.8" hidden="false" customHeight="false" outlineLevel="0" collapsed="false">
      <c r="A8" s="1" t="n">
        <v>1993</v>
      </c>
      <c r="B8" s="1" t="n">
        <v>2</v>
      </c>
      <c r="C8" s="1" t="n">
        <v>0</v>
      </c>
      <c r="D8" s="1" t="n">
        <v>1</v>
      </c>
      <c r="E8" s="1" t="n">
        <v>3</v>
      </c>
      <c r="F8" s="2" t="n">
        <f aca="false">H8+I8</f>
        <v>25</v>
      </c>
      <c r="H8" s="1" t="n">
        <v>22</v>
      </c>
      <c r="I8" s="1" t="n">
        <v>3</v>
      </c>
      <c r="J8" s="1"/>
    </row>
    <row r="9" customFormat="false" ht="12.8" hidden="false" customHeight="false" outlineLevel="0" collapsed="false">
      <c r="A9" s="1" t="n">
        <v>1994</v>
      </c>
      <c r="B9" s="1" t="n">
        <v>1</v>
      </c>
      <c r="C9" s="1" t="n">
        <v>3</v>
      </c>
      <c r="D9" s="1" t="n">
        <v>3</v>
      </c>
      <c r="E9" s="1" t="n">
        <v>5</v>
      </c>
      <c r="F9" s="2" t="n">
        <f aca="false">H9+I9</f>
        <v>18</v>
      </c>
      <c r="H9" s="1" t="n">
        <v>17</v>
      </c>
      <c r="I9" s="1" t="n">
        <v>1</v>
      </c>
      <c r="J9" s="1"/>
    </row>
    <row r="10" customFormat="false" ht="12.8" hidden="false" customHeight="false" outlineLevel="0" collapsed="false">
      <c r="A10" s="1" t="n">
        <v>1995</v>
      </c>
      <c r="B10" s="1" t="n">
        <v>3</v>
      </c>
      <c r="C10" s="1" t="n">
        <v>0</v>
      </c>
      <c r="D10" s="1" t="n">
        <v>28</v>
      </c>
      <c r="E10" s="1" t="n">
        <v>1</v>
      </c>
      <c r="F10" s="2" t="n">
        <f aca="false">H10+I10</f>
        <v>11</v>
      </c>
      <c r="H10" s="1" t="n">
        <v>9</v>
      </c>
      <c r="I10" s="1" t="n">
        <v>2</v>
      </c>
      <c r="J10" s="1"/>
    </row>
    <row r="11" customFormat="false" ht="12.8" hidden="false" customHeight="false" outlineLevel="0" collapsed="false">
      <c r="A11" s="1" t="n">
        <v>1996</v>
      </c>
      <c r="B11" s="1" t="n">
        <v>2</v>
      </c>
      <c r="C11" s="1" t="n">
        <v>1</v>
      </c>
      <c r="D11" s="1" t="n">
        <v>0</v>
      </c>
      <c r="E11" s="1" t="n">
        <v>3</v>
      </c>
      <c r="F11" s="2" t="n">
        <f aca="false">H11+I11</f>
        <v>9</v>
      </c>
      <c r="H11" s="1" t="n">
        <v>6</v>
      </c>
      <c r="I11" s="1" t="n">
        <v>3</v>
      </c>
      <c r="J11" s="1"/>
    </row>
    <row r="12" customFormat="false" ht="12.8" hidden="false" customHeight="false" outlineLevel="0" collapsed="false">
      <c r="A12" s="1" t="n">
        <v>1997</v>
      </c>
      <c r="B12" s="1" t="n">
        <v>13</v>
      </c>
      <c r="C12" s="1" t="n">
        <v>7</v>
      </c>
      <c r="D12" s="1" t="n">
        <v>0</v>
      </c>
      <c r="E12" s="1" t="n">
        <v>10</v>
      </c>
      <c r="F12" s="2" t="n">
        <f aca="false">H12+I12</f>
        <v>25</v>
      </c>
      <c r="H12" s="1" t="n">
        <v>23</v>
      </c>
      <c r="I12" s="1" t="n">
        <v>2</v>
      </c>
      <c r="J12" s="1"/>
    </row>
    <row r="13" customFormat="false" ht="12.8" hidden="false" customHeight="false" outlineLevel="0" collapsed="false">
      <c r="A13" s="1" t="n">
        <v>1998</v>
      </c>
      <c r="B13" s="1" t="n">
        <v>6</v>
      </c>
      <c r="C13" s="1" t="n">
        <v>93</v>
      </c>
      <c r="D13" s="1" t="n">
        <v>1</v>
      </c>
      <c r="E13" s="1" t="n">
        <v>9</v>
      </c>
      <c r="F13" s="2" t="n">
        <f aca="false">H13+I13</f>
        <v>39</v>
      </c>
      <c r="H13" s="1" t="n">
        <v>30</v>
      </c>
      <c r="I13" s="1" t="n">
        <v>9</v>
      </c>
      <c r="J13" s="1"/>
    </row>
    <row r="14" customFormat="false" ht="12.8" hidden="false" customHeight="false" outlineLevel="0" collapsed="false">
      <c r="A14" s="1" t="n">
        <v>1999</v>
      </c>
      <c r="B14" s="1" t="n">
        <v>15</v>
      </c>
      <c r="C14" s="1" t="n">
        <v>54</v>
      </c>
      <c r="D14" s="1" t="n">
        <v>1</v>
      </c>
      <c r="E14" s="1" t="n">
        <v>20</v>
      </c>
      <c r="F14" s="2" t="n">
        <f aca="false">H14+I14</f>
        <v>47</v>
      </c>
      <c r="H14" s="1" t="n">
        <v>28</v>
      </c>
      <c r="I14" s="1" t="n">
        <v>19</v>
      </c>
      <c r="J14" s="1"/>
    </row>
    <row r="15" customFormat="false" ht="12.8" hidden="false" customHeight="false" outlineLevel="0" collapsed="false">
      <c r="A15" s="1" t="n">
        <v>2000</v>
      </c>
      <c r="B15" s="1" t="n">
        <v>2</v>
      </c>
      <c r="C15" s="1" t="n">
        <v>17</v>
      </c>
      <c r="D15" s="1" t="n">
        <v>0</v>
      </c>
      <c r="E15" s="1" t="n">
        <v>8</v>
      </c>
      <c r="F15" s="2" t="n">
        <f aca="false">H15+I15</f>
        <v>16</v>
      </c>
      <c r="H15" s="1" t="n">
        <v>10</v>
      </c>
      <c r="I15" s="1" t="n">
        <v>6</v>
      </c>
      <c r="J15" s="1"/>
    </row>
    <row r="16" customFormat="false" ht="12.8" hidden="false" customHeight="false" outlineLevel="0" collapsed="false">
      <c r="A16" s="1" t="n">
        <v>2001</v>
      </c>
      <c r="B16" s="1" t="n">
        <v>3</v>
      </c>
      <c r="C16" s="1" t="n">
        <v>17</v>
      </c>
      <c r="D16" s="1" t="n">
        <v>0</v>
      </c>
      <c r="E16" s="1" t="n">
        <v>22</v>
      </c>
      <c r="F16" s="2" t="n">
        <f aca="false">H16+I16</f>
        <v>22</v>
      </c>
      <c r="H16" s="1" t="n">
        <v>17</v>
      </c>
      <c r="I16" s="1" t="n">
        <v>5</v>
      </c>
      <c r="J16" s="1"/>
    </row>
    <row r="17" customFormat="false" ht="12.8" hidden="false" customHeight="false" outlineLevel="0" collapsed="false">
      <c r="A17" s="1" t="n">
        <v>2002</v>
      </c>
      <c r="B17" s="1" t="n">
        <v>12</v>
      </c>
      <c r="C17" s="1" t="n">
        <v>19</v>
      </c>
      <c r="D17" s="1" t="n">
        <v>2</v>
      </c>
      <c r="E17" s="1" t="n">
        <v>123</v>
      </c>
      <c r="F17" s="2" t="n">
        <f aca="false">H17+I17</f>
        <v>61</v>
      </c>
      <c r="H17" s="1" t="n">
        <v>29</v>
      </c>
      <c r="I17" s="1" t="n">
        <v>32</v>
      </c>
      <c r="J17" s="1"/>
    </row>
    <row r="18" customFormat="false" ht="12.8" hidden="false" customHeight="false" outlineLevel="0" collapsed="false">
      <c r="A18" s="1" t="n">
        <v>2003</v>
      </c>
      <c r="B18" s="1" t="n">
        <v>107</v>
      </c>
      <c r="C18" s="1" t="n">
        <v>8</v>
      </c>
      <c r="D18" s="1" t="n">
        <v>0</v>
      </c>
      <c r="E18" s="1" t="n">
        <v>56</v>
      </c>
      <c r="F18" s="2" t="n">
        <f aca="false">H18+I18</f>
        <v>8</v>
      </c>
      <c r="H18" s="1" t="n">
        <v>5</v>
      </c>
      <c r="I18" s="1" t="n">
        <v>3</v>
      </c>
      <c r="J18" s="1"/>
    </row>
    <row r="19" customFormat="false" ht="12.8" hidden="false" customHeight="false" outlineLevel="0" collapsed="false">
      <c r="A19" s="1" t="n">
        <v>2004</v>
      </c>
      <c r="B19" s="1" t="n">
        <v>4</v>
      </c>
      <c r="C19" s="1" t="n">
        <v>6</v>
      </c>
      <c r="D19" s="1" t="n">
        <v>0</v>
      </c>
      <c r="E19" s="1" t="n">
        <v>45</v>
      </c>
      <c r="F19" s="2" t="n">
        <f aca="false">H19+I19</f>
        <v>94</v>
      </c>
      <c r="H19" s="1" t="n">
        <v>77</v>
      </c>
      <c r="I19" s="1" t="n">
        <v>17</v>
      </c>
      <c r="J19" s="1"/>
    </row>
    <row r="20" customFormat="false" ht="12.8" hidden="false" customHeight="false" outlineLevel="0" collapsed="false">
      <c r="A20" s="1" t="n">
        <v>2005</v>
      </c>
      <c r="B20" s="1" t="n">
        <v>51</v>
      </c>
      <c r="C20" s="1" t="n">
        <v>4</v>
      </c>
      <c r="D20" s="1" t="n">
        <v>0</v>
      </c>
      <c r="E20" s="1" t="n">
        <v>56</v>
      </c>
      <c r="F20" s="2" t="n">
        <f aca="false">H20+I20</f>
        <v>31</v>
      </c>
      <c r="H20" s="1" t="n">
        <v>20</v>
      </c>
      <c r="I20" s="1" t="n">
        <v>11</v>
      </c>
      <c r="J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5</v>
      </c>
      <c r="I1" s="1" t="s">
        <v>6</v>
      </c>
      <c r="J1" s="1"/>
      <c r="L1" s="1" t="s">
        <v>0</v>
      </c>
      <c r="M1" s="1" t="s">
        <v>1</v>
      </c>
      <c r="N1" s="1" t="s">
        <v>2</v>
      </c>
      <c r="O1" s="1" t="s">
        <v>7</v>
      </c>
      <c r="P1" s="1" t="s">
        <v>4</v>
      </c>
      <c r="Q1" s="1" t="s">
        <v>8</v>
      </c>
      <c r="R1" s="1"/>
      <c r="S1" s="1"/>
    </row>
    <row r="2" customFormat="false" ht="12.8" hidden="false" customHeight="false" outlineLevel="0" collapsed="false">
      <c r="A2" s="1" t="n">
        <v>1987</v>
      </c>
      <c r="B2" s="3" t="n">
        <v>7.97771345967904E-006</v>
      </c>
      <c r="C2" s="1" t="n">
        <v>0</v>
      </c>
      <c r="D2" s="3" t="n">
        <v>4.30796526822668E-005</v>
      </c>
      <c r="E2" s="3" t="n">
        <v>3.19108538387162E-006</v>
      </c>
      <c r="F2" s="2" t="n">
        <f aca="false">H2+I2</f>
        <v>1.59554269193581E-006</v>
      </c>
      <c r="H2" s="3" t="n">
        <v>1.59554269193581E-006</v>
      </c>
      <c r="I2" s="1" t="n">
        <v>0</v>
      </c>
      <c r="J2" s="3"/>
      <c r="L2" s="1" t="n">
        <v>1987</v>
      </c>
      <c r="M2" s="3" t="n">
        <f aca="false">B2/SUM($B2:$F2)</f>
        <v>0.142857142857143</v>
      </c>
      <c r="N2" s="3" t="n">
        <f aca="false">C2/SUM($B2:$F2)</f>
        <v>0</v>
      </c>
      <c r="O2" s="3" t="n">
        <f aca="false">D2/SUM($B2:$F2)</f>
        <v>0.771428571428571</v>
      </c>
      <c r="P2" s="3" t="n">
        <f aca="false">E2/SUM($B2:$F2)</f>
        <v>0.0571428571428571</v>
      </c>
      <c r="Q2" s="3" t="n">
        <f aca="false">F2/SUM($B2:$F2)</f>
        <v>0.0285714285714286</v>
      </c>
      <c r="R2" s="3" t="n">
        <f aca="false">M2+N2+O2+P2+Q2</f>
        <v>1</v>
      </c>
      <c r="S2" s="3"/>
    </row>
    <row r="3" customFormat="false" ht="12.8" hidden="false" customHeight="false" outlineLevel="0" collapsed="false">
      <c r="A3" s="1" t="n">
        <v>1988</v>
      </c>
      <c r="B3" s="1" t="n">
        <v>0</v>
      </c>
      <c r="C3" s="1" t="n">
        <v>0</v>
      </c>
      <c r="D3" s="1" t="n">
        <v>0.000630517023959647</v>
      </c>
      <c r="E3" s="3" t="n">
        <v>2.18171980608874E-006</v>
      </c>
      <c r="F3" s="2" t="n">
        <f aca="false">H3+I3</f>
        <v>2.18171980608874E-006</v>
      </c>
      <c r="H3" s="3" t="n">
        <v>2.18171980608874E-006</v>
      </c>
      <c r="I3" s="3" t="n">
        <v>0</v>
      </c>
      <c r="J3" s="1"/>
      <c r="L3" s="1" t="n">
        <v>1988</v>
      </c>
      <c r="M3" s="3" t="n">
        <f aca="false">B3/SUM($B3:$F3)</f>
        <v>0</v>
      </c>
      <c r="N3" s="3" t="n">
        <f aca="false">C3/SUM($B3:$F3)</f>
        <v>0</v>
      </c>
      <c r="O3" s="3" t="n">
        <f aca="false">D3/SUM($B3:$F3)</f>
        <v>0.993127147766323</v>
      </c>
      <c r="P3" s="3" t="n">
        <f aca="false">E3/SUM($B3:$F3)</f>
        <v>0.00343642611683849</v>
      </c>
      <c r="Q3" s="3" t="n">
        <f aca="false">F3/SUM($B3:$F3)</f>
        <v>0.00343642611683849</v>
      </c>
      <c r="R3" s="3" t="n">
        <f aca="false">M3+N3+O3+P3+Q3</f>
        <v>1</v>
      </c>
      <c r="S3" s="3"/>
    </row>
    <row r="4" customFormat="false" ht="12.8" hidden="false" customHeight="false" outlineLevel="0" collapsed="false">
      <c r="A4" s="1" t="n">
        <v>1989</v>
      </c>
      <c r="B4" s="3" t="n">
        <v>0</v>
      </c>
      <c r="C4" s="1" t="n">
        <v>0</v>
      </c>
      <c r="D4" s="3" t="n">
        <v>8.28964002238203E-006</v>
      </c>
      <c r="E4" s="3" t="n">
        <v>0</v>
      </c>
      <c r="F4" s="2" t="n">
        <f aca="false">H4+I4</f>
        <v>2.07241000559551E-005</v>
      </c>
      <c r="H4" s="3" t="n">
        <v>1.03620500279775E-005</v>
      </c>
      <c r="I4" s="3" t="n">
        <v>1.03620500279775E-005</v>
      </c>
      <c r="J4" s="1"/>
      <c r="L4" s="1" t="n">
        <v>1989</v>
      </c>
      <c r="M4" s="3" t="n">
        <f aca="false">B4/SUM($B4:$F4)</f>
        <v>0</v>
      </c>
      <c r="N4" s="3" t="n">
        <f aca="false">C4/SUM($B4:$F4)</f>
        <v>0</v>
      </c>
      <c r="O4" s="3" t="n">
        <f aca="false">D4/SUM($B4:$F4)</f>
        <v>0.285714285714286</v>
      </c>
      <c r="P4" s="3" t="n">
        <f aca="false">E4/SUM($B4:$F4)</f>
        <v>0</v>
      </c>
      <c r="Q4" s="3" t="n">
        <f aca="false">F4/SUM($B4:$F4)</f>
        <v>0.714285714285714</v>
      </c>
      <c r="R4" s="3" t="n">
        <f aca="false">M4+N4+O4+P4+Q4</f>
        <v>1</v>
      </c>
      <c r="S4" s="3"/>
    </row>
    <row r="5" customFormat="false" ht="12.8" hidden="false" customHeight="false" outlineLevel="0" collapsed="false">
      <c r="A5" s="1" t="n">
        <v>1990</v>
      </c>
      <c r="B5" s="3" t="n">
        <v>1.81082656989609E-006</v>
      </c>
      <c r="C5" s="1" t="n">
        <v>0</v>
      </c>
      <c r="D5" s="3" t="n">
        <v>8.32980222152204E-005</v>
      </c>
      <c r="E5" s="3" t="n">
        <v>3.44057048280258E-005</v>
      </c>
      <c r="F5" s="2" t="n">
        <f aca="false">H5+I5</f>
        <v>1.26757859892727E-005</v>
      </c>
      <c r="H5" s="3" t="n">
        <v>3.62165313979219E-006</v>
      </c>
      <c r="I5" s="3" t="n">
        <v>9.05413284948047E-006</v>
      </c>
      <c r="J5" s="3"/>
      <c r="L5" s="1" t="n">
        <v>1990</v>
      </c>
      <c r="M5" s="3" t="n">
        <f aca="false">B5/SUM($B5:$F5)</f>
        <v>0.0136986301369863</v>
      </c>
      <c r="N5" s="3" t="n">
        <f aca="false">C5/SUM($B5:$F5)</f>
        <v>0</v>
      </c>
      <c r="O5" s="3" t="n">
        <f aca="false">D5/SUM($B5:$F5)</f>
        <v>0.63013698630137</v>
      </c>
      <c r="P5" s="3" t="n">
        <f aca="false">E5/SUM($B5:$F5)</f>
        <v>0.26027397260274</v>
      </c>
      <c r="Q5" s="3" t="n">
        <f aca="false">F5/SUM($B5:$F5)</f>
        <v>0.0958904109589041</v>
      </c>
      <c r="R5" s="3" t="n">
        <f aca="false">M5+N5+O5+P5+Q5</f>
        <v>1</v>
      </c>
      <c r="S5" s="3"/>
    </row>
    <row r="6" customFormat="false" ht="12.8" hidden="false" customHeight="false" outlineLevel="0" collapsed="false">
      <c r="A6" s="1" t="n">
        <v>1991</v>
      </c>
      <c r="B6" s="3" t="n">
        <v>8.30388223102065E-006</v>
      </c>
      <c r="C6" s="1" t="n">
        <v>0</v>
      </c>
      <c r="D6" s="3" t="n">
        <v>6.31095049557569E-005</v>
      </c>
      <c r="E6" s="3" t="n">
        <v>6.64310578481652E-006</v>
      </c>
      <c r="F6" s="2" t="n">
        <f aca="false">H6+I6</f>
        <v>8.30388223102065E-006</v>
      </c>
      <c r="H6" s="3" t="n">
        <v>4.98232933861239E-006</v>
      </c>
      <c r="I6" s="3" t="n">
        <v>3.32155289240826E-006</v>
      </c>
      <c r="J6" s="3"/>
      <c r="L6" s="1" t="n">
        <v>1991</v>
      </c>
      <c r="M6" s="3" t="n">
        <f aca="false">B6/SUM($B6:$F6)</f>
        <v>0.0961538461538462</v>
      </c>
      <c r="N6" s="3" t="n">
        <f aca="false">C6/SUM($B6:$F6)</f>
        <v>0</v>
      </c>
      <c r="O6" s="3" t="n">
        <f aca="false">D6/SUM($B6:$F6)</f>
        <v>0.730769230769231</v>
      </c>
      <c r="P6" s="3" t="n">
        <f aca="false">E6/SUM($B6:$F6)</f>
        <v>0.0769230769230769</v>
      </c>
      <c r="Q6" s="3" t="n">
        <f aca="false">F6/SUM($B6:$F6)</f>
        <v>0.0961538461538462</v>
      </c>
      <c r="R6" s="3" t="n">
        <f aca="false">M6+N6+O6+P6+Q6</f>
        <v>1</v>
      </c>
      <c r="S6" s="3"/>
    </row>
    <row r="7" customFormat="false" ht="12.8" hidden="false" customHeight="false" outlineLevel="0" collapsed="false">
      <c r="A7" s="1" t="n">
        <v>1992</v>
      </c>
      <c r="B7" s="3" t="n">
        <v>3.90589907937959E-006</v>
      </c>
      <c r="C7" s="1" t="n">
        <v>0</v>
      </c>
      <c r="D7" s="3" t="n">
        <v>1.3019663597932E-006</v>
      </c>
      <c r="E7" s="3" t="n">
        <v>2.60393271958639E-006</v>
      </c>
      <c r="F7" s="2" t="n">
        <f aca="false">H7+I7</f>
        <v>9.11376451855237E-006</v>
      </c>
      <c r="H7" s="3" t="n">
        <v>5.20786543917278E-006</v>
      </c>
      <c r="I7" s="3" t="n">
        <v>3.90589907937959E-006</v>
      </c>
      <c r="J7" s="3"/>
      <c r="L7" s="1" t="n">
        <v>1992</v>
      </c>
      <c r="M7" s="3" t="n">
        <f aca="false">B7/SUM($B7:$F7)</f>
        <v>0.230769230769231</v>
      </c>
      <c r="N7" s="3" t="n">
        <f aca="false">C7/SUM($B7:$F7)</f>
        <v>0</v>
      </c>
      <c r="O7" s="3" t="n">
        <f aca="false">D7/SUM($B7:$F7)</f>
        <v>0.0769230769230769</v>
      </c>
      <c r="P7" s="3" t="n">
        <f aca="false">E7/SUM($B7:$F7)</f>
        <v>0.153846153846154</v>
      </c>
      <c r="Q7" s="3" t="n">
        <f aca="false">F7/SUM($B7:$F7)</f>
        <v>0.538461538461539</v>
      </c>
      <c r="R7" s="3" t="n">
        <f aca="false">M7+N7+O7+P7+Q7</f>
        <v>1</v>
      </c>
      <c r="S7" s="3"/>
    </row>
    <row r="8" customFormat="false" ht="12.8" hidden="false" customHeight="false" outlineLevel="0" collapsed="false">
      <c r="A8" s="1" t="n">
        <v>1993</v>
      </c>
      <c r="B8" s="3" t="n">
        <v>2.53721137634837E-006</v>
      </c>
      <c r="C8" s="1" t="n">
        <v>0</v>
      </c>
      <c r="D8" s="3" t="n">
        <v>1.26860568817418E-006</v>
      </c>
      <c r="E8" s="3" t="n">
        <v>2.79093251398321E-005</v>
      </c>
      <c r="F8" s="2" t="n">
        <f aca="false">H8+I8</f>
        <v>7.61163412904511E-006</v>
      </c>
      <c r="H8" s="3" t="n">
        <v>3.80581706452255E-006</v>
      </c>
      <c r="I8" s="3" t="n">
        <v>3.80581706452255E-006</v>
      </c>
      <c r="J8" s="3"/>
      <c r="L8" s="1" t="n">
        <v>1993</v>
      </c>
      <c r="M8" s="3" t="n">
        <f aca="false">B8/SUM($B8:$F8)</f>
        <v>0.0645161290322581</v>
      </c>
      <c r="N8" s="3" t="n">
        <f aca="false">C8/SUM($B8:$F8)</f>
        <v>0</v>
      </c>
      <c r="O8" s="3" t="n">
        <f aca="false">D8/SUM($B8:$F8)</f>
        <v>0.032258064516129</v>
      </c>
      <c r="P8" s="3" t="n">
        <f aca="false">E8/SUM($B8:$F8)</f>
        <v>0.709677419354839</v>
      </c>
      <c r="Q8" s="3" t="n">
        <f aca="false">F8/SUM($B8:$F8)</f>
        <v>0.193548387096774</v>
      </c>
      <c r="R8" s="3" t="n">
        <f aca="false">M8+N8+O8+P8+Q8</f>
        <v>1</v>
      </c>
      <c r="S8" s="3"/>
    </row>
    <row r="9" customFormat="false" ht="12.8" hidden="false" customHeight="false" outlineLevel="0" collapsed="false">
      <c r="A9" s="1" t="n">
        <v>1994</v>
      </c>
      <c r="B9" s="3" t="n">
        <v>8.50657685989923E-007</v>
      </c>
      <c r="C9" s="3" t="n">
        <v>2.55197305796977E-006</v>
      </c>
      <c r="D9" s="3" t="n">
        <v>2.55197305796977E-006</v>
      </c>
      <c r="E9" s="3" t="n">
        <v>1.44611806618287E-005</v>
      </c>
      <c r="F9" s="2" t="n">
        <f aca="false">H9+I9</f>
        <v>5.10394611593954E-006</v>
      </c>
      <c r="H9" s="3" t="n">
        <v>8.50657685989923E-007</v>
      </c>
      <c r="I9" s="3" t="n">
        <v>4.25328842994962E-006</v>
      </c>
      <c r="J9" s="3"/>
      <c r="L9" s="1" t="n">
        <v>1994</v>
      </c>
      <c r="M9" s="3" t="n">
        <f aca="false">B9/SUM($B9:$F9)</f>
        <v>0.0333333333333333</v>
      </c>
      <c r="N9" s="3" t="n">
        <f aca="false">C9/SUM($B9:$F9)</f>
        <v>0.1</v>
      </c>
      <c r="O9" s="3" t="n">
        <f aca="false">D9/SUM($B9:$F9)</f>
        <v>0.1</v>
      </c>
      <c r="P9" s="3" t="n">
        <f aca="false">E9/SUM($B9:$F9)</f>
        <v>0.566666666666667</v>
      </c>
      <c r="Q9" s="3" t="n">
        <f aca="false">F9/SUM($B9:$F9)</f>
        <v>0.2</v>
      </c>
      <c r="R9" s="3" t="n">
        <f aca="false">M9+N9+O9+P9+Q9</f>
        <v>1</v>
      </c>
      <c r="S9" s="3"/>
    </row>
    <row r="10" customFormat="false" ht="12.8" hidden="false" customHeight="false" outlineLevel="0" collapsed="false">
      <c r="A10" s="1" t="n">
        <v>1995</v>
      </c>
      <c r="B10" s="3" t="n">
        <v>3.85498571727792E-006</v>
      </c>
      <c r="C10" s="1" t="n">
        <v>0</v>
      </c>
      <c r="D10" s="3" t="n">
        <v>3.59798666945939E-005</v>
      </c>
      <c r="E10" s="3" t="n">
        <v>1.15649571518338E-005</v>
      </c>
      <c r="F10" s="2" t="n">
        <f aca="false">H10+I10</f>
        <v>3.85498571727792E-006</v>
      </c>
      <c r="H10" s="3" t="n">
        <v>2.56999047818528E-006</v>
      </c>
      <c r="I10" s="3" t="n">
        <v>1.28499523909264E-006</v>
      </c>
      <c r="J10" s="3"/>
      <c r="L10" s="1" t="n">
        <v>1995</v>
      </c>
      <c r="M10" s="3" t="n">
        <f aca="false">B10/SUM($B10:$F10)</f>
        <v>0.0697674418604651</v>
      </c>
      <c r="N10" s="3" t="n">
        <f aca="false">C10/SUM($B10:$F10)</f>
        <v>0</v>
      </c>
      <c r="O10" s="3" t="n">
        <f aca="false">D10/SUM($B10:$F10)</f>
        <v>0.651162790697674</v>
      </c>
      <c r="P10" s="3" t="n">
        <f aca="false">E10/SUM($B10:$F10)</f>
        <v>0.209302325581395</v>
      </c>
      <c r="Q10" s="3" t="n">
        <f aca="false">F10/SUM($B10:$F10)</f>
        <v>0.0697674418604651</v>
      </c>
      <c r="R10" s="3" t="n">
        <f aca="false">M10+N10+O10+P10+Q10</f>
        <v>1</v>
      </c>
      <c r="S10" s="3"/>
    </row>
    <row r="11" customFormat="false" ht="12.8" hidden="false" customHeight="false" outlineLevel="0" collapsed="false">
      <c r="A11" s="1" t="n">
        <v>1996</v>
      </c>
      <c r="B11" s="3" t="n">
        <v>3.10213628615346E-006</v>
      </c>
      <c r="C11" s="3" t="n">
        <v>1.55106814307673E-006</v>
      </c>
      <c r="D11" s="1" t="n">
        <v>0</v>
      </c>
      <c r="E11" s="3" t="n">
        <v>9.30640885846038E-006</v>
      </c>
      <c r="F11" s="2" t="n">
        <f aca="false">H11+I11</f>
        <v>9.30640885846038E-006</v>
      </c>
      <c r="H11" s="3" t="n">
        <v>4.65320442923019E-006</v>
      </c>
      <c r="I11" s="3" t="n">
        <v>4.65320442923019E-006</v>
      </c>
      <c r="J11" s="3"/>
      <c r="L11" s="1" t="n">
        <v>1996</v>
      </c>
      <c r="M11" s="3" t="n">
        <f aca="false">B11/SUM($B11:$F11)</f>
        <v>0.133333333333333</v>
      </c>
      <c r="N11" s="3" t="n">
        <f aca="false">C11/SUM($B11:$F11)</f>
        <v>0.0666666666666667</v>
      </c>
      <c r="O11" s="3" t="n">
        <f aca="false">D11/SUM($B11:$F11)</f>
        <v>0</v>
      </c>
      <c r="P11" s="3" t="n">
        <f aca="false">E11/SUM($B11:$F11)</f>
        <v>0.4</v>
      </c>
      <c r="Q11" s="3" t="n">
        <f aca="false">F11/SUM($B11:$F11)</f>
        <v>0.4</v>
      </c>
      <c r="R11" s="3" t="n">
        <f aca="false">M11+N11+O11+P11+Q11</f>
        <v>1</v>
      </c>
      <c r="S11" s="3"/>
    </row>
    <row r="12" customFormat="false" ht="12.8" hidden="false" customHeight="false" outlineLevel="0" collapsed="false">
      <c r="A12" s="1" t="n">
        <v>1997</v>
      </c>
      <c r="B12" s="3" t="n">
        <v>3.3568051477898E-005</v>
      </c>
      <c r="C12" s="3" t="n">
        <v>1.80751046419451E-005</v>
      </c>
      <c r="D12" s="1" t="n">
        <v>0</v>
      </c>
      <c r="E12" s="3" t="n">
        <v>5.93896295378196E-005</v>
      </c>
      <c r="F12" s="2" t="n">
        <f aca="false">H12+I12</f>
        <v>3.09858936719059E-005</v>
      </c>
      <c r="H12" s="3" t="n">
        <v>5.16431561198431E-006</v>
      </c>
      <c r="I12" s="3" t="n">
        <v>2.58215780599216E-005</v>
      </c>
      <c r="J12" s="3"/>
      <c r="L12" s="1" t="n">
        <v>1997</v>
      </c>
      <c r="M12" s="3" t="n">
        <f aca="false">B12/SUM($B12:$F12)</f>
        <v>0.236363636363636</v>
      </c>
      <c r="N12" s="3" t="n">
        <f aca="false">C12/SUM($B12:$F12)</f>
        <v>0.127272727272727</v>
      </c>
      <c r="O12" s="3" t="n">
        <f aca="false">D12/SUM($B12:$F12)</f>
        <v>0</v>
      </c>
      <c r="P12" s="3" t="n">
        <f aca="false">E12/SUM($B12:$F12)</f>
        <v>0.418181818181818</v>
      </c>
      <c r="Q12" s="3" t="n">
        <f aca="false">F12/SUM($B12:$F12)</f>
        <v>0.218181818181818</v>
      </c>
      <c r="R12" s="3" t="n">
        <f aca="false">M12+N12+O12+P12+Q12</f>
        <v>1</v>
      </c>
      <c r="S12" s="3"/>
    </row>
    <row r="13" customFormat="false" ht="12.8" hidden="false" customHeight="false" outlineLevel="0" collapsed="false">
      <c r="A13" s="1" t="n">
        <v>1998</v>
      </c>
      <c r="B13" s="3" t="n">
        <v>8.48073318765318E-006</v>
      </c>
      <c r="C13" s="1" t="n">
        <v>0.000131451364408624</v>
      </c>
      <c r="D13" s="3" t="n">
        <v>1.41345553127553E-006</v>
      </c>
      <c r="E13" s="3" t="n">
        <v>4.24036659382659E-005</v>
      </c>
      <c r="F13" s="2" t="n">
        <f aca="false">H13+I13</f>
        <v>2.54421995629595E-005</v>
      </c>
      <c r="H13" s="3" t="n">
        <v>1.27210997814798E-005</v>
      </c>
      <c r="I13" s="3" t="n">
        <v>1.27210997814798E-005</v>
      </c>
      <c r="J13" s="3"/>
      <c r="L13" s="1" t="n">
        <v>1998</v>
      </c>
      <c r="M13" s="3" t="n">
        <f aca="false">B13/SUM($B13:$F13)</f>
        <v>0.0405405405405405</v>
      </c>
      <c r="N13" s="3" t="n">
        <f aca="false">C13/SUM($B13:$F13)</f>
        <v>0.628378378378378</v>
      </c>
      <c r="O13" s="3" t="n">
        <f aca="false">D13/SUM($B13:$F13)</f>
        <v>0.00675675675675676</v>
      </c>
      <c r="P13" s="3" t="n">
        <f aca="false">E13/SUM($B13:$F13)</f>
        <v>0.202702702702703</v>
      </c>
      <c r="Q13" s="3" t="n">
        <f aca="false">F13/SUM($B13:$F13)</f>
        <v>0.121621621621622</v>
      </c>
      <c r="R13" s="3" t="n">
        <f aca="false">M13+N13+O13+P13+Q13</f>
        <v>1</v>
      </c>
      <c r="S13" s="3"/>
    </row>
    <row r="14" customFormat="false" ht="12.8" hidden="false" customHeight="false" outlineLevel="0" collapsed="false">
      <c r="A14" s="1" t="n">
        <v>1999</v>
      </c>
      <c r="B14" s="3" t="n">
        <v>9.82543477548882E-006</v>
      </c>
      <c r="C14" s="3" t="n">
        <v>3.53715651917597E-005</v>
      </c>
      <c r="D14" s="3" t="n">
        <v>6.55028985032588E-007</v>
      </c>
      <c r="E14" s="3" t="n">
        <v>1.83408115809125E-005</v>
      </c>
      <c r="F14" s="2" t="n">
        <f aca="false">H14+I14</f>
        <v>2.55461304162709E-005</v>
      </c>
      <c r="H14" s="3" t="n">
        <v>1.24455507156192E-005</v>
      </c>
      <c r="I14" s="3" t="n">
        <v>1.31005797006518E-005</v>
      </c>
      <c r="J14" s="3"/>
      <c r="L14" s="1" t="n">
        <v>1999</v>
      </c>
      <c r="M14" s="3" t="n">
        <f aca="false">B14/SUM($B14:$F14)</f>
        <v>0.10948905109489</v>
      </c>
      <c r="N14" s="3" t="n">
        <f aca="false">C14/SUM($B14:$F14)</f>
        <v>0.394160583941606</v>
      </c>
      <c r="O14" s="3" t="n">
        <f aca="false">D14/SUM($B14:$F14)</f>
        <v>0.0072992700729927</v>
      </c>
      <c r="P14" s="3" t="n">
        <f aca="false">E14/SUM($B14:$F14)</f>
        <v>0.204379562043796</v>
      </c>
      <c r="Q14" s="3" t="n">
        <f aca="false">F14/SUM($B14:$F14)</f>
        <v>0.284671532846715</v>
      </c>
      <c r="R14" s="3" t="n">
        <f aca="false">M14+N14+O14+P14+Q14</f>
        <v>1</v>
      </c>
      <c r="S14" s="3"/>
    </row>
    <row r="15" customFormat="false" ht="12.8" hidden="false" customHeight="false" outlineLevel="0" collapsed="false">
      <c r="A15" s="1" t="n">
        <v>2000</v>
      </c>
      <c r="B15" s="3" t="n">
        <v>2.18756870332959E-006</v>
      </c>
      <c r="C15" s="3" t="n">
        <v>1.85943339783015E-005</v>
      </c>
      <c r="D15" s="1" t="n">
        <v>0</v>
      </c>
      <c r="E15" s="3" t="n">
        <v>1.09378435166479E-005</v>
      </c>
      <c r="F15" s="2" t="n">
        <f aca="false">H15+I15</f>
        <v>1.53129809233071E-005</v>
      </c>
      <c r="H15" s="3" t="n">
        <v>6.56270610998877E-006</v>
      </c>
      <c r="I15" s="3" t="n">
        <v>8.75027481331836E-006</v>
      </c>
      <c r="J15" s="3"/>
      <c r="L15" s="1" t="n">
        <v>2000</v>
      </c>
      <c r="M15" s="3" t="n">
        <f aca="false">B15/SUM($B15:$F15)</f>
        <v>0.0465116279069768</v>
      </c>
      <c r="N15" s="3" t="n">
        <f aca="false">C15/SUM($B15:$F15)</f>
        <v>0.395348837209302</v>
      </c>
      <c r="O15" s="3" t="n">
        <f aca="false">D15/SUM($B15:$F15)</f>
        <v>0</v>
      </c>
      <c r="P15" s="3" t="n">
        <f aca="false">E15/SUM($B15:$F15)</f>
        <v>0.232558139534884</v>
      </c>
      <c r="Q15" s="3" t="n">
        <f aca="false">F15/SUM($B15:$F15)</f>
        <v>0.325581395348837</v>
      </c>
      <c r="R15" s="3" t="n">
        <f aca="false">M15+N15+O15+P15+Q15</f>
        <v>1</v>
      </c>
      <c r="S15" s="3"/>
    </row>
    <row r="16" customFormat="false" ht="12.8" hidden="false" customHeight="false" outlineLevel="0" collapsed="false">
      <c r="A16" s="1" t="n">
        <v>2001</v>
      </c>
      <c r="B16" s="3" t="n">
        <v>3.16925735848738E-006</v>
      </c>
      <c r="C16" s="3" t="n">
        <v>1.79591250314285E-005</v>
      </c>
      <c r="D16" s="1" t="n">
        <v>0</v>
      </c>
      <c r="E16" s="3" t="n">
        <v>1.79591250314285E-005</v>
      </c>
      <c r="F16" s="2" t="n">
        <f aca="false">H16+I16</f>
        <v>2.85233162263864E-005</v>
      </c>
      <c r="H16" s="3" t="n">
        <v>5.28209559747896E-006</v>
      </c>
      <c r="I16" s="3" t="n">
        <v>2.32412206289074E-005</v>
      </c>
      <c r="J16" s="3"/>
      <c r="L16" s="1" t="n">
        <v>2001</v>
      </c>
      <c r="M16" s="3" t="n">
        <f aca="false">B16/SUM($B16:$F16)</f>
        <v>0.046875</v>
      </c>
      <c r="N16" s="3" t="n">
        <f aca="false">C16/SUM($B16:$F16)</f>
        <v>0.265625</v>
      </c>
      <c r="O16" s="3" t="n">
        <f aca="false">D16/SUM($B16:$F16)</f>
        <v>0</v>
      </c>
      <c r="P16" s="3" t="n">
        <f aca="false">E16/SUM($B16:$F16)</f>
        <v>0.265625</v>
      </c>
      <c r="Q16" s="3" t="n">
        <f aca="false">F16/SUM($B16:$F16)</f>
        <v>0.421875</v>
      </c>
      <c r="R16" s="3" t="n">
        <f aca="false">M16+N16+O16+P16+Q16</f>
        <v>1</v>
      </c>
      <c r="S16" s="3"/>
    </row>
    <row r="17" customFormat="false" ht="12.8" hidden="false" customHeight="false" outlineLevel="0" collapsed="false">
      <c r="A17" s="1" t="n">
        <v>2002</v>
      </c>
      <c r="B17" s="3" t="n">
        <v>1.01440883211956E-005</v>
      </c>
      <c r="C17" s="3" t="n">
        <v>1.60614731752264E-005</v>
      </c>
      <c r="D17" s="3" t="n">
        <v>1.69068138686594E-006</v>
      </c>
      <c r="E17" s="3" t="n">
        <v>2.45148801095561E-005</v>
      </c>
      <c r="F17" s="2" t="n">
        <f aca="false">H17+I17</f>
        <v>0.00013102780748211</v>
      </c>
      <c r="H17" s="3" t="n">
        <v>2.70509021898551E-005</v>
      </c>
      <c r="I17" s="1" t="n">
        <v>0.000103976905292255</v>
      </c>
      <c r="J17" s="3"/>
      <c r="L17" s="1" t="n">
        <v>2002</v>
      </c>
      <c r="M17" s="3" t="n">
        <f aca="false">B17/SUM($B17:$F17)</f>
        <v>0.0552995391705069</v>
      </c>
      <c r="N17" s="3" t="n">
        <f aca="false">C17/SUM($B17:$F17)</f>
        <v>0.0875576036866359</v>
      </c>
      <c r="O17" s="3" t="n">
        <f aca="false">D17/SUM($B17:$F17)</f>
        <v>0.00921658986175115</v>
      </c>
      <c r="P17" s="3" t="n">
        <f aca="false">E17/SUM($B17:$F17)</f>
        <v>0.133640552995392</v>
      </c>
      <c r="Q17" s="3" t="n">
        <f aca="false">F17/SUM($B17:$F17)</f>
        <v>0.714285714285714</v>
      </c>
      <c r="R17" s="3" t="n">
        <f aca="false">M17+N17+O17+P17+Q17</f>
        <v>1</v>
      </c>
      <c r="S17" s="3"/>
    </row>
    <row r="18" customFormat="false" ht="12.8" hidden="false" customHeight="false" outlineLevel="0" collapsed="false">
      <c r="A18" s="1" t="n">
        <v>2003</v>
      </c>
      <c r="B18" s="3" t="n">
        <v>0.000160290260194535</v>
      </c>
      <c r="C18" s="3" t="n">
        <v>1.19843185192176E-005</v>
      </c>
      <c r="D18" s="1" t="n">
        <v>0</v>
      </c>
      <c r="E18" s="3" t="n">
        <v>7.490199074511E-006</v>
      </c>
      <c r="F18" s="2" t="n">
        <f aca="false">H18+I18</f>
        <v>8.83843490792298E-005</v>
      </c>
      <c r="H18" s="3" t="n">
        <v>4.4941194447066E-006</v>
      </c>
      <c r="I18" s="3" t="n">
        <v>8.38902296345232E-005</v>
      </c>
      <c r="J18" s="3"/>
      <c r="L18" s="1" t="n">
        <v>2003</v>
      </c>
      <c r="M18" s="3" t="n">
        <f aca="false">B18/SUM($B18:$F18)</f>
        <v>0.597765363128492</v>
      </c>
      <c r="N18" s="3" t="n">
        <f aca="false">C18/SUM($B18:$F18)</f>
        <v>0.0446927374301676</v>
      </c>
      <c r="O18" s="3" t="n">
        <f aca="false">D18/SUM($B18:$F18)</f>
        <v>0</v>
      </c>
      <c r="P18" s="3" t="n">
        <f aca="false">E18/SUM($B18:$F18)</f>
        <v>0.0279329608938547</v>
      </c>
      <c r="Q18" s="3" t="n">
        <f aca="false">F18/SUM($B18:$F18)</f>
        <v>0.329608938547486</v>
      </c>
      <c r="R18" s="3" t="n">
        <f aca="false">M18+N18+O18+P18+Q18</f>
        <v>1</v>
      </c>
      <c r="S18" s="3"/>
    </row>
    <row r="19" customFormat="false" ht="12.8" hidden="false" customHeight="false" outlineLevel="0" collapsed="false">
      <c r="A19" s="1" t="n">
        <v>2004</v>
      </c>
      <c r="B19" s="3" t="n">
        <v>3.34629744736065E-006</v>
      </c>
      <c r="C19" s="3" t="n">
        <v>5.01944617104098E-006</v>
      </c>
      <c r="D19" s="1" t="n">
        <v>0</v>
      </c>
      <c r="E19" s="3" t="n">
        <v>6.44162258616925E-005</v>
      </c>
      <c r="F19" s="2" t="n">
        <f aca="false">H19+I19</f>
        <v>5.18676104340901E-005</v>
      </c>
      <c r="H19" s="3" t="n">
        <v>1.42217641512828E-005</v>
      </c>
      <c r="I19" s="3" t="n">
        <v>3.76458462828073E-005</v>
      </c>
      <c r="J19" s="3"/>
      <c r="L19" s="1" t="n">
        <v>2004</v>
      </c>
      <c r="M19" s="3" t="n">
        <f aca="false">B19/SUM($B19:$F19)</f>
        <v>0.0268456375838926</v>
      </c>
      <c r="N19" s="3" t="n">
        <f aca="false">C19/SUM($B19:$F19)</f>
        <v>0.0402684563758389</v>
      </c>
      <c r="O19" s="3" t="n">
        <f aca="false">D19/SUM($B19:$F19)</f>
        <v>0</v>
      </c>
      <c r="P19" s="3" t="n">
        <f aca="false">E19/SUM($B19:$F19)</f>
        <v>0.516778523489933</v>
      </c>
      <c r="Q19" s="3" t="n">
        <f aca="false">F19/SUM($B19:$F19)</f>
        <v>0.416107382550336</v>
      </c>
      <c r="R19" s="3" t="n">
        <f aca="false">M19+N19+O19+P19+Q19</f>
        <v>1</v>
      </c>
      <c r="S19" s="3"/>
    </row>
    <row r="20" customFormat="false" ht="12.8" hidden="false" customHeight="false" outlineLevel="0" collapsed="false">
      <c r="A20" s="1" t="n">
        <v>2005</v>
      </c>
      <c r="B20" s="3" t="n">
        <v>5.3895366900636E-005</v>
      </c>
      <c r="C20" s="3" t="n">
        <v>4.22708760004988E-006</v>
      </c>
      <c r="D20" s="1" t="n">
        <v>0</v>
      </c>
      <c r="E20" s="3" t="n">
        <v>2.11354380002494E-005</v>
      </c>
      <c r="F20" s="2" t="n">
        <f aca="false">H20+I20</f>
        <v>7.08037173008355E-005</v>
      </c>
      <c r="H20" s="3" t="n">
        <v>1.16244909001372E-005</v>
      </c>
      <c r="I20" s="3" t="n">
        <v>5.91792264006983E-005</v>
      </c>
      <c r="J20" s="3"/>
      <c r="L20" s="1" t="n">
        <v>2005</v>
      </c>
      <c r="M20" s="3" t="n">
        <f aca="false">B20/SUM($B20:$F20)</f>
        <v>0.359154929577465</v>
      </c>
      <c r="N20" s="3" t="n">
        <f aca="false">C20/SUM($B20:$F20)</f>
        <v>0.028169014084507</v>
      </c>
      <c r="O20" s="3" t="n">
        <f aca="false">D20/SUM($B20:$F20)</f>
        <v>0</v>
      </c>
      <c r="P20" s="3" t="n">
        <f aca="false">E20/SUM($B20:$F20)</f>
        <v>0.140845070422535</v>
      </c>
      <c r="Q20" s="3" t="n">
        <f aca="false">F20/SUM($B20:$F20)</f>
        <v>0.471830985915493</v>
      </c>
      <c r="R20" s="3" t="n">
        <f aca="false">M20+N20+O20+P20+Q20</f>
        <v>1</v>
      </c>
      <c r="S20" s="3"/>
    </row>
    <row r="21" customFormat="false" ht="12.8" hidden="false" customHeight="false" outlineLevel="0" collapsed="false">
      <c r="M21" s="3"/>
      <c r="N21" s="3"/>
      <c r="O21" s="3"/>
      <c r="P21" s="3"/>
      <c r="Q21" s="3"/>
      <c r="R21" s="3"/>
      <c r="S21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0" activeCellId="0" sqref="S20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2022-03-23T13:27:38Z</dcterms:created>
  <dc:creator/>
  <dc:description/>
  <dc:language>fr-FR</dc:language>
  <cp:lastModifiedBy/>
  <dcterms:modified xsi:type="dcterms:W3CDTF">2022-06-15T21:18:34Z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