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ldiaz/Desktop/Repositories/material_legacies_indirect_effects/Data_Raw/Growth/SA/"/>
    </mc:Choice>
  </mc:AlternateContent>
  <xr:revisionPtr revIDLastSave="0" documentId="13_ncr:1_{DC465996-9513-AC48-BB92-E34643F32CEE}" xr6:coauthVersionLast="47" xr6:coauthVersionMax="47" xr10:uidLastSave="{00000000-0000-0000-0000-000000000000}"/>
  <bookViews>
    <workbookView xWindow="13620" yWindow="520" windowWidth="22680" windowHeight="19820" xr2:uid="{18E88B05-4AC5-BE46-AA65-BF192120813B}"/>
  </bookViews>
  <sheets>
    <sheet name="MO24BEAST_wax_dipping" sheetId="1" r:id="rId1"/>
  </sheets>
  <definedNames>
    <definedName name="_xlnm._FilterDatabase" localSheetId="0" hidden="1">MO24BEAST_wax_dipping!$A$1:$J$1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1" l="1"/>
  <c r="F121" i="1"/>
  <c r="G49" i="1"/>
  <c r="G41" i="1"/>
  <c r="G7" i="1"/>
  <c r="G36" i="1"/>
  <c r="G34" i="1"/>
  <c r="G12" i="1"/>
  <c r="G85" i="1"/>
  <c r="G24" i="1"/>
  <c r="G17" i="1"/>
  <c r="G19" i="1"/>
  <c r="G29" i="1"/>
  <c r="G2" i="1"/>
  <c r="G95" i="1"/>
  <c r="G80" i="1"/>
  <c r="G97" i="1"/>
  <c r="G54" i="1"/>
  <c r="G37" i="1"/>
  <c r="G38" i="1"/>
  <c r="G76" i="1"/>
  <c r="G90" i="1"/>
  <c r="G98" i="1"/>
  <c r="G25" i="1"/>
  <c r="G99" i="1"/>
  <c r="G96" i="1"/>
  <c r="G20" i="1"/>
  <c r="G21" i="1"/>
  <c r="G67" i="1"/>
  <c r="G63" i="1"/>
  <c r="G77" i="1"/>
  <c r="G71" i="1"/>
  <c r="G35" i="1"/>
  <c r="G46" i="1"/>
  <c r="G30" i="1"/>
  <c r="G100" i="1"/>
  <c r="G42" i="1"/>
  <c r="G13" i="1"/>
  <c r="G78" i="1"/>
  <c r="G31" i="1"/>
  <c r="G62" i="1"/>
  <c r="G47" i="1"/>
  <c r="G57" i="1"/>
  <c r="G18" i="1"/>
  <c r="G86" i="1"/>
  <c r="G79" i="1"/>
  <c r="G81" i="1"/>
  <c r="G64" i="1"/>
  <c r="G26" i="1"/>
  <c r="G91" i="1"/>
  <c r="G58" i="1"/>
  <c r="G92" i="1"/>
  <c r="G101" i="1"/>
  <c r="G59" i="1"/>
  <c r="G72" i="1"/>
  <c r="G93" i="1"/>
  <c r="G3" i="1"/>
  <c r="G102" i="1"/>
  <c r="G27" i="1"/>
  <c r="G87" i="1"/>
  <c r="G4" i="1"/>
  <c r="G28" i="1"/>
  <c r="G8" i="1"/>
  <c r="G60" i="1"/>
  <c r="G14" i="1"/>
  <c r="G65" i="1"/>
  <c r="G39" i="1"/>
  <c r="G88" i="1"/>
  <c r="G103" i="1"/>
  <c r="G68" i="1"/>
  <c r="G50" i="1"/>
  <c r="G32" i="1"/>
  <c r="G104" i="1"/>
  <c r="G73" i="1"/>
  <c r="G105" i="1"/>
  <c r="G69" i="1"/>
  <c r="G5" i="1"/>
  <c r="G89" i="1"/>
  <c r="G70" i="1"/>
  <c r="G106" i="1"/>
  <c r="G107" i="1"/>
  <c r="G108" i="1"/>
  <c r="G74" i="1"/>
  <c r="G66" i="1"/>
  <c r="G9" i="1"/>
  <c r="G10" i="1"/>
  <c r="G109" i="1"/>
  <c r="G110" i="1"/>
  <c r="G51" i="1"/>
  <c r="G52" i="1"/>
  <c r="G111" i="1"/>
  <c r="G75" i="1"/>
  <c r="G22" i="1"/>
  <c r="G23" i="1"/>
  <c r="G112" i="1"/>
  <c r="G113" i="1"/>
  <c r="G43" i="1"/>
  <c r="G114" i="1"/>
  <c r="G33" i="1"/>
  <c r="G115" i="1"/>
  <c r="G116" i="1"/>
  <c r="G82" i="1"/>
  <c r="G61" i="1"/>
  <c r="G83" i="1"/>
  <c r="G15" i="1"/>
  <c r="G55" i="1"/>
  <c r="G56" i="1"/>
  <c r="G84" i="1"/>
  <c r="G11" i="1"/>
  <c r="G117" i="1"/>
  <c r="G16" i="1"/>
  <c r="G48" i="1"/>
  <c r="G118" i="1"/>
  <c r="G6" i="1"/>
  <c r="G44" i="1"/>
  <c r="G94" i="1"/>
  <c r="G53" i="1"/>
  <c r="G119" i="1"/>
  <c r="G120" i="1"/>
  <c r="G40" i="1"/>
  <c r="G45" i="1"/>
</calcChain>
</file>

<file path=xl/sharedStrings.xml><?xml version="1.0" encoding="utf-8"?>
<sst xmlns="http://schemas.openxmlformats.org/spreadsheetml/2006/main" count="321" uniqueCount="131">
  <si>
    <t>colony_id</t>
  </si>
  <si>
    <t>genotype</t>
  </si>
  <si>
    <t>number</t>
  </si>
  <si>
    <t>weight1_g</t>
  </si>
  <si>
    <t>weight2_g</t>
  </si>
  <si>
    <t>weight_of_wax_g</t>
  </si>
  <si>
    <t>SA_cm_2</t>
  </si>
  <si>
    <t>dipper</t>
  </si>
  <si>
    <t>date</t>
  </si>
  <si>
    <t>notes</t>
  </si>
  <si>
    <t>K_99</t>
  </si>
  <si>
    <t>K</t>
  </si>
  <si>
    <t>Kiran</t>
  </si>
  <si>
    <t>L_23</t>
  </si>
  <si>
    <t>L</t>
  </si>
  <si>
    <t>J_105</t>
  </si>
  <si>
    <t>J</t>
  </si>
  <si>
    <t>B_94</t>
  </si>
  <si>
    <t>B</t>
  </si>
  <si>
    <t>dropped in wax for 1 extra second</t>
  </si>
  <si>
    <t>I_48</t>
  </si>
  <si>
    <t>I</t>
  </si>
  <si>
    <t>H_75</t>
  </si>
  <si>
    <t>H</t>
  </si>
  <si>
    <t>C_29</t>
  </si>
  <si>
    <t>C</t>
  </si>
  <si>
    <t>V_144</t>
  </si>
  <si>
    <t>V</t>
  </si>
  <si>
    <t>F_31</t>
  </si>
  <si>
    <t>F</t>
  </si>
  <si>
    <t>D_55</t>
  </si>
  <si>
    <t>D</t>
  </si>
  <si>
    <t>E_34</t>
  </si>
  <si>
    <t>E</t>
  </si>
  <si>
    <t>G_91</t>
  </si>
  <si>
    <t>G</t>
  </si>
  <si>
    <t>A_82</t>
  </si>
  <si>
    <t>A</t>
  </si>
  <si>
    <t>X_205</t>
  </si>
  <si>
    <t>X</t>
  </si>
  <si>
    <t>Laurel</t>
  </si>
  <si>
    <t>U_67</t>
  </si>
  <si>
    <t>U</t>
  </si>
  <si>
    <t>M_71</t>
  </si>
  <si>
    <t>M</t>
  </si>
  <si>
    <t>I_27</t>
  </si>
  <si>
    <t>I_50</t>
  </si>
  <si>
    <t>T_141</t>
  </si>
  <si>
    <t>T</t>
  </si>
  <si>
    <t>W_157</t>
  </si>
  <si>
    <t>W</t>
  </si>
  <si>
    <t>F_33</t>
  </si>
  <si>
    <t>X_57</t>
  </si>
  <si>
    <t>E_152</t>
  </si>
  <si>
    <t>E_86</t>
  </si>
  <si>
    <t>R_35</t>
  </si>
  <si>
    <t>R</t>
  </si>
  <si>
    <t>P_28</t>
  </si>
  <si>
    <t>P</t>
  </si>
  <si>
    <t>T_12</t>
  </si>
  <si>
    <t>S_83</t>
  </si>
  <si>
    <t>S</t>
  </si>
  <si>
    <t>H_150</t>
  </si>
  <si>
    <t>K_64</t>
  </si>
  <si>
    <t>G_104</t>
  </si>
  <si>
    <t>J_117</t>
  </si>
  <si>
    <t>C_37</t>
  </si>
  <si>
    <t>T_139</t>
  </si>
  <si>
    <t>G_10</t>
  </si>
  <si>
    <t>O_163</t>
  </si>
  <si>
    <t>O</t>
  </si>
  <si>
    <t>K_76</t>
  </si>
  <si>
    <t>N_22</t>
  </si>
  <si>
    <t>N</t>
  </si>
  <si>
    <t>D_106</t>
  </si>
  <si>
    <t>V_140</t>
  </si>
  <si>
    <t>T_125</t>
  </si>
  <si>
    <t>U_134</t>
  </si>
  <si>
    <t>P_137</t>
  </si>
  <si>
    <t>F_108</t>
  </si>
  <si>
    <t>W_115</t>
  </si>
  <si>
    <t>N_118</t>
  </si>
  <si>
    <t>W_151</t>
  </si>
  <si>
    <t>N_96</t>
  </si>
  <si>
    <t>S_114</t>
  </si>
  <si>
    <t>W_155</t>
  </si>
  <si>
    <t>A_58</t>
  </si>
  <si>
    <t>F_51</t>
  </si>
  <si>
    <t>V_97</t>
  </si>
  <si>
    <t>A_56</t>
  </si>
  <si>
    <t>F_68</t>
  </si>
  <si>
    <t>B_16</t>
  </si>
  <si>
    <t>N_43</t>
  </si>
  <si>
    <t>C_46</t>
  </si>
  <si>
    <t>P_127</t>
  </si>
  <si>
    <t>I_102</t>
  </si>
  <si>
    <t>V_15</t>
  </si>
  <si>
    <t>R_66</t>
  </si>
  <si>
    <t>L_78</t>
  </si>
  <si>
    <t>G_90</t>
  </si>
  <si>
    <t>S_123</t>
  </si>
  <si>
    <t>R_128</t>
  </si>
  <si>
    <t>A_111</t>
  </si>
  <si>
    <t>V_18</t>
  </si>
  <si>
    <t>R_138</t>
  </si>
  <si>
    <t>S_80</t>
  </si>
  <si>
    <t>P_121</t>
  </si>
  <si>
    <t>B_14</t>
  </si>
  <si>
    <t>B_41</t>
  </si>
  <si>
    <t>L_95</t>
  </si>
  <si>
    <t>L_53</t>
  </si>
  <si>
    <t>S_136</t>
  </si>
  <si>
    <t>E_74</t>
  </si>
  <si>
    <t>E_85</t>
  </si>
  <si>
    <t>J_60</t>
  </si>
  <si>
    <t>G_92</t>
  </si>
  <si>
    <t>U_13</t>
  </si>
  <si>
    <t>N_21</t>
  </si>
  <si>
    <t>U_101</t>
  </si>
  <si>
    <t>C_113</t>
  </si>
  <si>
    <t>M_25</t>
  </si>
  <si>
    <t>M_11</t>
  </si>
  <si>
    <t>U_100</t>
  </si>
  <si>
    <t>B_73</t>
  </si>
  <si>
    <t>C_48</t>
  </si>
  <si>
    <t>K_59</t>
  </si>
  <si>
    <t>A_40</t>
  </si>
  <si>
    <t>J_6</t>
  </si>
  <si>
    <t>W_36</t>
  </si>
  <si>
    <t>L_19</t>
  </si>
  <si>
    <t>I_38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</si>
</sst>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9691-8AB9-F44E-B58C-97577EEFDD15}">
  <dimension ref="A1:J121"/>
  <sheetViews>
    <sheetView tabSelected="1" topLeftCell="A102" workbookViewId="0">
      <selection activeCell="H122" sqref="H122"/>
    </sheetView>
  </sheetViews>
  <sheetFormatPr baseColWidth="10" defaultRowHeight="16" x14ac:dyDescent="0.2"/>
  <cols>
    <col min="6" max="6" width="14.5" bestFit="1" customWidth="1"/>
    <col min="7" max="7" width="29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36</v>
      </c>
      <c r="B2" t="s">
        <v>37</v>
      </c>
      <c r="C2">
        <v>82</v>
      </c>
      <c r="D2">
        <v>35.750999999999998</v>
      </c>
      <c r="E2">
        <v>38.104999999999997</v>
      </c>
      <c r="F2">
        <v>2.3540000000000001</v>
      </c>
      <c r="G2">
        <f t="shared" ref="G2:G33" si="0">((F2+0.00008)/0.0059)/100</f>
        <v>3.9899661016949159</v>
      </c>
      <c r="H2" t="s">
        <v>12</v>
      </c>
      <c r="I2" s="1">
        <v>45468</v>
      </c>
    </row>
    <row r="3" spans="1:10" x14ac:dyDescent="0.2">
      <c r="A3" t="s">
        <v>86</v>
      </c>
      <c r="B3" t="s">
        <v>37</v>
      </c>
      <c r="C3">
        <v>58</v>
      </c>
      <c r="D3">
        <v>35.692</v>
      </c>
      <c r="E3">
        <v>38.008000000000003</v>
      </c>
      <c r="F3">
        <v>2.3159999999999998</v>
      </c>
      <c r="G3">
        <f t="shared" si="0"/>
        <v>3.9255593220338985</v>
      </c>
      <c r="H3" t="s">
        <v>40</v>
      </c>
      <c r="I3" s="1">
        <v>45476</v>
      </c>
    </row>
    <row r="4" spans="1:10" x14ac:dyDescent="0.2">
      <c r="A4" t="s">
        <v>89</v>
      </c>
      <c r="B4" t="s">
        <v>37</v>
      </c>
      <c r="C4">
        <v>56</v>
      </c>
      <c r="D4">
        <v>23.454000000000001</v>
      </c>
      <c r="E4">
        <v>25.32</v>
      </c>
      <c r="F4">
        <v>1.8660000000000001</v>
      </c>
      <c r="G4">
        <f t="shared" si="0"/>
        <v>3.1628474576271191</v>
      </c>
      <c r="H4" t="s">
        <v>40</v>
      </c>
      <c r="I4" s="1">
        <v>45476</v>
      </c>
    </row>
    <row r="5" spans="1:10" x14ac:dyDescent="0.2">
      <c r="A5" t="s">
        <v>102</v>
      </c>
      <c r="B5" t="s">
        <v>37</v>
      </c>
      <c r="C5">
        <v>111</v>
      </c>
      <c r="D5">
        <v>38.69</v>
      </c>
      <c r="E5">
        <v>40.789000000000001</v>
      </c>
      <c r="F5">
        <v>2.0990000000000002</v>
      </c>
      <c r="G5">
        <f t="shared" si="0"/>
        <v>3.5577627118644073</v>
      </c>
      <c r="H5" t="s">
        <v>40</v>
      </c>
      <c r="I5" s="1">
        <v>45476</v>
      </c>
    </row>
    <row r="6" spans="1:10" x14ac:dyDescent="0.2">
      <c r="A6" t="s">
        <v>126</v>
      </c>
      <c r="B6" t="s">
        <v>37</v>
      </c>
      <c r="C6">
        <v>40</v>
      </c>
      <c r="D6">
        <v>36.210999999999999</v>
      </c>
      <c r="E6">
        <v>38.47</v>
      </c>
      <c r="F6">
        <v>2.2589999999999999</v>
      </c>
      <c r="G6">
        <f t="shared" si="0"/>
        <v>3.8289491525423727</v>
      </c>
      <c r="H6" t="s">
        <v>40</v>
      </c>
      <c r="I6" s="1">
        <v>45476</v>
      </c>
    </row>
    <row r="7" spans="1:10" x14ac:dyDescent="0.2">
      <c r="A7" t="s">
        <v>17</v>
      </c>
      <c r="B7" t="s">
        <v>18</v>
      </c>
      <c r="C7">
        <v>94</v>
      </c>
      <c r="D7">
        <v>39.392000000000003</v>
      </c>
      <c r="E7">
        <v>42.753999999999998</v>
      </c>
      <c r="F7">
        <v>3.3620000000000001</v>
      </c>
      <c r="G7">
        <f t="shared" si="0"/>
        <v>5.6984406779661025</v>
      </c>
      <c r="H7" t="s">
        <v>12</v>
      </c>
      <c r="I7" s="1">
        <v>45468</v>
      </c>
      <c r="J7" t="s">
        <v>19</v>
      </c>
    </row>
    <row r="8" spans="1:10" x14ac:dyDescent="0.2">
      <c r="A8" t="s">
        <v>91</v>
      </c>
      <c r="B8" t="s">
        <v>18</v>
      </c>
      <c r="C8">
        <v>16</v>
      </c>
      <c r="D8">
        <v>30.603000000000002</v>
      </c>
      <c r="E8">
        <v>32.508000000000003</v>
      </c>
      <c r="F8">
        <v>1.905</v>
      </c>
      <c r="G8">
        <f t="shared" si="0"/>
        <v>3.2289491525423735</v>
      </c>
      <c r="H8" t="s">
        <v>40</v>
      </c>
      <c r="I8" s="1">
        <v>45476</v>
      </c>
    </row>
    <row r="9" spans="1:10" x14ac:dyDescent="0.2">
      <c r="A9" t="s">
        <v>107</v>
      </c>
      <c r="B9" t="s">
        <v>18</v>
      </c>
      <c r="C9">
        <v>14</v>
      </c>
      <c r="D9">
        <v>33.863999999999997</v>
      </c>
      <c r="E9">
        <v>36.500999999999998</v>
      </c>
      <c r="F9">
        <v>2.637</v>
      </c>
      <c r="G9">
        <f t="shared" si="0"/>
        <v>4.4696271186440679</v>
      </c>
      <c r="H9" t="s">
        <v>40</v>
      </c>
      <c r="I9" s="1">
        <v>45476</v>
      </c>
    </row>
    <row r="10" spans="1:10" x14ac:dyDescent="0.2">
      <c r="A10" t="s">
        <v>108</v>
      </c>
      <c r="B10" t="s">
        <v>18</v>
      </c>
      <c r="C10">
        <v>41</v>
      </c>
      <c r="D10">
        <v>54.249000000000002</v>
      </c>
      <c r="E10">
        <v>58.161000000000001</v>
      </c>
      <c r="F10">
        <v>3.9119999999999999</v>
      </c>
      <c r="G10">
        <f t="shared" si="0"/>
        <v>6.6306440677966103</v>
      </c>
      <c r="H10" t="s">
        <v>40</v>
      </c>
      <c r="I10" s="1">
        <v>45476</v>
      </c>
    </row>
    <row r="11" spans="1:10" x14ac:dyDescent="0.2">
      <c r="A11" t="s">
        <v>123</v>
      </c>
      <c r="B11" t="s">
        <v>18</v>
      </c>
      <c r="C11">
        <v>73</v>
      </c>
      <c r="D11">
        <v>31.713999999999999</v>
      </c>
      <c r="E11">
        <v>33.828000000000003</v>
      </c>
      <c r="F11">
        <v>2.1139999999999999</v>
      </c>
      <c r="G11">
        <f t="shared" si="0"/>
        <v>3.5831864406779657</v>
      </c>
      <c r="H11" t="s">
        <v>40</v>
      </c>
      <c r="I11" s="1">
        <v>45476</v>
      </c>
    </row>
    <row r="12" spans="1:10" x14ac:dyDescent="0.2">
      <c r="A12" t="s">
        <v>24</v>
      </c>
      <c r="B12" t="s">
        <v>25</v>
      </c>
      <c r="C12">
        <v>29</v>
      </c>
      <c r="D12">
        <v>21.02</v>
      </c>
      <c r="E12">
        <v>21.905999999999999</v>
      </c>
      <c r="F12">
        <v>0.88600000000000001</v>
      </c>
      <c r="G12">
        <f t="shared" si="0"/>
        <v>1.5018305084745762</v>
      </c>
      <c r="H12" t="s">
        <v>12</v>
      </c>
      <c r="I12" s="1">
        <v>45468</v>
      </c>
    </row>
    <row r="13" spans="1:10" x14ac:dyDescent="0.2">
      <c r="A13" t="s">
        <v>66</v>
      </c>
      <c r="B13" t="s">
        <v>25</v>
      </c>
      <c r="C13">
        <v>37</v>
      </c>
      <c r="D13">
        <v>48.752000000000002</v>
      </c>
      <c r="E13">
        <v>50.935000000000002</v>
      </c>
      <c r="F13">
        <v>2.1829999999999998</v>
      </c>
      <c r="G13">
        <f t="shared" si="0"/>
        <v>3.7001355932203386</v>
      </c>
      <c r="H13" t="s">
        <v>40</v>
      </c>
      <c r="I13" s="1">
        <v>45476</v>
      </c>
    </row>
    <row r="14" spans="1:10" x14ac:dyDescent="0.2">
      <c r="A14" t="s">
        <v>93</v>
      </c>
      <c r="B14" t="s">
        <v>25</v>
      </c>
      <c r="C14">
        <v>46</v>
      </c>
      <c r="D14">
        <v>24.149000000000001</v>
      </c>
      <c r="E14">
        <v>25.594000000000001</v>
      </c>
      <c r="F14">
        <v>1.4450000000000001</v>
      </c>
      <c r="G14">
        <f t="shared" si="0"/>
        <v>2.4492881355932208</v>
      </c>
      <c r="H14" t="s">
        <v>40</v>
      </c>
      <c r="I14" s="1">
        <v>45476</v>
      </c>
    </row>
    <row r="15" spans="1:10" x14ac:dyDescent="0.2">
      <c r="A15" t="s">
        <v>119</v>
      </c>
      <c r="B15" t="s">
        <v>25</v>
      </c>
      <c r="C15">
        <v>113</v>
      </c>
      <c r="D15">
        <v>31.576000000000001</v>
      </c>
      <c r="E15">
        <v>33.558</v>
      </c>
      <c r="F15">
        <v>1.982</v>
      </c>
      <c r="G15">
        <f t="shared" si="0"/>
        <v>3.359457627118644</v>
      </c>
      <c r="H15" t="s">
        <v>40</v>
      </c>
      <c r="I15" s="1">
        <v>45476</v>
      </c>
    </row>
    <row r="16" spans="1:10" x14ac:dyDescent="0.2">
      <c r="A16" t="s">
        <v>124</v>
      </c>
      <c r="B16" t="s">
        <v>25</v>
      </c>
      <c r="C16">
        <v>48</v>
      </c>
      <c r="D16">
        <v>32.463999999999999</v>
      </c>
      <c r="E16">
        <v>33.988999999999997</v>
      </c>
      <c r="F16">
        <v>1.5249999999999999</v>
      </c>
      <c r="G16">
        <f t="shared" si="0"/>
        <v>2.5848813559322035</v>
      </c>
      <c r="H16" t="s">
        <v>40</v>
      </c>
      <c r="I16" s="1">
        <v>45476</v>
      </c>
    </row>
    <row r="17" spans="1:9" x14ac:dyDescent="0.2">
      <c r="A17" t="s">
        <v>30</v>
      </c>
      <c r="B17" t="s">
        <v>31</v>
      </c>
      <c r="C17">
        <v>55</v>
      </c>
      <c r="D17">
        <v>13.875</v>
      </c>
      <c r="E17">
        <v>15.071999999999999</v>
      </c>
      <c r="F17">
        <v>1.1970000000000001</v>
      </c>
      <c r="G17">
        <f t="shared" si="0"/>
        <v>2.0289491525423728</v>
      </c>
      <c r="H17" t="s">
        <v>12</v>
      </c>
      <c r="I17" s="1">
        <v>45468</v>
      </c>
    </row>
    <row r="18" spans="1:9" x14ac:dyDescent="0.2">
      <c r="A18" t="s">
        <v>74</v>
      </c>
      <c r="B18" t="s">
        <v>31</v>
      </c>
      <c r="C18">
        <v>106</v>
      </c>
      <c r="D18">
        <v>21.916</v>
      </c>
      <c r="E18">
        <v>23.533000000000001</v>
      </c>
      <c r="F18">
        <v>1.617</v>
      </c>
      <c r="G18">
        <f t="shared" si="0"/>
        <v>2.7408135593220337</v>
      </c>
      <c r="H18" t="s">
        <v>40</v>
      </c>
      <c r="I18" s="1">
        <v>45476</v>
      </c>
    </row>
    <row r="19" spans="1:9" x14ac:dyDescent="0.2">
      <c r="A19" t="s">
        <v>32</v>
      </c>
      <c r="B19" t="s">
        <v>33</v>
      </c>
      <c r="C19">
        <v>34</v>
      </c>
      <c r="D19">
        <v>26.254999999999999</v>
      </c>
      <c r="E19">
        <v>27.623000000000001</v>
      </c>
      <c r="F19">
        <v>1.3680000000000001</v>
      </c>
      <c r="G19">
        <f t="shared" si="0"/>
        <v>2.3187796610169498</v>
      </c>
      <c r="H19" t="s">
        <v>12</v>
      </c>
      <c r="I19" s="1">
        <v>45468</v>
      </c>
    </row>
    <row r="20" spans="1:9" x14ac:dyDescent="0.2">
      <c r="A20" t="s">
        <v>53</v>
      </c>
      <c r="B20" t="s">
        <v>33</v>
      </c>
      <c r="C20">
        <v>152</v>
      </c>
      <c r="D20">
        <v>34.322000000000003</v>
      </c>
      <c r="E20">
        <v>35.472999999999999</v>
      </c>
      <c r="F20">
        <v>1.151</v>
      </c>
      <c r="G20">
        <f t="shared" si="0"/>
        <v>1.9509830508474579</v>
      </c>
      <c r="H20" t="s">
        <v>40</v>
      </c>
      <c r="I20" s="1">
        <v>45476</v>
      </c>
    </row>
    <row r="21" spans="1:9" x14ac:dyDescent="0.2">
      <c r="A21" t="s">
        <v>54</v>
      </c>
      <c r="B21" t="s">
        <v>33</v>
      </c>
      <c r="C21">
        <v>86</v>
      </c>
      <c r="D21">
        <v>21.713999999999999</v>
      </c>
      <c r="E21">
        <v>23.161000000000001</v>
      </c>
      <c r="F21">
        <v>1.4470000000000001</v>
      </c>
      <c r="G21">
        <f t="shared" si="0"/>
        <v>2.4526779661016951</v>
      </c>
      <c r="H21" t="s">
        <v>40</v>
      </c>
      <c r="I21" s="1">
        <v>45476</v>
      </c>
    </row>
    <row r="22" spans="1:9" x14ac:dyDescent="0.2">
      <c r="A22" t="s">
        <v>112</v>
      </c>
      <c r="B22" t="s">
        <v>33</v>
      </c>
      <c r="C22">
        <v>74</v>
      </c>
      <c r="D22">
        <v>31.968</v>
      </c>
      <c r="E22">
        <v>33.826000000000001</v>
      </c>
      <c r="F22">
        <v>1.8580000000000001</v>
      </c>
      <c r="G22">
        <f t="shared" si="0"/>
        <v>3.1492881355932205</v>
      </c>
      <c r="H22" t="s">
        <v>40</v>
      </c>
      <c r="I22" s="1">
        <v>45476</v>
      </c>
    </row>
    <row r="23" spans="1:9" x14ac:dyDescent="0.2">
      <c r="A23" t="s">
        <v>113</v>
      </c>
      <c r="B23" t="s">
        <v>33</v>
      </c>
      <c r="C23">
        <v>85</v>
      </c>
      <c r="D23">
        <v>26.678999999999998</v>
      </c>
      <c r="E23">
        <v>28.260999999999999</v>
      </c>
      <c r="F23">
        <v>1.5820000000000001</v>
      </c>
      <c r="G23">
        <f t="shared" si="0"/>
        <v>2.6814915254237293</v>
      </c>
      <c r="H23" t="s">
        <v>40</v>
      </c>
      <c r="I23" s="1">
        <v>45476</v>
      </c>
    </row>
    <row r="24" spans="1:9" x14ac:dyDescent="0.2">
      <c r="A24" t="s">
        <v>28</v>
      </c>
      <c r="B24" t="s">
        <v>29</v>
      </c>
      <c r="C24">
        <v>31</v>
      </c>
      <c r="D24">
        <v>16.937000000000001</v>
      </c>
      <c r="E24">
        <v>18.106000000000002</v>
      </c>
      <c r="F24">
        <v>1.169</v>
      </c>
      <c r="G24">
        <f t="shared" si="0"/>
        <v>1.9814915254237291</v>
      </c>
      <c r="H24" t="s">
        <v>12</v>
      </c>
      <c r="I24" s="1">
        <v>45468</v>
      </c>
    </row>
    <row r="25" spans="1:9" x14ac:dyDescent="0.2">
      <c r="A25" t="s">
        <v>51</v>
      </c>
      <c r="B25" t="s">
        <v>29</v>
      </c>
      <c r="C25">
        <v>33</v>
      </c>
      <c r="D25">
        <v>28.832000000000001</v>
      </c>
      <c r="E25">
        <v>30.106999999999999</v>
      </c>
      <c r="F25">
        <v>1.2749999999999999</v>
      </c>
      <c r="G25">
        <f t="shared" si="0"/>
        <v>2.1611525423728812</v>
      </c>
      <c r="H25" t="s">
        <v>40</v>
      </c>
      <c r="I25" s="1">
        <v>45476</v>
      </c>
    </row>
    <row r="26" spans="1:9" x14ac:dyDescent="0.2">
      <c r="A26" t="s">
        <v>79</v>
      </c>
      <c r="B26" t="s">
        <v>29</v>
      </c>
      <c r="C26">
        <v>108</v>
      </c>
      <c r="D26">
        <v>22.95</v>
      </c>
      <c r="E26">
        <v>24.773</v>
      </c>
      <c r="F26">
        <v>1.823</v>
      </c>
      <c r="G26">
        <f t="shared" si="0"/>
        <v>3.0899661016949151</v>
      </c>
      <c r="H26" t="s">
        <v>40</v>
      </c>
      <c r="I26" s="1">
        <v>45476</v>
      </c>
    </row>
    <row r="27" spans="1:9" x14ac:dyDescent="0.2">
      <c r="A27" t="s">
        <v>87</v>
      </c>
      <c r="B27" t="s">
        <v>29</v>
      </c>
      <c r="C27">
        <v>51</v>
      </c>
      <c r="D27">
        <v>31.373000000000001</v>
      </c>
      <c r="E27">
        <v>33.097999999999999</v>
      </c>
      <c r="F27">
        <v>1.7250000000000001</v>
      </c>
      <c r="G27">
        <f t="shared" si="0"/>
        <v>2.9238644067796615</v>
      </c>
      <c r="H27" t="s">
        <v>40</v>
      </c>
      <c r="I27" s="1">
        <v>45476</v>
      </c>
    </row>
    <row r="28" spans="1:9" x14ac:dyDescent="0.2">
      <c r="A28" t="s">
        <v>90</v>
      </c>
      <c r="B28" t="s">
        <v>29</v>
      </c>
      <c r="C28">
        <v>68</v>
      </c>
      <c r="D28">
        <v>28.023</v>
      </c>
      <c r="E28">
        <v>29.614999999999998</v>
      </c>
      <c r="F28">
        <v>1.5920000000000001</v>
      </c>
      <c r="G28">
        <f t="shared" si="0"/>
        <v>2.6984406779661021</v>
      </c>
      <c r="H28" t="s">
        <v>40</v>
      </c>
      <c r="I28" s="1">
        <v>45476</v>
      </c>
    </row>
    <row r="29" spans="1:9" x14ac:dyDescent="0.2">
      <c r="A29" t="s">
        <v>34</v>
      </c>
      <c r="B29" t="s">
        <v>35</v>
      </c>
      <c r="C29">
        <v>91</v>
      </c>
      <c r="D29">
        <v>26.029</v>
      </c>
      <c r="E29">
        <v>27.184999999999999</v>
      </c>
      <c r="F29">
        <v>1.1559999999999999</v>
      </c>
      <c r="G29">
        <f t="shared" si="0"/>
        <v>1.9594576271186441</v>
      </c>
      <c r="H29" t="s">
        <v>12</v>
      </c>
      <c r="I29" s="1">
        <v>45468</v>
      </c>
    </row>
    <row r="30" spans="1:9" x14ac:dyDescent="0.2">
      <c r="A30" t="s">
        <v>64</v>
      </c>
      <c r="B30" t="s">
        <v>35</v>
      </c>
      <c r="C30">
        <v>104</v>
      </c>
      <c r="D30">
        <v>32.204999999999998</v>
      </c>
      <c r="E30">
        <v>35.148000000000003</v>
      </c>
      <c r="F30">
        <v>2.9430000000000001</v>
      </c>
      <c r="G30">
        <f t="shared" si="0"/>
        <v>4.9882711864406781</v>
      </c>
      <c r="H30" t="s">
        <v>40</v>
      </c>
      <c r="I30" s="1">
        <v>45476</v>
      </c>
    </row>
    <row r="31" spans="1:9" x14ac:dyDescent="0.2">
      <c r="A31" t="s">
        <v>68</v>
      </c>
      <c r="B31" t="s">
        <v>35</v>
      </c>
      <c r="C31">
        <v>10</v>
      </c>
      <c r="D31">
        <v>23.513999999999999</v>
      </c>
      <c r="E31">
        <v>25.256</v>
      </c>
      <c r="F31">
        <v>1.742</v>
      </c>
      <c r="G31">
        <f t="shared" si="0"/>
        <v>2.9526779661016951</v>
      </c>
      <c r="H31" t="s">
        <v>40</v>
      </c>
      <c r="I31" s="1">
        <v>45476</v>
      </c>
    </row>
    <row r="32" spans="1:9" x14ac:dyDescent="0.2">
      <c r="A32" t="s">
        <v>99</v>
      </c>
      <c r="B32" t="s">
        <v>35</v>
      </c>
      <c r="C32">
        <v>90</v>
      </c>
      <c r="D32">
        <v>15.493</v>
      </c>
      <c r="E32">
        <v>16.765000000000001</v>
      </c>
      <c r="F32">
        <v>1.272</v>
      </c>
      <c r="G32">
        <f t="shared" si="0"/>
        <v>2.1560677966101696</v>
      </c>
      <c r="H32" t="s">
        <v>40</v>
      </c>
      <c r="I32" s="1">
        <v>45476</v>
      </c>
    </row>
    <row r="33" spans="1:9" x14ac:dyDescent="0.2">
      <c r="A33" t="s">
        <v>115</v>
      </c>
      <c r="B33" t="s">
        <v>35</v>
      </c>
      <c r="C33">
        <v>92</v>
      </c>
      <c r="D33">
        <v>22.797999999999998</v>
      </c>
      <c r="E33">
        <v>24.396999999999998</v>
      </c>
      <c r="F33">
        <v>1.599</v>
      </c>
      <c r="G33">
        <f t="shared" si="0"/>
        <v>2.7103050847457628</v>
      </c>
      <c r="H33" t="s">
        <v>40</v>
      </c>
      <c r="I33" s="1">
        <v>45476</v>
      </c>
    </row>
    <row r="34" spans="1:9" x14ac:dyDescent="0.2">
      <c r="A34" t="s">
        <v>22</v>
      </c>
      <c r="B34" t="s">
        <v>23</v>
      </c>
      <c r="C34">
        <v>75</v>
      </c>
      <c r="D34">
        <v>14.99</v>
      </c>
      <c r="E34">
        <v>16.34</v>
      </c>
      <c r="F34">
        <v>1.35</v>
      </c>
      <c r="G34">
        <f t="shared" ref="G34:G65" si="1">((F34+0.00008)/0.0059)/100</f>
        <v>2.2882711864406784</v>
      </c>
      <c r="H34" t="s">
        <v>12</v>
      </c>
      <c r="I34" s="1">
        <v>45468</v>
      </c>
    </row>
    <row r="35" spans="1:9" x14ac:dyDescent="0.2">
      <c r="A35" t="s">
        <v>62</v>
      </c>
      <c r="B35" t="s">
        <v>23</v>
      </c>
      <c r="C35">
        <v>150</v>
      </c>
      <c r="D35">
        <v>29.041</v>
      </c>
      <c r="E35">
        <v>32.156999999999996</v>
      </c>
      <c r="F35">
        <v>3.1160000000000001</v>
      </c>
      <c r="G35">
        <f t="shared" si="1"/>
        <v>5.2814915254237293</v>
      </c>
      <c r="H35" t="s">
        <v>40</v>
      </c>
      <c r="I35" s="1">
        <v>45476</v>
      </c>
    </row>
    <row r="36" spans="1:9" x14ac:dyDescent="0.2">
      <c r="A36" t="s">
        <v>20</v>
      </c>
      <c r="B36" t="s">
        <v>21</v>
      </c>
      <c r="C36">
        <v>48</v>
      </c>
      <c r="D36">
        <v>32.655000000000001</v>
      </c>
      <c r="E36">
        <v>35.417000000000002</v>
      </c>
      <c r="F36">
        <v>2.762</v>
      </c>
      <c r="G36">
        <f t="shared" si="1"/>
        <v>4.6814915254237288</v>
      </c>
      <c r="H36" t="s">
        <v>12</v>
      </c>
      <c r="I36" s="1">
        <v>45468</v>
      </c>
    </row>
    <row r="37" spans="1:9" x14ac:dyDescent="0.2">
      <c r="A37" t="s">
        <v>45</v>
      </c>
      <c r="B37" t="s">
        <v>21</v>
      </c>
      <c r="C37">
        <v>27</v>
      </c>
      <c r="D37">
        <v>31.050999999999998</v>
      </c>
      <c r="E37">
        <v>33.701999999999998</v>
      </c>
      <c r="F37">
        <v>2.6509999999999998</v>
      </c>
      <c r="G37">
        <f t="shared" si="1"/>
        <v>4.4933559322033894</v>
      </c>
      <c r="H37" t="s">
        <v>40</v>
      </c>
      <c r="I37" s="1">
        <v>45476</v>
      </c>
    </row>
    <row r="38" spans="1:9" x14ac:dyDescent="0.2">
      <c r="A38" t="s">
        <v>46</v>
      </c>
      <c r="B38" t="s">
        <v>21</v>
      </c>
      <c r="C38">
        <v>50</v>
      </c>
      <c r="D38">
        <v>52.593000000000004</v>
      </c>
      <c r="E38">
        <v>55.284999999999997</v>
      </c>
      <c r="F38">
        <v>2.6920000000000002</v>
      </c>
      <c r="G38">
        <f t="shared" si="1"/>
        <v>4.562847457627119</v>
      </c>
      <c r="H38" t="s">
        <v>40</v>
      </c>
      <c r="I38" s="1">
        <v>45476</v>
      </c>
    </row>
    <row r="39" spans="1:9" x14ac:dyDescent="0.2">
      <c r="A39" t="s">
        <v>95</v>
      </c>
      <c r="B39" t="s">
        <v>21</v>
      </c>
      <c r="C39">
        <v>102</v>
      </c>
      <c r="D39">
        <v>40.825000000000003</v>
      </c>
      <c r="E39">
        <v>43.761000000000003</v>
      </c>
      <c r="F39">
        <v>2.9359999999999999</v>
      </c>
      <c r="G39">
        <f t="shared" si="1"/>
        <v>4.9764067796610165</v>
      </c>
      <c r="H39" t="s">
        <v>40</v>
      </c>
      <c r="I39" s="1">
        <v>45476</v>
      </c>
    </row>
    <row r="40" spans="1:9" x14ac:dyDescent="0.2">
      <c r="A40" t="s">
        <v>130</v>
      </c>
      <c r="B40" t="s">
        <v>21</v>
      </c>
      <c r="C40">
        <v>38</v>
      </c>
      <c r="D40">
        <v>28.018000000000001</v>
      </c>
      <c r="E40">
        <v>30.503</v>
      </c>
      <c r="F40">
        <v>2.4849999999999999</v>
      </c>
      <c r="G40">
        <f t="shared" si="1"/>
        <v>4.2119999999999997</v>
      </c>
      <c r="H40" t="s">
        <v>40</v>
      </c>
      <c r="I40" s="1">
        <v>45476</v>
      </c>
    </row>
    <row r="41" spans="1:9" x14ac:dyDescent="0.2">
      <c r="A41" t="s">
        <v>15</v>
      </c>
      <c r="B41" t="s">
        <v>16</v>
      </c>
      <c r="C41">
        <v>105</v>
      </c>
      <c r="D41">
        <v>32.701000000000001</v>
      </c>
      <c r="E41">
        <v>34.566000000000003</v>
      </c>
      <c r="F41">
        <v>1.865</v>
      </c>
      <c r="G41">
        <f t="shared" si="1"/>
        <v>3.1611525423728812</v>
      </c>
      <c r="H41" t="s">
        <v>12</v>
      </c>
      <c r="I41" s="1">
        <v>45468</v>
      </c>
    </row>
    <row r="42" spans="1:9" x14ac:dyDescent="0.2">
      <c r="A42" t="s">
        <v>65</v>
      </c>
      <c r="B42" t="s">
        <v>16</v>
      </c>
      <c r="C42">
        <v>117</v>
      </c>
      <c r="D42">
        <v>19.052</v>
      </c>
      <c r="E42">
        <v>20.411000000000001</v>
      </c>
      <c r="F42">
        <v>1.359</v>
      </c>
      <c r="G42">
        <f t="shared" si="1"/>
        <v>2.3035254237288139</v>
      </c>
      <c r="H42" t="s">
        <v>40</v>
      </c>
      <c r="I42" s="1">
        <v>45476</v>
      </c>
    </row>
    <row r="43" spans="1:9" x14ac:dyDescent="0.2">
      <c r="A43" t="s">
        <v>114</v>
      </c>
      <c r="B43" t="s">
        <v>16</v>
      </c>
      <c r="C43">
        <v>60</v>
      </c>
      <c r="D43">
        <v>24.701000000000001</v>
      </c>
      <c r="E43">
        <v>26.167000000000002</v>
      </c>
      <c r="F43">
        <v>1.466</v>
      </c>
      <c r="G43">
        <f t="shared" si="1"/>
        <v>2.4848813559322038</v>
      </c>
      <c r="H43" t="s">
        <v>40</v>
      </c>
      <c r="I43" s="1">
        <v>45476</v>
      </c>
    </row>
    <row r="44" spans="1:9" x14ac:dyDescent="0.2">
      <c r="A44" t="s">
        <v>127</v>
      </c>
      <c r="B44" t="s">
        <v>16</v>
      </c>
      <c r="C44">
        <v>6</v>
      </c>
      <c r="D44">
        <v>32.249000000000002</v>
      </c>
      <c r="E44">
        <v>34.088999999999999</v>
      </c>
      <c r="F44">
        <v>1.84</v>
      </c>
      <c r="G44">
        <f t="shared" si="1"/>
        <v>3.1187796610169496</v>
      </c>
      <c r="H44" t="s">
        <v>40</v>
      </c>
      <c r="I44" s="1">
        <v>45476</v>
      </c>
    </row>
    <row r="45" spans="1:9" x14ac:dyDescent="0.2">
      <c r="A45" t="s">
        <v>10</v>
      </c>
      <c r="B45" t="s">
        <v>11</v>
      </c>
      <c r="C45">
        <v>99</v>
      </c>
      <c r="D45">
        <v>23.971</v>
      </c>
      <c r="E45">
        <v>26.006</v>
      </c>
      <c r="F45">
        <v>2.0350000000000001</v>
      </c>
      <c r="G45">
        <f t="shared" si="1"/>
        <v>3.4492881355932208</v>
      </c>
      <c r="H45" t="s">
        <v>12</v>
      </c>
      <c r="I45" s="1">
        <v>45468</v>
      </c>
    </row>
    <row r="46" spans="1:9" x14ac:dyDescent="0.2">
      <c r="A46" t="s">
        <v>63</v>
      </c>
      <c r="B46" t="s">
        <v>11</v>
      </c>
      <c r="C46">
        <v>64</v>
      </c>
      <c r="D46">
        <v>44.186999999999998</v>
      </c>
      <c r="E46">
        <v>47.091999999999999</v>
      </c>
      <c r="F46">
        <v>2.9049999999999998</v>
      </c>
      <c r="G46">
        <f t="shared" si="1"/>
        <v>4.9238644067796606</v>
      </c>
      <c r="H46" t="s">
        <v>40</v>
      </c>
      <c r="I46" s="1">
        <v>45476</v>
      </c>
    </row>
    <row r="47" spans="1:9" x14ac:dyDescent="0.2">
      <c r="A47" t="s">
        <v>71</v>
      </c>
      <c r="B47" t="s">
        <v>11</v>
      </c>
      <c r="C47">
        <v>76</v>
      </c>
      <c r="D47">
        <v>26.855</v>
      </c>
      <c r="E47">
        <v>28.74</v>
      </c>
      <c r="F47">
        <v>1.885</v>
      </c>
      <c r="G47">
        <f t="shared" si="1"/>
        <v>3.1950508474576278</v>
      </c>
      <c r="H47" t="s">
        <v>40</v>
      </c>
      <c r="I47" s="1">
        <v>45476</v>
      </c>
    </row>
    <row r="48" spans="1:9" x14ac:dyDescent="0.2">
      <c r="A48" t="s">
        <v>125</v>
      </c>
      <c r="B48" t="s">
        <v>11</v>
      </c>
      <c r="C48">
        <v>59</v>
      </c>
      <c r="D48">
        <v>53.430999999999997</v>
      </c>
      <c r="E48">
        <v>56.040999999999997</v>
      </c>
      <c r="F48">
        <v>2.61</v>
      </c>
      <c r="G48">
        <f t="shared" si="1"/>
        <v>4.4238644067796606</v>
      </c>
      <c r="H48" t="s">
        <v>40</v>
      </c>
      <c r="I48" s="1">
        <v>45476</v>
      </c>
    </row>
    <row r="49" spans="1:9" x14ac:dyDescent="0.2">
      <c r="A49" t="s">
        <v>13</v>
      </c>
      <c r="B49" t="s">
        <v>14</v>
      </c>
      <c r="C49">
        <v>23</v>
      </c>
      <c r="D49">
        <v>23.721</v>
      </c>
      <c r="E49">
        <v>25.789000000000001</v>
      </c>
      <c r="F49">
        <v>2.0680000000000001</v>
      </c>
      <c r="G49">
        <f t="shared" si="1"/>
        <v>3.505220338983051</v>
      </c>
      <c r="H49" t="s">
        <v>12</v>
      </c>
      <c r="I49" s="1">
        <v>45468</v>
      </c>
    </row>
    <row r="50" spans="1:9" x14ac:dyDescent="0.2">
      <c r="A50" t="s">
        <v>98</v>
      </c>
      <c r="B50" t="s">
        <v>14</v>
      </c>
      <c r="C50">
        <v>78</v>
      </c>
      <c r="D50">
        <v>18.209</v>
      </c>
      <c r="E50">
        <v>19.838999999999999</v>
      </c>
      <c r="F50">
        <v>1.63</v>
      </c>
      <c r="G50">
        <f t="shared" si="1"/>
        <v>2.7628474576271187</v>
      </c>
      <c r="H50" t="s">
        <v>40</v>
      </c>
      <c r="I50" s="1">
        <v>45476</v>
      </c>
    </row>
    <row r="51" spans="1:9" x14ac:dyDescent="0.2">
      <c r="A51" t="s">
        <v>109</v>
      </c>
      <c r="B51" t="s">
        <v>14</v>
      </c>
      <c r="C51">
        <v>95</v>
      </c>
      <c r="D51">
        <v>30.565999999999999</v>
      </c>
      <c r="E51">
        <v>32.988</v>
      </c>
      <c r="F51">
        <v>2.4220000000000002</v>
      </c>
      <c r="G51">
        <f t="shared" si="1"/>
        <v>4.1052203389830515</v>
      </c>
      <c r="H51" t="s">
        <v>40</v>
      </c>
      <c r="I51" s="1">
        <v>45476</v>
      </c>
    </row>
    <row r="52" spans="1:9" x14ac:dyDescent="0.2">
      <c r="A52" t="s">
        <v>110</v>
      </c>
      <c r="B52" t="s">
        <v>14</v>
      </c>
      <c r="C52">
        <v>53</v>
      </c>
      <c r="D52">
        <v>32.027000000000001</v>
      </c>
      <c r="E52">
        <v>34.677999999999997</v>
      </c>
      <c r="F52">
        <v>2.6509999999999998</v>
      </c>
      <c r="G52">
        <f t="shared" si="1"/>
        <v>4.4933559322033894</v>
      </c>
      <c r="H52" t="s">
        <v>40</v>
      </c>
      <c r="I52" s="1">
        <v>45476</v>
      </c>
    </row>
    <row r="53" spans="1:9" x14ac:dyDescent="0.2">
      <c r="A53" t="s">
        <v>129</v>
      </c>
      <c r="B53" t="s">
        <v>14</v>
      </c>
      <c r="C53">
        <v>19</v>
      </c>
      <c r="D53">
        <v>15.417999999999999</v>
      </c>
      <c r="E53">
        <v>16.64</v>
      </c>
      <c r="F53">
        <v>1.222</v>
      </c>
      <c r="G53">
        <f t="shared" si="1"/>
        <v>2.0713220338983054</v>
      </c>
      <c r="H53" t="s">
        <v>40</v>
      </c>
      <c r="I53" s="1">
        <v>45476</v>
      </c>
    </row>
    <row r="54" spans="1:9" x14ac:dyDescent="0.2">
      <c r="A54" t="s">
        <v>43</v>
      </c>
      <c r="B54" t="s">
        <v>44</v>
      </c>
      <c r="C54">
        <v>71</v>
      </c>
      <c r="D54">
        <v>13.127000000000001</v>
      </c>
      <c r="E54">
        <v>14.161</v>
      </c>
      <c r="F54">
        <v>1.034</v>
      </c>
      <c r="G54">
        <f t="shared" si="1"/>
        <v>1.7526779661016951</v>
      </c>
      <c r="H54" t="s">
        <v>40</v>
      </c>
      <c r="I54" s="1">
        <v>45476</v>
      </c>
    </row>
    <row r="55" spans="1:9" x14ac:dyDescent="0.2">
      <c r="A55" t="s">
        <v>120</v>
      </c>
      <c r="B55" t="s">
        <v>44</v>
      </c>
      <c r="C55">
        <v>25</v>
      </c>
      <c r="D55">
        <v>20.623999999999999</v>
      </c>
      <c r="E55">
        <v>21.853999999999999</v>
      </c>
      <c r="F55">
        <v>1.23</v>
      </c>
      <c r="G55">
        <f t="shared" si="1"/>
        <v>2.0848813559322035</v>
      </c>
      <c r="H55" t="s">
        <v>40</v>
      </c>
      <c r="I55" s="1">
        <v>45476</v>
      </c>
    </row>
    <row r="56" spans="1:9" x14ac:dyDescent="0.2">
      <c r="A56" t="s">
        <v>121</v>
      </c>
      <c r="B56" t="s">
        <v>44</v>
      </c>
      <c r="C56">
        <v>11</v>
      </c>
      <c r="D56">
        <v>27.568000000000001</v>
      </c>
      <c r="E56">
        <v>29.945</v>
      </c>
      <c r="F56">
        <v>2.3769999999999998</v>
      </c>
      <c r="G56">
        <f t="shared" si="1"/>
        <v>4.0289491525423724</v>
      </c>
      <c r="H56" t="s">
        <v>40</v>
      </c>
      <c r="I56" s="1">
        <v>45476</v>
      </c>
    </row>
    <row r="57" spans="1:9" x14ac:dyDescent="0.2">
      <c r="A57" t="s">
        <v>72</v>
      </c>
      <c r="B57" t="s">
        <v>73</v>
      </c>
      <c r="C57">
        <v>22</v>
      </c>
      <c r="D57">
        <v>16.472999999999999</v>
      </c>
      <c r="E57">
        <v>17.838000000000001</v>
      </c>
      <c r="F57">
        <v>1.365</v>
      </c>
      <c r="G57">
        <f t="shared" si="1"/>
        <v>2.3136949152542372</v>
      </c>
      <c r="H57" t="s">
        <v>40</v>
      </c>
      <c r="I57" s="1">
        <v>45476</v>
      </c>
    </row>
    <row r="58" spans="1:9" x14ac:dyDescent="0.2">
      <c r="A58" t="s">
        <v>81</v>
      </c>
      <c r="B58" t="s">
        <v>73</v>
      </c>
      <c r="C58">
        <v>118</v>
      </c>
      <c r="D58">
        <v>23.262</v>
      </c>
      <c r="E58">
        <v>25.126999999999999</v>
      </c>
      <c r="F58">
        <v>1.865</v>
      </c>
      <c r="G58">
        <f t="shared" si="1"/>
        <v>3.1611525423728812</v>
      </c>
      <c r="H58" t="s">
        <v>40</v>
      </c>
      <c r="I58" s="1">
        <v>45476</v>
      </c>
    </row>
    <row r="59" spans="1:9" x14ac:dyDescent="0.2">
      <c r="A59" t="s">
        <v>83</v>
      </c>
      <c r="B59" t="s">
        <v>73</v>
      </c>
      <c r="C59">
        <v>96</v>
      </c>
      <c r="D59">
        <v>30.844999999999999</v>
      </c>
      <c r="E59">
        <v>32.987000000000002</v>
      </c>
      <c r="F59">
        <v>2.1419999999999999</v>
      </c>
      <c r="G59">
        <f t="shared" si="1"/>
        <v>3.6306440677966099</v>
      </c>
      <c r="H59" t="s">
        <v>40</v>
      </c>
      <c r="I59" s="1">
        <v>45476</v>
      </c>
    </row>
    <row r="60" spans="1:9" x14ac:dyDescent="0.2">
      <c r="A60" t="s">
        <v>92</v>
      </c>
      <c r="B60" t="s">
        <v>73</v>
      </c>
      <c r="C60">
        <v>43</v>
      </c>
      <c r="D60">
        <v>25.192</v>
      </c>
      <c r="E60">
        <v>26.875</v>
      </c>
      <c r="F60">
        <v>1.6830000000000001</v>
      </c>
      <c r="G60">
        <f t="shared" si="1"/>
        <v>2.852677966101695</v>
      </c>
      <c r="H60" t="s">
        <v>40</v>
      </c>
      <c r="I60" s="1">
        <v>45476</v>
      </c>
    </row>
    <row r="61" spans="1:9" x14ac:dyDescent="0.2">
      <c r="A61" t="s">
        <v>117</v>
      </c>
      <c r="B61" t="s">
        <v>73</v>
      </c>
      <c r="C61">
        <v>21</v>
      </c>
      <c r="D61">
        <v>24.428000000000001</v>
      </c>
      <c r="E61">
        <v>26.207000000000001</v>
      </c>
      <c r="F61">
        <v>1.7789999999999999</v>
      </c>
      <c r="G61">
        <f t="shared" si="1"/>
        <v>3.0153898305084748</v>
      </c>
      <c r="H61" t="s">
        <v>40</v>
      </c>
      <c r="I61" s="1">
        <v>45476</v>
      </c>
    </row>
    <row r="62" spans="1:9" x14ac:dyDescent="0.2">
      <c r="A62" t="s">
        <v>69</v>
      </c>
      <c r="B62" t="s">
        <v>70</v>
      </c>
      <c r="C62">
        <v>163</v>
      </c>
      <c r="D62">
        <v>27.564</v>
      </c>
      <c r="E62">
        <v>28.989000000000001</v>
      </c>
      <c r="F62">
        <v>1.425</v>
      </c>
      <c r="G62">
        <f t="shared" si="1"/>
        <v>2.4153898305084751</v>
      </c>
      <c r="H62" t="s">
        <v>40</v>
      </c>
      <c r="I62" s="1">
        <v>45476</v>
      </c>
    </row>
    <row r="63" spans="1:9" x14ac:dyDescent="0.2">
      <c r="A63" t="s">
        <v>57</v>
      </c>
      <c r="B63" t="s">
        <v>58</v>
      </c>
      <c r="C63">
        <v>28</v>
      </c>
      <c r="D63">
        <v>20.048999999999999</v>
      </c>
      <c r="E63">
        <v>21.861999999999998</v>
      </c>
      <c r="F63">
        <v>1.8129999999999999</v>
      </c>
      <c r="G63">
        <f t="shared" si="1"/>
        <v>3.0730169491525423</v>
      </c>
      <c r="H63" t="s">
        <v>40</v>
      </c>
      <c r="I63" s="1">
        <v>45476</v>
      </c>
    </row>
    <row r="64" spans="1:9" x14ac:dyDescent="0.2">
      <c r="A64" t="s">
        <v>78</v>
      </c>
      <c r="B64" t="s">
        <v>58</v>
      </c>
      <c r="C64">
        <v>137</v>
      </c>
      <c r="D64">
        <v>15.593</v>
      </c>
      <c r="E64">
        <v>16.893000000000001</v>
      </c>
      <c r="F64">
        <v>1.3</v>
      </c>
      <c r="G64">
        <f t="shared" si="1"/>
        <v>2.2035254237288138</v>
      </c>
      <c r="H64" t="s">
        <v>40</v>
      </c>
      <c r="I64" s="1">
        <v>45476</v>
      </c>
    </row>
    <row r="65" spans="1:9" x14ac:dyDescent="0.2">
      <c r="A65" t="s">
        <v>94</v>
      </c>
      <c r="B65" t="s">
        <v>58</v>
      </c>
      <c r="C65">
        <v>127</v>
      </c>
      <c r="D65">
        <v>14.412000000000001</v>
      </c>
      <c r="E65">
        <v>15.398</v>
      </c>
      <c r="F65">
        <v>0.98599999999999999</v>
      </c>
      <c r="G65">
        <f t="shared" si="1"/>
        <v>1.671322033898305</v>
      </c>
      <c r="H65" t="s">
        <v>40</v>
      </c>
      <c r="I65" s="1">
        <v>45476</v>
      </c>
    </row>
    <row r="66" spans="1:9" x14ac:dyDescent="0.2">
      <c r="A66" t="s">
        <v>106</v>
      </c>
      <c r="B66" t="s">
        <v>58</v>
      </c>
      <c r="C66">
        <v>121</v>
      </c>
      <c r="D66">
        <v>12.72</v>
      </c>
      <c r="E66">
        <v>13.603</v>
      </c>
      <c r="F66">
        <v>0.88300000000000001</v>
      </c>
      <c r="G66">
        <f t="shared" ref="G66:G97" si="2">((F66+0.00008)/0.0059)/100</f>
        <v>1.4967457627118645</v>
      </c>
      <c r="H66" t="s">
        <v>40</v>
      </c>
      <c r="I66" s="1">
        <v>45476</v>
      </c>
    </row>
    <row r="67" spans="1:9" x14ac:dyDescent="0.2">
      <c r="A67" t="s">
        <v>55</v>
      </c>
      <c r="B67" t="s">
        <v>56</v>
      </c>
      <c r="C67">
        <v>35</v>
      </c>
      <c r="D67">
        <v>21.78</v>
      </c>
      <c r="E67">
        <v>23.167000000000002</v>
      </c>
      <c r="F67">
        <v>1.387</v>
      </c>
      <c r="G67">
        <f t="shared" si="2"/>
        <v>2.3509830508474581</v>
      </c>
      <c r="H67" t="s">
        <v>40</v>
      </c>
      <c r="I67" s="1">
        <v>45476</v>
      </c>
    </row>
    <row r="68" spans="1:9" x14ac:dyDescent="0.2">
      <c r="A68" t="s">
        <v>97</v>
      </c>
      <c r="B68" t="s">
        <v>56</v>
      </c>
      <c r="C68">
        <v>66</v>
      </c>
      <c r="D68">
        <v>26.361000000000001</v>
      </c>
      <c r="E68">
        <v>28.504999999999999</v>
      </c>
      <c r="F68">
        <v>2.1440000000000001</v>
      </c>
      <c r="G68">
        <f t="shared" si="2"/>
        <v>3.6340338983050851</v>
      </c>
      <c r="H68" t="s">
        <v>40</v>
      </c>
      <c r="I68" s="1">
        <v>45476</v>
      </c>
    </row>
    <row r="69" spans="1:9" x14ac:dyDescent="0.2">
      <c r="A69" t="s">
        <v>101</v>
      </c>
      <c r="B69" t="s">
        <v>56</v>
      </c>
      <c r="C69">
        <v>128</v>
      </c>
      <c r="D69">
        <v>34.156999999999996</v>
      </c>
      <c r="E69">
        <v>37.104999999999997</v>
      </c>
      <c r="F69">
        <v>2.948</v>
      </c>
      <c r="G69">
        <f t="shared" si="2"/>
        <v>4.996745762711865</v>
      </c>
      <c r="H69" t="s">
        <v>40</v>
      </c>
      <c r="I69" s="1">
        <v>45476</v>
      </c>
    </row>
    <row r="70" spans="1:9" x14ac:dyDescent="0.2">
      <c r="A70" t="s">
        <v>104</v>
      </c>
      <c r="B70" t="s">
        <v>56</v>
      </c>
      <c r="C70">
        <v>138</v>
      </c>
      <c r="D70">
        <v>20.452000000000002</v>
      </c>
      <c r="E70">
        <v>22.347000000000001</v>
      </c>
      <c r="F70">
        <v>1.895</v>
      </c>
      <c r="G70">
        <f t="shared" si="2"/>
        <v>3.2120000000000006</v>
      </c>
      <c r="H70" t="s">
        <v>40</v>
      </c>
      <c r="I70" s="1">
        <v>45476</v>
      </c>
    </row>
    <row r="71" spans="1:9" x14ac:dyDescent="0.2">
      <c r="A71" t="s">
        <v>60</v>
      </c>
      <c r="B71" t="s">
        <v>61</v>
      </c>
      <c r="C71">
        <v>83</v>
      </c>
      <c r="D71">
        <v>12.242000000000001</v>
      </c>
      <c r="E71">
        <v>13.446999999999999</v>
      </c>
      <c r="F71">
        <v>1.2050000000000001</v>
      </c>
      <c r="G71">
        <f t="shared" si="2"/>
        <v>2.0425084745762714</v>
      </c>
      <c r="H71" t="s">
        <v>40</v>
      </c>
      <c r="I71" s="1">
        <v>45476</v>
      </c>
    </row>
    <row r="72" spans="1:9" x14ac:dyDescent="0.2">
      <c r="A72" t="s">
        <v>84</v>
      </c>
      <c r="B72" t="s">
        <v>61</v>
      </c>
      <c r="C72">
        <v>114</v>
      </c>
      <c r="D72">
        <v>28.462</v>
      </c>
      <c r="E72">
        <v>30.908999999999999</v>
      </c>
      <c r="F72">
        <v>2.4470000000000001</v>
      </c>
      <c r="G72">
        <f t="shared" si="2"/>
        <v>4.1475932203389831</v>
      </c>
      <c r="H72" t="s">
        <v>40</v>
      </c>
      <c r="I72" s="1">
        <v>45476</v>
      </c>
    </row>
    <row r="73" spans="1:9" x14ac:dyDescent="0.2">
      <c r="A73" t="s">
        <v>100</v>
      </c>
      <c r="B73" t="s">
        <v>61</v>
      </c>
      <c r="C73">
        <v>123</v>
      </c>
      <c r="D73">
        <v>13.993</v>
      </c>
      <c r="E73">
        <v>15.513</v>
      </c>
      <c r="F73">
        <v>1.52</v>
      </c>
      <c r="G73">
        <f t="shared" si="2"/>
        <v>2.5764067796610171</v>
      </c>
      <c r="H73" t="s">
        <v>40</v>
      </c>
      <c r="I73" s="1">
        <v>45476</v>
      </c>
    </row>
    <row r="74" spans="1:9" x14ac:dyDescent="0.2">
      <c r="A74" t="s">
        <v>105</v>
      </c>
      <c r="B74" t="s">
        <v>61</v>
      </c>
      <c r="C74">
        <v>80</v>
      </c>
      <c r="D74">
        <v>5.8840000000000003</v>
      </c>
      <c r="E74">
        <v>6.6059999999999999</v>
      </c>
      <c r="F74">
        <v>0.72199999999999998</v>
      </c>
      <c r="G74">
        <f t="shared" si="2"/>
        <v>1.2238644067796609</v>
      </c>
      <c r="H74" t="s">
        <v>40</v>
      </c>
      <c r="I74" s="1">
        <v>45476</v>
      </c>
    </row>
    <row r="75" spans="1:9" x14ac:dyDescent="0.2">
      <c r="A75" t="s">
        <v>111</v>
      </c>
      <c r="B75" t="s">
        <v>61</v>
      </c>
      <c r="C75">
        <v>136</v>
      </c>
      <c r="D75">
        <v>11.335000000000001</v>
      </c>
      <c r="E75">
        <v>12.385</v>
      </c>
      <c r="F75">
        <v>1.05</v>
      </c>
      <c r="G75">
        <f t="shared" si="2"/>
        <v>1.7797966101694918</v>
      </c>
      <c r="H75" t="s">
        <v>40</v>
      </c>
      <c r="I75" s="1">
        <v>45476</v>
      </c>
    </row>
    <row r="76" spans="1:9" x14ac:dyDescent="0.2">
      <c r="A76" t="s">
        <v>47</v>
      </c>
      <c r="B76" t="s">
        <v>48</v>
      </c>
      <c r="C76">
        <v>141</v>
      </c>
      <c r="D76">
        <v>27.742000000000001</v>
      </c>
      <c r="E76">
        <v>30.055</v>
      </c>
      <c r="F76">
        <v>2.3130000000000002</v>
      </c>
      <c r="G76">
        <f t="shared" si="2"/>
        <v>3.9204745762711872</v>
      </c>
      <c r="H76" t="s">
        <v>40</v>
      </c>
      <c r="I76" s="1">
        <v>45476</v>
      </c>
    </row>
    <row r="77" spans="1:9" x14ac:dyDescent="0.2">
      <c r="A77" t="s">
        <v>59</v>
      </c>
      <c r="B77" t="s">
        <v>48</v>
      </c>
      <c r="C77">
        <v>12</v>
      </c>
      <c r="D77">
        <v>14.239000000000001</v>
      </c>
      <c r="E77">
        <v>15.848000000000001</v>
      </c>
      <c r="F77">
        <v>1.609</v>
      </c>
      <c r="G77">
        <f t="shared" si="2"/>
        <v>2.7272542372881357</v>
      </c>
      <c r="H77" t="s">
        <v>40</v>
      </c>
      <c r="I77" s="1">
        <v>45476</v>
      </c>
    </row>
    <row r="78" spans="1:9" x14ac:dyDescent="0.2">
      <c r="A78" t="s">
        <v>67</v>
      </c>
      <c r="B78" t="s">
        <v>48</v>
      </c>
      <c r="C78">
        <v>139</v>
      </c>
      <c r="D78">
        <v>18.936</v>
      </c>
      <c r="E78">
        <v>20.821000000000002</v>
      </c>
      <c r="F78">
        <v>1.885</v>
      </c>
      <c r="G78">
        <f t="shared" si="2"/>
        <v>3.1950508474576278</v>
      </c>
      <c r="H78" t="s">
        <v>40</v>
      </c>
      <c r="I78" s="1">
        <v>45476</v>
      </c>
    </row>
    <row r="79" spans="1:9" x14ac:dyDescent="0.2">
      <c r="A79" t="s">
        <v>76</v>
      </c>
      <c r="B79" t="s">
        <v>48</v>
      </c>
      <c r="C79">
        <v>125</v>
      </c>
      <c r="D79">
        <v>20.777000000000001</v>
      </c>
      <c r="E79">
        <v>22.654</v>
      </c>
      <c r="F79">
        <v>1.877</v>
      </c>
      <c r="G79">
        <f t="shared" si="2"/>
        <v>3.1814915254237293</v>
      </c>
      <c r="H79" t="s">
        <v>40</v>
      </c>
      <c r="I79" s="1">
        <v>45476</v>
      </c>
    </row>
    <row r="80" spans="1:9" x14ac:dyDescent="0.2">
      <c r="A80" t="s">
        <v>41</v>
      </c>
      <c r="B80" t="s">
        <v>42</v>
      </c>
      <c r="C80">
        <v>67</v>
      </c>
      <c r="D80">
        <v>22.507999999999999</v>
      </c>
      <c r="E80">
        <v>24.427</v>
      </c>
      <c r="F80">
        <v>1.919</v>
      </c>
      <c r="G80">
        <f t="shared" si="2"/>
        <v>3.2526779661016949</v>
      </c>
      <c r="H80" t="s">
        <v>40</v>
      </c>
      <c r="I80" s="1">
        <v>45474</v>
      </c>
    </row>
    <row r="81" spans="1:9" x14ac:dyDescent="0.2">
      <c r="A81" t="s">
        <v>77</v>
      </c>
      <c r="B81" t="s">
        <v>42</v>
      </c>
      <c r="C81">
        <v>134</v>
      </c>
      <c r="D81">
        <v>17.550999999999998</v>
      </c>
      <c r="E81">
        <v>19.001000000000001</v>
      </c>
      <c r="F81">
        <v>1.45</v>
      </c>
      <c r="G81">
        <f t="shared" si="2"/>
        <v>2.4577627118644068</v>
      </c>
      <c r="H81" t="s">
        <v>40</v>
      </c>
      <c r="I81" s="1">
        <v>45476</v>
      </c>
    </row>
    <row r="82" spans="1:9" x14ac:dyDescent="0.2">
      <c r="A82" t="s">
        <v>116</v>
      </c>
      <c r="B82" t="s">
        <v>42</v>
      </c>
      <c r="C82">
        <v>13</v>
      </c>
      <c r="D82">
        <v>27.545999999999999</v>
      </c>
      <c r="E82">
        <v>29.446000000000002</v>
      </c>
      <c r="F82">
        <v>1.9</v>
      </c>
      <c r="G82">
        <f t="shared" si="2"/>
        <v>3.2204745762711866</v>
      </c>
      <c r="H82" t="s">
        <v>40</v>
      </c>
      <c r="I82" s="1">
        <v>45476</v>
      </c>
    </row>
    <row r="83" spans="1:9" x14ac:dyDescent="0.2">
      <c r="A83" t="s">
        <v>118</v>
      </c>
      <c r="B83" t="s">
        <v>42</v>
      </c>
      <c r="C83">
        <v>101</v>
      </c>
      <c r="D83">
        <v>26.581</v>
      </c>
      <c r="E83">
        <v>28.716000000000001</v>
      </c>
      <c r="F83">
        <v>2.1349999999999998</v>
      </c>
      <c r="G83">
        <f t="shared" si="2"/>
        <v>3.6187796610169487</v>
      </c>
      <c r="H83" t="s">
        <v>40</v>
      </c>
      <c r="I83" s="1">
        <v>45476</v>
      </c>
    </row>
    <row r="84" spans="1:9" x14ac:dyDescent="0.2">
      <c r="A84" t="s">
        <v>122</v>
      </c>
      <c r="B84" t="s">
        <v>42</v>
      </c>
      <c r="C84">
        <v>100</v>
      </c>
      <c r="D84">
        <v>19.329000000000001</v>
      </c>
      <c r="E84">
        <v>21.312999999999999</v>
      </c>
      <c r="F84">
        <v>1.984</v>
      </c>
      <c r="G84">
        <f t="shared" si="2"/>
        <v>3.3628474576271192</v>
      </c>
      <c r="H84" t="s">
        <v>40</v>
      </c>
      <c r="I84" s="1">
        <v>45476</v>
      </c>
    </row>
    <row r="85" spans="1:9" x14ac:dyDescent="0.2">
      <c r="A85" t="s">
        <v>26</v>
      </c>
      <c r="B85" t="s">
        <v>27</v>
      </c>
      <c r="C85">
        <v>144</v>
      </c>
      <c r="D85">
        <v>15.515000000000001</v>
      </c>
      <c r="E85">
        <v>17.213000000000001</v>
      </c>
      <c r="F85">
        <v>1.698</v>
      </c>
      <c r="G85">
        <f t="shared" si="2"/>
        <v>2.8781016949152542</v>
      </c>
      <c r="H85" t="s">
        <v>12</v>
      </c>
      <c r="I85" s="1">
        <v>45468</v>
      </c>
    </row>
    <row r="86" spans="1:9" x14ac:dyDescent="0.2">
      <c r="A86" t="s">
        <v>75</v>
      </c>
      <c r="B86" t="s">
        <v>27</v>
      </c>
      <c r="C86">
        <v>140</v>
      </c>
      <c r="D86">
        <v>14.042</v>
      </c>
      <c r="E86">
        <v>15.648999999999999</v>
      </c>
      <c r="F86">
        <v>1.607</v>
      </c>
      <c r="G86">
        <f t="shared" si="2"/>
        <v>2.7238644067796609</v>
      </c>
      <c r="H86" t="s">
        <v>40</v>
      </c>
      <c r="I86" s="1">
        <v>45476</v>
      </c>
    </row>
    <row r="87" spans="1:9" x14ac:dyDescent="0.2">
      <c r="A87" t="s">
        <v>88</v>
      </c>
      <c r="B87" t="s">
        <v>27</v>
      </c>
      <c r="C87">
        <v>97</v>
      </c>
      <c r="D87">
        <v>24.815000000000001</v>
      </c>
      <c r="E87">
        <v>26.911999999999999</v>
      </c>
      <c r="F87">
        <v>2.097</v>
      </c>
      <c r="G87">
        <f t="shared" si="2"/>
        <v>3.5543728813559325</v>
      </c>
      <c r="H87" t="s">
        <v>40</v>
      </c>
      <c r="I87" s="1">
        <v>45476</v>
      </c>
    </row>
    <row r="88" spans="1:9" x14ac:dyDescent="0.2">
      <c r="A88" t="s">
        <v>96</v>
      </c>
      <c r="B88" t="s">
        <v>27</v>
      </c>
      <c r="C88">
        <v>15</v>
      </c>
      <c r="D88">
        <v>19.661999999999999</v>
      </c>
      <c r="E88">
        <v>21.465</v>
      </c>
      <c r="F88">
        <v>1.8029999999999999</v>
      </c>
      <c r="G88">
        <f t="shared" si="2"/>
        <v>3.0560677966101695</v>
      </c>
      <c r="H88" t="s">
        <v>40</v>
      </c>
      <c r="I88" s="1">
        <v>45476</v>
      </c>
    </row>
    <row r="89" spans="1:9" x14ac:dyDescent="0.2">
      <c r="A89" t="s">
        <v>103</v>
      </c>
      <c r="B89" t="s">
        <v>27</v>
      </c>
      <c r="C89">
        <v>18</v>
      </c>
      <c r="D89">
        <v>22.602</v>
      </c>
      <c r="E89">
        <v>24.291</v>
      </c>
      <c r="F89">
        <v>1.6890000000000001</v>
      </c>
      <c r="G89">
        <f t="shared" si="2"/>
        <v>2.8628474576271192</v>
      </c>
      <c r="H89" t="s">
        <v>40</v>
      </c>
      <c r="I89" s="1">
        <v>45476</v>
      </c>
    </row>
    <row r="90" spans="1:9" x14ac:dyDescent="0.2">
      <c r="A90" t="s">
        <v>49</v>
      </c>
      <c r="B90" t="s">
        <v>50</v>
      </c>
      <c r="C90">
        <v>157</v>
      </c>
      <c r="D90">
        <v>8.7609999999999992</v>
      </c>
      <c r="E90">
        <v>9.6980000000000004</v>
      </c>
      <c r="F90">
        <v>0.93700000000000006</v>
      </c>
      <c r="G90">
        <f t="shared" si="2"/>
        <v>1.588271186440678</v>
      </c>
      <c r="H90" t="s">
        <v>40</v>
      </c>
      <c r="I90" s="1">
        <v>45476</v>
      </c>
    </row>
    <row r="91" spans="1:9" x14ac:dyDescent="0.2">
      <c r="A91" t="s">
        <v>80</v>
      </c>
      <c r="B91" t="s">
        <v>50</v>
      </c>
      <c r="C91">
        <v>115</v>
      </c>
      <c r="D91">
        <v>26.312999999999999</v>
      </c>
      <c r="E91">
        <v>28.846</v>
      </c>
      <c r="F91">
        <v>2.5329999999999999</v>
      </c>
      <c r="G91">
        <f t="shared" si="2"/>
        <v>4.2933559322033901</v>
      </c>
      <c r="H91" t="s">
        <v>40</v>
      </c>
      <c r="I91" s="1">
        <v>45476</v>
      </c>
    </row>
    <row r="92" spans="1:9" x14ac:dyDescent="0.2">
      <c r="A92" t="s">
        <v>82</v>
      </c>
      <c r="B92" t="s">
        <v>50</v>
      </c>
      <c r="C92">
        <v>151</v>
      </c>
      <c r="D92">
        <v>17.170999999999999</v>
      </c>
      <c r="E92">
        <v>18.478999999999999</v>
      </c>
      <c r="F92">
        <v>1.3080000000000001</v>
      </c>
      <c r="G92">
        <f t="shared" si="2"/>
        <v>2.2170847457627123</v>
      </c>
      <c r="H92" t="s">
        <v>40</v>
      </c>
      <c r="I92" s="1">
        <v>45476</v>
      </c>
    </row>
    <row r="93" spans="1:9" x14ac:dyDescent="0.2">
      <c r="A93" t="s">
        <v>85</v>
      </c>
      <c r="B93" t="s">
        <v>50</v>
      </c>
      <c r="C93">
        <v>155</v>
      </c>
      <c r="D93">
        <v>14.382</v>
      </c>
      <c r="E93">
        <v>15.632999999999999</v>
      </c>
      <c r="F93">
        <v>1.2509999999999999</v>
      </c>
      <c r="G93">
        <f t="shared" si="2"/>
        <v>2.1204745762711865</v>
      </c>
      <c r="H93" t="s">
        <v>40</v>
      </c>
      <c r="I93" s="1">
        <v>45476</v>
      </c>
    </row>
    <row r="94" spans="1:9" x14ac:dyDescent="0.2">
      <c r="A94" t="s">
        <v>128</v>
      </c>
      <c r="B94" t="s">
        <v>50</v>
      </c>
      <c r="C94">
        <v>36</v>
      </c>
      <c r="D94">
        <v>23.58</v>
      </c>
      <c r="E94">
        <v>25.234999999999999</v>
      </c>
      <c r="F94">
        <v>1.655</v>
      </c>
      <c r="G94">
        <f t="shared" si="2"/>
        <v>2.8052203389830508</v>
      </c>
      <c r="H94" t="s">
        <v>40</v>
      </c>
      <c r="I94" s="1">
        <v>45476</v>
      </c>
    </row>
    <row r="95" spans="1:9" x14ac:dyDescent="0.2">
      <c r="A95" t="s">
        <v>38</v>
      </c>
      <c r="B95" t="s">
        <v>39</v>
      </c>
      <c r="C95">
        <v>205</v>
      </c>
      <c r="D95">
        <v>13.571</v>
      </c>
      <c r="E95">
        <v>14.961</v>
      </c>
      <c r="F95">
        <v>1.39</v>
      </c>
      <c r="G95">
        <f t="shared" si="2"/>
        <v>2.3560677966101697</v>
      </c>
      <c r="H95" t="s">
        <v>40</v>
      </c>
      <c r="I95" s="1">
        <v>45474</v>
      </c>
    </row>
    <row r="96" spans="1:9" x14ac:dyDescent="0.2">
      <c r="A96" t="s">
        <v>52</v>
      </c>
      <c r="B96" t="s">
        <v>39</v>
      </c>
      <c r="C96">
        <v>57</v>
      </c>
      <c r="D96">
        <v>15.025</v>
      </c>
      <c r="E96">
        <v>16.202999999999999</v>
      </c>
      <c r="F96">
        <v>1.1779999999999999</v>
      </c>
      <c r="G96">
        <f t="shared" si="2"/>
        <v>1.9967457627118645</v>
      </c>
      <c r="H96" t="s">
        <v>40</v>
      </c>
      <c r="I96" s="1">
        <v>45476</v>
      </c>
    </row>
    <row r="97" spans="1:9" x14ac:dyDescent="0.2">
      <c r="A97">
        <v>145</v>
      </c>
      <c r="C97">
        <v>145</v>
      </c>
      <c r="D97">
        <v>26.5</v>
      </c>
      <c r="E97">
        <v>28.285</v>
      </c>
      <c r="F97">
        <v>1.7849999999999999</v>
      </c>
      <c r="G97">
        <f t="shared" si="2"/>
        <v>3.0255593220338981</v>
      </c>
      <c r="H97" t="s">
        <v>40</v>
      </c>
      <c r="I97" s="1">
        <v>45476</v>
      </c>
    </row>
    <row r="98" spans="1:9" x14ac:dyDescent="0.2">
      <c r="A98">
        <v>210</v>
      </c>
      <c r="C98">
        <v>210</v>
      </c>
      <c r="D98">
        <v>28.838999999999999</v>
      </c>
      <c r="E98">
        <v>31.02</v>
      </c>
      <c r="F98">
        <v>2.181</v>
      </c>
      <c r="G98">
        <f t="shared" ref="G98:G129" si="3">((F98+0.00008)/0.0059)/100</f>
        <v>3.6967457627118647</v>
      </c>
      <c r="H98" t="s">
        <v>40</v>
      </c>
      <c r="I98" s="1">
        <v>45476</v>
      </c>
    </row>
    <row r="99" spans="1:9" x14ac:dyDescent="0.2">
      <c r="A99">
        <v>203</v>
      </c>
      <c r="C99">
        <v>203</v>
      </c>
      <c r="D99">
        <v>13.064</v>
      </c>
      <c r="E99">
        <v>14.366</v>
      </c>
      <c r="F99">
        <v>1.302</v>
      </c>
      <c r="G99">
        <f t="shared" si="3"/>
        <v>2.2069152542372885</v>
      </c>
      <c r="H99" t="s">
        <v>40</v>
      </c>
      <c r="I99" s="1">
        <v>45476</v>
      </c>
    </row>
    <row r="100" spans="1:9" x14ac:dyDescent="0.2">
      <c r="A100">
        <v>206</v>
      </c>
      <c r="C100">
        <v>206</v>
      </c>
      <c r="D100">
        <v>13.237</v>
      </c>
      <c r="E100">
        <v>14.327999999999999</v>
      </c>
      <c r="F100">
        <v>1.091</v>
      </c>
      <c r="G100">
        <f t="shared" si="3"/>
        <v>1.8492881355932205</v>
      </c>
      <c r="H100" t="s">
        <v>40</v>
      </c>
      <c r="I100" s="1">
        <v>45476</v>
      </c>
    </row>
    <row r="101" spans="1:9" x14ac:dyDescent="0.2">
      <c r="A101">
        <v>148</v>
      </c>
      <c r="C101">
        <v>148</v>
      </c>
      <c r="D101">
        <v>18.896000000000001</v>
      </c>
      <c r="E101">
        <v>20.12</v>
      </c>
      <c r="F101">
        <v>1.224</v>
      </c>
      <c r="G101">
        <f t="shared" si="3"/>
        <v>2.0747118644067797</v>
      </c>
      <c r="H101" t="s">
        <v>40</v>
      </c>
      <c r="I101" s="1">
        <v>45476</v>
      </c>
    </row>
    <row r="102" spans="1:9" x14ac:dyDescent="0.2">
      <c r="A102">
        <v>63</v>
      </c>
      <c r="C102">
        <v>63</v>
      </c>
      <c r="D102">
        <v>23.594999999999999</v>
      </c>
      <c r="E102">
        <v>25.178999999999998</v>
      </c>
      <c r="F102">
        <v>1.5840000000000001</v>
      </c>
      <c r="G102">
        <f t="shared" si="3"/>
        <v>2.6848813559322036</v>
      </c>
      <c r="H102" t="s">
        <v>40</v>
      </c>
      <c r="I102" s="1">
        <v>45476</v>
      </c>
    </row>
    <row r="103" spans="1:9" x14ac:dyDescent="0.2">
      <c r="A103">
        <v>208</v>
      </c>
      <c r="C103">
        <v>208</v>
      </c>
      <c r="D103">
        <v>21.943999999999999</v>
      </c>
      <c r="E103">
        <v>23.568999999999999</v>
      </c>
      <c r="F103">
        <v>1.625</v>
      </c>
      <c r="G103">
        <f t="shared" si="3"/>
        <v>2.7543728813559323</v>
      </c>
      <c r="H103" t="s">
        <v>40</v>
      </c>
      <c r="I103" s="1">
        <v>45476</v>
      </c>
    </row>
    <row r="104" spans="1:9" x14ac:dyDescent="0.2">
      <c r="A104">
        <v>2</v>
      </c>
      <c r="C104">
        <v>2</v>
      </c>
      <c r="D104">
        <v>16.917000000000002</v>
      </c>
      <c r="E104">
        <v>18.541</v>
      </c>
      <c r="F104">
        <v>1.6240000000000001</v>
      </c>
      <c r="G104">
        <f t="shared" si="3"/>
        <v>2.7526779661016949</v>
      </c>
      <c r="H104" t="s">
        <v>40</v>
      </c>
      <c r="I104" s="1">
        <v>45476</v>
      </c>
    </row>
    <row r="105" spans="1:9" x14ac:dyDescent="0.2">
      <c r="A105">
        <v>153</v>
      </c>
      <c r="C105">
        <v>153</v>
      </c>
      <c r="D105">
        <v>20.908999999999999</v>
      </c>
      <c r="E105">
        <v>23.081</v>
      </c>
      <c r="F105">
        <v>2.1720000000000002</v>
      </c>
      <c r="G105">
        <f t="shared" si="3"/>
        <v>3.6814915254237293</v>
      </c>
      <c r="H105" t="s">
        <v>40</v>
      </c>
      <c r="I105" s="1">
        <v>45476</v>
      </c>
    </row>
    <row r="106" spans="1:9" x14ac:dyDescent="0.2">
      <c r="A106">
        <v>1</v>
      </c>
      <c r="C106">
        <v>1</v>
      </c>
      <c r="D106">
        <v>25.986999999999998</v>
      </c>
      <c r="E106">
        <v>28.783000000000001</v>
      </c>
      <c r="F106">
        <v>2.7959999999999998</v>
      </c>
      <c r="G106">
        <f t="shared" si="3"/>
        <v>4.7391186440677968</v>
      </c>
      <c r="H106" t="s">
        <v>40</v>
      </c>
      <c r="I106" s="1">
        <v>45476</v>
      </c>
    </row>
    <row r="107" spans="1:9" x14ac:dyDescent="0.2">
      <c r="A107">
        <v>159</v>
      </c>
      <c r="C107">
        <v>159</v>
      </c>
      <c r="D107">
        <v>15.095000000000001</v>
      </c>
      <c r="E107">
        <v>17.135999999999999</v>
      </c>
      <c r="F107">
        <v>2.0409999999999999</v>
      </c>
      <c r="G107">
        <f t="shared" si="3"/>
        <v>3.4594576271186441</v>
      </c>
      <c r="H107" t="s">
        <v>40</v>
      </c>
      <c r="I107" s="1">
        <v>45476</v>
      </c>
    </row>
    <row r="108" spans="1:9" x14ac:dyDescent="0.2">
      <c r="A108">
        <v>8</v>
      </c>
      <c r="C108">
        <v>8</v>
      </c>
      <c r="D108">
        <v>34.795999999999999</v>
      </c>
      <c r="E108">
        <v>37.067999999999998</v>
      </c>
      <c r="F108">
        <v>2.2719999999999998</v>
      </c>
      <c r="G108">
        <f t="shared" si="3"/>
        <v>3.8509830508474572</v>
      </c>
      <c r="H108" t="s">
        <v>40</v>
      </c>
      <c r="I108" s="1">
        <v>45476</v>
      </c>
    </row>
    <row r="109" spans="1:9" x14ac:dyDescent="0.2">
      <c r="A109">
        <v>156</v>
      </c>
      <c r="C109">
        <v>156</v>
      </c>
      <c r="D109">
        <v>22.78</v>
      </c>
      <c r="E109">
        <v>24.911999999999999</v>
      </c>
      <c r="F109">
        <v>2.1320000000000001</v>
      </c>
      <c r="G109">
        <f t="shared" si="3"/>
        <v>3.6136949152542375</v>
      </c>
      <c r="H109" t="s">
        <v>40</v>
      </c>
      <c r="I109" s="1">
        <v>45476</v>
      </c>
    </row>
    <row r="110" spans="1:9" x14ac:dyDescent="0.2">
      <c r="A110">
        <v>146</v>
      </c>
      <c r="C110">
        <v>146</v>
      </c>
      <c r="D110">
        <v>35.503999999999998</v>
      </c>
      <c r="E110">
        <v>37.716000000000001</v>
      </c>
      <c r="F110">
        <v>2.2120000000000002</v>
      </c>
      <c r="G110">
        <f t="shared" si="3"/>
        <v>3.7492881355932206</v>
      </c>
      <c r="H110" t="s">
        <v>40</v>
      </c>
      <c r="I110" s="1">
        <v>45476</v>
      </c>
    </row>
    <row r="111" spans="1:9" x14ac:dyDescent="0.2">
      <c r="A111">
        <v>202</v>
      </c>
      <c r="C111">
        <v>202</v>
      </c>
      <c r="D111">
        <v>14.342000000000001</v>
      </c>
      <c r="E111">
        <v>16.588999999999999</v>
      </c>
      <c r="F111">
        <v>2.2469999999999999</v>
      </c>
      <c r="G111">
        <f t="shared" si="3"/>
        <v>3.8086101694915255</v>
      </c>
      <c r="H111" t="s">
        <v>40</v>
      </c>
      <c r="I111" s="1">
        <v>45476</v>
      </c>
    </row>
    <row r="112" spans="1:9" x14ac:dyDescent="0.2">
      <c r="A112">
        <v>149</v>
      </c>
      <c r="C112">
        <v>149</v>
      </c>
      <c r="D112">
        <v>22.582000000000001</v>
      </c>
      <c r="E112">
        <v>23.94</v>
      </c>
      <c r="F112">
        <v>1.3580000000000001</v>
      </c>
      <c r="G112">
        <f t="shared" si="3"/>
        <v>2.3018305084745765</v>
      </c>
      <c r="H112" t="s">
        <v>40</v>
      </c>
      <c r="I112" s="1">
        <v>45476</v>
      </c>
    </row>
    <row r="113" spans="1:9" x14ac:dyDescent="0.2">
      <c r="A113">
        <v>162</v>
      </c>
      <c r="C113">
        <v>162</v>
      </c>
      <c r="D113">
        <v>18.954999999999998</v>
      </c>
      <c r="E113">
        <v>20.145</v>
      </c>
      <c r="F113">
        <v>1.19</v>
      </c>
      <c r="G113">
        <f t="shared" si="3"/>
        <v>2.0170847457627117</v>
      </c>
      <c r="H113" t="s">
        <v>40</v>
      </c>
      <c r="I113" s="1">
        <v>45476</v>
      </c>
    </row>
    <row r="114" spans="1:9" x14ac:dyDescent="0.2">
      <c r="A114">
        <v>110</v>
      </c>
      <c r="C114">
        <v>110</v>
      </c>
      <c r="D114">
        <v>53.680999999999997</v>
      </c>
      <c r="E114">
        <v>56.947000000000003</v>
      </c>
      <c r="F114">
        <v>3.266</v>
      </c>
      <c r="G114">
        <f t="shared" si="3"/>
        <v>5.5357288135593228</v>
      </c>
      <c r="H114" t="s">
        <v>40</v>
      </c>
      <c r="I114" s="1">
        <v>45476</v>
      </c>
    </row>
    <row r="115" spans="1:9" x14ac:dyDescent="0.2">
      <c r="A115">
        <v>159</v>
      </c>
      <c r="C115">
        <v>159</v>
      </c>
      <c r="D115">
        <v>23.007000000000001</v>
      </c>
      <c r="E115">
        <v>24.940999999999999</v>
      </c>
      <c r="F115">
        <v>1.9339999999999999</v>
      </c>
      <c r="G115">
        <f t="shared" si="3"/>
        <v>3.2781016949152542</v>
      </c>
      <c r="H115" t="s">
        <v>40</v>
      </c>
      <c r="I115" s="1">
        <v>45476</v>
      </c>
    </row>
    <row r="116" spans="1:9" x14ac:dyDescent="0.2">
      <c r="A116">
        <v>204</v>
      </c>
      <c r="C116">
        <v>204</v>
      </c>
      <c r="D116">
        <v>11.131</v>
      </c>
      <c r="E116">
        <v>12.112</v>
      </c>
      <c r="F116">
        <v>0.98099999999999998</v>
      </c>
      <c r="G116">
        <f t="shared" si="3"/>
        <v>1.6628474576271186</v>
      </c>
      <c r="H116" t="s">
        <v>40</v>
      </c>
      <c r="I116" s="1">
        <v>45476</v>
      </c>
    </row>
    <row r="117" spans="1:9" x14ac:dyDescent="0.2">
      <c r="A117">
        <v>161</v>
      </c>
      <c r="C117">
        <v>161</v>
      </c>
      <c r="D117">
        <v>27.945</v>
      </c>
      <c r="E117">
        <v>30.93</v>
      </c>
      <c r="F117">
        <v>2.9849999999999999</v>
      </c>
      <c r="G117">
        <f t="shared" si="3"/>
        <v>5.0594576271186442</v>
      </c>
      <c r="H117" t="s">
        <v>40</v>
      </c>
      <c r="I117" s="1">
        <v>45476</v>
      </c>
    </row>
    <row r="118" spans="1:9" x14ac:dyDescent="0.2">
      <c r="A118">
        <v>147</v>
      </c>
      <c r="C118">
        <v>147</v>
      </c>
      <c r="D118">
        <v>26.457999999999998</v>
      </c>
      <c r="E118">
        <v>29.143000000000001</v>
      </c>
      <c r="F118">
        <v>2.6850000000000001</v>
      </c>
      <c r="G118">
        <f t="shared" si="3"/>
        <v>4.5509830508474582</v>
      </c>
      <c r="H118" t="s">
        <v>40</v>
      </c>
      <c r="I118" s="1">
        <v>45476</v>
      </c>
    </row>
    <row r="119" spans="1:9" x14ac:dyDescent="0.2">
      <c r="A119">
        <v>135</v>
      </c>
      <c r="C119">
        <v>135</v>
      </c>
      <c r="D119">
        <v>8.484</v>
      </c>
      <c r="E119">
        <v>9.2490000000000006</v>
      </c>
      <c r="F119">
        <v>0.76500000000000001</v>
      </c>
      <c r="G119">
        <f t="shared" si="3"/>
        <v>1.2967457627118646</v>
      </c>
      <c r="H119" t="s">
        <v>40</v>
      </c>
      <c r="I119" s="1">
        <v>45476</v>
      </c>
    </row>
    <row r="120" spans="1:9" x14ac:dyDescent="0.2">
      <c r="A120">
        <v>207</v>
      </c>
      <c r="C120">
        <v>207</v>
      </c>
      <c r="D120">
        <v>22.004000000000001</v>
      </c>
      <c r="E120">
        <v>24.213999999999999</v>
      </c>
      <c r="F120">
        <v>2.21</v>
      </c>
      <c r="G120">
        <f t="shared" si="3"/>
        <v>3.7458983050847463</v>
      </c>
      <c r="H120" t="s">
        <v>40</v>
      </c>
      <c r="I120" s="1">
        <v>45476</v>
      </c>
    </row>
    <row r="121" spans="1:9" x14ac:dyDescent="0.2">
      <c r="A121">
        <v>143</v>
      </c>
      <c r="C121">
        <v>143</v>
      </c>
      <c r="D121">
        <v>19.988</v>
      </c>
      <c r="E121">
        <v>22.157</v>
      </c>
      <c r="F121">
        <f>E121-D121</f>
        <v>2.1690000000000005</v>
      </c>
      <c r="G121">
        <f t="shared" si="3"/>
        <v>3.676406779661018</v>
      </c>
      <c r="H121" t="s">
        <v>40</v>
      </c>
      <c r="I121" s="1">
        <v>45477</v>
      </c>
    </row>
  </sheetData>
  <autoFilter ref="A1:J1" xr:uid="{05799691-8AB9-F44E-B58C-97577EEFDD15}">
    <sortState xmlns:xlrd2="http://schemas.microsoft.com/office/spreadsheetml/2017/richdata2" ref="A2:J120">
      <sortCondition ref="B1:B12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MO24BEAST_wax_dipping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Diaz</dc:creator>
  <cp:lastModifiedBy>Laurel Diaz</cp:lastModifiedBy>
  <dcterms:created xsi:type="dcterms:W3CDTF">2024-08-23T18:27:56Z</dcterms:created>
  <dcterms:modified xsi:type="dcterms:W3CDTF">2024-08-30T20:55:02Z</dcterms:modified>
</cp:coreProperties>
</file>