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iko\Dropbox\Studiprojekt\Documents\Documents\"/>
    </mc:Choice>
  </mc:AlternateContent>
  <bookViews>
    <workbookView xWindow="0" yWindow="0" windowWidth="19200" windowHeight="9045"/>
  </bookViews>
  <sheets>
    <sheet name="General" sheetId="1" r:id="rId1"/>
    <sheet name="Client Typ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" i="1" l="1"/>
  <c r="E11" i="1"/>
  <c r="E26" i="1"/>
  <c r="E25" i="1" s="1"/>
  <c r="E27" i="1"/>
  <c r="E24" i="1" l="1"/>
  <c r="E23" i="1" l="1"/>
  <c r="E22" i="1" s="1"/>
  <c r="E21" i="1" l="1"/>
  <c r="E20" i="1" s="1"/>
  <c r="E19" i="1" s="1"/>
  <c r="E17" i="1" l="1"/>
  <c r="E16" i="1" s="1"/>
  <c r="E15" i="1" s="1"/>
  <c r="E18" i="1"/>
  <c r="E17" i="2"/>
  <c r="E16" i="2" l="1"/>
  <c r="E15" i="2" s="1"/>
  <c r="E14" i="2" s="1"/>
  <c r="E18" i="2"/>
  <c r="E13" i="2"/>
  <c r="E12" i="2"/>
  <c r="E11" i="2"/>
  <c r="E10" i="2"/>
  <c r="E14" i="1"/>
  <c r="E13" i="1"/>
  <c r="E12" i="1"/>
</calcChain>
</file>

<file path=xl/sharedStrings.xml><?xml version="1.0" encoding="utf-8"?>
<sst xmlns="http://schemas.openxmlformats.org/spreadsheetml/2006/main" count="67" uniqueCount="57">
  <si>
    <t>General Defines</t>
  </si>
  <si>
    <t>Module ID</t>
  </si>
  <si>
    <t>PreFix</t>
  </si>
  <si>
    <t>Tab</t>
  </si>
  <si>
    <t>Position</t>
  </si>
  <si>
    <t>ErrCode</t>
  </si>
  <si>
    <t>Value</t>
  </si>
  <si>
    <t>Description</t>
  </si>
  <si>
    <t>0x01</t>
  </si>
  <si>
    <t>MODULE_ID_</t>
  </si>
  <si>
    <t>0x02</t>
  </si>
  <si>
    <t>Interface to the LED Module</t>
  </si>
  <si>
    <t>Communication Handler for the UDP Communication</t>
  </si>
  <si>
    <t>MONO</t>
  </si>
  <si>
    <t>Displays a monochrome color.</t>
  </si>
  <si>
    <t>0x04</t>
  </si>
  <si>
    <t>Client Type</t>
  </si>
  <si>
    <t>CLIENT_</t>
  </si>
  <si>
    <t>Android App</t>
  </si>
  <si>
    <t>ANDROID_APP</t>
  </si>
  <si>
    <t>WEBSITE</t>
  </si>
  <si>
    <t>The website / server</t>
  </si>
  <si>
    <t>WINDOWS_APP</t>
  </si>
  <si>
    <t>Windows application</t>
  </si>
  <si>
    <t>STREAM</t>
  </si>
  <si>
    <t>Displays a streamed picture</t>
  </si>
  <si>
    <t>BARS</t>
  </si>
  <si>
    <t>Dispays running bars</t>
  </si>
  <si>
    <t>Copy this Code to the File "client_type.h"</t>
  </si>
  <si>
    <t>Copy this Code to the File "module_id.h"</t>
  </si>
  <si>
    <t>MUX</t>
  </si>
  <si>
    <t>COM</t>
  </si>
  <si>
    <t>GUI</t>
  </si>
  <si>
    <t>The Graphical Interface</t>
  </si>
  <si>
    <t>0x0001</t>
  </si>
  <si>
    <t>0x0002</t>
  </si>
  <si>
    <t>0x0004</t>
  </si>
  <si>
    <t>0x0008</t>
  </si>
  <si>
    <t>0x0010</t>
  </si>
  <si>
    <t>0x0020</t>
  </si>
  <si>
    <t>GMM</t>
  </si>
  <si>
    <t>0x0040</t>
  </si>
  <si>
    <t>NO</t>
  </si>
  <si>
    <t>0x0000</t>
  </si>
  <si>
    <t>No Module</t>
  </si>
  <si>
    <t>0x0080</t>
  </si>
  <si>
    <t>SNAKE</t>
  </si>
  <si>
    <t>0x0100</t>
  </si>
  <si>
    <t>Snake game</t>
  </si>
  <si>
    <t>PHOTO</t>
  </si>
  <si>
    <t>0x0200</t>
  </si>
  <si>
    <t>Displays images on the led wall</t>
  </si>
  <si>
    <t>PLASMA</t>
  </si>
  <si>
    <t>Displays plasma like movement</t>
  </si>
  <si>
    <t>0x0400</t>
  </si>
  <si>
    <t>Moving Balls</t>
  </si>
  <si>
    <t>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</si>
</sst>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9"/>
      <color theme="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3999450666829432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2" fillId="3" borderId="12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13" xfId="0" applyFont="1" applyFill="1" applyBorder="1"/>
    <xf numFmtId="0" fontId="2" fillId="3" borderId="0" xfId="0" applyFont="1" applyFill="1" applyBorder="1"/>
    <xf numFmtId="0" fontId="2" fillId="3" borderId="5" xfId="0" applyFont="1" applyFill="1" applyBorder="1"/>
    <xf numFmtId="0" fontId="0" fillId="4" borderId="14" xfId="0" applyFill="1" applyBorder="1"/>
    <xf numFmtId="0" fontId="0" fillId="5" borderId="14" xfId="0" applyFill="1" applyBorder="1"/>
    <xf numFmtId="0" fontId="0" fillId="5" borderId="9" xfId="0" applyFill="1" applyBorder="1"/>
    <xf numFmtId="0" fontId="0" fillId="0" borderId="12" xfId="0" applyBorder="1"/>
    <xf numFmtId="0" fontId="0" fillId="0" borderId="15" xfId="0" applyBorder="1"/>
    <xf numFmtId="0" fontId="2" fillId="3" borderId="15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0" fillId="0" borderId="13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topLeftCell="A13" workbookViewId="0">
      <selection activeCell="D20" sqref="D20"/>
    </sheetView>
  </sheetViews>
  <sheetFormatPr baseColWidth="10" defaultRowHeight="15" x14ac:dyDescent="0.25"/>
  <cols>
    <col min="2" max="2" width="25.7109375" customWidth="1"/>
    <col min="4" max="4" width="34.140625" customWidth="1"/>
  </cols>
  <sheetData>
    <row r="1" spans="1:14" ht="21" x14ac:dyDescent="0.35">
      <c r="A1" s="1" t="s">
        <v>0</v>
      </c>
    </row>
    <row r="4" spans="1:14" s="2" customFormat="1" x14ac:dyDescent="0.25">
      <c r="A4" s="2" t="s">
        <v>1</v>
      </c>
    </row>
    <row r="6" spans="1:14" x14ac:dyDescent="0.25">
      <c r="E6" s="3" t="s">
        <v>2</v>
      </c>
      <c r="F6" s="4" t="s">
        <v>9</v>
      </c>
      <c r="G6" s="4"/>
      <c r="H6" s="4"/>
      <c r="I6" s="4"/>
      <c r="J6" s="4"/>
      <c r="K6" s="4"/>
      <c r="L6" s="4"/>
      <c r="M6" s="4"/>
      <c r="N6" s="5"/>
    </row>
    <row r="7" spans="1:14" x14ac:dyDescent="0.25">
      <c r="E7" s="6" t="s">
        <v>3</v>
      </c>
      <c r="F7" s="7">
        <v>4</v>
      </c>
      <c r="G7" s="7"/>
      <c r="H7" s="7"/>
      <c r="I7" s="7"/>
      <c r="J7" s="7"/>
      <c r="K7" s="7"/>
      <c r="L7" s="7"/>
      <c r="M7" s="7"/>
      <c r="N7" s="8"/>
    </row>
    <row r="8" spans="1:14" x14ac:dyDescent="0.25">
      <c r="E8" s="9" t="s">
        <v>4</v>
      </c>
      <c r="F8" s="10">
        <v>30</v>
      </c>
      <c r="G8" s="10"/>
      <c r="H8" s="10"/>
      <c r="I8" s="10"/>
      <c r="J8" s="10"/>
      <c r="K8" s="10"/>
      <c r="L8" s="10"/>
      <c r="M8" s="10"/>
      <c r="N8" s="11"/>
    </row>
    <row r="9" spans="1:14" x14ac:dyDescent="0.25">
      <c r="E9" s="12" t="s">
        <v>29</v>
      </c>
      <c r="F9" s="13"/>
      <c r="G9" s="13"/>
      <c r="H9" s="13"/>
      <c r="I9" s="13"/>
      <c r="J9" s="13"/>
      <c r="K9" s="13"/>
      <c r="L9" s="13"/>
      <c r="M9" s="13"/>
      <c r="N9" s="14"/>
    </row>
    <row r="10" spans="1:14" x14ac:dyDescent="0.25">
      <c r="E10" s="15" t="str">
        <f ca="1">"// START AUTOGENERATED CODE from Excel Sheet on "  &amp; TEXT(NOW(),"hh:mm:ss") &amp; " " &amp; TEXT(NOW(), "DD.MM.YYYY")</f>
        <v>// START AUTOGENERATED CODE from Excel Sheet on 10:36:05 14.03.2014</v>
      </c>
      <c r="F10" s="16"/>
      <c r="G10" s="16"/>
      <c r="H10" s="16"/>
      <c r="I10" s="16"/>
      <c r="J10" s="16"/>
      <c r="K10" s="16"/>
      <c r="L10" s="16"/>
      <c r="M10" s="16"/>
      <c r="N10" s="17"/>
    </row>
    <row r="11" spans="1:14" x14ac:dyDescent="0.25">
      <c r="E11" s="18" t="str">
        <f ca="1" xml:space="preserve"> "// Source File " &amp; CELL("dateiname")</f>
        <v>// Source File C:\Users\Aiko\Dropbox\Studiprojekt\Documents\Documents\[GlobalDefines.xlsx]General</v>
      </c>
      <c r="F11" s="19"/>
      <c r="G11" s="19"/>
      <c r="H11" s="19"/>
      <c r="I11" s="19"/>
      <c r="J11" s="19"/>
      <c r="K11" s="19"/>
      <c r="L11" s="19"/>
      <c r="M11" s="19"/>
      <c r="N11" s="20"/>
    </row>
    <row r="12" spans="1:14" x14ac:dyDescent="0.25">
      <c r="E12" s="18" t="str">
        <f>"typedef enum"</f>
        <v>typedef enum</v>
      </c>
      <c r="F12" s="19"/>
      <c r="G12" s="19"/>
      <c r="H12" s="19"/>
      <c r="I12" s="19"/>
      <c r="J12" s="19"/>
      <c r="K12" s="19"/>
      <c r="L12" s="19"/>
      <c r="M12" s="19"/>
      <c r="N12" s="20"/>
    </row>
    <row r="13" spans="1:14" x14ac:dyDescent="0.25">
      <c r="A13" s="21" t="s">
        <v>1</v>
      </c>
      <c r="B13" s="22" t="s">
        <v>5</v>
      </c>
      <c r="C13" s="22" t="s">
        <v>6</v>
      </c>
      <c r="D13" s="23" t="s">
        <v>7</v>
      </c>
      <c r="E13" s="18" t="str">
        <f>"{"</f>
        <v>{</v>
      </c>
      <c r="F13" s="19"/>
      <c r="G13" s="19"/>
      <c r="H13" s="19"/>
      <c r="I13" s="19"/>
      <c r="J13" s="19"/>
      <c r="K13" s="19"/>
      <c r="L13" s="19"/>
      <c r="M13" s="19"/>
      <c r="N13" s="20"/>
    </row>
    <row r="14" spans="1:14" x14ac:dyDescent="0.25">
      <c r="B14" s="24" t="s">
        <v>42</v>
      </c>
      <c r="C14" s="4" t="s">
        <v>43</v>
      </c>
      <c r="D14" s="5" t="s">
        <v>44</v>
      </c>
      <c r="E14" s="18" t="str">
        <f t="shared" ref="E14" si="0">LEFT(REPT(" ",$F$7)&amp;$F$6&amp;B14&amp;REPT(" ",$F$8),$F$8)&amp;" = "&amp;C14&amp;IF(ISNUMBER(FIND(";",E15))," ",",") &amp;" // "&amp;D14</f>
        <v xml:space="preserve">    MODULE_ID_NO               = 0x0000, // No Module</v>
      </c>
      <c r="F14" s="19"/>
      <c r="G14" s="19"/>
      <c r="H14" s="19"/>
      <c r="I14" s="19"/>
      <c r="J14" s="19"/>
      <c r="K14" s="19"/>
      <c r="L14" s="19"/>
      <c r="M14" s="19"/>
      <c r="N14" s="20"/>
    </row>
    <row r="15" spans="1:14" x14ac:dyDescent="0.25">
      <c r="B15" s="24" t="s">
        <v>30</v>
      </c>
      <c r="C15" s="4" t="s">
        <v>34</v>
      </c>
      <c r="D15" s="5" t="s">
        <v>11</v>
      </c>
      <c r="E15" s="18" t="str">
        <f t="shared" ref="E15:E16" si="1">LEFT(REPT(" ",$F$7)&amp;$F$6&amp;B15&amp;REPT(" ",$F$8),$F$8)&amp;" = "&amp;C15&amp;IF(ISNUMBER(FIND(";",E16))," ",",") &amp;" // "&amp;D15</f>
        <v xml:space="preserve">    MODULE_ID_MUX              = 0x0001, // Interface to the LED Module</v>
      </c>
      <c r="F15" s="19"/>
      <c r="G15" s="19"/>
      <c r="H15" s="19"/>
      <c r="I15" s="19"/>
      <c r="J15" s="19"/>
      <c r="K15" s="19"/>
      <c r="L15" s="19"/>
      <c r="M15" s="19"/>
      <c r="N15" s="20"/>
    </row>
    <row r="16" spans="1:14" x14ac:dyDescent="0.25">
      <c r="B16" s="29" t="s">
        <v>31</v>
      </c>
      <c r="C16" s="7" t="s">
        <v>35</v>
      </c>
      <c r="D16" s="8" t="s">
        <v>12</v>
      </c>
      <c r="E16" s="18" t="str">
        <f t="shared" si="1"/>
        <v xml:space="preserve">    MODULE_ID_COM              = 0x0002, // Communication Handler for the UDP Communication</v>
      </c>
      <c r="F16" s="19"/>
      <c r="G16" s="19"/>
      <c r="H16" s="19"/>
      <c r="I16" s="19"/>
      <c r="J16" s="19"/>
      <c r="K16" s="19"/>
      <c r="L16" s="19"/>
      <c r="M16" s="19"/>
      <c r="N16" s="20"/>
    </row>
    <row r="17" spans="2:14" x14ac:dyDescent="0.25">
      <c r="B17" s="29" t="s">
        <v>32</v>
      </c>
      <c r="C17" s="7" t="s">
        <v>36</v>
      </c>
      <c r="D17" s="8" t="s">
        <v>33</v>
      </c>
      <c r="E17" s="18" t="str">
        <f>LEFT(REPT(" ",$F$7)&amp;$F$6&amp;B17&amp;REPT(" ",$F$8),$F$8)&amp;" = "&amp;C17&amp;IF(ISNUMBER(FIND(";",E19))," ",",") &amp;" // "&amp;D17</f>
        <v xml:space="preserve">    MODULE_ID_GUI              = 0x0004, // The Graphical Interface</v>
      </c>
      <c r="F17" s="19"/>
      <c r="G17" s="19"/>
      <c r="H17" s="19"/>
      <c r="I17" s="19"/>
      <c r="J17" s="19"/>
      <c r="K17" s="19"/>
      <c r="L17" s="19"/>
      <c r="M17" s="19"/>
      <c r="N17" s="20"/>
    </row>
    <row r="18" spans="2:14" x14ac:dyDescent="0.25">
      <c r="B18" s="29" t="s">
        <v>40</v>
      </c>
      <c r="C18" s="7" t="s">
        <v>37</v>
      </c>
      <c r="D18" s="8" t="s">
        <v>25</v>
      </c>
      <c r="E18" s="18" t="str">
        <f t="shared" ref="E18:E23" si="2">LEFT(REPT(" ",$F$7)&amp;$F$6&amp;B18&amp;REPT(" ",$F$8),$F$8)&amp;" = "&amp;C18&amp;IF(ISNUMBER(FIND(";",E19))," ",",") &amp;" // "&amp;D18</f>
        <v xml:space="preserve">    MODULE_ID_GMM              = 0x0008, // Displays a streamed picture</v>
      </c>
      <c r="F18" s="19"/>
      <c r="G18" s="19"/>
      <c r="H18" s="19"/>
      <c r="I18" s="19"/>
      <c r="J18" s="19"/>
      <c r="K18" s="19"/>
      <c r="L18" s="19"/>
      <c r="M18" s="19"/>
      <c r="N18" s="20"/>
    </row>
    <row r="19" spans="2:14" x14ac:dyDescent="0.25">
      <c r="B19" s="29" t="s">
        <v>24</v>
      </c>
      <c r="C19" s="7" t="s">
        <v>38</v>
      </c>
      <c r="D19" s="8" t="s">
        <v>25</v>
      </c>
      <c r="E19" s="18" t="str">
        <f t="shared" si="2"/>
        <v xml:space="preserve">    MODULE_ID_STREAM           = 0x0010, // Displays a streamed picture</v>
      </c>
      <c r="F19" s="19"/>
      <c r="G19" s="19"/>
      <c r="H19" s="19"/>
      <c r="I19" s="19"/>
      <c r="J19" s="19"/>
      <c r="K19" s="19"/>
      <c r="L19" s="19"/>
      <c r="M19" s="19"/>
      <c r="N19" s="20"/>
    </row>
    <row r="20" spans="2:14" x14ac:dyDescent="0.25">
      <c r="B20" s="29" t="s">
        <v>26</v>
      </c>
      <c r="C20" s="7" t="s">
        <v>39</v>
      </c>
      <c r="D20" s="8" t="s">
        <v>27</v>
      </c>
      <c r="E20" s="18" t="str">
        <f t="shared" si="2"/>
        <v xml:space="preserve">    MODULE_ID_BARS             = 0x0020, // Dispays running bars</v>
      </c>
      <c r="F20" s="19"/>
      <c r="G20" s="19"/>
      <c r="H20" s="19"/>
      <c r="I20" s="19"/>
      <c r="J20" s="19"/>
      <c r="K20" s="19"/>
      <c r="L20" s="19"/>
      <c r="M20" s="19"/>
      <c r="N20" s="20"/>
    </row>
    <row r="21" spans="2:14" x14ac:dyDescent="0.25">
      <c r="B21" s="25" t="s">
        <v>13</v>
      </c>
      <c r="C21" s="10" t="s">
        <v>41</v>
      </c>
      <c r="D21" s="11" t="s">
        <v>14</v>
      </c>
      <c r="E21" s="18" t="str">
        <f t="shared" si="2"/>
        <v xml:space="preserve">    MODULE_ID_MONO             = 0x0040, // Displays a monochrome color.</v>
      </c>
      <c r="F21" s="19"/>
      <c r="G21" s="19"/>
      <c r="H21" s="19"/>
      <c r="I21" s="19"/>
      <c r="J21" s="19"/>
      <c r="K21" s="19"/>
      <c r="L21" s="19"/>
      <c r="M21" s="19"/>
      <c r="N21" s="20"/>
    </row>
    <row r="22" spans="2:14" x14ac:dyDescent="0.25">
      <c r="B22" s="29" t="s">
        <v>52</v>
      </c>
      <c r="C22" s="7" t="s">
        <v>45</v>
      </c>
      <c r="D22" s="8" t="s">
        <v>53</v>
      </c>
      <c r="E22" s="18" t="str">
        <f t="shared" si="2"/>
        <v xml:space="preserve">    MODULE_ID_PLASMA           = 0x0080, // Displays plasma like movement</v>
      </c>
      <c r="F22" s="19"/>
      <c r="G22" s="19"/>
      <c r="H22" s="19"/>
      <c r="I22" s="19"/>
      <c r="J22" s="19"/>
      <c r="K22" s="19"/>
      <c r="L22" s="19"/>
      <c r="M22" s="19"/>
      <c r="N22" s="20"/>
    </row>
    <row r="23" spans="2:14" x14ac:dyDescent="0.25">
      <c r="B23" s="25" t="s">
        <v>46</v>
      </c>
      <c r="C23" s="10" t="s">
        <v>47</v>
      </c>
      <c r="D23" s="11" t="s">
        <v>48</v>
      </c>
      <c r="E23" s="18" t="str">
        <f t="shared" si="2"/>
        <v xml:space="preserve">    MODULE_ID_SNAKE            = 0x0100, // Snake game</v>
      </c>
      <c r="F23" s="19"/>
      <c r="G23" s="19"/>
      <c r="H23" s="19"/>
      <c r="I23" s="19"/>
      <c r="J23" s="19"/>
      <c r="K23" s="19"/>
      <c r="L23" s="19"/>
      <c r="M23" s="19"/>
      <c r="N23" s="20"/>
    </row>
    <row r="24" spans="2:14" x14ac:dyDescent="0.25">
      <c r="B24" s="25" t="s">
        <v>49</v>
      </c>
      <c r="C24" s="10" t="s">
        <v>50</v>
      </c>
      <c r="D24" s="11" t="s">
        <v>51</v>
      </c>
      <c r="E24" s="18" t="str">
        <f t="shared" ref="E24" si="3">LEFT(REPT(" ",$F$7)&amp;$F$6&amp;B24&amp;REPT(" ",$F$8),$F$8)&amp;" = "&amp;C24&amp;IF(ISNUMBER(FIND(";",E25))," ",",") &amp;" // "&amp;D24</f>
        <v xml:space="preserve">    MODULE_ID_PHOTO            = 0x0200, // Displays images on the led wall</v>
      </c>
      <c r="F24" s="19"/>
      <c r="G24" s="19"/>
      <c r="H24" s="19"/>
      <c r="I24" s="19"/>
      <c r="J24" s="19"/>
      <c r="K24" s="19"/>
      <c r="L24" s="19"/>
      <c r="M24" s="19"/>
      <c r="N24" s="20"/>
    </row>
    <row r="25" spans="2:14" x14ac:dyDescent="0.25">
      <c r="B25" s="25" t="s">
        <v>56</v>
      </c>
      <c r="C25" s="10" t="s">
        <v>54</v>
      </c>
      <c r="D25" s="11" t="s">
        <v>55</v>
      </c>
      <c r="E25" s="18" t="str">
        <f t="shared" ref="E25" si="4">LEFT(REPT(" ",$F$7)&amp;$F$6&amp;B25&amp;REPT(" ",$F$8),$F$8)&amp;" = "&amp;C25&amp;IF(ISNUMBER(FIND(";",E26))," ",",") &amp;" // "&amp;D25</f>
        <v xml:space="preserve">    MODULE_ID_BALL             = 0x0400  // Moving Balls</v>
      </c>
      <c r="F25" s="19"/>
      <c r="G25" s="19"/>
      <c r="H25" s="19"/>
      <c r="I25" s="19"/>
      <c r="J25" s="19"/>
      <c r="K25" s="19"/>
      <c r="L25" s="19"/>
      <c r="M25" s="19"/>
      <c r="N25" s="20"/>
    </row>
    <row r="26" spans="2:14" x14ac:dyDescent="0.25">
      <c r="E26" s="18" t="str">
        <f>"} module_id_t, *p_module_id_t; "</f>
        <v xml:space="preserve">} module_id_t, *p_module_id_t; </v>
      </c>
      <c r="F26" s="19"/>
      <c r="G26" s="19"/>
      <c r="H26" s="19"/>
      <c r="I26" s="19"/>
      <c r="J26" s="19"/>
      <c r="K26" s="19"/>
      <c r="L26" s="19"/>
      <c r="M26" s="19"/>
      <c r="N26" s="20"/>
    </row>
    <row r="27" spans="2:14" x14ac:dyDescent="0.25">
      <c r="E27" s="26" t="str">
        <f xml:space="preserve"> "// END OF AUTOGENERATED CODE"</f>
        <v>// END OF AUTOGENERATED CODE</v>
      </c>
      <c r="F27" s="27"/>
      <c r="G27" s="27"/>
      <c r="H27" s="27"/>
      <c r="I27" s="27"/>
      <c r="J27" s="27"/>
      <c r="K27" s="27"/>
      <c r="L27" s="27"/>
      <c r="M27" s="27"/>
      <c r="N27" s="28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E17" sqref="E17"/>
    </sheetView>
  </sheetViews>
  <sheetFormatPr baseColWidth="10" defaultRowHeight="15" x14ac:dyDescent="0.25"/>
  <cols>
    <col min="2" max="2" width="19" customWidth="1"/>
    <col min="4" max="4" width="34.42578125" customWidth="1"/>
  </cols>
  <sheetData>
    <row r="1" spans="1:14" ht="21" x14ac:dyDescent="0.35">
      <c r="A1" s="1" t="s">
        <v>16</v>
      </c>
    </row>
    <row r="4" spans="1:14" s="2" customFormat="1" x14ac:dyDescent="0.25">
      <c r="A4" s="2" t="s">
        <v>16</v>
      </c>
    </row>
    <row r="6" spans="1:14" x14ac:dyDescent="0.25">
      <c r="E6" s="3" t="s">
        <v>2</v>
      </c>
      <c r="F6" s="4" t="s">
        <v>17</v>
      </c>
      <c r="G6" s="4"/>
      <c r="H6" s="4"/>
      <c r="I6" s="4"/>
      <c r="J6" s="4"/>
      <c r="K6" s="4"/>
      <c r="L6" s="4"/>
      <c r="M6" s="4"/>
      <c r="N6" s="5"/>
    </row>
    <row r="7" spans="1:14" x14ac:dyDescent="0.25">
      <c r="E7" s="6" t="s">
        <v>3</v>
      </c>
      <c r="F7" s="7">
        <v>4</v>
      </c>
      <c r="G7" s="7"/>
      <c r="H7" s="7"/>
      <c r="I7" s="7"/>
      <c r="J7" s="7"/>
      <c r="K7" s="7"/>
      <c r="L7" s="7"/>
      <c r="M7" s="7"/>
      <c r="N7" s="8"/>
    </row>
    <row r="8" spans="1:14" x14ac:dyDescent="0.25">
      <c r="E8" s="9" t="s">
        <v>4</v>
      </c>
      <c r="F8" s="10">
        <v>30</v>
      </c>
      <c r="G8" s="10"/>
      <c r="H8" s="10"/>
      <c r="I8" s="10"/>
      <c r="J8" s="10"/>
      <c r="K8" s="10"/>
      <c r="L8" s="10"/>
      <c r="M8" s="10"/>
      <c r="N8" s="11"/>
    </row>
    <row r="9" spans="1:14" x14ac:dyDescent="0.25">
      <c r="E9" s="12" t="s">
        <v>28</v>
      </c>
      <c r="F9" s="13"/>
      <c r="G9" s="13"/>
      <c r="H9" s="13"/>
      <c r="I9" s="13"/>
      <c r="J9" s="13"/>
      <c r="K9" s="13"/>
      <c r="L9" s="13"/>
      <c r="M9" s="13"/>
      <c r="N9" s="14"/>
    </row>
    <row r="10" spans="1:14" x14ac:dyDescent="0.25">
      <c r="E10" s="15" t="e">
        <f ca="1">"// START AUTOGENERATED CODE from Excel Sheet on "&amp;TEXT(NOW(),"hh:mm:ss")&amp;" "&amp;TEXT(NOW(),"TT.MM.JJJJ")</f>
        <v>#VALUE!</v>
      </c>
      <c r="F10" s="16"/>
      <c r="G10" s="16"/>
      <c r="H10" s="16"/>
      <c r="I10" s="16"/>
      <c r="J10" s="16"/>
      <c r="K10" s="16"/>
      <c r="L10" s="16"/>
      <c r="M10" s="16"/>
      <c r="N10" s="17"/>
    </row>
    <row r="11" spans="1:14" x14ac:dyDescent="0.25">
      <c r="E11" s="18" t="str">
        <f ca="1" xml:space="preserve"> "// Source File " &amp; CELL("dateiname")</f>
        <v>// Source File C:\Users\Aiko\Dropbox\Studiprojekt\Documents\Documents\[GlobalDefines.xlsx]General</v>
      </c>
      <c r="F11" s="19"/>
      <c r="G11" s="19"/>
      <c r="H11" s="19"/>
      <c r="I11" s="19"/>
      <c r="J11" s="19"/>
      <c r="K11" s="19"/>
      <c r="L11" s="19"/>
      <c r="M11" s="19"/>
      <c r="N11" s="20"/>
    </row>
    <row r="12" spans="1:14" x14ac:dyDescent="0.25">
      <c r="E12" s="18" t="str">
        <f>"typedef enum"</f>
        <v>typedef enum</v>
      </c>
      <c r="F12" s="19"/>
      <c r="G12" s="19"/>
      <c r="H12" s="19"/>
      <c r="I12" s="19"/>
      <c r="J12" s="19"/>
      <c r="K12" s="19"/>
      <c r="L12" s="19"/>
      <c r="M12" s="19"/>
      <c r="N12" s="20"/>
    </row>
    <row r="13" spans="1:14" x14ac:dyDescent="0.25">
      <c r="A13" s="21" t="s">
        <v>1</v>
      </c>
      <c r="B13" s="22" t="s">
        <v>5</v>
      </c>
      <c r="C13" s="22" t="s">
        <v>6</v>
      </c>
      <c r="D13" s="23" t="s">
        <v>7</v>
      </c>
      <c r="E13" s="18" t="str">
        <f>"{"</f>
        <v>{</v>
      </c>
      <c r="F13" s="19"/>
      <c r="G13" s="19"/>
      <c r="H13" s="19"/>
      <c r="I13" s="19"/>
      <c r="J13" s="19"/>
      <c r="K13" s="19"/>
      <c r="L13" s="19"/>
      <c r="M13" s="19"/>
      <c r="N13" s="20"/>
    </row>
    <row r="14" spans="1:14" x14ac:dyDescent="0.25">
      <c r="B14" s="24" t="s">
        <v>19</v>
      </c>
      <c r="C14" s="4" t="s">
        <v>8</v>
      </c>
      <c r="D14" s="5" t="s">
        <v>18</v>
      </c>
      <c r="E14" s="18" t="str">
        <f>LEFT(REPT(" ",$F$7)&amp;$F$6&amp;B14&amp;REPT(" ",$F$8),$F$8)&amp;" = "&amp;C14&amp;IF(ISNUMBER(FIND(";",E15))," ",",") &amp;" // "&amp;D14</f>
        <v xml:space="preserve">    CLIENT_ANDROID_APP         = 0x01, // Android App</v>
      </c>
      <c r="F14" s="19"/>
      <c r="G14" s="19"/>
      <c r="H14" s="19"/>
      <c r="I14" s="19"/>
      <c r="J14" s="19"/>
      <c r="K14" s="19"/>
      <c r="L14" s="19"/>
      <c r="M14" s="19"/>
      <c r="N14" s="20"/>
    </row>
    <row r="15" spans="1:14" x14ac:dyDescent="0.25">
      <c r="B15" s="29" t="s">
        <v>20</v>
      </c>
      <c r="C15" s="7" t="s">
        <v>10</v>
      </c>
      <c r="D15" s="8" t="s">
        <v>21</v>
      </c>
      <c r="E15" s="18" t="str">
        <f t="shared" ref="E15:E16" si="0">LEFT(REPT(" ",$F$7)&amp;$F$6&amp;B15&amp;REPT(" ",$F$8),$F$8)&amp;" = "&amp;C15&amp;IF(ISNUMBER(FIND(";",E16))," ",",") &amp;" // "&amp;D15</f>
        <v xml:space="preserve">    CLIENT_WEBSITE             = 0x02, // The website / server</v>
      </c>
      <c r="F15" s="19"/>
      <c r="G15" s="19"/>
      <c r="H15" s="19"/>
      <c r="I15" s="19"/>
      <c r="J15" s="19"/>
      <c r="K15" s="19"/>
      <c r="L15" s="19"/>
      <c r="M15" s="19"/>
      <c r="N15" s="20"/>
    </row>
    <row r="16" spans="1:14" x14ac:dyDescent="0.25">
      <c r="B16" s="25" t="s">
        <v>22</v>
      </c>
      <c r="C16" s="10" t="s">
        <v>15</v>
      </c>
      <c r="D16" s="11" t="s">
        <v>23</v>
      </c>
      <c r="E16" s="18" t="str">
        <f t="shared" si="0"/>
        <v xml:space="preserve">    CLIENT_WINDOWS_APP         = 0x04  // Windows application</v>
      </c>
      <c r="F16" s="19"/>
      <c r="G16" s="19"/>
      <c r="H16" s="19"/>
      <c r="I16" s="19"/>
      <c r="J16" s="19"/>
      <c r="K16" s="19"/>
      <c r="L16" s="19"/>
      <c r="M16" s="19"/>
      <c r="N16" s="20"/>
    </row>
    <row r="17" spans="5:14" x14ac:dyDescent="0.25">
      <c r="E17" s="18" t="str">
        <f>"} client_type_t, *p_client_type_t; "</f>
        <v xml:space="preserve">} client_type_t, *p_client_type_t; </v>
      </c>
      <c r="F17" s="19"/>
      <c r="G17" s="19"/>
      <c r="H17" s="19"/>
      <c r="I17" s="19"/>
      <c r="J17" s="19"/>
      <c r="K17" s="19"/>
      <c r="L17" s="19"/>
      <c r="M17" s="19"/>
      <c r="N17" s="20"/>
    </row>
    <row r="18" spans="5:14" x14ac:dyDescent="0.25">
      <c r="E18" s="26" t="str">
        <f xml:space="preserve"> "// END OF AUTOGENERATED CODE"</f>
        <v>// END OF AUTOGENERATED CODE</v>
      </c>
      <c r="F18" s="27"/>
      <c r="G18" s="27"/>
      <c r="H18" s="27"/>
      <c r="I18" s="27"/>
      <c r="J18" s="27"/>
      <c r="K18" s="27"/>
      <c r="L18" s="27"/>
      <c r="M18" s="27"/>
      <c r="N18" s="28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General</vt:lpstr>
      <vt:lpstr>Client Type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Aiko Isselhard</dc:creator>
  <cp:lastModifiedBy>Aiko Isselhard</cp:lastModifiedBy>
  <dcterms:created xsi:type="dcterms:W3CDTF">2013-10-14T09:00:45Z</dcterms:created>
  <dcterms:modified xsi:type="dcterms:W3CDTF">2014-03-14T12:16:38Z</dcterms:modified>
</cp:coreProperties>
</file>