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<sst xmlns="http://schemas.openxmlformats.org/spreadsheetml/2006/main" count="1231" uniqueCount="1230">
  <si>
    <t xml:space="preserve">ID_UNIDADE</t>
  </si>
  <si>
    <t xml:space="preserve">ID_UNIDADE_RESPONSAVEL</t>
  </si>
  <si>
    <t xml:space="preserve">NOME</t>
  </si>
  <si>
    <t xml:space="preserve">SIGLA</t>
  </si>
  <si>
    <t xml:space="preserve">NOME_COMPLETO</t>
  </si>
  <si>
    <t xml:space="preserve">SETOR</t>
  </si>
  <si>
    <t xml:space="preserve">ALE - Animais de Grande Porte</t>
  </si>
  <si>
    <t xml:space="preserve">ALE - Animais de Medio Porte</t>
  </si>
  <si>
    <t xml:space="preserve">ALE - Animais de Pequeno Porte</t>
  </si>
  <si>
    <t xml:space="preserve">ALE - Aquicultura</t>
  </si>
  <si>
    <t xml:space="preserve">ALE - Auditoria Interna de Alegre</t>
  </si>
  <si>
    <t xml:space="preserve">ALE - Carnes</t>
  </si>
  <si>
    <t xml:space="preserve">ALE - Centro de Form de Trein e Inst Cães Guia</t>
  </si>
  <si>
    <t xml:space="preserve">ALE - Cooperativa</t>
  </si>
  <si>
    <t xml:space="preserve">ALE - Cooperativa Alegre</t>
  </si>
  <si>
    <t xml:space="preserve">ALE - Coord de Atendimento Multidisciplinar</t>
  </si>
  <si>
    <t xml:space="preserve">ALE - Coord de Comunicacao Social e Eventos</t>
  </si>
  <si>
    <t xml:space="preserve">ALE - Coord de Cursos e Programa de Pos-Gradua</t>
  </si>
  <si>
    <t xml:space="preserve">ALE - Coord de Integração Campus-Comunidade</t>
  </si>
  <si>
    <t xml:space="preserve">ALE - Coord de Selecao e Desenvolvimento de Pe</t>
  </si>
  <si>
    <t xml:space="preserve">ALE - Coord de Servicos Auxiliares e Transport</t>
  </si>
  <si>
    <t xml:space="preserve">ALE - COORD DO CURSO DE BACHAREL CIENCIAS BIOLOGICAS</t>
  </si>
  <si>
    <t xml:space="preserve">ALE - Coord do curso DE ENGENHARIA EM AQUICULT</t>
  </si>
  <si>
    <t xml:space="preserve">ALE - Coord do curso DE LIC E BACH EM CIE BIO</t>
  </si>
  <si>
    <t xml:space="preserve">ALE - COORD DO CURSO DE QUIMICA INDUSTRIAL</t>
  </si>
  <si>
    <t xml:space="preserve">ALE - Coord do curso DE TECNOL EM AN E DES SIS</t>
  </si>
  <si>
    <t xml:space="preserve">ALE - Coord do curso DE TECNOLOGIA EM AQUICUL</t>
  </si>
  <si>
    <t xml:space="preserve">ALE - Coord do curso DE TECNOLOGIA EM CAFEIC</t>
  </si>
  <si>
    <t xml:space="preserve">ALE - Coord do curso tec em agroINDUSTRIA</t>
  </si>
  <si>
    <t xml:space="preserve">ALE - Coord do curso tec em agropecuaria</t>
  </si>
  <si>
    <t xml:space="preserve">ALE - Coord do curso tec em INFORMATICA</t>
  </si>
  <si>
    <t xml:space="preserve">ALE - Coordenadoria Ambulatorial</t>
  </si>
  <si>
    <t xml:space="preserve">ALE - Coordenadoria de Agricultura</t>
  </si>
  <si>
    <t xml:space="preserve">ALE - Coordenadoria de Agroindustria</t>
  </si>
  <si>
    <t xml:space="preserve">ALE - Coordenadoria de Alimentacao e Nutricao</t>
  </si>
  <si>
    <t xml:space="preserve">ALE - Coordenadoria de Almoxarifado</t>
  </si>
  <si>
    <t xml:space="preserve">ALE - Coordenadoria de Apoio ao Ensino</t>
  </si>
  <si>
    <t xml:space="preserve">ALE - Coordenadoria de Biblioteca</t>
  </si>
  <si>
    <t xml:space="preserve">ALE - Coordenadoria de Cadastro e Beneficios</t>
  </si>
  <si>
    <t xml:space="preserve">ALE - Coordenadoria de Contabilidade</t>
  </si>
  <si>
    <t xml:space="preserve">ALE - Coordenadoria de Cursos</t>
  </si>
  <si>
    <t xml:space="preserve">ALE - Coordenadoria de Engenharia e Manutencao</t>
  </si>
  <si>
    <t xml:space="preserve">ALE - Coordenadoria de Execucao Orc e Financei</t>
  </si>
  <si>
    <t xml:space="preserve">ALE - Coordenadoria de Extensao</t>
  </si>
  <si>
    <t xml:space="preserve">ALE - Coordenadoria de Formacao Geral</t>
  </si>
  <si>
    <t xml:space="preserve">ALE - Coordenadoria de Gestao de Contratos</t>
  </si>
  <si>
    <t xml:space="preserve">ALE - Coordenadoria de Gestao Pedagogica</t>
  </si>
  <si>
    <t xml:space="preserve">ALE - Coordenadoria de Internato</t>
  </si>
  <si>
    <t xml:space="preserve">ALE - Coordenadoria de Laboratorios</t>
  </si>
  <si>
    <t xml:space="preserve">ALE - Coordenadoria de Legislacao e Normas</t>
  </si>
  <si>
    <t xml:space="preserve">ALE - Coordenadoria de Licitacoes e Compras</t>
  </si>
  <si>
    <t xml:space="preserve">ALE - Coordenadoria de Pagamento de Pessoas</t>
  </si>
  <si>
    <t xml:space="preserve">ALE - Coordenadoria de Patrimonio</t>
  </si>
  <si>
    <t xml:space="preserve">ALE - Coordenadoria de Pesquisa</t>
  </si>
  <si>
    <t xml:space="preserve">ALE - Coordenadoria de Planejamento Academico</t>
  </si>
  <si>
    <t xml:space="preserve">ALE - Coordenadoria de Protocolo e Arquivo</t>
  </si>
  <si>
    <t xml:space="preserve">ALE - Coordenadoria de Recursos Didaticos</t>
  </si>
  <si>
    <t xml:space="preserve">ALE - Coordenadoria de Registro Academico CS</t>
  </si>
  <si>
    <t xml:space="preserve">ALE - Coordenadoria de Registro Academico CT</t>
  </si>
  <si>
    <t xml:space="preserve">ALE - Coordenadoria de TI</t>
  </si>
  <si>
    <t xml:space="preserve">ALE - Coordenadoria de Zootecnia</t>
  </si>
  <si>
    <t xml:space="preserve">ALE - Coordenadoria Geral de Ensino</t>
  </si>
  <si>
    <t xml:space="preserve">ALE - Coord Geral de Adm, Orc e Financas</t>
  </si>
  <si>
    <t xml:space="preserve">ALE - Coord Geral de Assistencia_a Comunidade</t>
  </si>
  <si>
    <t xml:space="preserve">ALE - Coord Geral de Gestao de Campo</t>
  </si>
  <si>
    <t xml:space="preserve">ALE - Coord Geral de Gestao de Pessoas</t>
  </si>
  <si>
    <t xml:space="preserve">ALE - Culturas Anuais</t>
  </si>
  <si>
    <t xml:space="preserve">ALE - Culturas Perenes</t>
  </si>
  <si>
    <t xml:space="preserve">ALE - Dir de Pesq Pos Grad e Extensao</t>
  </si>
  <si>
    <t xml:space="preserve">ALE - Diretoria de Admnistracao e Planejamento</t>
  </si>
  <si>
    <t xml:space="preserve">ALE - Diretoria de Ensino</t>
  </si>
  <si>
    <t xml:space="preserve">ALE - Diretoria Geral do Campus de Alegre</t>
  </si>
  <si>
    <t xml:space="preserve">ALE - Extensao Comunitaria</t>
  </si>
  <si>
    <t xml:space="preserve">ALE - Extensao Tecnologica</t>
  </si>
  <si>
    <t xml:space="preserve">ALE - Gabinete DG de Alegre</t>
  </si>
  <si>
    <t xml:space="preserve">ALE - Integracao Estagio Empresa</t>
  </si>
  <si>
    <t xml:space="preserve">ALE - Laticinios</t>
  </si>
  <si>
    <t xml:space="preserve">ALE - Mecanizacao Rural</t>
  </si>
  <si>
    <t xml:space="preserve">ALE - Obras e Manutencao</t>
  </si>
  <si>
    <t xml:space="preserve">ALE - Olericultura</t>
  </si>
  <si>
    <t xml:space="preserve">ALE - Polo/Nucleo de Educacao Ambiental</t>
  </si>
  <si>
    <t xml:space="preserve">ALE - Protocolo Academico</t>
  </si>
  <si>
    <t xml:space="preserve">ALE - Relacoes Empresariais</t>
  </si>
  <si>
    <t xml:space="preserve">ALE - Setor de Eletricidade</t>
  </si>
  <si>
    <t xml:space="preserve">ALE - Setor de Transporte</t>
  </si>
  <si>
    <t xml:space="preserve">ALE - Unidade Hídrica</t>
  </si>
  <si>
    <t xml:space="preserve">ALE - Vegetais</t>
  </si>
  <si>
    <t xml:space="preserve">ALE - Viveiros</t>
  </si>
  <si>
    <t xml:space="preserve">ARA - AUDITORIA INTERNA ARACRUZ</t>
  </si>
  <si>
    <t xml:space="preserve">ARA - Coord de Almoxarifado e Patrimonio</t>
  </si>
  <si>
    <t xml:space="preserve">ARA - Coord de Apoio ao Ensino</t>
  </si>
  <si>
    <t xml:space="preserve">ARA - Coord de Atend Multidisciplinar</t>
  </si>
  <si>
    <t xml:space="preserve">ARA - Coord de Biblioteca</t>
  </si>
  <si>
    <t xml:space="preserve">ARA - Coord de Contabilidade</t>
  </si>
  <si>
    <t xml:space="preserve">ARA - Coord de Cursos e Prog de Pos-Grad</t>
  </si>
  <si>
    <t xml:space="preserve">ARA - Coord de Eng e Manut</t>
  </si>
  <si>
    <t xml:space="preserve">ARA - Coord de Execucao Orcamentaria e Finance</t>
  </si>
  <si>
    <t xml:space="preserve">ARA - Coord de Extensao</t>
  </si>
  <si>
    <t xml:space="preserve">ARA - Coord de Formacao Geral</t>
  </si>
  <si>
    <t xml:space="preserve">ARA - Coord de Gestao de Contratos</t>
  </si>
  <si>
    <t xml:space="preserve">ARA - Coord de Gestao Pedagogica</t>
  </si>
  <si>
    <t xml:space="preserve">ARA - Coord de Integracao Campus-Comunidade</t>
  </si>
  <si>
    <t xml:space="preserve">ARA - Coord de Laboratorios</t>
  </si>
  <si>
    <t xml:space="preserve">ARA - Coord de Legislacao e Normas de Pessoal</t>
  </si>
  <si>
    <t xml:space="preserve">ARA - Coord de Licitacoes e Compras</t>
  </si>
  <si>
    <t xml:space="preserve">ARA - Coord de Pesquisa</t>
  </si>
  <si>
    <t xml:space="preserve">ARA - Coord de Planejamento Academico</t>
  </si>
  <si>
    <t xml:space="preserve">ARA - Coord de Protocolo e Arquivo</t>
  </si>
  <si>
    <t xml:space="preserve">ARA - Coord de Recursos Didaticos</t>
  </si>
  <si>
    <t xml:space="preserve">ARA - Coord de Registro Academico</t>
  </si>
  <si>
    <t xml:space="preserve">ARA - Coord de Servicos Auxiliares e Transport</t>
  </si>
  <si>
    <t xml:space="preserve">ARA - Coord do Curso de Eng Mec</t>
  </si>
  <si>
    <t xml:space="preserve">ARA - Coord do Curso de Licen em Quim</t>
  </si>
  <si>
    <t xml:space="preserve">ARA - COORD DO CURSO DE QUIMICA INDUSTRIAL</t>
  </si>
  <si>
    <t xml:space="preserve">ARA - Coord do Curso Tec em Mecanica</t>
  </si>
  <si>
    <t xml:space="preserve">ARA - Coord do Curso Tec em Quim</t>
  </si>
  <si>
    <t xml:space="preserve">ARA - Coordenadoria de Cadastro e Beneficios</t>
  </si>
  <si>
    <t xml:space="preserve">ARA - COORDENADORIA DE COMUNICACAO SOCIAL E EV</t>
  </si>
  <si>
    <t xml:space="preserve">ARA - Coordenadoria de Pagamento de Pessoas</t>
  </si>
  <si>
    <t xml:space="preserve">ARA - Coordenadoria de Selecao e Desenvolvime</t>
  </si>
  <si>
    <t xml:space="preserve">ARA - COORDENADORIA DE TI</t>
  </si>
  <si>
    <t xml:space="preserve">ARA - Coord Geral de Adm, Orc e Financas</t>
  </si>
  <si>
    <t xml:space="preserve">ARA - Coord Geral de Assist a Comunidade</t>
  </si>
  <si>
    <t xml:space="preserve">ARA - Coord Geral de Ensino</t>
  </si>
  <si>
    <t xml:space="preserve">ARA - COORD GERAL DE GESTÃO DE PESSOAS</t>
  </si>
  <si>
    <t xml:space="preserve">ARA - Dir de Pesq, Pos-Grad e Ext</t>
  </si>
  <si>
    <t xml:space="preserve">ARA - Diretoria de Administracao e Planejamen</t>
  </si>
  <si>
    <t xml:space="preserve">ARA - Diretoria de Ensino</t>
  </si>
  <si>
    <t xml:space="preserve">ARA - Diretoria Geral Aracruz</t>
  </si>
  <si>
    <t xml:space="preserve">ARA - Extensao Comunitaria</t>
  </si>
  <si>
    <t xml:space="preserve">ARA - Extensao Tecnologica</t>
  </si>
  <si>
    <t xml:space="preserve">ARA - GABINETE DG ARACRUZ</t>
  </si>
  <si>
    <t xml:space="preserve">ARA - Integracao Estagio-Empresa</t>
  </si>
  <si>
    <t xml:space="preserve">ARA - Obras e Manutencao</t>
  </si>
  <si>
    <t xml:space="preserve">ARA - Polo/Nucleo de Educ Amb</t>
  </si>
  <si>
    <t xml:space="preserve">ARA - Protocolo Academico</t>
  </si>
  <si>
    <t xml:space="preserve">ARA - Relacoes Empresariais</t>
  </si>
  <si>
    <t xml:space="preserve">BSF - Auditoria Interna</t>
  </si>
  <si>
    <t xml:space="preserve">BSF - Coord de Agricultura</t>
  </si>
  <si>
    <t xml:space="preserve">BSF - Coord de Agroindustria</t>
  </si>
  <si>
    <t xml:space="preserve">BSF - Coord de Almoxarifado e Patrimonio</t>
  </si>
  <si>
    <t xml:space="preserve">BSF - Coord de Apoio ao Ensino</t>
  </si>
  <si>
    <t xml:space="preserve">BSF - Coord de Atend Multidisciplinar</t>
  </si>
  <si>
    <t xml:space="preserve">BSF - Coord de Biblioteca</t>
  </si>
  <si>
    <t xml:space="preserve">BSF - Coord de Cadastro e Beneficios</t>
  </si>
  <si>
    <t xml:space="preserve">BSF - Coord de Comunicacao Social e Eventos</t>
  </si>
  <si>
    <t xml:space="preserve">BSF - Coord de Contabilidade</t>
  </si>
  <si>
    <t xml:space="preserve">BSF - Coord de Cursos e Programas de Pos-Grad</t>
  </si>
  <si>
    <t xml:space="preserve">BSF - Coord de Curso Tec em Adm</t>
  </si>
  <si>
    <t xml:space="preserve">BSF - Coord de Eng e Manut</t>
  </si>
  <si>
    <t xml:space="preserve">BSF - Coord de Execucao Orcam e Fin</t>
  </si>
  <si>
    <t xml:space="preserve">BSF - Coord de Extensao</t>
  </si>
  <si>
    <t xml:space="preserve">BSF - Coord de Formacao Geral</t>
  </si>
  <si>
    <t xml:space="preserve">BSF - Coord de Gestao de Contratos</t>
  </si>
  <si>
    <t xml:space="preserve">BSF - Coord de Gestao Pedag</t>
  </si>
  <si>
    <t xml:space="preserve">BSF - Coord de Integ Campus-Comunid</t>
  </si>
  <si>
    <t xml:space="preserve">BSF - Coord de Laboratorios</t>
  </si>
  <si>
    <t xml:space="preserve">BSF - Coord de Legislacao e Normas</t>
  </si>
  <si>
    <t xml:space="preserve">BSF - Coord de Licitacoes e Compras</t>
  </si>
  <si>
    <t xml:space="preserve">BSF - Coord de Pagamento de Pessoas</t>
  </si>
  <si>
    <t xml:space="preserve">BSF - Coord de Pesq</t>
  </si>
  <si>
    <t xml:space="preserve">BSF - Coord de Planej Academ</t>
  </si>
  <si>
    <t xml:space="preserve">BSF - Coord de Protocolo e Arquivo</t>
  </si>
  <si>
    <t xml:space="preserve">BSF - Coord de Recursos Didaticos</t>
  </si>
  <si>
    <t xml:space="preserve">BSF - Coord de Registro Academ</t>
  </si>
  <si>
    <t xml:space="preserve">BSF - Coord de Selecao e Desen de Pessoas</t>
  </si>
  <si>
    <t xml:space="preserve">BSF - Coord de Servicos Auxiliar e Transporte</t>
  </si>
  <si>
    <t xml:space="preserve">BSF - Coord de TI</t>
  </si>
  <si>
    <t xml:space="preserve">BSF - Coord de Zootecnia</t>
  </si>
  <si>
    <t xml:space="preserve">BSF - Coord Geral de Adm Orc e Fin</t>
  </si>
  <si>
    <t xml:space="preserve">BSF - Coord Geral de Assist a Comunidade</t>
  </si>
  <si>
    <t xml:space="preserve">BSF - COORD GERAL DE ENSINO</t>
  </si>
  <si>
    <t xml:space="preserve">BSF - Coord Geral de Gestao de Campo</t>
  </si>
  <si>
    <t xml:space="preserve">BSF - Coord Geral de Gestao de Pessoas</t>
  </si>
  <si>
    <t xml:space="preserve">BSF - Dir de Adm e Planej</t>
  </si>
  <si>
    <t xml:space="preserve">BSF - Dir de Ensino</t>
  </si>
  <si>
    <t xml:space="preserve">BSF - Dir de Pesq, Pos-Grad e Ext</t>
  </si>
  <si>
    <t xml:space="preserve">BSF - Diretoria Geral BSF</t>
  </si>
  <si>
    <t xml:space="preserve">BSF - Extensao Comunitaria</t>
  </si>
  <si>
    <t xml:space="preserve">BSF - Ext Tecnologica</t>
  </si>
  <si>
    <t xml:space="preserve">BSF - Gabinete DG BSF</t>
  </si>
  <si>
    <t xml:space="preserve">BSF - Integ Estagio-Empresa</t>
  </si>
  <si>
    <t xml:space="preserve">BSF - Obras e Manut</t>
  </si>
  <si>
    <t xml:space="preserve">BSF - Polo/Nucleo de Educ Amb</t>
  </si>
  <si>
    <t xml:space="preserve">BSF - Protocolo Academico</t>
  </si>
  <si>
    <t xml:space="preserve">BSF - Relacoes Empresariais</t>
  </si>
  <si>
    <t xml:space="preserve">CAI - Auditoria Interna_CAI</t>
  </si>
  <si>
    <t xml:space="preserve">CAI - Coord de Almoxarifado</t>
  </si>
  <si>
    <t xml:space="preserve">CAI - Coord de Apoio ao Ensino</t>
  </si>
  <si>
    <t xml:space="preserve">CAI - Coord de Atend Multidisciplinar</t>
  </si>
  <si>
    <t xml:space="preserve">CAI - Coord de Biblioteca</t>
  </si>
  <si>
    <t xml:space="preserve">CAI - Coord de Cadastro e Beneficios</t>
  </si>
  <si>
    <t xml:space="preserve">CAI - Coord de Comunicacao Social e Eventos</t>
  </si>
  <si>
    <t xml:space="preserve">CAI - Coord de Contabilidade</t>
  </si>
  <si>
    <t xml:space="preserve">CAI - Coord de Cursos e Prog de Pos-Grad</t>
  </si>
  <si>
    <t xml:space="preserve">CAI - Coord de Eng e Manut</t>
  </si>
  <si>
    <t xml:space="preserve">CAI - Coord de Execucao Orc e Fin</t>
  </si>
  <si>
    <t xml:space="preserve">CAI - Coord de Extensao</t>
  </si>
  <si>
    <t xml:space="preserve">CAI - Coord de Formacao Geral</t>
  </si>
  <si>
    <t xml:space="preserve">CAI - Coord de Gestao de Contratos</t>
  </si>
  <si>
    <t xml:space="preserve">CAI - Coord de Gestao Pedagogica</t>
  </si>
  <si>
    <t xml:space="preserve">CAI - Coord de Integ Campus-Comunidade</t>
  </si>
  <si>
    <t xml:space="preserve">CAI - Coord de Laboratorios</t>
  </si>
  <si>
    <t xml:space="preserve">CAI - Coord de Legisl e Normas de Pessoal</t>
  </si>
  <si>
    <t xml:space="preserve">CAI - Coord de Licitacoes e Compras</t>
  </si>
  <si>
    <t xml:space="preserve">CAI - Coord de Pagamento de Pessoas</t>
  </si>
  <si>
    <t xml:space="preserve">CAI - Coord de Patrimonio</t>
  </si>
  <si>
    <t xml:space="preserve">CAI - Coord de Pesq</t>
  </si>
  <si>
    <t xml:space="preserve">CAI - Coord de Planej Academico</t>
  </si>
  <si>
    <t xml:space="preserve">CAI - Coord de Protocolo e Arquivo</t>
  </si>
  <si>
    <t xml:space="preserve">CAI - Coord de Recursos Didaticos</t>
  </si>
  <si>
    <t xml:space="preserve">CAI - Coord de Reg Academico</t>
  </si>
  <si>
    <t xml:space="preserve">CAI - Coord de Selecao e Desen de Pessoas</t>
  </si>
  <si>
    <t xml:space="preserve">CAI - Coord de Servicos Aux e Transporte</t>
  </si>
  <si>
    <t xml:space="preserve">CAI - Coord de TI</t>
  </si>
  <si>
    <t xml:space="preserve">CAI - Coord do Curso de Eng de Minas</t>
  </si>
  <si>
    <t xml:space="preserve">CAI - Coord do Curso de Eng Mec</t>
  </si>
  <si>
    <t xml:space="preserve">CAI - Coord do Curso de Licenc em Inform</t>
  </si>
  <si>
    <t xml:space="preserve">CAI - Coord do Curso de Licen em Mat</t>
  </si>
  <si>
    <t xml:space="preserve">CAI - COORD DO CURSO SUP DE SISTEMAS DE INFORMACAO</t>
  </si>
  <si>
    <t xml:space="preserve">CAI - Coord do Curso Tec em Eletromecanica</t>
  </si>
  <si>
    <t xml:space="preserve">CAI - Coord do Curso Tec em Inform</t>
  </si>
  <si>
    <t xml:space="preserve">CAI - Coord do Curso Tec em Min</t>
  </si>
  <si>
    <t xml:space="preserve">CAI - Coord Geral de Adm, Orc e Fin</t>
  </si>
  <si>
    <t xml:space="preserve">CAI - Coord Geral de Assist a Comunidade</t>
  </si>
  <si>
    <t xml:space="preserve">CAI - COORD GERAL DE ENSINO</t>
  </si>
  <si>
    <t xml:space="preserve">CAI - Coord Geral de Gestao de Pessoas</t>
  </si>
  <si>
    <t xml:space="preserve">CAI - Dir de Adm e Planej</t>
  </si>
  <si>
    <t xml:space="preserve">CAI - Dir de Ensino</t>
  </si>
  <si>
    <t xml:space="preserve">CAI - Dir de Pesq, Pos-Grad e Ext</t>
  </si>
  <si>
    <t xml:space="preserve">CAI - Diretoria Geral CAI</t>
  </si>
  <si>
    <t xml:space="preserve">CAI - Extensao Comunitaria</t>
  </si>
  <si>
    <t xml:space="preserve">CAI - Extensao Tecnologica</t>
  </si>
  <si>
    <t xml:space="preserve">CAI - Gabinete do DG CAI</t>
  </si>
  <si>
    <t xml:space="preserve">CAI - Integ Estagio-Empresa</t>
  </si>
  <si>
    <t xml:space="preserve">CAI - Obras e Manut</t>
  </si>
  <si>
    <t xml:space="preserve">CAI - Polo/Nucleo de Educ Amb</t>
  </si>
  <si>
    <t xml:space="preserve">CAI - Protocolo Academico</t>
  </si>
  <si>
    <t xml:space="preserve">CAI - Relacoes Empresariais</t>
  </si>
  <si>
    <t xml:space="preserve">CAR - Auditoria Interna CAR</t>
  </si>
  <si>
    <t xml:space="preserve">CAR - Coord de Almoxarifado e Patrimo</t>
  </si>
  <si>
    <t xml:space="preserve">CAR - Coord de Apoio ao Ensino</t>
  </si>
  <si>
    <t xml:space="preserve">CAR - Coord de Atend Multidisciplinar</t>
  </si>
  <si>
    <t xml:space="preserve">CAR - Coord de Biblioteca</t>
  </si>
  <si>
    <t xml:space="preserve">CAR - Coord de Cadastro e Beneficios</t>
  </si>
  <si>
    <t xml:space="preserve">CAR - Coord de Comunic Social e Eventos</t>
  </si>
  <si>
    <t xml:space="preserve">CAR - Coord de Contabilidade</t>
  </si>
  <si>
    <t xml:space="preserve">CAR - Coord de Cursos e Programa de Pos-Grad</t>
  </si>
  <si>
    <t xml:space="preserve">CAR - Coord de Eng e Manut</t>
  </si>
  <si>
    <t xml:space="preserve">CAR - Coord de Execucao Orc e Fin</t>
  </si>
  <si>
    <t xml:space="preserve">CAR - Coord de Extensao</t>
  </si>
  <si>
    <t xml:space="preserve">CAR - Coord de Formacao Geral</t>
  </si>
  <si>
    <t xml:space="preserve">CAR - Coord de Gestao de Contratos</t>
  </si>
  <si>
    <t xml:space="preserve">CAR - Coord de Gestao Pedagogica</t>
  </si>
  <si>
    <t xml:space="preserve">CAR - Coord de Integ Campus-Comunidade</t>
  </si>
  <si>
    <t xml:space="preserve">CAR - Coord de Laboratorios</t>
  </si>
  <si>
    <t xml:space="preserve">CAR - Coord de Legisl e Normas</t>
  </si>
  <si>
    <t xml:space="preserve">CAR - Coord de Licitacoes e Compras</t>
  </si>
  <si>
    <t xml:space="preserve">CAR - Coord de Pagamento</t>
  </si>
  <si>
    <t xml:space="preserve">CAR - Coord de Pesq</t>
  </si>
  <si>
    <t xml:space="preserve">CAR - Coord de Planej Academico</t>
  </si>
  <si>
    <t xml:space="preserve">CAR - Coord de Protocolo e Arquivo</t>
  </si>
  <si>
    <t xml:space="preserve">CAR - Coord de Recursos Didaticos</t>
  </si>
  <si>
    <t xml:space="preserve">CAR - Coord de Reg Academico</t>
  </si>
  <si>
    <t xml:space="preserve">CAR - Coord de Selecao e Desenv de Pessoas</t>
  </si>
  <si>
    <t xml:space="preserve">CAR - Coord de Serv Auxiliares e Transporte</t>
  </si>
  <si>
    <t xml:space="preserve">CAR - Coord de TI</t>
  </si>
  <si>
    <t xml:space="preserve">CAR - Coord do Curso de Engenharia de Prod</t>
  </si>
  <si>
    <t xml:space="preserve">CAR - Coord do Curso de Licenc em Fisica</t>
  </si>
  <si>
    <t xml:space="preserve">CAR - COORD DO CURSO DE MESTRADO ENS FISICA</t>
  </si>
  <si>
    <t xml:space="preserve">CAR - Coord do Curso Tec em Adm</t>
  </si>
  <si>
    <t xml:space="preserve">CAR - Coord do Curso Tec em Ferrovias</t>
  </si>
  <si>
    <t xml:space="preserve">CAR - Coord do Curso Tec em Logistica</t>
  </si>
  <si>
    <t xml:space="preserve">CAR - Coord do Curso Tec em Portos</t>
  </si>
  <si>
    <t xml:space="preserve">CAR - Coord Geral de Adm, Orc e Fin</t>
  </si>
  <si>
    <t xml:space="preserve">CAR - Coord Geral de Assist a Comunidade</t>
  </si>
  <si>
    <t xml:space="preserve">CAR - Coord Geral de Ensino</t>
  </si>
  <si>
    <t xml:space="preserve">CAR - Coord Geral de Gestao de Pessoas</t>
  </si>
  <si>
    <t xml:space="preserve">CAR - Dir de Adm e Planej</t>
  </si>
  <si>
    <t xml:space="preserve">CAR - Dir de Ensino</t>
  </si>
  <si>
    <t xml:space="preserve">CAR - Dir de Pesq, Pos-Grad e Ext</t>
  </si>
  <si>
    <t xml:space="preserve">CAR - Diretoria Geral do Campus CAR</t>
  </si>
  <si>
    <t xml:space="preserve">CAR - Extensao Comunitaria</t>
  </si>
  <si>
    <t xml:space="preserve">CAR - Extensao Tecnologica</t>
  </si>
  <si>
    <t xml:space="preserve">CAR - Gabinete DG Cariacica</t>
  </si>
  <si>
    <t xml:space="preserve">CAR - Integracao Estagio-Empresa</t>
  </si>
  <si>
    <t xml:space="preserve">CAR - Obras e Manut</t>
  </si>
  <si>
    <t xml:space="preserve">CAR - Polo/Nucleo de Educ Amb</t>
  </si>
  <si>
    <t xml:space="preserve">CAR - Protocolo Academico</t>
  </si>
  <si>
    <t xml:space="preserve">CAR - Relacoes Empresariais</t>
  </si>
  <si>
    <t xml:space="preserve">COL - Auditoria Interna Colatina</t>
  </si>
  <si>
    <t xml:space="preserve">COL - Coord de Almoxarifado</t>
  </si>
  <si>
    <t xml:space="preserve">COL - Coord de Apoio ao Ensino</t>
  </si>
  <si>
    <t xml:space="preserve">COL - Coord de Atend Multidisciplinar</t>
  </si>
  <si>
    <t xml:space="preserve">COL - Coord de Biblioteca</t>
  </si>
  <si>
    <t xml:space="preserve">COL - Coord de Cadastro e Beneficios</t>
  </si>
  <si>
    <t xml:space="preserve">COL - Coord de Comunic Social e Eventos</t>
  </si>
  <si>
    <t xml:space="preserve">COL - Coord de Contabilidade</t>
  </si>
  <si>
    <t xml:space="preserve">COL - Coord de Cursos e Programas de Pos-Grad</t>
  </si>
  <si>
    <t xml:space="preserve">COL - Coord de Eng e Manut</t>
  </si>
  <si>
    <t xml:space="preserve">COL - Coord de Exec Orc e Fin</t>
  </si>
  <si>
    <t xml:space="preserve">COL - Coord de Extensao</t>
  </si>
  <si>
    <t xml:space="preserve">COL - Coord de Formacao Geral</t>
  </si>
  <si>
    <t xml:space="preserve">COL - Coord de Gestao de Contratos</t>
  </si>
  <si>
    <t xml:space="preserve">COL - Coord de Gestao Pedagogica</t>
  </si>
  <si>
    <t xml:space="preserve">COL - Coord de Integ Campus-Comunidade</t>
  </si>
  <si>
    <t xml:space="preserve">COL - Coord de Laboratorios</t>
  </si>
  <si>
    <t xml:space="preserve">COL - Coord de Legisl e Normas de Pessoal</t>
  </si>
  <si>
    <t xml:space="preserve">COL - Coord de Licitacoes e Compras</t>
  </si>
  <si>
    <t xml:space="preserve">COL - Coord de Pagamento de Pessoas</t>
  </si>
  <si>
    <t xml:space="preserve">COL - Coord de Patrimonio</t>
  </si>
  <si>
    <t xml:space="preserve">COL - Coord de Pesq</t>
  </si>
  <si>
    <t xml:space="preserve">COL - Coord de Planej Academ</t>
  </si>
  <si>
    <t xml:space="preserve">COL - Coord de Protocolo e Arquivo</t>
  </si>
  <si>
    <t xml:space="preserve">COL - Coord de Recursos Didaticos</t>
  </si>
  <si>
    <t xml:space="preserve">COL - Coord de Reg Academ</t>
  </si>
  <si>
    <t xml:space="preserve">COL - Coord de Sel e Desen de Pessoas</t>
  </si>
  <si>
    <t xml:space="preserve">COL - COORD DE SERV AUX E TRANSP</t>
  </si>
  <si>
    <t xml:space="preserve">COL - Coord de TI</t>
  </si>
  <si>
    <t xml:space="preserve">COL - Coord do Curso de Grad em Adm</t>
  </si>
  <si>
    <t xml:space="preserve">COL - Coord do Curso de Grad em Arq e Urb</t>
  </si>
  <si>
    <t xml:space="preserve">COL - Coord do Curso de Grad em Sist de Inf</t>
  </si>
  <si>
    <t xml:space="preserve">COL - Coord do Curso de Grad em Tec de San Amb</t>
  </si>
  <si>
    <t xml:space="preserve">COL - Coord do Curso Tec em Adm</t>
  </si>
  <si>
    <t xml:space="preserve">COL - Coord do Curso Tec em Edif</t>
  </si>
  <si>
    <t xml:space="preserve">COL - Coord do Curso Tec em Inf</t>
  </si>
  <si>
    <t xml:space="preserve">COL - Coord Geral de Adm, Orc e Fin</t>
  </si>
  <si>
    <t xml:space="preserve">COL - Coord Geral de Assist a Comunidade</t>
  </si>
  <si>
    <t xml:space="preserve">COL - Coord Geral de Ensino</t>
  </si>
  <si>
    <t xml:space="preserve">COL - Coord Geral de Gestao de Pessoas</t>
  </si>
  <si>
    <t xml:space="preserve">COL - Dir de Adm e Planej</t>
  </si>
  <si>
    <t xml:space="preserve">COL - Dir de Ensino</t>
  </si>
  <si>
    <t xml:space="preserve">COL - Dir de Pesq, Pos-Grad e Ext</t>
  </si>
  <si>
    <t xml:space="preserve">COL - Diretoria Geral Campus Colatina</t>
  </si>
  <si>
    <t xml:space="preserve">COL - Extensao Comunitaria</t>
  </si>
  <si>
    <t xml:space="preserve">COL - Extensao Tecnologica</t>
  </si>
  <si>
    <t xml:space="preserve">COL - Gabinete do DG COL</t>
  </si>
  <si>
    <t xml:space="preserve">COL - Integracao Estagio-Empresa</t>
  </si>
  <si>
    <t xml:space="preserve">COL - Obras e Manutencao</t>
  </si>
  <si>
    <t xml:space="preserve">COL - Polo/Nucleo de Educ Amb</t>
  </si>
  <si>
    <t xml:space="preserve">COL - Protocolo Academico</t>
  </si>
  <si>
    <t xml:space="preserve">COL - Relacoes Empresariais</t>
  </si>
  <si>
    <t xml:space="preserve">CSE - Auditoria Interna CSE</t>
  </si>
  <si>
    <t xml:space="preserve">CSE - Coord de Agricultura</t>
  </si>
  <si>
    <t xml:space="preserve">CSE - Coord de Agroindustria</t>
  </si>
  <si>
    <t xml:space="preserve">CSE - Coord de Almoxarifado e Patrimonio</t>
  </si>
  <si>
    <t xml:space="preserve">CSE - Coord de Apoio ao Ensino</t>
  </si>
  <si>
    <t xml:space="preserve">CSE - Coord de Atend Multidisciplinar</t>
  </si>
  <si>
    <t xml:space="preserve">CSE - Coord de Biblioteca</t>
  </si>
  <si>
    <t xml:space="preserve">CSE - Coord de Cadastro e Beneficios</t>
  </si>
  <si>
    <t xml:space="preserve">CSE - Coord de Comunic Social e Eventos</t>
  </si>
  <si>
    <t xml:space="preserve">CSE - Coord de Contabilidade</t>
  </si>
  <si>
    <t xml:space="preserve">CSE - Coord de Cursos e Programas de Pos-Grad</t>
  </si>
  <si>
    <t xml:space="preserve">CSE - Coord de Eng e Manut</t>
  </si>
  <si>
    <t xml:space="preserve">CSE - Coord de Exec Orc e Fin</t>
  </si>
  <si>
    <t xml:space="preserve">CSE - Coord de Extensao</t>
  </si>
  <si>
    <t xml:space="preserve">CSE - Coord de Formacao Geral</t>
  </si>
  <si>
    <t xml:space="preserve">CSE - Coord de Gestao de Contratos</t>
  </si>
  <si>
    <t xml:space="preserve">CSE - Coord de Gestao Pedagogica</t>
  </si>
  <si>
    <t xml:space="preserve">CSE - Coord de Integ Campus-Comunidade</t>
  </si>
  <si>
    <t xml:space="preserve">CSE - Coord de Laboratorios</t>
  </si>
  <si>
    <t xml:space="preserve">CSE - Coord de Legisl e Normas de Pessoal</t>
  </si>
  <si>
    <t xml:space="preserve">CSE - Coord de Licitacoes e Compras</t>
  </si>
  <si>
    <t xml:space="preserve">CSE - Coord de Pagamento de Pessoas</t>
  </si>
  <si>
    <t xml:space="preserve">CSE - Coord de Pesquisa</t>
  </si>
  <si>
    <t xml:space="preserve">CSE - Coord de Planej Academ</t>
  </si>
  <si>
    <t xml:space="preserve">CSE - Coord de Protocolo e Arquivo</t>
  </si>
  <si>
    <t xml:space="preserve">CSE - Coord de Rec Didaticos</t>
  </si>
  <si>
    <t xml:space="preserve">CSE - Coord de Reg Academ</t>
  </si>
  <si>
    <t xml:space="preserve">CSE - Coord de Selecao e Desenv de Pessoas</t>
  </si>
  <si>
    <t xml:space="preserve">CSE - Coord de Serv Aux e Transp</t>
  </si>
  <si>
    <t xml:space="preserve">CSE - Coord de TI</t>
  </si>
  <si>
    <t xml:space="preserve">CSE - Coord de Zootecnia</t>
  </si>
  <si>
    <t xml:space="preserve">CSE - Coord do Curso Tec em Adm</t>
  </si>
  <si>
    <t xml:space="preserve">CSE - Coord Geral de Adm, Orc e Fin</t>
  </si>
  <si>
    <t xml:space="preserve">CSE - Coord Geral de Assist a Comunid</t>
  </si>
  <si>
    <t xml:space="preserve">CSE - Coord Geral de Ensino</t>
  </si>
  <si>
    <t xml:space="preserve">CSE - Coord Geral de Gestao de Campo</t>
  </si>
  <si>
    <t xml:space="preserve">CSE - Coord Geral de Gestao de Pessoas</t>
  </si>
  <si>
    <t xml:space="preserve">CSE - Dir de Adm e Planej</t>
  </si>
  <si>
    <t xml:space="preserve">CSE - Dir de Ensino</t>
  </si>
  <si>
    <t xml:space="preserve">CSE - Dir de Pesq, Pos-Grad e Ext</t>
  </si>
  <si>
    <t xml:space="preserve">CSE - Diretoria Geral CSE</t>
  </si>
  <si>
    <t xml:space="preserve">CSE - Extensao Comunitaria</t>
  </si>
  <si>
    <t xml:space="preserve">CSE - Extensao Tecnologica</t>
  </si>
  <si>
    <t xml:space="preserve">CSE - Gabinete do DG Centro-Serrano</t>
  </si>
  <si>
    <t xml:space="preserve">CSE - Integracao Estagio-Empresa</t>
  </si>
  <si>
    <t xml:space="preserve">CSE - Obras e Manutencao</t>
  </si>
  <si>
    <t xml:space="preserve">CSE - Polo/Nucleo de Educ Amb</t>
  </si>
  <si>
    <t xml:space="preserve">CSE - Protocolo Academico</t>
  </si>
  <si>
    <t xml:space="preserve">CSE - Relacoes Empresariais</t>
  </si>
  <si>
    <t xml:space="preserve">GUA - Auditoria Interna Guarapari</t>
  </si>
  <si>
    <t xml:space="preserve">GUA - Coord de Almoxarifado e Patrimonio</t>
  </si>
  <si>
    <t xml:space="preserve">GUA - Coord de Apoio ao Ensino</t>
  </si>
  <si>
    <t xml:space="preserve">GUA - Coord de Atend Multidisciplinar</t>
  </si>
  <si>
    <t xml:space="preserve">GUA - Coord de Biblioteca</t>
  </si>
  <si>
    <t xml:space="preserve">GUA - Coord de Cadastro e Beneficios</t>
  </si>
  <si>
    <t xml:space="preserve">GUA - Coord de Comunic Social e Eventos</t>
  </si>
  <si>
    <t xml:space="preserve">GUA - Coord de Contabilidade</t>
  </si>
  <si>
    <t xml:space="preserve">GUA - Coord de Cursos e Programas de Pos-Grad</t>
  </si>
  <si>
    <t xml:space="preserve">GUA - Coord de Eng e Manut</t>
  </si>
  <si>
    <t xml:space="preserve">GUA - Coord de Exec Orc e Fin</t>
  </si>
  <si>
    <t xml:space="preserve">GUA - Coord de Extensao</t>
  </si>
  <si>
    <t xml:space="preserve">GUA - Coord de Formacao Geral</t>
  </si>
  <si>
    <t xml:space="preserve">GUA - Coord de Gestao de Contratos</t>
  </si>
  <si>
    <t xml:space="preserve">GUA - Coord de Gestao Pedagogica</t>
  </si>
  <si>
    <t xml:space="preserve">GUA - Coord de Integracao Campus-Comunidade</t>
  </si>
  <si>
    <t xml:space="preserve">GUA - Coord de Laboratorios</t>
  </si>
  <si>
    <t xml:space="preserve">GUA - Coord de Legisl e Normas de Pessoal</t>
  </si>
  <si>
    <t xml:space="preserve">GUA - Coord de Licitacoes e Compras</t>
  </si>
  <si>
    <t xml:space="preserve">GUA - Coord de Pagamento de Pessoas</t>
  </si>
  <si>
    <t xml:space="preserve">GUA - Coord de Pesquisa</t>
  </si>
  <si>
    <t xml:space="preserve">GUA - Coord de Planej Academico</t>
  </si>
  <si>
    <t xml:space="preserve">GUA - Coord de Protocolo e Arquivo</t>
  </si>
  <si>
    <t xml:space="preserve">GUA - Coord de Recursos Didaticos</t>
  </si>
  <si>
    <t xml:space="preserve">GUA - Coord de Registro Academico</t>
  </si>
  <si>
    <t xml:space="preserve">GUA - Coord de Selecao e Desenv de Pessoas</t>
  </si>
  <si>
    <t xml:space="preserve">GUA - Coord de Serv Aux e Tranp</t>
  </si>
  <si>
    <t xml:space="preserve">GUA - Coord de TI</t>
  </si>
  <si>
    <t xml:space="preserve">GUA - COORD DO CURSO SUPERIOR EM ADM</t>
  </si>
  <si>
    <t xml:space="preserve">GUA - Coord do Curso Tec em Adm</t>
  </si>
  <si>
    <t xml:space="preserve">GUA - Coord do Curso Tec em Eletrotecnica</t>
  </si>
  <si>
    <t xml:space="preserve">GUA - Coord do Curso Tec em Mec</t>
  </si>
  <si>
    <t xml:space="preserve">GUA - Coord Geral de Adm, Orc e Fin</t>
  </si>
  <si>
    <t xml:space="preserve">GUA - Coord Geral de Assis a Comunidade</t>
  </si>
  <si>
    <t xml:space="preserve">GUA - Coord Geral de Ensino</t>
  </si>
  <si>
    <t xml:space="preserve">GUA - Coord Geral de Gestao de Pessoas</t>
  </si>
  <si>
    <t xml:space="preserve">GUA - Dir de Adm e Planej</t>
  </si>
  <si>
    <t xml:space="preserve">GUA - Dir de Ensino</t>
  </si>
  <si>
    <t xml:space="preserve">GUA - Dir de Pesq, Pos-Grad e Ext</t>
  </si>
  <si>
    <t xml:space="preserve">GUA - Diretoria Geral Guarapari</t>
  </si>
  <si>
    <t xml:space="preserve">GUA - Extensao Comunitaria</t>
  </si>
  <si>
    <t xml:space="preserve">GUA - Extensao Tecnologica</t>
  </si>
  <si>
    <t xml:space="preserve">GUA - Gabinete do Diretor Geral Guarapari</t>
  </si>
  <si>
    <t xml:space="preserve">GUA - Integracao Estagio-Empresa</t>
  </si>
  <si>
    <t xml:space="preserve">GUA - Obras e Manutencao</t>
  </si>
  <si>
    <t xml:space="preserve">GUA - Polo/Nucleo de Educ Amb</t>
  </si>
  <si>
    <t xml:space="preserve">GUA - Relacoes Empresariais</t>
  </si>
  <si>
    <t xml:space="preserve">IBA - Auditoria Interna_Ibatiba</t>
  </si>
  <si>
    <t xml:space="preserve">IBA - Coord de Agricultura</t>
  </si>
  <si>
    <t xml:space="preserve">IBA - Coord de Agroindustria</t>
  </si>
  <si>
    <t xml:space="preserve">IBA - Coord de Almoxarifado e Patrimonio</t>
  </si>
  <si>
    <t xml:space="preserve">IBA - Coord de Apoio ao Ensino</t>
  </si>
  <si>
    <t xml:space="preserve">IBA - Coord de Atend Multidisciplinar</t>
  </si>
  <si>
    <t xml:space="preserve">IBA - Coord de Biblioteca</t>
  </si>
  <si>
    <t xml:space="preserve">IBA - Coord de Cadastro e Beneficios</t>
  </si>
  <si>
    <t xml:space="preserve">IBA - Coord de Comunic Social e Eventos</t>
  </si>
  <si>
    <t xml:space="preserve">IBA - Coord de Contabilidade</t>
  </si>
  <si>
    <t xml:space="preserve">IBA - Coord de Cursos e Programas de Pos-Grad</t>
  </si>
  <si>
    <t xml:space="preserve">IBA - Coord de Eng e Manut</t>
  </si>
  <si>
    <t xml:space="preserve">IBA - Coord de Exec Orc e Fin</t>
  </si>
  <si>
    <t xml:space="preserve">IBA - Coord de Extensao</t>
  </si>
  <si>
    <t xml:space="preserve">IBA - Coord de Formacao Geral</t>
  </si>
  <si>
    <t xml:space="preserve">IBA - Coord de Gestao de Contratos</t>
  </si>
  <si>
    <t xml:space="preserve">IBA - Coord de Gestao Pedagogica</t>
  </si>
  <si>
    <t xml:space="preserve">IBA - Coord de Integ Campus-Comunidade</t>
  </si>
  <si>
    <t xml:space="preserve">IBA - Coord de Laboratorios</t>
  </si>
  <si>
    <t xml:space="preserve">IBA - Coord de Legisl e Normas de Pessoal</t>
  </si>
  <si>
    <t xml:space="preserve">IBA - Coord de Licitacoes e Compras</t>
  </si>
  <si>
    <t xml:space="preserve">IBA - Coord de Pagamento de Pessoas</t>
  </si>
  <si>
    <t xml:space="preserve">IBA - Coord de Pesquisa</t>
  </si>
  <si>
    <t xml:space="preserve">IBA - Coord de Planej Academico</t>
  </si>
  <si>
    <t xml:space="preserve">IBA - Coord de Protocolo e Arquivo</t>
  </si>
  <si>
    <t xml:space="preserve">IBA - Coord de Recursos Didaticos</t>
  </si>
  <si>
    <t xml:space="preserve">IBA - Coord de Registro Academico</t>
  </si>
  <si>
    <t xml:space="preserve">IBA - Coord de Selecao e Desenv de Pessoas</t>
  </si>
  <si>
    <t xml:space="preserve">IBA - Coord de Serv Aux e Transp</t>
  </si>
  <si>
    <t xml:space="preserve">IBA - Coord de TI</t>
  </si>
  <si>
    <t xml:space="preserve">IBA - Coord de Zootecnia</t>
  </si>
  <si>
    <t xml:space="preserve">IBA - Coord do Curso de Eng Florestal</t>
  </si>
  <si>
    <t xml:space="preserve">IBA - Coord do Curso Tec em Floresta</t>
  </si>
  <si>
    <t xml:space="preserve">IBA - Coord do Curso Tec em Meio Amb</t>
  </si>
  <si>
    <t xml:space="preserve">IBA - Coord Geral de Adm, Orc e Fin</t>
  </si>
  <si>
    <t xml:space="preserve">IBA - Coord Geral de Assist a Comunidade</t>
  </si>
  <si>
    <t xml:space="preserve">IBA - Coord Geral de Ensino</t>
  </si>
  <si>
    <t xml:space="preserve">IBA - Coord Geral de Gestao de Pessoas</t>
  </si>
  <si>
    <t xml:space="preserve">IBA - Coord Geral de Gestao do Campo</t>
  </si>
  <si>
    <t xml:space="preserve">IBA - Dir de Adm e Planej</t>
  </si>
  <si>
    <t xml:space="preserve">IBA - Dir de Ensino</t>
  </si>
  <si>
    <t xml:space="preserve">IBA - Dir de Pesq, Pos-Grad e Ext</t>
  </si>
  <si>
    <t xml:space="preserve">IBA - Diretoria Geral Campus Ibatiba</t>
  </si>
  <si>
    <t xml:space="preserve">IBA - Extensao Comunitaria</t>
  </si>
  <si>
    <t xml:space="preserve">IBA - Extensao Tecnologica</t>
  </si>
  <si>
    <t xml:space="preserve">IBA - Gabinete do DG Ibatiba</t>
  </si>
  <si>
    <t xml:space="preserve">IBA - Integracao Estagio-Empresa</t>
  </si>
  <si>
    <t xml:space="preserve">IBA - Obras e Manutencao</t>
  </si>
  <si>
    <t xml:space="preserve">IBA - Polo/Nucleo de Educ Amb</t>
  </si>
  <si>
    <t xml:space="preserve">IBA - Protocolo Academico</t>
  </si>
  <si>
    <t xml:space="preserve">IBA - Relacoes Empresariais</t>
  </si>
  <si>
    <t xml:space="preserve">ITA - ANIMAIS DE GRANDE PORTE</t>
  </si>
  <si>
    <t xml:space="preserve">ITA - ANIMAIS DE MEDIO PORTE</t>
  </si>
  <si>
    <t xml:space="preserve">ITA - ANIMAIS DE PEQUENO PORTE</t>
  </si>
  <si>
    <t xml:space="preserve">ITA - AQUICULTURA</t>
  </si>
  <si>
    <t xml:space="preserve">ITA - AUDITORIA INTERNA ITAPINA</t>
  </si>
  <si>
    <t xml:space="preserve">ITA - CARNES</t>
  </si>
  <si>
    <t xml:space="preserve">ITA - COOPERATIVA</t>
  </si>
  <si>
    <t xml:space="preserve">ITA - COORD AMBULATORIAL</t>
  </si>
  <si>
    <t xml:space="preserve">ITA - COORD DE AGRICULTURA</t>
  </si>
  <si>
    <t xml:space="preserve">ITA - COORD DE AGROINDUSTRIA</t>
  </si>
  <si>
    <t xml:space="preserve">ITA - COORD DE ALIMENT E NUTRICAO</t>
  </si>
  <si>
    <t xml:space="preserve">ITA - COORD DE ALMOXARIFADO</t>
  </si>
  <si>
    <t xml:space="preserve">ITA - COORD DE APOIO AO ENSINO</t>
  </si>
  <si>
    <t xml:space="preserve">ITA - COORD DE ATEND MULTIDISCIPLINAR</t>
  </si>
  <si>
    <t xml:space="preserve">ITA - COORD DE BIBLIOTECA</t>
  </si>
  <si>
    <t xml:space="preserve">ITA - COORD DE CADASTRO E BENEFICIOS</t>
  </si>
  <si>
    <t xml:space="preserve">ITA - COORD DE COMUNIC SOCIAL E EVENTOS</t>
  </si>
  <si>
    <t xml:space="preserve">ITA - COORD DE CONTABILIDADE</t>
  </si>
  <si>
    <t xml:space="preserve">ITA - COORD DE CURSOS E PROGRAMAS DE POS-GRAD</t>
  </si>
  <si>
    <t xml:space="preserve">ITA - COORD DE ENG E MANUT</t>
  </si>
  <si>
    <t xml:space="preserve">ITA - COORD DE EXEC ORC E FIN</t>
  </si>
  <si>
    <t xml:space="preserve">ITA - COORD DE EXTENSAO</t>
  </si>
  <si>
    <t xml:space="preserve">ITA - COORD DE FORMACAO GERAL</t>
  </si>
  <si>
    <t xml:space="preserve">ITA - COORD DE GESTAO DE CONTRATOS</t>
  </si>
  <si>
    <t xml:space="preserve">ITA - COORD DE GESTAO PEDAGOGICA</t>
  </si>
  <si>
    <t xml:space="preserve">ITA - COORD DE INTEG CAMPUS-COMUNIDADE</t>
  </si>
  <si>
    <t xml:space="preserve">ITA - COORD DE INTERNATO</t>
  </si>
  <si>
    <t xml:space="preserve">ITA - COORD DE LABORATORIOS</t>
  </si>
  <si>
    <t xml:space="preserve">ITA - COORD DE LEGISL E NORMAS DE PESSOAL</t>
  </si>
  <si>
    <t xml:space="preserve">ITA - COORD DE PAGAMENTO DE PESSOAS</t>
  </si>
  <si>
    <t xml:space="preserve">ITA - COORD DE PATRIMONIO</t>
  </si>
  <si>
    <t xml:space="preserve">ITA - COORD DE PESQUISA</t>
  </si>
  <si>
    <t xml:space="preserve">ITA - COORD DE PLANEJ ACADEMICO</t>
  </si>
  <si>
    <t xml:space="preserve">ITA - COORD DE PROTOCOLO E ARQUIVO</t>
  </si>
  <si>
    <t xml:space="preserve">ITA - COORD DE RECURSOS DIDATICOS</t>
  </si>
  <si>
    <t xml:space="preserve">ITA - COORD DE REGISTRO ACADEMICO</t>
  </si>
  <si>
    <t xml:space="preserve">ITA - COORD DE SELECAO E DESENV DE PESSOAS</t>
  </si>
  <si>
    <t xml:space="preserve">ITA - COORD DE SERV AUX E TRANSP</t>
  </si>
  <si>
    <t xml:space="preserve">ITA - COORD DE TI</t>
  </si>
  <si>
    <t xml:space="preserve">ITA - COORD DE ZOOTECNIA</t>
  </si>
  <si>
    <t xml:space="preserve">ITA - COORD DO CURSO DE BAC EM AGRONOMIA</t>
  </si>
  <si>
    <t xml:space="preserve">ITA - COORD DO CURSO DE LICENC EM CIEN AGRICOL</t>
  </si>
  <si>
    <t xml:space="preserve">ITA - COORD DO CURSO DE LICENC EM PEDAGOGIA</t>
  </si>
  <si>
    <t xml:space="preserve">ITA - COORD DO CURSO TEC EM AGROPECUARIA</t>
  </si>
  <si>
    <t xml:space="preserve">ITA - COORD DO CURSO TEC EM ZOOTECNIA</t>
  </si>
  <si>
    <t xml:space="preserve">ITA - COORDENADORIA DE LICITACOES E COMPRAS</t>
  </si>
  <si>
    <t xml:space="preserve">ITA - COORD GERAL DE ADM, ORC E FIN</t>
  </si>
  <si>
    <t xml:space="preserve">ITA - COORD GERAL DE ASSIST A COMUNIDADE</t>
  </si>
  <si>
    <t xml:space="preserve">ITA - COORD GERAL DE ENSINO</t>
  </si>
  <si>
    <t xml:space="preserve">ITA - COORD GERAL DE GESTAO DE CAMPO</t>
  </si>
  <si>
    <t xml:space="preserve">ITA - COORD GERAL DE GESTAO DE PESSOAS</t>
  </si>
  <si>
    <t xml:space="preserve">ITA - CULTURAS ANUAIS</t>
  </si>
  <si>
    <t xml:space="preserve">ITA - CULTURAS PERENES</t>
  </si>
  <si>
    <t xml:space="preserve">ITA - DIR DE ADM E PLANEJ</t>
  </si>
  <si>
    <t xml:space="preserve">ITA - DIR DE ENSINO</t>
  </si>
  <si>
    <t xml:space="preserve">ITA - DIR DE PESQ, POS-GRAD E EXT</t>
  </si>
  <si>
    <t xml:space="preserve">ITA - Diretoria Geral Itapina</t>
  </si>
  <si>
    <t xml:space="preserve">ITA - EXTENSAO COMUNITARIA</t>
  </si>
  <si>
    <t xml:space="preserve">ITA - EXTENSAO TECNOLOGICA</t>
  </si>
  <si>
    <t xml:space="preserve">ITA - GABINETE DO DG ITAPINA</t>
  </si>
  <si>
    <t xml:space="preserve">ITA - INTEGRACAO ESTAGIO-EMPRESA</t>
  </si>
  <si>
    <t xml:space="preserve">ITA - LATICINIOS</t>
  </si>
  <si>
    <t xml:space="preserve">ITA - MECANIZACAO RURAL</t>
  </si>
  <si>
    <t xml:space="preserve">ITA - OBRAS E MANUTENCAO</t>
  </si>
  <si>
    <t xml:space="preserve">ITA - OLERICULTURA</t>
  </si>
  <si>
    <t xml:space="preserve">ITA - POLO/NUCLEO DE EDUC AMB</t>
  </si>
  <si>
    <t xml:space="preserve">ITA - PROTOCOLO ACADEMICO</t>
  </si>
  <si>
    <t xml:space="preserve">ITA - RELACOES EMPRESARIAIS</t>
  </si>
  <si>
    <t xml:space="preserve">ITA - VEGETAIS</t>
  </si>
  <si>
    <t xml:space="preserve">ITA - VIVEIROS</t>
  </si>
  <si>
    <t xml:space="preserve">LIN - AUDITORIA INTERNA LINHARES</t>
  </si>
  <si>
    <t xml:space="preserve">LIN - Coord de Almoxarifado e Patrimonio</t>
  </si>
  <si>
    <t xml:space="preserve">LIN - COORD DE APOIO AO ENSINO</t>
  </si>
  <si>
    <t xml:space="preserve">LIN - COORD DE ATENDIM MULTIDISCIPLINAR</t>
  </si>
  <si>
    <t xml:space="preserve">LIN - COORD DE BIBLIOTECA</t>
  </si>
  <si>
    <t xml:space="preserve">LIN - COORD DE CADASTRO E BENEFICIOS</t>
  </si>
  <si>
    <t xml:space="preserve">LIN - COORD DE COMUNIC SOCIAL E EVENTOS</t>
  </si>
  <si>
    <t xml:space="preserve">LIN - COORD DE CONTABILIDADE</t>
  </si>
  <si>
    <t xml:space="preserve">LIN - COORD DE CURSOS E PROGRAMAS DE POS-GRAD</t>
  </si>
  <si>
    <t xml:space="preserve">LIN - COORD DE ENG E MANUT</t>
  </si>
  <si>
    <t xml:space="preserve">LIN - COORD DE EXEC ORC E FIN</t>
  </si>
  <si>
    <t xml:space="preserve">LIN - COORD DE EXTENSAO</t>
  </si>
  <si>
    <t xml:space="preserve">LIN - COORD DE FORMACAO GERAL</t>
  </si>
  <si>
    <t xml:space="preserve">LIN - COORD DE GESTAO DE CONTRATOS</t>
  </si>
  <si>
    <t xml:space="preserve">LIN - COORD DE GESTAO PEDAGOGICA</t>
  </si>
  <si>
    <t xml:space="preserve">LIN - COORD DE INTEG CAMPUS-COMUNIDADE</t>
  </si>
  <si>
    <t xml:space="preserve">LIN - COORD DE LABORATORIOS</t>
  </si>
  <si>
    <t xml:space="preserve">LIN - COORD DE LEGISL E NORMAS DE PESSOAL</t>
  </si>
  <si>
    <t xml:space="preserve">LIN - COORD DE LICITACOES E COMPRAS</t>
  </si>
  <si>
    <t xml:space="preserve">LIN - COORD DE PAGAMENTO DE PESSOAS</t>
  </si>
  <si>
    <t xml:space="preserve">LIN - COORD DE PESQUISA</t>
  </si>
  <si>
    <t xml:space="preserve">LIN - COORD DE PLANEJ ACADEMICO</t>
  </si>
  <si>
    <t xml:space="preserve">LIN - COORD DE PROTOCOLO E ARQUIVO</t>
  </si>
  <si>
    <t xml:space="preserve">LIN - COORD DE RECURSOS DIDATICOS</t>
  </si>
  <si>
    <t xml:space="preserve">LIN - COORD DE REGISTRO ACADEMICO</t>
  </si>
  <si>
    <t xml:space="preserve">LIN - COORD DE SELECAO E DESENV DE PESSOAS</t>
  </si>
  <si>
    <t xml:space="preserve">LIN - COORD DE SERV AUX E TRANSP</t>
  </si>
  <si>
    <t xml:space="preserve">LIN - COORD DE TI</t>
  </si>
  <si>
    <t xml:space="preserve">LIN - COORD DO CURSO SUP DE ENG DE CONT E AUTOM</t>
  </si>
  <si>
    <t xml:space="preserve">LIN - COORD DO CURSO TEC EM ADM</t>
  </si>
  <si>
    <t xml:space="preserve">LIN - COORD DO CURSO TEC EM AUTOMACAO IND</t>
  </si>
  <si>
    <t xml:space="preserve">LIN - COORD GERAL DE ADM, ORC E FIN</t>
  </si>
  <si>
    <t xml:space="preserve">LIN - COORD GERAL DE ASSIS A COMUNIDADE</t>
  </si>
  <si>
    <t xml:space="preserve">LIN - COORD GERAL DE ENSINO</t>
  </si>
  <si>
    <t xml:space="preserve">LIN - COORD GERAL DE GESTAO DE PESSOAS</t>
  </si>
  <si>
    <t xml:space="preserve">LIN - DIR DE ADM E PLANEJ</t>
  </si>
  <si>
    <t xml:space="preserve">LIN - DIR DE ENSINO</t>
  </si>
  <si>
    <t xml:space="preserve">LIN - Dir de Pesq, Pos-Grad e Ext</t>
  </si>
  <si>
    <t xml:space="preserve">LIN - Diretoria Geral LINHARES</t>
  </si>
  <si>
    <t xml:space="preserve">LIN - EXTENSAO COMUNITARIA</t>
  </si>
  <si>
    <t xml:space="preserve">LIN - EXTENSAO TECNOLOGICA</t>
  </si>
  <si>
    <t xml:space="preserve">LIN - GABINETE DO DG LINHARES</t>
  </si>
  <si>
    <t xml:space="preserve">LIN - INTEGRACAO ESTAGIO-EMPRESA</t>
  </si>
  <si>
    <t xml:space="preserve">LIN - OBRAS E MANUTENCAO</t>
  </si>
  <si>
    <t xml:space="preserve">LIN - POLO/NUCLEO DE EDUC AMB</t>
  </si>
  <si>
    <t xml:space="preserve">LIN - PROTOCOLO ACADEMICO</t>
  </si>
  <si>
    <t xml:space="preserve">LIN - RELACOES EMPRESARIAIS</t>
  </si>
  <si>
    <t xml:space="preserve">MON - AUDITORIA INTERNA</t>
  </si>
  <si>
    <t xml:space="preserve">MON - COORD DE AGRICULTURA</t>
  </si>
  <si>
    <t xml:space="preserve">MON - COORD DE AGROINDUSTRIA</t>
  </si>
  <si>
    <t xml:space="preserve">MON - COORD DE ALMOXARIFADO E PATRIMONIO</t>
  </si>
  <si>
    <t xml:space="preserve">MON - COORD DE APOIO AO ENSINO</t>
  </si>
  <si>
    <t xml:space="preserve">MON - COORD DE ATEND MULTIDISCIPLINAR</t>
  </si>
  <si>
    <t xml:space="preserve">MON - COORD DE BIBLIOTECA</t>
  </si>
  <si>
    <t xml:space="preserve">MON - COORD DE CADASTRO E BENEFICIOS</t>
  </si>
  <si>
    <t xml:space="preserve">MON - COORD DE COMUNIC SOCIAL E EVENTOS</t>
  </si>
  <si>
    <t xml:space="preserve">MON - COORD DE CONTABILIDADE</t>
  </si>
  <si>
    <t xml:space="preserve">MON - COORD DE CURSOS E PROGRAMAS DE POS-GRAD</t>
  </si>
  <si>
    <t xml:space="preserve">MON - COORD DE ENG E MANUT</t>
  </si>
  <si>
    <t xml:space="preserve">MON - COORD DE EXEC ORC E FIN</t>
  </si>
  <si>
    <t xml:space="preserve">MON - COORD DE EXTENSAO</t>
  </si>
  <si>
    <t xml:space="preserve">MON - COORD DE FORMACAO GERAL</t>
  </si>
  <si>
    <t xml:space="preserve">MON - COORD DE GESTAO DE CONTRATOS</t>
  </si>
  <si>
    <t xml:space="preserve">MON - COORD DE GESTAO PEDAGOGICA</t>
  </si>
  <si>
    <t xml:space="preserve">MON - COORD DE INTEG CAMPUS-COMUNIDADE</t>
  </si>
  <si>
    <t xml:space="preserve">MON - COORD DE LABORATORIOS</t>
  </si>
  <si>
    <t xml:space="preserve">MON - COORD DE LEGISL E NORMAS DE PESSOAL</t>
  </si>
  <si>
    <t xml:space="preserve">MON - COORD DE LICITACOES E COMPRAS</t>
  </si>
  <si>
    <t xml:space="preserve">MON - COORD DE PAGAMENTO DE PESSOAS</t>
  </si>
  <si>
    <t xml:space="preserve">MON - COORD DE PESQUISA</t>
  </si>
  <si>
    <t xml:space="preserve">MON - COORD DE PLANEJ ACADEMICO</t>
  </si>
  <si>
    <t xml:space="preserve">MON - COORD DE PROTOCOLO E ARQUIVO</t>
  </si>
  <si>
    <t xml:space="preserve">MON - COORD DE RECURSOS DIDATICOS</t>
  </si>
  <si>
    <t xml:space="preserve">MON - COORD DE REGISTRO ACADEMICO</t>
  </si>
  <si>
    <t xml:space="preserve">MON - COORD DE SELECAO E DESENV DE PESSOAS</t>
  </si>
  <si>
    <t xml:space="preserve">MON - COORD DE SERV AUX E TRANSP</t>
  </si>
  <si>
    <t xml:space="preserve">MON - COORD DE TI</t>
  </si>
  <si>
    <t xml:space="preserve">MON - COORD DE ZOOTECNIA</t>
  </si>
  <si>
    <t xml:space="preserve">MON - COORD DO CURSO TEC EM ADM</t>
  </si>
  <si>
    <t xml:space="preserve">MON - COORD DO CURSO TEC EM AGROPECUARIA</t>
  </si>
  <si>
    <t xml:space="preserve">MON - COORD GERAL DE ADM, ORC E FIN</t>
  </si>
  <si>
    <t xml:space="preserve">MON - COORD GERAL DE ASSIST A COMUNIDADE</t>
  </si>
  <si>
    <t xml:space="preserve">MON - COORD GERAL DE ENSINO</t>
  </si>
  <si>
    <t xml:space="preserve">MON - COORD GERAL DE GESTAO DE CAMPO</t>
  </si>
  <si>
    <t xml:space="preserve">MON - COORD GERAL DE GESTAO DE PESSOAS</t>
  </si>
  <si>
    <t xml:space="preserve">MON - DIR DE ADM E PLANEJ</t>
  </si>
  <si>
    <t xml:space="preserve">MON - DIR DE ENSINO</t>
  </si>
  <si>
    <t xml:space="preserve">MON - DIR DE PESQ, POS-GRAD E EXT</t>
  </si>
  <si>
    <t xml:space="preserve">MON - DIRETORIA GERAL MONTANHA</t>
  </si>
  <si>
    <t xml:space="preserve">MON - EXTENSAO COMUNITARIA</t>
  </si>
  <si>
    <t xml:space="preserve">MON - EXTENSAO TECNOLOGICA</t>
  </si>
  <si>
    <t xml:space="preserve">MON - GABINETE DO DG MONTANHA</t>
  </si>
  <si>
    <t xml:space="preserve">MON - INTEGRACAO ESTAGIO-EMPRESA</t>
  </si>
  <si>
    <t xml:space="preserve">MON - OBRAS E MANUT</t>
  </si>
  <si>
    <t xml:space="preserve">MON - POLO/NUCLEO DE EDUC AMB</t>
  </si>
  <si>
    <t xml:space="preserve">MON - PROTOCOLO ACADEMICO</t>
  </si>
  <si>
    <t xml:space="preserve">MON - RELACOES EMPRESARIAIS</t>
  </si>
  <si>
    <t xml:space="preserve">NOV - AUDITORIA INTERNA NV</t>
  </si>
  <si>
    <t xml:space="preserve">NOV - COORD DE ALMOXARIFADO E PATRIMONIO</t>
  </si>
  <si>
    <t xml:space="preserve">NOV - COORD DE APOIO AO ENSINO</t>
  </si>
  <si>
    <t xml:space="preserve">NOV - COORD DE ATEND MULTIDISCIPLINAR</t>
  </si>
  <si>
    <t xml:space="preserve">NOV - COORD DE BIBLIOTECA</t>
  </si>
  <si>
    <t xml:space="preserve">NOV - COORD DE CADASTRO E BENEFICIOS</t>
  </si>
  <si>
    <t xml:space="preserve">NOV - COORD DE COMUNIC SOCIAL E EVENTOS</t>
  </si>
  <si>
    <t xml:space="preserve">NOV - COORD DE CONTABILIDADE</t>
  </si>
  <si>
    <t xml:space="preserve">NOV - COORD DE CURSOS E PROGRAMAS DE POS-GRAD</t>
  </si>
  <si>
    <t xml:space="preserve">NOV - COORD DE ENG E MANUT</t>
  </si>
  <si>
    <t xml:space="preserve">NOV - COORD DE EXEC ORC E FIN</t>
  </si>
  <si>
    <t xml:space="preserve">NOV - COORD DE EXTENSAO</t>
  </si>
  <si>
    <t xml:space="preserve">NOV - COORD DE FORMACAO GERAL</t>
  </si>
  <si>
    <t xml:space="preserve">NOV - COORD DE GESTAO DE CONTRATOS</t>
  </si>
  <si>
    <t xml:space="preserve">NOV - COORD DE GESTAO PEDAGOGICA</t>
  </si>
  <si>
    <t xml:space="preserve">NOV - COORD DE INTEG CAMPUS-COMUNIDADE</t>
  </si>
  <si>
    <t xml:space="preserve">NOV - COORD DE LABORATORIOS</t>
  </si>
  <si>
    <t xml:space="preserve">NOV - COORD DE LEGISL E NORMAS DE PESSOAL</t>
  </si>
  <si>
    <t xml:space="preserve">NOV - COORD DE LICITACOES E COMPRAS</t>
  </si>
  <si>
    <t xml:space="preserve">NOV - COORD DE PAGAMENTO DE PESSOAS</t>
  </si>
  <si>
    <t xml:space="preserve">NOV - COORD DE PESQUISA</t>
  </si>
  <si>
    <t xml:space="preserve">NOV - COORD DE PLANEJ ACADEMICO</t>
  </si>
  <si>
    <t xml:space="preserve">NOV - COORD DE PROTOCOLO E ARQUIVO</t>
  </si>
  <si>
    <t xml:space="preserve">NOV - COORD DE RECUSOS DIDATICOS</t>
  </si>
  <si>
    <t xml:space="preserve">NOV - COORD DE REGISTRO ACADEMICO</t>
  </si>
  <si>
    <t xml:space="preserve">NOV - COORD DE SELECAO E DESENV DE PESSOAS</t>
  </si>
  <si>
    <t xml:space="preserve">NOV - COORD DE SERV AUX E TRANSPORTE</t>
  </si>
  <si>
    <t xml:space="preserve">NOV - COORD DE TI</t>
  </si>
  <si>
    <t xml:space="preserve">NOV - COORD DO CURSO DE LICENC EM GEO</t>
  </si>
  <si>
    <t xml:space="preserve">NOV - COORD DO CURSO TEC EM EDIFICACOES</t>
  </si>
  <si>
    <t xml:space="preserve">NOV - COORD DO CURSO TEC EM MEIO AMBIENTE</t>
  </si>
  <si>
    <t xml:space="preserve">NOV - COORD DO CURSO TEC EM MINERACAO</t>
  </si>
  <si>
    <t xml:space="preserve">NOV - COORD GERAL DE ADM, ORC E FIN</t>
  </si>
  <si>
    <t xml:space="preserve">NOV - COORD GERAL DE ASSIS A COMUNIDADE</t>
  </si>
  <si>
    <t xml:space="preserve">NOV - COORD GERAL DE ENSINO</t>
  </si>
  <si>
    <t xml:space="preserve">NOV - COORD GERAL DE GESTAO DE PESSOAS</t>
  </si>
  <si>
    <t xml:space="preserve">NOV - DIR DE ADM E PLANEJ</t>
  </si>
  <si>
    <t xml:space="preserve">NOV - DIR DE ENSINO</t>
  </si>
  <si>
    <t xml:space="preserve">NOV - DIR DE PESQ, POS-GRAD E EXT</t>
  </si>
  <si>
    <t xml:space="preserve">NOV - DIRETORIA GERAL NV</t>
  </si>
  <si>
    <t xml:space="preserve">NOV - EXTENSAO COMUNITARIA</t>
  </si>
  <si>
    <t xml:space="preserve">NOV - EXTENSAO TECNOLOGICA</t>
  </si>
  <si>
    <t xml:space="preserve">NOV - GABINETE DO DG NOVA VENECIA</t>
  </si>
  <si>
    <t xml:space="preserve">NOV - INTEGRACAO ESTAGIO-EMPRESA</t>
  </si>
  <si>
    <t xml:space="preserve">NOV - OBRAS E MANUT</t>
  </si>
  <si>
    <t xml:space="preserve">NOV - POLO/NUCLEO DE EDUC AMB</t>
  </si>
  <si>
    <t xml:space="preserve">NOV - PROTOCOLO ACADEMICO</t>
  </si>
  <si>
    <t xml:space="preserve">NOV - RELACOES EMPRESARIAIS</t>
  </si>
  <si>
    <t xml:space="preserve">PIU - AUDITORIA INTERNA PIUMA</t>
  </si>
  <si>
    <t xml:space="preserve">PIU - COORD DE ALMOXARIFADO E PATRIMONIO</t>
  </si>
  <si>
    <t xml:space="preserve">PIU - COORD DE APOIO AO ENSINO</t>
  </si>
  <si>
    <t xml:space="preserve">PIU - COORD DE ATEND MULTIDISCIPLINAR</t>
  </si>
  <si>
    <t xml:space="preserve">PIU - COORD DE BIBLIOTECA</t>
  </si>
  <si>
    <t xml:space="preserve">PIU - COORD DE CADASTRO E BENEFICIOS</t>
  </si>
  <si>
    <t xml:space="preserve">PIU - COORD DE COMUNIC SOCIAL E EVENTOS</t>
  </si>
  <si>
    <t xml:space="preserve">PIU - COORD DE CONTABILIDADE</t>
  </si>
  <si>
    <t xml:space="preserve">PIU - COORD DE CURSOS E PROGRAMAS DE POS-GRAD</t>
  </si>
  <si>
    <t xml:space="preserve">PIU - COORD DE ENG E MANUT</t>
  </si>
  <si>
    <t xml:space="preserve">PIU - COORD DE EXEC ORC E FIN</t>
  </si>
  <si>
    <t xml:space="preserve">PIU - COORD DE EXTENSAO</t>
  </si>
  <si>
    <t xml:space="preserve">PIU - COORD DE FORMACAO GERAL</t>
  </si>
  <si>
    <t xml:space="preserve">PIU - COORD DE GESTAO DE CONTRATOS</t>
  </si>
  <si>
    <t xml:space="preserve">PIU - COORD DE GESTAO PEDAGOGICA</t>
  </si>
  <si>
    <t xml:space="preserve">PIU - COORD DE INTEG CAMPUS-COMUNIDADE</t>
  </si>
  <si>
    <t xml:space="preserve">PIU - COORD DE LABORATORIOS</t>
  </si>
  <si>
    <t xml:space="preserve">PIU - COORD DE LEGISL E NORMAS DE PESSOAL</t>
  </si>
  <si>
    <t xml:space="preserve">PIU - COORD DE LICITACOES E COMPRAS</t>
  </si>
  <si>
    <t xml:space="preserve">PIU - COORD DE PAGAMENTO DE PESSOAS</t>
  </si>
  <si>
    <t xml:space="preserve">PIU - COORD DE PESQ</t>
  </si>
  <si>
    <t xml:space="preserve">PIU - COORD DE PLANEJ ACADEMICO</t>
  </si>
  <si>
    <t xml:space="preserve">PIU - COORD DE PROTOCOLO E ARQUIVO</t>
  </si>
  <si>
    <t xml:space="preserve">PIU - COORD DE RECURSOS DIDATICOS</t>
  </si>
  <si>
    <t xml:space="preserve">PIU - COORD DE REGISTRO ACADEMICO</t>
  </si>
  <si>
    <t xml:space="preserve">PIU - COORD DE SELECAO E DESENV DE PESSOAS</t>
  </si>
  <si>
    <t xml:space="preserve">PIU - COORD DE SERV AUX E TRANSP</t>
  </si>
  <si>
    <t xml:space="preserve">PIU - COORD DE TI</t>
  </si>
  <si>
    <t xml:space="preserve">PIU - COORD DO CURSO DE ENG DE PESCA</t>
  </si>
  <si>
    <t xml:space="preserve">PIU - COORD DO CURSO TEC EM AQUICULTURA</t>
  </si>
  <si>
    <t xml:space="preserve">PIU - COORD DO CURSO TEC EM PESCA</t>
  </si>
  <si>
    <t xml:space="preserve">PIU - COORD DO CURSO TEC EM PROC DE PESCADO</t>
  </si>
  <si>
    <t xml:space="preserve">PIU - COORD GERAL DE ADM, ORC E FIN</t>
  </si>
  <si>
    <t xml:space="preserve">PIU - COORD GERAL DE ASSIST A COMUNIDADE</t>
  </si>
  <si>
    <t xml:space="preserve">PIU - COORD GERAL DE ENSINO</t>
  </si>
  <si>
    <t xml:space="preserve">PIU - COOR GERAL DE GESTAO DE PESSOAS</t>
  </si>
  <si>
    <t xml:space="preserve">PIU - DIR DE ADM E PLANEJ</t>
  </si>
  <si>
    <t xml:space="preserve">PIU - DIR DE ENSINO</t>
  </si>
  <si>
    <t xml:space="preserve">PIU - DIR DE PESQ, POS-GRAD E EXT</t>
  </si>
  <si>
    <t xml:space="preserve">PIU - DIRETORIA GERAL PIUMA</t>
  </si>
  <si>
    <t xml:space="preserve">PIU - EXTENSAO COMUNITARIA</t>
  </si>
  <si>
    <t xml:space="preserve">PIU - EXTENSAO TECNOLOGICA</t>
  </si>
  <si>
    <t xml:space="preserve">PIU - GABINETE DG PIUMA</t>
  </si>
  <si>
    <t xml:space="preserve">PIU - INTEGRACAO ESTAGIO-EMPRESA</t>
  </si>
  <si>
    <t xml:space="preserve">PIU - OBRAS E MANUT</t>
  </si>
  <si>
    <t xml:space="preserve">PIU - POLO/NUCLEO DE EDUC AMB</t>
  </si>
  <si>
    <t xml:space="preserve">PIU - PROTOCOLO ACADEMICO</t>
  </si>
  <si>
    <t xml:space="preserve">PIU - RELACOES EMPRESARIAIS</t>
  </si>
  <si>
    <t xml:space="preserve">REI - AGENCIA DE INOVACAO DO IFES</t>
  </si>
  <si>
    <t xml:space="preserve">REI - ASSESSORIA DE COMUNICACAO DO POLO DE INOVACAO</t>
  </si>
  <si>
    <t xml:space="preserve">REI - ASSESSORIA PEDAGOGICA</t>
  </si>
  <si>
    <t xml:space="preserve">REI - CENTRO DE REFERENCIA EM FORMACAO E EAD</t>
  </si>
  <si>
    <t xml:space="preserve">REI - COORD DE DESENVOLVIMENTO DE PESSOAS</t>
  </si>
  <si>
    <t xml:space="preserve">REI - COORD DE INFRAESTRUTURA E SERVICOS</t>
  </si>
  <si>
    <t xml:space="preserve">REI - COORD DE PATRIMONIO, MATERIAIS E SUPRIME</t>
  </si>
  <si>
    <t xml:space="preserve">REI - COORD DE POS GRAD EM TEC EDUCACIONAIS</t>
  </si>
  <si>
    <t xml:space="preserve">REI - COORD DO PROG DE POS GRAD EM EDU EM CIE E MAT</t>
  </si>
  <si>
    <t xml:space="preserve">REI - COORDENADORIA DE ATENCAO A SAUDE</t>
  </si>
  <si>
    <t xml:space="preserve">REI - COORDENADORIA DE ATENDIMENTO MULTIDISCIP</t>
  </si>
  <si>
    <t xml:space="preserve">REI - COORDENADORIA DE BIBLIOTECA</t>
  </si>
  <si>
    <t xml:space="preserve">REI - COORDENADORIA DE CADASTRO DE PESSOAS</t>
  </si>
  <si>
    <t xml:space="preserve">REI - COORDENADORIA DE CURSOS</t>
  </si>
  <si>
    <t xml:space="preserve">REI - COORDENADORIA DE EXTENSAO</t>
  </si>
  <si>
    <t xml:space="preserve">REI - COORDENADORIA DE LEGISLACAO E NORMAS</t>
  </si>
  <si>
    <t xml:space="preserve">REI - COORDENADORIA DE LICITACAO E COMPRAS</t>
  </si>
  <si>
    <t xml:space="preserve">REI - COORDENADORIA DE PAGAMENTO DE PESSOAS</t>
  </si>
  <si>
    <t xml:space="preserve">REI - COORDENADORIA DE PESQUISA</t>
  </si>
  <si>
    <t xml:space="preserve">REI - COORDENADORIA DE PROTOCOLO E ARQUIVOS</t>
  </si>
  <si>
    <t xml:space="preserve">REI - COORDENADORIA DE SELECAO DE PESSOAS</t>
  </si>
  <si>
    <t xml:space="preserve">REI - COORDENADORIA DO PFRH PI</t>
  </si>
  <si>
    <t xml:space="preserve">REI - COORDENADORIA GERAL DE ACOES DE EXTENSAO</t>
  </si>
  <si>
    <t xml:space="preserve">REI - COORDENADORIA GERAL DE ADMINISTRACAO</t>
  </si>
  <si>
    <t xml:space="preserve">REI - COORDENADORIA GERAL DE ENSINO</t>
  </si>
  <si>
    <t xml:space="preserve">REI - COORDENADORIA GERAL DE PESQUISA E EXTENS</t>
  </si>
  <si>
    <t xml:space="preserve">REI - COORDENADORIA GERAL DE PROC SELETIVOS</t>
  </si>
  <si>
    <t xml:space="preserve">REI - COORDENADORIA GERAL DE TEC DA INFORMACAO</t>
  </si>
  <si>
    <t xml:space="preserve">REI - COORDENADORIA GERAL DE TEC EDUCACIONAIS</t>
  </si>
  <si>
    <t xml:space="preserve">REI - COORD GERAL DE CONTABILIDADE E CONTROLE</t>
  </si>
  <si>
    <t xml:space="preserve">REI - COORD GERAL DE EXECUCAO ORC E FIN</t>
  </si>
  <si>
    <t xml:space="preserve">REI - COORD GERAL DE GESTAO E CONTROLE ADM</t>
  </si>
  <si>
    <t xml:space="preserve">REI - COORD GERAL DE INFRAESTRUTURA E TELECOMU</t>
  </si>
  <si>
    <t xml:space="preserve">REI - COORD GERAL DE PROJ E OBRAS DE ENGENHARI</t>
  </si>
  <si>
    <t xml:space="preserve">REI - COORD GERAL DE SEGURANCA DE TI</t>
  </si>
  <si>
    <t xml:space="preserve">REI - COORD GERAL DE SISTEMAS DE INFORMACAO</t>
  </si>
  <si>
    <t xml:space="preserve">REI - COORD GERAL DE SUPORTE E SERVICOS DE TI</t>
  </si>
  <si>
    <t xml:space="preserve">REI - DIR DE REL EMPRESARIAIS E EXT COMUNITARI</t>
  </si>
  <si>
    <t xml:space="preserve">REI - DIRETORIA DE ADMINISTRACAO E ORCAMENTO</t>
  </si>
  <si>
    <t xml:space="preserve">REI - DIRETORIA DE EDUCACAO A DISTANCIA</t>
  </si>
  <si>
    <t xml:space="preserve">REI - DIRETORIA DE ENSINO TECNICO</t>
  </si>
  <si>
    <t xml:space="preserve">REI - DIRETORIA DE EXTENSAO TECNOLOGICA</t>
  </si>
  <si>
    <t xml:space="preserve">REI - DIRETORIA DE GESTAO DE PESSOAS</t>
  </si>
  <si>
    <t xml:space="preserve">REI - DIRETORIA DE GRADUACAO</t>
  </si>
  <si>
    <t xml:space="preserve">REI - DIRETORIA DE PESQUISA</t>
  </si>
  <si>
    <t xml:space="preserve">REI - DIRETORIA DE PLANEJAMENTO</t>
  </si>
  <si>
    <t xml:space="preserve">REI - DIRETORIA DE PLANEJAMENTO E NEGOCIOS PI</t>
  </si>
  <si>
    <t xml:space="preserve">REI - DIRETORIA DE POS-GRADUACAO</t>
  </si>
  <si>
    <t xml:space="preserve">REI - DIRETORIA DE TECNOLOGIA DA INFORMACAO</t>
  </si>
  <si>
    <t xml:space="preserve">REI - DIRETORIA GERAL DO POLO DE INOVACAO</t>
  </si>
  <si>
    <t xml:space="preserve">REI - GERENCIA DE PROCESSOS E PROJETOS PI</t>
  </si>
  <si>
    <t xml:space="preserve">REI - GERENCIA DE RECURSOS INSTITUCIONAIS DO POLO DE INOVACAO</t>
  </si>
  <si>
    <t xml:space="preserve">REI - REITORIA - ASSESSORIA DE COMUNICAÇÃO SOCIAL</t>
  </si>
  <si>
    <t xml:space="preserve">REI - REITORIA - ASSESSORIA PROCESSUAL</t>
  </si>
  <si>
    <t xml:space="preserve">REI - REITORIA - ASSESSORIA TECNICA</t>
  </si>
  <si>
    <t xml:space="preserve">REI - REITORIA - AUDITORIA INTERNA DO IFES</t>
  </si>
  <si>
    <t xml:space="preserve">REI - REITORIA - COMISSAO DE ETICA</t>
  </si>
  <si>
    <t xml:space="preserve">REI - REITORIA - DIRETORIA EXECUTIVA</t>
  </si>
  <si>
    <t xml:space="preserve">REI - REITORIA - GABINETE DA REITORIA</t>
  </si>
  <si>
    <t xml:space="preserve">REI - REITORIA - OUVIDORIA</t>
  </si>
  <si>
    <t xml:space="preserve">REI - REITORIA - POLO DE INOVAÇÃO VITÓRIA</t>
  </si>
  <si>
    <t xml:space="preserve">REI - REITORIA - PROCURADORIA FEDERAL</t>
  </si>
  <si>
    <t xml:space="preserve">REI - REITORIA - PRO-REITORIA DE ADMINISTRACAO E ORCAMENT</t>
  </si>
  <si>
    <t xml:space="preserve">REI - REITORIA - PRO-REITORIA DE DESENVOLVIMENTO INSTITUC</t>
  </si>
  <si>
    <t xml:space="preserve">REI - REITORIA - PRO-REITORIA DE ENSINO</t>
  </si>
  <si>
    <t xml:space="preserve">REI - REITORIA - PRO-REITORIA DE EXTENSAO</t>
  </si>
  <si>
    <t xml:space="preserve">REI - REITORIA - PRO-REITORIA DE PESQUISA E POS-GRADUACAO</t>
  </si>
  <si>
    <t xml:space="preserve">REI - SECRETARIA ACADEMICA</t>
  </si>
  <si>
    <t xml:space="preserve">REI - SECRETARIA DA PROAD</t>
  </si>
  <si>
    <t xml:space="preserve">REI - SECRETARIA DA PRODI</t>
  </si>
  <si>
    <t xml:space="preserve">REI - SECRETARIA DA PROEN</t>
  </si>
  <si>
    <t xml:space="preserve">REI - SECRETARIA DA PROEX</t>
  </si>
  <si>
    <t xml:space="preserve">REI - SECRETARIA DA PRPPG</t>
  </si>
  <si>
    <t xml:space="preserve">REI - SECRETARIA DE CULTURA E DIFUSAO</t>
  </si>
  <si>
    <t xml:space="preserve">REI - SECRETARIA DE REGISTRO DE DIPLOMAS</t>
  </si>
  <si>
    <t xml:space="preserve">REI - SECRETARIA DO CEFOR</t>
  </si>
  <si>
    <t xml:space="preserve">REI - SECRETARIA EXECUTIVA DO POLO DE INOVACAO</t>
  </si>
  <si>
    <t xml:space="preserve">REI - SETOR DE ESTAGIO</t>
  </si>
  <si>
    <t xml:space="preserve">REI - SETOR DE LABORATORIO</t>
  </si>
  <si>
    <t xml:space="preserve">REI - SETOR DE SELECAO</t>
  </si>
  <si>
    <t xml:space="preserve">SER - AUDITORIA INTERNA_SERRA</t>
  </si>
  <si>
    <t xml:space="preserve">SER - COORD CURSO TEC EM MANUT E SUP INFORMATICA</t>
  </si>
  <si>
    <t xml:space="preserve">SER - COORD DE ALMOXARIFADO</t>
  </si>
  <si>
    <t xml:space="preserve">SER - COORD DE APOIO AO ENSINO</t>
  </si>
  <si>
    <t xml:space="preserve">SER - COORD DE ATEND MULTIDISCIPLINAR</t>
  </si>
  <si>
    <t xml:space="preserve">SER - COORD DE BIBLIOTECA</t>
  </si>
  <si>
    <t xml:space="preserve">SER - COORD DE CADASTRO E BENEFICIOS</t>
  </si>
  <si>
    <t xml:space="preserve">SER - COORD DE COMUNIC SOCIAL E EVENTOS</t>
  </si>
  <si>
    <t xml:space="preserve">SER - COORD DE CONTABILIDADE</t>
  </si>
  <si>
    <t xml:space="preserve">SER - COORD DE CURSOS E PROGRAMAS DE POS-GRADU</t>
  </si>
  <si>
    <t xml:space="preserve">SER - COORD DE ENG E MANUT</t>
  </si>
  <si>
    <t xml:space="preserve">SER - COORD DE EXEC ORC E FIN</t>
  </si>
  <si>
    <t xml:space="preserve">SER - COORD DE EXTENSAO</t>
  </si>
  <si>
    <t xml:space="preserve">SER - COORD DE FORMACAO GERAL</t>
  </si>
  <si>
    <t xml:space="preserve">SER - COORD DE GESTAO DE CONTRATOS</t>
  </si>
  <si>
    <t xml:space="preserve">SER - COORD DE GESTAO PEDAGOGICA</t>
  </si>
  <si>
    <t xml:space="preserve">SER - COORD DE INTEG CAMPUS-COMUNIDADE</t>
  </si>
  <si>
    <t xml:space="preserve">SER - COORD DE LABORATORIOS</t>
  </si>
  <si>
    <t xml:space="preserve">SER - COORD DE LEGISL E NORMAS DE PESSOAL</t>
  </si>
  <si>
    <t xml:space="preserve">SER - COORD DE LICIT E COMPRAS</t>
  </si>
  <si>
    <t xml:space="preserve">SER - COORD DE PAGAMENTO DE PESSOAS</t>
  </si>
  <si>
    <t xml:space="preserve">SER - COORD DE PATRIMONIO</t>
  </si>
  <si>
    <t xml:space="preserve">SER - COORD DE PESQUISA</t>
  </si>
  <si>
    <t xml:space="preserve">SER - COORD DE PLANEJ ACADEMICO</t>
  </si>
  <si>
    <t xml:space="preserve">SER - COORD DE PROTOCOLO E ARQUIVO</t>
  </si>
  <si>
    <t xml:space="preserve">SER - COORD DE RECURSOS DIDATICOS</t>
  </si>
  <si>
    <t xml:space="preserve">SER - COORD DE REGISTRO ACADEMICO</t>
  </si>
  <si>
    <t xml:space="preserve">SER - COORD DE SELECAO E DESENV DE PESSOAS</t>
  </si>
  <si>
    <t xml:space="preserve">SER - COORD DE SERV AUX E TRANSP</t>
  </si>
  <si>
    <t xml:space="preserve">SER - COORD DE TI</t>
  </si>
  <si>
    <t xml:space="preserve">SER - COORD DO CURSO DE ENG DE CONT E AUTOM</t>
  </si>
  <si>
    <t xml:space="preserve">SER - COORD DO CURSO MESTRADO ENG CONT E AUTOM</t>
  </si>
  <si>
    <t xml:space="preserve">SER - COORD DO CURSO SUP EM INFORMATICA</t>
  </si>
  <si>
    <t xml:space="preserve">SER - COORD DO CURSO TEC EM AUT IND</t>
  </si>
  <si>
    <t xml:space="preserve">SER - COORD DO CURSO TEC EM INF</t>
  </si>
  <si>
    <t xml:space="preserve">SER - COORD GERAL DE ADM, ORC E FIN</t>
  </si>
  <si>
    <t xml:space="preserve">SER - COORD GERAL DE ASSISTENCIA A COMUNIDADE</t>
  </si>
  <si>
    <t xml:space="preserve">SER - COORD GERAL DE ENSINO</t>
  </si>
  <si>
    <t xml:space="preserve">SER - COORD GERAL DE GESTAO DE PESSOAS</t>
  </si>
  <si>
    <t xml:space="preserve">SER - DIR DE ADM E PLANEJ</t>
  </si>
  <si>
    <t xml:space="preserve">SER - DIR DE ENSINO</t>
  </si>
  <si>
    <t xml:space="preserve">SER - DIR DE PESQ, POS-GRAD E EXT</t>
  </si>
  <si>
    <t xml:space="preserve">SER - DIRETORIA GERAL CAMPUS SERRA</t>
  </si>
  <si>
    <t xml:space="preserve">SER - EXTENSAO COMUNITARIA</t>
  </si>
  <si>
    <t xml:space="preserve">SER - EXTENSAO TECNOLOGICA</t>
  </si>
  <si>
    <t xml:space="preserve">SER - GABINETE DO DG SERRA</t>
  </si>
  <si>
    <t xml:space="preserve">SER - INTEG ESTAGIO-EMPRESA</t>
  </si>
  <si>
    <t xml:space="preserve">SER - OBRAS E MANUT</t>
  </si>
  <si>
    <t xml:space="preserve">SER - POLO/NUCLEO DE EDUC AMB</t>
  </si>
  <si>
    <t xml:space="preserve">SER - PROTOCOLO ACADEMICO</t>
  </si>
  <si>
    <t xml:space="preserve">SER - RELACOES EMPRESARIAIS</t>
  </si>
  <si>
    <t xml:space="preserve">SMT - AUDITORIA INTERNA</t>
  </si>
  <si>
    <t xml:space="preserve">SMT - COORD DE ALMOXARIFADO E PATRIMONIO</t>
  </si>
  <si>
    <t xml:space="preserve">SMT - COORD DE APOIO AO ENSINO</t>
  </si>
  <si>
    <t xml:space="preserve">SMT - COORD DE ATEND MULTIDISCIPLINAR</t>
  </si>
  <si>
    <t xml:space="preserve">SMT - COORD DE BIBLIOTECA</t>
  </si>
  <si>
    <t xml:space="preserve">SMT - COORD DE CADASTRO E BENEFICIOS</t>
  </si>
  <si>
    <t xml:space="preserve">SMT - COORD DE COMUNIC SOCIAL E EVENTOS</t>
  </si>
  <si>
    <t xml:space="preserve">SMT - COORD DE CONTABILIDADE</t>
  </si>
  <si>
    <t xml:space="preserve">SMT - COORD DE CURSOS E PROGRAMAS DE POS-GRAD</t>
  </si>
  <si>
    <t xml:space="preserve">SMT - COORD DE ENG E MANUT</t>
  </si>
  <si>
    <t xml:space="preserve">SMT - COORD DE EXEC ORC E FIN</t>
  </si>
  <si>
    <t xml:space="preserve">SMT - COORD DE EXTENSAO</t>
  </si>
  <si>
    <t xml:space="preserve">SMT - COORD DE FORMACAO GERAL</t>
  </si>
  <si>
    <t xml:space="preserve">SMT - COORD DE GESTAO DE CONTRATOS</t>
  </si>
  <si>
    <t xml:space="preserve">SMT - COORD DE GESTAO PEDAGOGICA</t>
  </si>
  <si>
    <t xml:space="preserve">SMT - COORD DE INTEGRACAO CAMPUS-COMUNIDADE</t>
  </si>
  <si>
    <t xml:space="preserve">SMT - COORD DE LABORATORIOS</t>
  </si>
  <si>
    <t xml:space="preserve">SMT - COORD DE LEGISL E NORMAS DE PESSOAL</t>
  </si>
  <si>
    <t xml:space="preserve">SMT - COORD DE LICITACOES E COMPRAS</t>
  </si>
  <si>
    <t xml:space="preserve">SMT - COORD DE PAGAMENTO DE PESSOAS</t>
  </si>
  <si>
    <t xml:space="preserve">SMT - COORD DE PESQ</t>
  </si>
  <si>
    <t xml:space="preserve">SMT - COORD DE PLANEJ ACADEMICO</t>
  </si>
  <si>
    <t xml:space="preserve">SMT - COORD DE PROTOCOLO E ARQUIVO</t>
  </si>
  <si>
    <t xml:space="preserve">SMT - COORD DE REC DIDATICOS</t>
  </si>
  <si>
    <t xml:space="preserve">SMT - COORD DE REG ACADEMICO</t>
  </si>
  <si>
    <t xml:space="preserve">SMT - COORD DE SELECAO E DESENV DE PESSOAS</t>
  </si>
  <si>
    <t xml:space="preserve">SMT - COORD DE SERV AUX E TRANSP</t>
  </si>
  <si>
    <t xml:space="preserve">SMT - COORD DE TI</t>
  </si>
  <si>
    <t xml:space="preserve">SMT - COORD DO CURSO DE ENG MEC</t>
  </si>
  <si>
    <t xml:space="preserve">SMT - COORD DO CURSO TEC EM ELETROTECNICA</t>
  </si>
  <si>
    <t xml:space="preserve">SMT - COORD DO CURSO TEC EM MEC</t>
  </si>
  <si>
    <t xml:space="preserve">SMT - COORD GERAL DE ADM, ORC E FIN</t>
  </si>
  <si>
    <t xml:space="preserve">SMT - COORD GERAL DE ASSIST A COMUNIDADE</t>
  </si>
  <si>
    <t xml:space="preserve">SMT - COORD GERAL DE ENSINO</t>
  </si>
  <si>
    <t xml:space="preserve">SMT - COORD GERAL DE GESTAO DE PESSOAS</t>
  </si>
  <si>
    <t xml:space="preserve">SMT - DIR DE ADM E PLANEJ</t>
  </si>
  <si>
    <t xml:space="preserve">SMT - DIR DE ENSINO</t>
  </si>
  <si>
    <t xml:space="preserve">SMT - DIR DE PESQ, POS-GRAD E EXT</t>
  </si>
  <si>
    <t xml:space="preserve">SMT - Diretoria Geral SMT</t>
  </si>
  <si>
    <t xml:space="preserve">SMT - EXTENSAO COMUNITARIA</t>
  </si>
  <si>
    <t xml:space="preserve">SMT - EXTENSAO TECNOLOGICA</t>
  </si>
  <si>
    <t xml:space="preserve">SMT - GABINETE DO DG SMT</t>
  </si>
  <si>
    <t xml:space="preserve">SMT - INTEG ESTAGIO-EMPRESA</t>
  </si>
  <si>
    <t xml:space="preserve">SMT - OBRAS E MANUT</t>
  </si>
  <si>
    <t xml:space="preserve">SMT - POLO/NUCLEO DE EDUC AMB</t>
  </si>
  <si>
    <t xml:space="preserve">SMT - PROTOCOLO ACADEMICO</t>
  </si>
  <si>
    <t xml:space="preserve">SMT - RELACOES EMPRESARIAIS</t>
  </si>
  <si>
    <t xml:space="preserve">STA - ANIMAIS DE GRANDE PORTE</t>
  </si>
  <si>
    <t xml:space="preserve">STA - ANIMAIS DE MEDIO PORTE</t>
  </si>
  <si>
    <t xml:space="preserve">STA - ANIMAIS DE PEQ PORTE</t>
  </si>
  <si>
    <t xml:space="preserve">STA - AQUICULTURA</t>
  </si>
  <si>
    <t xml:space="preserve">STA - AUDITORIA INTERNA ST</t>
  </si>
  <si>
    <t xml:space="preserve">STA - CARNES</t>
  </si>
  <si>
    <t xml:space="preserve">STA - COOPERATIVA</t>
  </si>
  <si>
    <t xml:space="preserve">STA - COORD AMBULATORIAL</t>
  </si>
  <si>
    <t xml:space="preserve">STA - COORD DE AGRICULTURA</t>
  </si>
  <si>
    <t xml:space="preserve">STA - COORD DE AGROINDUSTRIA</t>
  </si>
  <si>
    <t xml:space="preserve">STA - COORD DE ALIMENTACAO E NUTRICAO</t>
  </si>
  <si>
    <t xml:space="preserve">STA - COORD DE ALMOXARIFADO</t>
  </si>
  <si>
    <t xml:space="preserve">STA - COORD DE APOIO AO ENSINO</t>
  </si>
  <si>
    <t xml:space="preserve">STA - COORD DE ATEN MULTIDISCIPLINAR</t>
  </si>
  <si>
    <t xml:space="preserve">STA - COORD DE BIBLIOTECA</t>
  </si>
  <si>
    <t xml:space="preserve">STA - COORD DE CADASTRO E BENEFICIOS</t>
  </si>
  <si>
    <t xml:space="preserve">STA - COORD DE COMUNIC SOCIAL E EVENTOS</t>
  </si>
  <si>
    <t xml:space="preserve">STA - COORD DE CONTABILIDADE</t>
  </si>
  <si>
    <t xml:space="preserve">STA - COORD DE CURSOS E PROGRAMAS DE POS-GRAD</t>
  </si>
  <si>
    <t xml:space="preserve">STA - COORD DE ENG E MANUT</t>
  </si>
  <si>
    <t xml:space="preserve">STA - COORD DE EXEC ORC E FIN</t>
  </si>
  <si>
    <t xml:space="preserve">STA - COORD DE EXTENSAO</t>
  </si>
  <si>
    <t xml:space="preserve">STA - COORD DE FORMACAO GERAL</t>
  </si>
  <si>
    <t xml:space="preserve">STA - COORD DE GESTAO DE CONTRATOS</t>
  </si>
  <si>
    <t xml:space="preserve">STA - COORD DE GESTAO PEDAGOGICA</t>
  </si>
  <si>
    <t xml:space="preserve">STA - COORD DE INTEG CAMPUS-COMUNIDADE</t>
  </si>
  <si>
    <t xml:space="preserve">STA - COORD DE INTERNATO</t>
  </si>
  <si>
    <t xml:space="preserve">STA - COORD DE LABORATORIOS</t>
  </si>
  <si>
    <t xml:space="preserve">STA - COORD DE LEGISL E NORMAS DE PESSOAS</t>
  </si>
  <si>
    <t xml:space="preserve">STA - COORD DE LICITACOES E COMPRAS</t>
  </si>
  <si>
    <t xml:space="preserve">STA - COORD DE PAGAMENTO DE PESSOAS</t>
  </si>
  <si>
    <t xml:space="preserve">STA - COORD DE PATRIMONIO</t>
  </si>
  <si>
    <t xml:space="preserve">STA - COORD DE PESQUISA</t>
  </si>
  <si>
    <t xml:space="preserve">STA - COORD DE PLANEJ ACADEMICO</t>
  </si>
  <si>
    <t xml:space="preserve">STA - COORD DE PROTOCOLO E ARQUIVO</t>
  </si>
  <si>
    <t xml:space="preserve">STA - COORD DE RECURSOS DIDATICOS</t>
  </si>
  <si>
    <t xml:space="preserve">STA - COORD DE REGISTRO ACADEMICO</t>
  </si>
  <si>
    <t xml:space="preserve">STA - COORD DE SELECAO E DESENV DE PESSOAS</t>
  </si>
  <si>
    <t xml:space="preserve">STA - COORD DE SERV AUX E TRANSP</t>
  </si>
  <si>
    <t xml:space="preserve">STA - COORD DE TI</t>
  </si>
  <si>
    <t xml:space="preserve">STA - COORD DE ZOOTECNIA</t>
  </si>
  <si>
    <t xml:space="preserve">STA - Coord do Curso de Agronomia</t>
  </si>
  <si>
    <t xml:space="preserve">STA - Coord do Curso de Lic em Cien Biologicas</t>
  </si>
  <si>
    <t xml:space="preserve">STA - COORD DO CURSO TEC EM AGROINDUSTRIA</t>
  </si>
  <si>
    <t xml:space="preserve">STA - COORD DO CURSO TEC EM AGROPECUARIA</t>
  </si>
  <si>
    <t xml:space="preserve">STA - COORD DO CURSO TEC EM MEIO AMB</t>
  </si>
  <si>
    <t xml:space="preserve">STA - COORD DO CURSO TECN EM ANALISE E DESEN</t>
  </si>
  <si>
    <t xml:space="preserve">STA - COORD GERAL DE ADM, ORC E FIN</t>
  </si>
  <si>
    <t xml:space="preserve">STA - COORD GERAL DE ASSIST A COMUNIDADE</t>
  </si>
  <si>
    <t xml:space="preserve">STA - COORD GERAL DE ENSINO</t>
  </si>
  <si>
    <t xml:space="preserve">STA - COORD GERAL DE GESTAO DE CAMPO</t>
  </si>
  <si>
    <t xml:space="preserve">STA - COORD GERAL DE GESTAO DE PESSOAS</t>
  </si>
  <si>
    <t xml:space="preserve">STA - CULTURAS ANUAIS</t>
  </si>
  <si>
    <t xml:space="preserve">STA - CULTURAS PERENES</t>
  </si>
  <si>
    <t xml:space="preserve">STA - DIR DE ADM E PLANEJ</t>
  </si>
  <si>
    <t xml:space="preserve">STA - DIR DE ENSINO</t>
  </si>
  <si>
    <t xml:space="preserve">STA - DIR DE PESQ, POS-GRAD E EXT</t>
  </si>
  <si>
    <t xml:space="preserve">STA - DIRETORIA GERAL SANTA TERESA</t>
  </si>
  <si>
    <t xml:space="preserve">STA - EXTENSAO COMUNITARIA</t>
  </si>
  <si>
    <t xml:space="preserve">STA - EXTENSAO TECNOLOGICA</t>
  </si>
  <si>
    <t xml:space="preserve">STA - GABINETE DO DG STA</t>
  </si>
  <si>
    <t xml:space="preserve">STA - INTEGRACAO ESTAGIO-EMPRESA</t>
  </si>
  <si>
    <t xml:space="preserve">STA - LATICINIOS</t>
  </si>
  <si>
    <t xml:space="preserve">STA - MECANIZACAO RURAL</t>
  </si>
  <si>
    <t xml:space="preserve">STA - OBRAS E MANUT</t>
  </si>
  <si>
    <t xml:space="preserve">STA - OLERICULTURA</t>
  </si>
  <si>
    <t xml:space="preserve">STA - POLO/NUCLEO DE EDUC AMB</t>
  </si>
  <si>
    <t xml:space="preserve">STA - PROTOCOLO ACADEMICO</t>
  </si>
  <si>
    <t xml:space="preserve">STA - RELACOES EMPRESARIAIS</t>
  </si>
  <si>
    <t xml:space="preserve">STA - VEGETAIS</t>
  </si>
  <si>
    <t xml:space="preserve">STA - VIVEIROS</t>
  </si>
  <si>
    <t xml:space="preserve">VIA - COORD DE ADM E PLANEJ</t>
  </si>
  <si>
    <t xml:space="preserve">VIA - COORD DE ATEND MULTIDISCIPLINAR</t>
  </si>
  <si>
    <t xml:space="preserve">VIA - COORD DE BIBLIOTECA</t>
  </si>
  <si>
    <t xml:space="preserve">VIA - COORD DE REGISTRO ACADEMICO</t>
  </si>
  <si>
    <t xml:space="preserve">VIA - COORD DE TI</t>
  </si>
  <si>
    <t xml:space="preserve">VIA - COORD DO CURSO TEC EM LOGISTICA</t>
  </si>
  <si>
    <t xml:space="preserve">VIA - COORD DO CURSO TECNOLOGO EM LOGISTICA</t>
  </si>
  <si>
    <t xml:space="preserve">VIA - COORDENADORIA GERAL DE ENSINO</t>
  </si>
  <si>
    <t xml:space="preserve">VIA - COORD GERAL DE GESTAO DE PESSOAS</t>
  </si>
  <si>
    <t xml:space="preserve">VIA - DIR DE ENS, PESQ E EXTENSAO</t>
  </si>
  <si>
    <t xml:space="preserve">VIA - DIRETORIA GERAL VIANA</t>
  </si>
  <si>
    <t xml:space="preserve">VIA - GABINETE DA DG VIANA</t>
  </si>
  <si>
    <t xml:space="preserve">VIT - AUDITORIA INTERNA VITORIA</t>
  </si>
  <si>
    <t xml:space="preserve">VIT - COORD AMBULATORIAL</t>
  </si>
  <si>
    <t xml:space="preserve">VIT - COORD DE ALMOXARIFADO</t>
  </si>
  <si>
    <t xml:space="preserve">VIT - COORD DE APOIO AO ENSINO</t>
  </si>
  <si>
    <t xml:space="preserve">VIT - COORD DE ATENDIMENTO MULTIDISCIPLINAR</t>
  </si>
  <si>
    <t xml:space="preserve">VIT - COORD DE BIBLIOTECA</t>
  </si>
  <si>
    <t xml:space="preserve">VIT - COORD DE CADASTRO E BENEFICIOS</t>
  </si>
  <si>
    <t xml:space="preserve">VIT - COORD DE CIENCIAS HUMANAS</t>
  </si>
  <si>
    <t xml:space="preserve">VIT - COORD DE CODIGOS E LINGUAGENS</t>
  </si>
  <si>
    <t xml:space="preserve">VIT - COORD DE COMUNIC SOCIAL E EVENTOS</t>
  </si>
  <si>
    <t xml:space="preserve">VIT - COORD DE CONTABILIDADE</t>
  </si>
  <si>
    <t xml:space="preserve">VIT - COORD DE EDUCACAO FISICA</t>
  </si>
  <si>
    <t xml:space="preserve">VIT - COORD DE ENG E MANUT</t>
  </si>
  <si>
    <t xml:space="preserve">VIT - COORD DE EXEC ORC E FIN</t>
  </si>
  <si>
    <t xml:space="preserve">VIT - COORD DE FISICA</t>
  </si>
  <si>
    <t xml:space="preserve">VIT - COORD DE GESTAO DE CONTRATOS</t>
  </si>
  <si>
    <t xml:space="preserve">VIT - COORD DE GESTAO PEDAGOGICA</t>
  </si>
  <si>
    <t xml:space="preserve">VIT - COORD DE GUIA DE TURISMO/PROEJA</t>
  </si>
  <si>
    <t xml:space="preserve">VIT - COORD DE INTEG CAMPUS-COMUNIDADE</t>
  </si>
  <si>
    <t xml:space="preserve">VIT - COORD DE LABORATORIOS</t>
  </si>
  <si>
    <t xml:space="preserve">VIT - COORD DE LEGISL E NORMAS DE PESSOAL</t>
  </si>
  <si>
    <t xml:space="preserve">VIT - COORD DE LICITACOES E COMPRAS</t>
  </si>
  <si>
    <t xml:space="preserve">VIT - COORD DE MATEMATICA</t>
  </si>
  <si>
    <t xml:space="preserve">VIT - COORD DE PAGAMENTO DE PESSOAS</t>
  </si>
  <si>
    <t xml:space="preserve">VIT - COORD DE PATRIMONIO</t>
  </si>
  <si>
    <t xml:space="preserve">VIT - COORD DE PESQUISA</t>
  </si>
  <si>
    <t xml:space="preserve">VIT - COORD DE PLANEJ ACADEMICO</t>
  </si>
  <si>
    <t xml:space="preserve">VIT - COORD DE PROTOCOLO E ARQUIVO</t>
  </si>
  <si>
    <t xml:space="preserve">VIT - COORD DE QUIMICA E BIOLOGIA</t>
  </si>
  <si>
    <t xml:space="preserve">VIT - COORD DE RECURSOS DIDATICOS</t>
  </si>
  <si>
    <t xml:space="preserve">VIT - COORD DE REG ACAD DOS CURSOS SUPERIORES</t>
  </si>
  <si>
    <t xml:space="preserve">VIT - COORD DE REG ACADEMICO DOS CURSOS TECNIC</t>
  </si>
  <si>
    <t xml:space="preserve">VIT - COORD DE SELECAO E DESENV DE PESSOAS</t>
  </si>
  <si>
    <t xml:space="preserve">VIT - COORD DE SERV AUX E TRANS</t>
  </si>
  <si>
    <t xml:space="preserve">VIT - COORD DE TI</t>
  </si>
  <si>
    <t xml:space="preserve">VIT - COORD DO CURSO DE ENG ELETRICA</t>
  </si>
  <si>
    <t xml:space="preserve">VIT - COORD DO CURSO DE ENGENHARIA MECANICA</t>
  </si>
  <si>
    <t xml:space="preserve">VIT - COORD DO CURSO DE ENG METALURGICA</t>
  </si>
  <si>
    <t xml:space="preserve">VIT - COORD DO CURSO DE ENG SANI E AMBIENTAL</t>
  </si>
  <si>
    <t xml:space="preserve">VIT - COORD DO CURSO DE LIC EM LETRAS</t>
  </si>
  <si>
    <t xml:space="preserve">VIT - COORD DO CURSO DE LICEN EM MATEMATICA</t>
  </si>
  <si>
    <t xml:space="preserve">VIT - COORD.DO CURSO DE MESTRADO PROF EM LETRA</t>
  </si>
  <si>
    <t xml:space="preserve">VIT - COORD DO CURSO TEC EM EDIFICACOES</t>
  </si>
  <si>
    <t xml:space="preserve">VIT - COORD DO CURSO TEC EM ELETROTECNICA</t>
  </si>
  <si>
    <t xml:space="preserve">VIT - COORD DO CURSO TEC EM ESTRADAS</t>
  </si>
  <si>
    <t xml:space="preserve">VIT - COORD DO CURSO TEC EM GEOPROCESSAMENTO</t>
  </si>
  <si>
    <t xml:space="preserve">VIT - COORD DO CURSO TEC EM MECANICA</t>
  </si>
  <si>
    <t xml:space="preserve">VIT - COORD DO CURSO TEC EM METAL E MATERIAIS</t>
  </si>
  <si>
    <t xml:space="preserve">VIT - COORD DO CURSO TEC EM SEGUR DO TRAB</t>
  </si>
  <si>
    <t xml:space="preserve">VIT - COORD DO CURSO TECNICO EM MEIO AMBIENTE</t>
  </si>
  <si>
    <t xml:space="preserve">VIT - COORD DO PROG DE POS EM EDU EM CIE E MAT</t>
  </si>
  <si>
    <t xml:space="preserve">VIT - COORD DO PROG DE POS EM ENG METAL E MATE</t>
  </si>
  <si>
    <t xml:space="preserve">VIT - COORD DO PROG DE PÓS EM ENSINO DE HUMANIDADES</t>
  </si>
  <si>
    <t xml:space="preserve">VIT - COORDENADORIA PROEJA</t>
  </si>
  <si>
    <t xml:space="preserve">VIT - COORD E POS-GRAD</t>
  </si>
  <si>
    <t xml:space="preserve">VIT - COORD GERAL DE ADM, ORC E FIN</t>
  </si>
  <si>
    <t xml:space="preserve">VIT - COORD GERAL DE ASSIST A COMUNIDADE</t>
  </si>
  <si>
    <t xml:space="preserve">VIT - COORD GERAL DE ENSINO</t>
  </si>
  <si>
    <t xml:space="preserve">VIT - COORD GERAL DE GESTAO DE PESSOAS</t>
  </si>
  <si>
    <t xml:space="preserve">VIT - COORD PROG POS GRAD EM EDU PROF E TEC</t>
  </si>
  <si>
    <t xml:space="preserve">VIT - Coord Programa Mest Prof em Tec Sust</t>
  </si>
  <si>
    <t xml:space="preserve">VIT - DIR DE ADM E PLANEJ</t>
  </si>
  <si>
    <t xml:space="preserve">VIT - DIR DE ENSINO</t>
  </si>
  <si>
    <t xml:space="preserve">VIT - DIR DE EXTENSAO</t>
  </si>
  <si>
    <t xml:space="preserve">VIT - DIR DE PESQ E POS-GRAD</t>
  </si>
  <si>
    <t xml:space="preserve">VIT - DIRETORIA GERAL VITORIA</t>
  </si>
  <si>
    <t xml:space="preserve">VIT - EXTENSAO COMUNITARIA</t>
  </si>
  <si>
    <t xml:space="preserve">VIT - EXTENSAO TECNOLOGICA</t>
  </si>
  <si>
    <t xml:space="preserve">VIT - GABINETE DO DG VITORIA</t>
  </si>
  <si>
    <t xml:space="preserve">VIT - INTEG ESTAGIO-EMPRESA</t>
  </si>
  <si>
    <t xml:space="preserve">VIT - OBRAS E MANUT</t>
  </si>
  <si>
    <t xml:space="preserve">VIT - POLO/NUCLEO DE EDUC AMB</t>
  </si>
  <si>
    <t xml:space="preserve">VIT - PROTOCOLO ACADEMICO</t>
  </si>
  <si>
    <t xml:space="preserve">VIT - RELACOES EMPRESARIAIS</t>
  </si>
  <si>
    <t xml:space="preserve">VNI - AUDITORIA INTERNA VNI</t>
  </si>
  <si>
    <t xml:space="preserve">VNI - COORD DE ALMOXARIFADO</t>
  </si>
  <si>
    <t xml:space="preserve">VNI - COORD DE APOIO AO ENSINO</t>
  </si>
  <si>
    <t xml:space="preserve">VNI - COORD DE ATEND MULTIDISCIPLINAR</t>
  </si>
  <si>
    <t xml:space="preserve">VNI - COORD DE BIBLIOTECA</t>
  </si>
  <si>
    <t xml:space="preserve">VNI - COORD DE CADASTRO E BENEFICIOS</t>
  </si>
  <si>
    <t xml:space="preserve">VNI - COORD DE COMUNIC SOCIAL E EVENTOS</t>
  </si>
  <si>
    <t xml:space="preserve">VNI - COORD DE CONTABILIDADE</t>
  </si>
  <si>
    <t xml:space="preserve">VNI - COORD DE CURSOS E PROGRAMAS DE POS-GRAD</t>
  </si>
  <si>
    <t xml:space="preserve">VNI - COORD DE ENG E MANUT</t>
  </si>
  <si>
    <t xml:space="preserve">VNI - COORD DE EXEC ORC E FIN</t>
  </si>
  <si>
    <t xml:space="preserve">VNI - COORD DE EXTENSAO</t>
  </si>
  <si>
    <t xml:space="preserve">VNI - COORD DE FORMACAO GERAL</t>
  </si>
  <si>
    <t xml:space="preserve">VNI - COORD DE GESTAO DE CONTRATOS</t>
  </si>
  <si>
    <t xml:space="preserve">VNI - COORD DE GESTAO PEDAGOGICA</t>
  </si>
  <si>
    <t xml:space="preserve">VNI - COORD DE INTEG CAMPUS-COMUNIDADE</t>
  </si>
  <si>
    <t xml:space="preserve">VNI - COORD DE LABORATORIOS</t>
  </si>
  <si>
    <t xml:space="preserve">VNI - COORD DE LEGISL E NORMAS DE PESSOAL</t>
  </si>
  <si>
    <t xml:space="preserve">VNI - COORD DE LICITACOES E COMPRAS</t>
  </si>
  <si>
    <t xml:space="preserve">VNI - COORD DE PAGAMENTO DE PESSOAS</t>
  </si>
  <si>
    <t xml:space="preserve">VNI - COORD DE PATRIMONIO</t>
  </si>
  <si>
    <t xml:space="preserve">VNI - COORD DE PESQUISA</t>
  </si>
  <si>
    <t xml:space="preserve">VNI - COORD DE PLANEJ ACADEMICO</t>
  </si>
  <si>
    <t xml:space="preserve">VNI - COORD DE PROTOCOLO E ARQUIVO</t>
  </si>
  <si>
    <t xml:space="preserve">VNI - COORD DE RECURSOS DIDATICOS</t>
  </si>
  <si>
    <t xml:space="preserve">VNI - COORD DE REGISTRO ACADEMICO</t>
  </si>
  <si>
    <t xml:space="preserve">VNI - COORD DE SELECAO E DESENV DE PESSOAS</t>
  </si>
  <si>
    <t xml:space="preserve">VNI - COORD DE SERV AUX E TRANSP</t>
  </si>
  <si>
    <t xml:space="preserve">VNI - COORD DE TI</t>
  </si>
  <si>
    <t xml:space="preserve">VNI - COORD DO CURSO BAC EM CIEN E TEC DE ALIM</t>
  </si>
  <si>
    <t xml:space="preserve">VNI - COORD DO CURSO BACHAR EM ADMINISTRAÇÃO</t>
  </si>
  <si>
    <t xml:space="preserve">VNI - COORD DO CURSO LIC EM LETRAS PORTUGUES</t>
  </si>
  <si>
    <t xml:space="preserve">VNI - COORD DO CURSO TEC EM ADM</t>
  </si>
  <si>
    <t xml:space="preserve">VNI - COORD DO CURSO TEC EM AGROINDUSTRIA</t>
  </si>
  <si>
    <t xml:space="preserve">VNI - COORD GERAL DE ADM, ORC E FIN</t>
  </si>
  <si>
    <t xml:space="preserve">VNI - COORD GERAL DE ASSIST A COMUNIDADE</t>
  </si>
  <si>
    <t xml:space="preserve">VNI - COORD GERAL DE ENSINO</t>
  </si>
  <si>
    <t xml:space="preserve">VNI - COORD GERAL DE GESTAO DE PESSOAS</t>
  </si>
  <si>
    <t xml:space="preserve">VNI - DIR DE ADM E PLANEJ</t>
  </si>
  <si>
    <t xml:space="preserve">VNI - DIR DE ENSINO</t>
  </si>
  <si>
    <t xml:space="preserve">VNI - DIR DE PESQ, POS-GRAD E EXT</t>
  </si>
  <si>
    <t xml:space="preserve">VNI - DIRETORIA GERAL VNI</t>
  </si>
  <si>
    <t xml:space="preserve">VNI - EXTENSAO COMUNITARIA</t>
  </si>
  <si>
    <t xml:space="preserve">VNI - EXTENSAO TECNOLOGICA</t>
  </si>
  <si>
    <t xml:space="preserve">VNI - GABINETE DO DG VNI</t>
  </si>
  <si>
    <t xml:space="preserve">VNI - INTEG ESTAGIO-EMPRESA</t>
  </si>
  <si>
    <t xml:space="preserve">VNI - OBRAS E MANUT</t>
  </si>
  <si>
    <t xml:space="preserve">VNI - POLO/NUCLEO DE EDUC AMB</t>
  </si>
  <si>
    <t xml:space="preserve">VNI - PROTOCOLO ACADEMICO</t>
  </si>
  <si>
    <t xml:space="preserve">VNI - RELACOES EMPRESARIAIS</t>
  </si>
  <si>
    <t xml:space="preserve">VVL - AUDITORIA INTERNA VV</t>
  </si>
  <si>
    <t xml:space="preserve">VVL - COORD DE ALMOXARIFADO E PATRIMONIO</t>
  </si>
  <si>
    <t xml:space="preserve">VVL - COORD DE APOIO AO ENSINO</t>
  </si>
  <si>
    <t xml:space="preserve">VVL - COORD DE ATEND MULTIDISCIPLINAR</t>
  </si>
  <si>
    <t xml:space="preserve">VVL - COORD DE BIBLIOTECA</t>
  </si>
  <si>
    <t xml:space="preserve">VVL - COORD DE CADASTRO E BENEFICIOS</t>
  </si>
  <si>
    <t xml:space="preserve">VVL - COORD DE COMUNIC SOCIAL E EVENTOS</t>
  </si>
  <si>
    <t xml:space="preserve">VVL - COORD DE CONTABILIDADE</t>
  </si>
  <si>
    <t xml:space="preserve">VVL - COORD DE CURSOS E PROGRAMAS DE POS-GRAD</t>
  </si>
  <si>
    <t xml:space="preserve">VVL - COORD DE ENG E MANUT</t>
  </si>
  <si>
    <t xml:space="preserve">VVL - COORD DE EXEC ORC E FIN</t>
  </si>
  <si>
    <t xml:space="preserve">VVL - COORD DE EXTENSAO</t>
  </si>
  <si>
    <t xml:space="preserve">VVL - COORD DE FORMACAO GERAL</t>
  </si>
  <si>
    <t xml:space="preserve">VVL - COORD DE GESTAO DE CONTRATOS</t>
  </si>
  <si>
    <t xml:space="preserve">VVL - COORD DE GESTAO PEDAGOGICA</t>
  </si>
  <si>
    <t xml:space="preserve">VVL - COORD DE INTEG CAMPUS-COMUNIDADE</t>
  </si>
  <si>
    <t xml:space="preserve">VVL - COORD DE LABORATORIOS</t>
  </si>
  <si>
    <t xml:space="preserve">VVL - COORD DE LEGISL E NORMAS DE PESSOAL</t>
  </si>
  <si>
    <t xml:space="preserve">VVL - COORD DE LICIT E COMPRAS</t>
  </si>
  <si>
    <t xml:space="preserve">VVL - COORD DE PAGAMENTO DE PESSOAS</t>
  </si>
  <si>
    <t xml:space="preserve">VVL - COORD DE PESQUISA</t>
  </si>
  <si>
    <t xml:space="preserve">VVL - COORD DE PLANEJ ACADEMICO</t>
  </si>
  <si>
    <t xml:space="preserve">VVL - COORD DE PROTOCOLO E ARQUIVO</t>
  </si>
  <si>
    <t xml:space="preserve">VVL - COORD DE RECURSOS DIDATICOS</t>
  </si>
  <si>
    <t xml:space="preserve">VVL - COORD DE REGISTRO ACADEMICO</t>
  </si>
  <si>
    <t xml:space="preserve">VVL - COORD DE SELECAO E DESEN DE PESSOAS</t>
  </si>
  <si>
    <t xml:space="preserve">VVL - COORD DE SERV AUX E TRANSP</t>
  </si>
  <si>
    <t xml:space="preserve">VVL - COORD DE TI</t>
  </si>
  <si>
    <t xml:space="preserve">VVL - COORD DO CURSO DE LICENC EM QUIM</t>
  </si>
  <si>
    <t xml:space="preserve">VVL - COORD DO CURSO DE QUIMICA INDUSTRIAL</t>
  </si>
  <si>
    <t xml:space="preserve">VVL - COORD DO CURSO TEC EM BIOTECNOLOGIA</t>
  </si>
  <si>
    <t xml:space="preserve">VVL - COORD DO CURSO TEC EM QUIM</t>
  </si>
  <si>
    <t xml:space="preserve">VVL - COORD GERAL DE ADM, ORC E FIN</t>
  </si>
  <si>
    <t xml:space="preserve">VVL - COORD GERAL DE ASSIST A COMUNIDADE</t>
  </si>
  <si>
    <t xml:space="preserve">VVL - COORD GERAL DE ENSINO</t>
  </si>
  <si>
    <t xml:space="preserve">VVL - COORD GERAL DE GESTAO DE PESSOAS</t>
  </si>
  <si>
    <t xml:space="preserve">VVL - DIR DE ADM E PLANEJ</t>
  </si>
  <si>
    <t xml:space="preserve">VVL - DIR DE ENSINO</t>
  </si>
  <si>
    <t xml:space="preserve">VVL - DIR DE PESQ, POS-GRAD E EXT</t>
  </si>
  <si>
    <t xml:space="preserve">VVL - DIRETORIA GERAL VV</t>
  </si>
  <si>
    <t xml:space="preserve">VVL - EXTENSAO COMUNITARIA</t>
  </si>
  <si>
    <t xml:space="preserve">VVL - EXTENSAO TECNOLOGICA</t>
  </si>
  <si>
    <t xml:space="preserve">VVL - GABINETE DO DG VV</t>
  </si>
  <si>
    <t xml:space="preserve">VVL - INTEG ESTAGIO-EMPRESA</t>
  </si>
  <si>
    <t xml:space="preserve">VVL - OBRAS E MANUT</t>
  </si>
  <si>
    <t xml:space="preserve">VVL - POLO/NUCLEO DE EDUC AMB</t>
  </si>
  <si>
    <t xml:space="preserve">VVL - PROTOCOLO ACADEMICO</t>
  </si>
  <si>
    <t xml:space="preserve">VVL - RELACOES EMPRESARIAIS</t>
  </si>
  <si>
    <t xml:space="preserve">NOME CAMPUS</t>
  </si>
  <si>
    <t xml:space="preserve">ARA</t>
  </si>
  <si>
    <t xml:space="preserve">CAMPUS ARACRUZ</t>
  </si>
  <si>
    <t xml:space="preserve">VIA</t>
  </si>
  <si>
    <t xml:space="preserve">CAMPUS AVANCADO DE VIANA</t>
  </si>
  <si>
    <t xml:space="preserve">BSF</t>
  </si>
  <si>
    <t xml:space="preserve">CAMPUS BARRA DE SAO FRANCISCO</t>
  </si>
  <si>
    <t xml:space="preserve">CAI</t>
  </si>
  <si>
    <t xml:space="preserve">CAMPUS CACHOEIRO DE ITAPEMIRIM</t>
  </si>
  <si>
    <t xml:space="preserve">CAR</t>
  </si>
  <si>
    <t xml:space="preserve">CAMPUS CARIACICA</t>
  </si>
  <si>
    <t xml:space="preserve">CSE</t>
  </si>
  <si>
    <t xml:space="preserve">CAMPUS CENTRO-SERRANO</t>
  </si>
  <si>
    <t xml:space="preserve">COL</t>
  </si>
  <si>
    <t xml:space="preserve">CAMPUS COLATINA</t>
  </si>
  <si>
    <t xml:space="preserve">ALE</t>
  </si>
  <si>
    <t xml:space="preserve">CAMPUS DE ALEGRE</t>
  </si>
  <si>
    <t xml:space="preserve">GUA</t>
  </si>
  <si>
    <t xml:space="preserve">CAMPUS GUARAPARI</t>
  </si>
  <si>
    <t xml:space="preserve">IBA</t>
  </si>
  <si>
    <t xml:space="preserve">CAMPUS IBATIBA</t>
  </si>
  <si>
    <t xml:space="preserve">ITA</t>
  </si>
  <si>
    <t xml:space="preserve">CAMPUS ITAPINA</t>
  </si>
  <si>
    <t xml:space="preserve">LIN</t>
  </si>
  <si>
    <t xml:space="preserve">CAMPUS LINHARES</t>
  </si>
  <si>
    <t xml:space="preserve">MON</t>
  </si>
  <si>
    <t xml:space="preserve">CAMPUS MONTANHA</t>
  </si>
  <si>
    <t xml:space="preserve">NOV</t>
  </si>
  <si>
    <t xml:space="preserve">CAMPUS NOVA VENECIA</t>
  </si>
  <si>
    <t xml:space="preserve">PIU</t>
  </si>
  <si>
    <t xml:space="preserve">CAMPUS PIUMA</t>
  </si>
  <si>
    <t xml:space="preserve">STA</t>
  </si>
  <si>
    <t xml:space="preserve">CAMPUS SANTA TERESA</t>
  </si>
  <si>
    <t xml:space="preserve">K</t>
  </si>
  <si>
    <t xml:space="preserve">SMT</t>
  </si>
  <si>
    <t xml:space="preserve">CAMPUS SAO MATEUS</t>
  </si>
  <si>
    <t xml:space="preserve">SER</t>
  </si>
  <si>
    <t xml:space="preserve">CAMPUS SERRA</t>
  </si>
  <si>
    <t xml:space="preserve">VNI</t>
  </si>
  <si>
    <t xml:space="preserve">CAMPUS VENDA NOVA DO IMIGRANTE</t>
  </si>
  <si>
    <t xml:space="preserve">VVL</t>
  </si>
  <si>
    <t xml:space="preserve">CAMPUS VILA VELHA</t>
  </si>
  <si>
    <t xml:space="preserve">VIT</t>
  </si>
  <si>
    <t xml:space="preserve">CAMPUS VITORIA</t>
  </si>
  <si>
    <t xml:space="preserve">REITORIA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</si>
</sst>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9.9795918367347"/>
    <col collapsed="false" hidden="false" max="2" min="2" style="0" width="26.5918367346939"/>
    <col collapsed="false" hidden="false" max="3" min="3" style="0" width="65.1989795918367"/>
    <col collapsed="false" hidden="false" max="4" min="4" style="0" width="17.280612244898"/>
    <col collapsed="false" hidden="false" max="5" min="5" style="0" width="25.515306122449"/>
    <col collapsed="false" hidden="false" max="6" min="6" style="0" width="27.4030612244898"/>
    <col collapsed="false" hidden="false" max="1025" min="7" style="0" width="11.341836734693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3" t="n">
        <f aca="false">LEN(C2)</f>
        <v>29</v>
      </c>
      <c r="B2" s="3" t="n">
        <v>200</v>
      </c>
      <c r="C2" s="3" t="s">
        <v>6</v>
      </c>
      <c r="D2" s="0" t="str">
        <f aca="false">LEFT(C2,3)</f>
        <v>ALE</v>
      </c>
      <c r="E2" s="0" t="str">
        <f aca="false">VLOOKUP(D2,Sheet2!$A$2:$E$23,4,0)</f>
        <v>CAMPUS DE ALEGRE</v>
      </c>
      <c r="F2" s="0" t="str">
        <f aca="false">RIGHT(C2,LEN(C2)-6)</f>
        <v>Animais de Grande Porte</v>
      </c>
    </row>
    <row r="3" customFormat="false" ht="12.75" hidden="false" customHeight="false" outlineLevel="0" collapsed="false">
      <c r="A3" s="3" t="n">
        <v>202</v>
      </c>
      <c r="B3" s="3" t="n">
        <v>200</v>
      </c>
      <c r="C3" s="3" t="s">
        <v>7</v>
      </c>
      <c r="D3" s="0" t="str">
        <f aca="false">LEFT(C3,3)</f>
        <v>ALE</v>
      </c>
      <c r="E3" s="0" t="str">
        <f aca="false">VLOOKUP(D3,Sheet2!$A$2:$E$23,4,0)</f>
        <v>CAMPUS DE ALEGRE</v>
      </c>
      <c r="F3" s="0" t="str">
        <f aca="false">RIGHT(C3,LEN(C3)-6)</f>
        <v>Animais de Medio Porte</v>
      </c>
    </row>
    <row r="4" customFormat="false" ht="12.75" hidden="false" customHeight="false" outlineLevel="0" collapsed="false">
      <c r="A4" s="3" t="n">
        <v>201</v>
      </c>
      <c r="B4" s="3" t="n">
        <v>200</v>
      </c>
      <c r="C4" s="3" t="s">
        <v>8</v>
      </c>
      <c r="D4" s="0" t="str">
        <f aca="false">LEFT(C4,3)</f>
        <v>ALE</v>
      </c>
      <c r="E4" s="0" t="str">
        <f aca="false">VLOOKUP(D4,Sheet2!$A$2:$E$23,4,0)</f>
        <v>CAMPUS DE ALEGRE</v>
      </c>
      <c r="F4" s="0" t="str">
        <f aca="false">RIGHT(C4,LEN(C4)-6)</f>
        <v>Animais de Pequeno Porte</v>
      </c>
    </row>
    <row r="5" customFormat="false" ht="12.75" hidden="false" customHeight="false" outlineLevel="0" collapsed="false">
      <c r="A5" s="3" t="n">
        <v>209</v>
      </c>
      <c r="B5" s="3" t="n">
        <v>194</v>
      </c>
      <c r="C5" s="3" t="s">
        <v>9</v>
      </c>
      <c r="D5" s="0" t="str">
        <f aca="false">LEFT(C5,3)</f>
        <v>ALE</v>
      </c>
      <c r="E5" s="0" t="str">
        <f aca="false">VLOOKUP(D5,Sheet2!$A$2:$E$23,4,0)</f>
        <v>CAMPUS DE ALEGRE</v>
      </c>
      <c r="F5" s="0" t="str">
        <f aca="false">RIGHT(C5,LEN(C5)-6)</f>
        <v>Aquicultura</v>
      </c>
    </row>
    <row r="6" customFormat="false" ht="12.75" hidden="false" customHeight="false" outlineLevel="0" collapsed="false">
      <c r="A6" s="3" t="n">
        <v>174</v>
      </c>
      <c r="B6" s="3" t="n">
        <v>172</v>
      </c>
      <c r="C6" s="3" t="s">
        <v>10</v>
      </c>
      <c r="D6" s="0" t="str">
        <f aca="false">LEFT(C6,3)</f>
        <v>ALE</v>
      </c>
      <c r="E6" s="0" t="str">
        <f aca="false">VLOOKUP(D6,Sheet2!$A$2:$E$23,4,0)</f>
        <v>CAMPUS DE ALEGRE</v>
      </c>
      <c r="F6" s="0" t="str">
        <f aca="false">RIGHT(C6,LEN(C6)-6)</f>
        <v>Auditoria Interna de Alegre</v>
      </c>
    </row>
    <row r="7" customFormat="false" ht="12.75" hidden="false" customHeight="false" outlineLevel="0" collapsed="false">
      <c r="A7" s="3" t="n">
        <v>205</v>
      </c>
      <c r="B7" s="3" t="n">
        <v>204</v>
      </c>
      <c r="C7" s="3" t="s">
        <v>11</v>
      </c>
      <c r="D7" s="0" t="str">
        <f aca="false">LEFT(C7,3)</f>
        <v>ALE</v>
      </c>
      <c r="E7" s="0" t="str">
        <f aca="false">VLOOKUP(D7,Sheet2!$A$2:$E$23,4,0)</f>
        <v>CAMPUS DE ALEGRE</v>
      </c>
      <c r="F7" s="0" t="str">
        <f aca="false">RIGHT(C7,LEN(C7)-6)</f>
        <v>Carnes</v>
      </c>
    </row>
    <row r="8" customFormat="false" ht="12.75" hidden="false" customHeight="false" outlineLevel="0" collapsed="false">
      <c r="A8" s="3" t="n">
        <v>1268</v>
      </c>
      <c r="B8" s="3" t="n">
        <v>172</v>
      </c>
      <c r="C8" s="3" t="s">
        <v>12</v>
      </c>
      <c r="D8" s="0" t="str">
        <f aca="false">LEFT(C8,3)</f>
        <v>ALE</v>
      </c>
      <c r="E8" s="0" t="str">
        <f aca="false">VLOOKUP(D8,Sheet2!$A$2:$E$23,4,0)</f>
        <v>CAMPUS DE ALEGRE</v>
      </c>
      <c r="F8" s="0" t="str">
        <f aca="false">RIGHT(C8,LEN(C8)-6)</f>
        <v>Centro de Form de Trein e Inst Cães Guia</v>
      </c>
    </row>
    <row r="9" customFormat="false" ht="12.75" hidden="false" customHeight="false" outlineLevel="0" collapsed="false">
      <c r="A9" s="3" t="n">
        <v>1272</v>
      </c>
      <c r="B9" s="3" t="n">
        <v>194</v>
      </c>
      <c r="C9" s="3" t="s">
        <v>13</v>
      </c>
      <c r="D9" s="0" t="str">
        <f aca="false">LEFT(C9,3)</f>
        <v>ALE</v>
      </c>
      <c r="E9" s="0" t="str">
        <f aca="false">VLOOKUP(D9,Sheet2!$A$2:$E$23,4,0)</f>
        <v>CAMPUS DE ALEGRE</v>
      </c>
      <c r="F9" s="0" t="str">
        <f aca="false">RIGHT(C9,LEN(C9)-6)</f>
        <v>Cooperativa</v>
      </c>
    </row>
    <row r="10" customFormat="false" ht="12.75" hidden="false" customHeight="false" outlineLevel="0" collapsed="false">
      <c r="A10" s="3" t="n">
        <v>1231</v>
      </c>
      <c r="B10" s="3" t="n">
        <v>194</v>
      </c>
      <c r="C10" s="3" t="s">
        <v>14</v>
      </c>
      <c r="D10" s="0" t="str">
        <f aca="false">LEFT(C10,3)</f>
        <v>ALE</v>
      </c>
      <c r="E10" s="0" t="str">
        <f aca="false">VLOOKUP(D10,Sheet2!$A$2:$E$23,4,0)</f>
        <v>CAMPUS DE ALEGRE</v>
      </c>
      <c r="F10" s="0" t="str">
        <f aca="false">RIGHT(C10,LEN(C10)-6)</f>
        <v>Cooperativa Alegre</v>
      </c>
    </row>
    <row r="11" customFormat="false" ht="12.75" hidden="false" customHeight="false" outlineLevel="0" collapsed="false">
      <c r="A11" s="3" t="n">
        <v>233</v>
      </c>
      <c r="B11" s="3" t="n">
        <v>229</v>
      </c>
      <c r="C11" s="3" t="s">
        <v>15</v>
      </c>
      <c r="D11" s="0" t="str">
        <f aca="false">LEFT(C11,3)</f>
        <v>ALE</v>
      </c>
      <c r="E11" s="0" t="str">
        <f aca="false">VLOOKUP(D11,Sheet2!$A$2:$E$23,4,0)</f>
        <v>CAMPUS DE ALEGRE</v>
      </c>
      <c r="F11" s="0" t="str">
        <f aca="false">RIGHT(C11,LEN(C11)-6)</f>
        <v>Coord de Atendimento Multidisciplinar</v>
      </c>
    </row>
    <row r="12" customFormat="false" ht="12.75" hidden="false" customHeight="false" outlineLevel="0" collapsed="false">
      <c r="A12" s="3" t="n">
        <v>176</v>
      </c>
      <c r="B12" s="3" t="n">
        <v>172</v>
      </c>
      <c r="C12" s="3" t="s">
        <v>16</v>
      </c>
      <c r="D12" s="0" t="str">
        <f aca="false">LEFT(C12,3)</f>
        <v>ALE</v>
      </c>
      <c r="E12" s="0" t="str">
        <f aca="false">VLOOKUP(D12,Sheet2!$A$2:$E$23,4,0)</f>
        <v>CAMPUS DE ALEGRE</v>
      </c>
      <c r="F12" s="0" t="str">
        <f aca="false">RIGHT(C12,LEN(C12)-6)</f>
        <v>Coord de Comunicacao Social e Eventos</v>
      </c>
    </row>
    <row r="13" customFormat="false" ht="12.75" hidden="false" customHeight="false" outlineLevel="0" collapsed="false">
      <c r="A13" s="3" t="n">
        <v>212</v>
      </c>
      <c r="B13" s="3" t="n">
        <v>210</v>
      </c>
      <c r="C13" s="3" t="s">
        <v>17</v>
      </c>
      <c r="D13" s="0" t="str">
        <f aca="false">LEFT(C13,3)</f>
        <v>ALE</v>
      </c>
      <c r="E13" s="0" t="str">
        <f aca="false">VLOOKUP(D13,Sheet2!$A$2:$E$23,4,0)</f>
        <v>CAMPUS DE ALEGRE</v>
      </c>
      <c r="F13" s="0" t="str">
        <f aca="false">RIGHT(C13,LEN(C13)-6)</f>
        <v>Coord de Cursos e Programa de Pos-Gradua</v>
      </c>
    </row>
    <row r="14" customFormat="false" ht="12.75" hidden="false" customHeight="false" outlineLevel="0" collapsed="false">
      <c r="A14" s="3" t="n">
        <v>1273</v>
      </c>
      <c r="B14" s="3" t="n">
        <v>210</v>
      </c>
      <c r="C14" s="3" t="s">
        <v>18</v>
      </c>
      <c r="D14" s="0" t="str">
        <f aca="false">LEFT(C14,3)</f>
        <v>ALE</v>
      </c>
      <c r="E14" s="0" t="str">
        <f aca="false">VLOOKUP(D14,Sheet2!$A$2:$E$23,4,0)</f>
        <v>CAMPUS DE ALEGRE</v>
      </c>
      <c r="F14" s="0" t="str">
        <f aca="false">RIGHT(C14,LEN(C14)-6)</f>
        <v>Coord de Integração Campus-Comunidade</v>
      </c>
    </row>
    <row r="15" customFormat="false" ht="12.75" hidden="false" customHeight="false" outlineLevel="0" collapsed="false">
      <c r="A15" s="3" t="n">
        <v>178</v>
      </c>
      <c r="B15" s="3" t="n">
        <v>177</v>
      </c>
      <c r="C15" s="3" t="s">
        <v>19</v>
      </c>
      <c r="D15" s="0" t="str">
        <f aca="false">LEFT(C15,3)</f>
        <v>ALE</v>
      </c>
      <c r="E15" s="0" t="str">
        <f aca="false">VLOOKUP(D15,Sheet2!$A$2:$E$23,4,0)</f>
        <v>CAMPUS DE ALEGRE</v>
      </c>
      <c r="F15" s="0" t="str">
        <f aca="false">RIGHT(C15,LEN(C15)-6)</f>
        <v>Coord de Selecao e Desenvolvimento de Pe</v>
      </c>
    </row>
    <row r="16" customFormat="false" ht="12.75" hidden="false" customHeight="false" outlineLevel="0" collapsed="false">
      <c r="A16" s="3" t="n">
        <v>189</v>
      </c>
      <c r="B16" s="3" t="n">
        <v>183</v>
      </c>
      <c r="C16" s="3" t="s">
        <v>20</v>
      </c>
      <c r="D16" s="0" t="str">
        <f aca="false">LEFT(C16,3)</f>
        <v>ALE</v>
      </c>
      <c r="E16" s="0" t="str">
        <f aca="false">VLOOKUP(D16,Sheet2!$A$2:$E$23,4,0)</f>
        <v>CAMPUS DE ALEGRE</v>
      </c>
      <c r="F16" s="0" t="str">
        <f aca="false">RIGHT(C16,LEN(C16)-6)</f>
        <v>Coord de Servicos Auxiliares e Transport</v>
      </c>
    </row>
    <row r="17" customFormat="false" ht="12.75" hidden="false" customHeight="false" outlineLevel="0" collapsed="false">
      <c r="A17" s="3" t="n">
        <v>1288</v>
      </c>
      <c r="B17" s="3" t="n">
        <v>222</v>
      </c>
      <c r="C17" s="3" t="s">
        <v>21</v>
      </c>
      <c r="D17" s="0" t="str">
        <f aca="false">LEFT(C17,3)</f>
        <v>ALE</v>
      </c>
      <c r="E17" s="0" t="str">
        <f aca="false">VLOOKUP(D17,Sheet2!$A$2:$E$23,4,0)</f>
        <v>CAMPUS DE ALEGRE</v>
      </c>
      <c r="F17" s="0" t="str">
        <f aca="false">RIGHT(C17,LEN(C17)-6)</f>
        <v>COORD DO CURSO DE BACHAREL CIENCIAS BIOLOGICAS</v>
      </c>
    </row>
    <row r="18" customFormat="false" ht="12.75" hidden="false" customHeight="false" outlineLevel="0" collapsed="false">
      <c r="A18" s="3" t="n">
        <v>1236</v>
      </c>
      <c r="B18" s="3" t="n">
        <v>225</v>
      </c>
      <c r="C18" s="3" t="s">
        <v>22</v>
      </c>
      <c r="D18" s="0" t="str">
        <f aca="false">LEFT(C18,3)</f>
        <v>ALE</v>
      </c>
      <c r="E18" s="0" t="str">
        <f aca="false">VLOOKUP(D18,Sheet2!$A$2:$E$23,4,0)</f>
        <v>CAMPUS DE ALEGRE</v>
      </c>
      <c r="F18" s="0" t="str">
        <f aca="false">RIGHT(C18,LEN(C18)-6)</f>
        <v>Coord do curso DE ENGENHARIA EM AQUICULT</v>
      </c>
    </row>
    <row r="19" customFormat="false" ht="12.75" hidden="false" customHeight="false" outlineLevel="0" collapsed="false">
      <c r="A19" s="3" t="n">
        <v>1239</v>
      </c>
      <c r="B19" s="3" t="n">
        <v>225</v>
      </c>
      <c r="C19" s="3" t="s">
        <v>23</v>
      </c>
      <c r="D19" s="0" t="str">
        <f aca="false">LEFT(C19,3)</f>
        <v>ALE</v>
      </c>
      <c r="E19" s="0" t="str">
        <f aca="false">VLOOKUP(D19,Sheet2!$A$2:$E$23,4,0)</f>
        <v>CAMPUS DE ALEGRE</v>
      </c>
      <c r="F19" s="0" t="str">
        <f aca="false">RIGHT(C19,LEN(C19)-6)</f>
        <v>Coord do curso DE LIC E BACH EM CIE BIO</v>
      </c>
    </row>
    <row r="20" customFormat="false" ht="12.75" hidden="false" customHeight="false" outlineLevel="0" collapsed="false">
      <c r="A20" s="3" t="n">
        <v>1284</v>
      </c>
      <c r="B20" s="3" t="n">
        <v>222</v>
      </c>
      <c r="C20" s="3" t="s">
        <v>24</v>
      </c>
      <c r="D20" s="0" t="str">
        <f aca="false">LEFT(C20,3)</f>
        <v>ALE</v>
      </c>
      <c r="E20" s="0" t="str">
        <f aca="false">VLOOKUP(D20,Sheet2!$A$2:$E$23,4,0)</f>
        <v>CAMPUS DE ALEGRE</v>
      </c>
      <c r="F20" s="0" t="str">
        <f aca="false">RIGHT(C20,LEN(C20)-6)</f>
        <v>COORD DO CURSO DE QUIMICA INDUSTRIAL</v>
      </c>
    </row>
    <row r="21" customFormat="false" ht="12.75" hidden="false" customHeight="false" outlineLevel="0" collapsed="false">
      <c r="A21" s="3" t="n">
        <v>1238</v>
      </c>
      <c r="B21" s="3" t="n">
        <v>225</v>
      </c>
      <c r="C21" s="3" t="s">
        <v>25</v>
      </c>
      <c r="D21" s="0" t="str">
        <f aca="false">LEFT(C21,3)</f>
        <v>ALE</v>
      </c>
      <c r="E21" s="0" t="str">
        <f aca="false">VLOOKUP(D21,Sheet2!$A$2:$E$23,4,0)</f>
        <v>CAMPUS DE ALEGRE</v>
      </c>
      <c r="F21" s="0" t="str">
        <f aca="false">RIGHT(C21,LEN(C21)-6)</f>
        <v>Coord do curso DE TECNOL EM AN E DES SIS</v>
      </c>
    </row>
    <row r="22" customFormat="false" ht="12.75" hidden="false" customHeight="false" outlineLevel="0" collapsed="false">
      <c r="A22" s="3" t="n">
        <v>1235</v>
      </c>
      <c r="B22" s="3" t="n">
        <v>225</v>
      </c>
      <c r="C22" s="3" t="s">
        <v>26</v>
      </c>
      <c r="D22" s="0" t="str">
        <f aca="false">LEFT(C22,3)</f>
        <v>ALE</v>
      </c>
      <c r="E22" s="0" t="str">
        <f aca="false">VLOOKUP(D22,Sheet2!$A$2:$E$23,4,0)</f>
        <v>CAMPUS DE ALEGRE</v>
      </c>
      <c r="F22" s="0" t="str">
        <f aca="false">RIGHT(C22,LEN(C22)-6)</f>
        <v>Coord do curso DE TECNOLOGIA EM AQUICUL</v>
      </c>
    </row>
    <row r="23" customFormat="false" ht="12.75" hidden="false" customHeight="false" outlineLevel="0" collapsed="false">
      <c r="A23" s="3" t="n">
        <v>1237</v>
      </c>
      <c r="B23" s="3" t="n">
        <v>225</v>
      </c>
      <c r="C23" s="3" t="s">
        <v>27</v>
      </c>
      <c r="D23" s="0" t="str">
        <f aca="false">LEFT(C23,3)</f>
        <v>ALE</v>
      </c>
      <c r="E23" s="0" t="str">
        <f aca="false">VLOOKUP(D23,Sheet2!$A$2:$E$23,4,0)</f>
        <v>CAMPUS DE ALEGRE</v>
      </c>
      <c r="F23" s="0" t="str">
        <f aca="false">RIGHT(C23,LEN(C23)-6)</f>
        <v>Coord do curso DE TECNOLOGIA EM CAFEIC</v>
      </c>
    </row>
    <row r="24" customFormat="false" ht="12.75" hidden="false" customHeight="false" outlineLevel="0" collapsed="false">
      <c r="A24" s="3" t="n">
        <v>1233</v>
      </c>
      <c r="B24" s="3" t="n">
        <v>225</v>
      </c>
      <c r="C24" s="3" t="s">
        <v>28</v>
      </c>
      <c r="D24" s="0" t="str">
        <f aca="false">LEFT(C24,3)</f>
        <v>ALE</v>
      </c>
      <c r="E24" s="0" t="str">
        <f aca="false">VLOOKUP(D24,Sheet2!$A$2:$E$23,4,0)</f>
        <v>CAMPUS DE ALEGRE</v>
      </c>
      <c r="F24" s="0" t="str">
        <f aca="false">RIGHT(C24,LEN(C24)-6)</f>
        <v>Coord do curso tec em agroINDUSTRIA</v>
      </c>
    </row>
    <row r="25" customFormat="false" ht="12.75" hidden="false" customHeight="false" outlineLevel="0" collapsed="false">
      <c r="A25" s="3" t="n">
        <v>1232</v>
      </c>
      <c r="B25" s="3" t="n">
        <v>225</v>
      </c>
      <c r="C25" s="3" t="s">
        <v>29</v>
      </c>
      <c r="D25" s="0" t="str">
        <f aca="false">LEFT(C25,3)</f>
        <v>ALE</v>
      </c>
      <c r="E25" s="0" t="str">
        <f aca="false">VLOOKUP(D25,Sheet2!$A$2:$E$23,4,0)</f>
        <v>CAMPUS DE ALEGRE</v>
      </c>
      <c r="F25" s="0" t="str">
        <f aca="false">RIGHT(C25,LEN(C25)-6)</f>
        <v>Coord do curso tec em agropecuaria</v>
      </c>
    </row>
    <row r="26" customFormat="false" ht="12.75" hidden="false" customHeight="false" outlineLevel="0" collapsed="false">
      <c r="A26" s="3" t="n">
        <v>1234</v>
      </c>
      <c r="B26" s="3" t="n">
        <v>225</v>
      </c>
      <c r="C26" s="3" t="s">
        <v>30</v>
      </c>
      <c r="D26" s="0" t="str">
        <f aca="false">LEFT(C26,3)</f>
        <v>ALE</v>
      </c>
      <c r="E26" s="0" t="str">
        <f aca="false">VLOOKUP(D26,Sheet2!$A$2:$E$23,4,0)</f>
        <v>CAMPUS DE ALEGRE</v>
      </c>
      <c r="F26" s="0" t="str">
        <f aca="false">RIGHT(C26,LEN(C26)-6)</f>
        <v>Coord do curso tec em INFORMATICA</v>
      </c>
    </row>
    <row r="27" customFormat="false" ht="12.75" hidden="false" customHeight="false" outlineLevel="0" collapsed="false">
      <c r="A27" s="3" t="n">
        <v>236</v>
      </c>
      <c r="B27" s="3" t="n">
        <v>229</v>
      </c>
      <c r="C27" s="3" t="s">
        <v>31</v>
      </c>
      <c r="D27" s="0" t="str">
        <f aca="false">LEFT(C27,3)</f>
        <v>ALE</v>
      </c>
      <c r="E27" s="0" t="str">
        <f aca="false">VLOOKUP(D27,Sheet2!$A$2:$E$23,4,0)</f>
        <v>CAMPUS DE ALEGRE</v>
      </c>
      <c r="F27" s="0" t="str">
        <f aca="false">RIGHT(C27,LEN(C27)-6)</f>
        <v>Coordenadoria Ambulatorial</v>
      </c>
    </row>
    <row r="28" customFormat="false" ht="12.75" hidden="false" customHeight="false" outlineLevel="0" collapsed="false">
      <c r="A28" s="3" t="n">
        <v>195</v>
      </c>
      <c r="B28" s="3" t="n">
        <v>194</v>
      </c>
      <c r="C28" s="3" t="s">
        <v>32</v>
      </c>
      <c r="D28" s="0" t="str">
        <f aca="false">LEFT(C28,3)</f>
        <v>ALE</v>
      </c>
      <c r="E28" s="0" t="str">
        <f aca="false">VLOOKUP(D28,Sheet2!$A$2:$E$23,4,0)</f>
        <v>CAMPUS DE ALEGRE</v>
      </c>
      <c r="F28" s="0" t="str">
        <f aca="false">RIGHT(C28,LEN(C28)-6)</f>
        <v>Coordenadoria de Agricultura</v>
      </c>
    </row>
    <row r="29" customFormat="false" ht="12.75" hidden="false" customHeight="false" outlineLevel="0" collapsed="false">
      <c r="A29" s="3" t="n">
        <v>204</v>
      </c>
      <c r="B29" s="3" t="n">
        <v>194</v>
      </c>
      <c r="C29" s="3" t="s">
        <v>33</v>
      </c>
      <c r="D29" s="0" t="str">
        <f aca="false">LEFT(C29,3)</f>
        <v>ALE</v>
      </c>
      <c r="E29" s="0" t="str">
        <f aca="false">VLOOKUP(D29,Sheet2!$A$2:$E$23,4,0)</f>
        <v>CAMPUS DE ALEGRE</v>
      </c>
      <c r="F29" s="0" t="str">
        <f aca="false">RIGHT(C29,LEN(C29)-6)</f>
        <v>Coordenadoria de Agroindustria</v>
      </c>
    </row>
    <row r="30" customFormat="false" ht="12.75" hidden="false" customHeight="false" outlineLevel="0" collapsed="false">
      <c r="A30" s="3" t="n">
        <v>234</v>
      </c>
      <c r="B30" s="3" t="n">
        <v>229</v>
      </c>
      <c r="C30" s="3" t="s">
        <v>34</v>
      </c>
      <c r="D30" s="0" t="str">
        <f aca="false">LEFT(C30,3)</f>
        <v>ALE</v>
      </c>
      <c r="E30" s="0" t="str">
        <f aca="false">VLOOKUP(D30,Sheet2!$A$2:$E$23,4,0)</f>
        <v>CAMPUS DE ALEGRE</v>
      </c>
      <c r="F30" s="0" t="str">
        <f aca="false">RIGHT(C30,LEN(C30)-6)</f>
        <v>Coordenadoria de Alimentacao e Nutricao</v>
      </c>
    </row>
    <row r="31" customFormat="false" ht="12.75" hidden="false" customHeight="false" outlineLevel="0" collapsed="false">
      <c r="A31" s="3" t="n">
        <v>193</v>
      </c>
      <c r="B31" s="3" t="n">
        <v>183</v>
      </c>
      <c r="C31" s="3" t="s">
        <v>35</v>
      </c>
      <c r="D31" s="0" t="str">
        <f aca="false">LEFT(C31,3)</f>
        <v>ALE</v>
      </c>
      <c r="E31" s="0" t="str">
        <f aca="false">VLOOKUP(D31,Sheet2!$A$2:$E$23,4,0)</f>
        <v>CAMPUS DE ALEGRE</v>
      </c>
      <c r="F31" s="0" t="str">
        <f aca="false">RIGHT(C31,LEN(C31)-6)</f>
        <v>Coordenadoria de Almoxarifado</v>
      </c>
    </row>
    <row r="32" customFormat="false" ht="12.75" hidden="false" customHeight="false" outlineLevel="0" collapsed="false">
      <c r="A32" s="3" t="n">
        <v>230</v>
      </c>
      <c r="B32" s="3" t="n">
        <v>229</v>
      </c>
      <c r="C32" s="3" t="s">
        <v>36</v>
      </c>
      <c r="D32" s="0" t="str">
        <f aca="false">LEFT(C32,3)</f>
        <v>ALE</v>
      </c>
      <c r="E32" s="0" t="str">
        <f aca="false">VLOOKUP(D32,Sheet2!$A$2:$E$23,4,0)</f>
        <v>CAMPUS DE ALEGRE</v>
      </c>
      <c r="F32" s="0" t="str">
        <f aca="false">RIGHT(C32,LEN(C32)-6)</f>
        <v>Coordenadoria de Apoio ao Ensino</v>
      </c>
    </row>
    <row r="33" customFormat="false" ht="12.75" hidden="false" customHeight="false" outlineLevel="0" collapsed="false">
      <c r="A33" s="3" t="n">
        <v>231</v>
      </c>
      <c r="B33" s="3" t="n">
        <v>229</v>
      </c>
      <c r="C33" s="3" t="s">
        <v>37</v>
      </c>
      <c r="D33" s="0" t="str">
        <f aca="false">LEFT(C33,3)</f>
        <v>ALE</v>
      </c>
      <c r="E33" s="0" t="str">
        <f aca="false">VLOOKUP(D33,Sheet2!$A$2:$E$23,4,0)</f>
        <v>CAMPUS DE ALEGRE</v>
      </c>
      <c r="F33" s="0" t="str">
        <f aca="false">RIGHT(C33,LEN(C33)-6)</f>
        <v>Coordenadoria de Biblioteca</v>
      </c>
    </row>
    <row r="34" customFormat="false" ht="12.75" hidden="false" customHeight="false" outlineLevel="0" collapsed="false">
      <c r="A34" s="3" t="n">
        <v>179</v>
      </c>
      <c r="B34" s="3" t="n">
        <v>177</v>
      </c>
      <c r="C34" s="3" t="s">
        <v>38</v>
      </c>
      <c r="D34" s="0" t="str">
        <f aca="false">LEFT(C34,3)</f>
        <v>ALE</v>
      </c>
      <c r="E34" s="0" t="str">
        <f aca="false">VLOOKUP(D34,Sheet2!$A$2:$E$23,4,0)</f>
        <v>CAMPUS DE ALEGRE</v>
      </c>
      <c r="F34" s="0" t="str">
        <f aca="false">RIGHT(C34,LEN(C34)-6)</f>
        <v>Coordenadoria de Cadastro e Beneficios</v>
      </c>
    </row>
    <row r="35" customFormat="false" ht="12.75" hidden="false" customHeight="false" outlineLevel="0" collapsed="false">
      <c r="A35" s="3" t="n">
        <v>186</v>
      </c>
      <c r="B35" s="3" t="n">
        <v>183</v>
      </c>
      <c r="C35" s="3" t="s">
        <v>39</v>
      </c>
      <c r="D35" s="0" t="str">
        <f aca="false">LEFT(C35,3)</f>
        <v>ALE</v>
      </c>
      <c r="E35" s="0" t="str">
        <f aca="false">VLOOKUP(D35,Sheet2!$A$2:$E$23,4,0)</f>
        <v>CAMPUS DE ALEGRE</v>
      </c>
      <c r="F35" s="0" t="str">
        <f aca="false">RIGHT(C35,LEN(C35)-6)</f>
        <v>Coordenadoria de Contabilidade</v>
      </c>
    </row>
    <row r="36" customFormat="false" ht="12.75" hidden="false" customHeight="false" outlineLevel="0" collapsed="false">
      <c r="A36" s="3" t="n">
        <v>225</v>
      </c>
      <c r="B36" s="3" t="n">
        <v>222</v>
      </c>
      <c r="C36" s="3" t="s">
        <v>40</v>
      </c>
      <c r="D36" s="0" t="str">
        <f aca="false">LEFT(C36,3)</f>
        <v>ALE</v>
      </c>
      <c r="E36" s="0" t="str">
        <f aca="false">VLOOKUP(D36,Sheet2!$A$2:$E$23,4,0)</f>
        <v>CAMPUS DE ALEGRE</v>
      </c>
      <c r="F36" s="0" t="str">
        <f aca="false">RIGHT(C36,LEN(C36)-6)</f>
        <v>Coordenadoria de Cursos</v>
      </c>
    </row>
    <row r="37" customFormat="false" ht="12.75" hidden="false" customHeight="false" outlineLevel="0" collapsed="false">
      <c r="A37" s="3" t="n">
        <v>190</v>
      </c>
      <c r="B37" s="3" t="n">
        <v>183</v>
      </c>
      <c r="C37" s="3" t="s">
        <v>41</v>
      </c>
      <c r="D37" s="0" t="str">
        <f aca="false">LEFT(C37,3)</f>
        <v>ALE</v>
      </c>
      <c r="E37" s="0" t="str">
        <f aca="false">VLOOKUP(D37,Sheet2!$A$2:$E$23,4,0)</f>
        <v>CAMPUS DE ALEGRE</v>
      </c>
      <c r="F37" s="0" t="str">
        <f aca="false">RIGHT(C37,LEN(C37)-6)</f>
        <v>Coordenadoria de Engenharia e Manutencao</v>
      </c>
    </row>
    <row r="38" customFormat="false" ht="12.75" hidden="false" customHeight="false" outlineLevel="0" collapsed="false">
      <c r="A38" s="3" t="n">
        <v>185</v>
      </c>
      <c r="B38" s="3" t="n">
        <v>183</v>
      </c>
      <c r="C38" s="3" t="s">
        <v>42</v>
      </c>
      <c r="D38" s="0" t="str">
        <f aca="false">LEFT(C38,3)</f>
        <v>ALE</v>
      </c>
      <c r="E38" s="0" t="str">
        <f aca="false">VLOOKUP(D38,Sheet2!$A$2:$E$23,4,0)</f>
        <v>CAMPUS DE ALEGRE</v>
      </c>
      <c r="F38" s="0" t="str">
        <f aca="false">RIGHT(C38,LEN(C38)-6)</f>
        <v>Coordenadoria de Execucao Orc e Financei</v>
      </c>
    </row>
    <row r="39" customFormat="false" ht="12.75" hidden="false" customHeight="false" outlineLevel="0" collapsed="false">
      <c r="A39" s="3" t="n">
        <v>214</v>
      </c>
      <c r="B39" s="3" t="n">
        <v>210</v>
      </c>
      <c r="C39" s="3" t="s">
        <v>43</v>
      </c>
      <c r="D39" s="0" t="str">
        <f aca="false">LEFT(C39,3)</f>
        <v>ALE</v>
      </c>
      <c r="E39" s="0" t="str">
        <f aca="false">VLOOKUP(D39,Sheet2!$A$2:$E$23,4,0)</f>
        <v>CAMPUS DE ALEGRE</v>
      </c>
      <c r="F39" s="0" t="str">
        <f aca="false">RIGHT(C39,LEN(C39)-6)</f>
        <v>Coordenadoria de Extensao</v>
      </c>
    </row>
    <row r="40" customFormat="false" ht="12.75" hidden="false" customHeight="false" outlineLevel="0" collapsed="false">
      <c r="A40" s="3" t="n">
        <v>224</v>
      </c>
      <c r="B40" s="3" t="n">
        <v>222</v>
      </c>
      <c r="C40" s="3" t="s">
        <v>44</v>
      </c>
      <c r="D40" s="0" t="str">
        <f aca="false">LEFT(C40,3)</f>
        <v>ALE</v>
      </c>
      <c r="E40" s="0" t="str">
        <f aca="false">VLOOKUP(D40,Sheet2!$A$2:$E$23,4,0)</f>
        <v>CAMPUS DE ALEGRE</v>
      </c>
      <c r="F40" s="0" t="str">
        <f aca="false">RIGHT(C40,LEN(C40)-6)</f>
        <v>Coordenadoria de Formacao Geral</v>
      </c>
    </row>
    <row r="41" customFormat="false" ht="12.75" hidden="false" customHeight="false" outlineLevel="0" collapsed="false">
      <c r="A41" s="3" t="n">
        <v>187</v>
      </c>
      <c r="B41" s="3" t="n">
        <v>183</v>
      </c>
      <c r="C41" s="3" t="s">
        <v>45</v>
      </c>
      <c r="D41" s="0" t="str">
        <f aca="false">LEFT(C41,3)</f>
        <v>ALE</v>
      </c>
      <c r="E41" s="0" t="str">
        <f aca="false">VLOOKUP(D41,Sheet2!$A$2:$E$23,4,0)</f>
        <v>CAMPUS DE ALEGRE</v>
      </c>
      <c r="F41" s="0" t="str">
        <f aca="false">RIGHT(C41,LEN(C41)-6)</f>
        <v>Coordenadoria de Gestao de Contratos</v>
      </c>
    </row>
    <row r="42" customFormat="false" ht="12.75" hidden="false" customHeight="false" outlineLevel="0" collapsed="false">
      <c r="A42" s="3" t="n">
        <v>226</v>
      </c>
      <c r="B42" s="3" t="n">
        <v>222</v>
      </c>
      <c r="C42" s="3" t="s">
        <v>46</v>
      </c>
      <c r="D42" s="0" t="str">
        <f aca="false">LEFT(C42,3)</f>
        <v>ALE</v>
      </c>
      <c r="E42" s="0" t="str">
        <f aca="false">VLOOKUP(D42,Sheet2!$A$2:$E$23,4,0)</f>
        <v>CAMPUS DE ALEGRE</v>
      </c>
      <c r="F42" s="0" t="str">
        <f aca="false">RIGHT(C42,LEN(C42)-6)</f>
        <v>Coordenadoria de Gestao Pedagogica</v>
      </c>
    </row>
    <row r="43" customFormat="false" ht="12.75" hidden="false" customHeight="false" outlineLevel="0" collapsed="false">
      <c r="A43" s="3" t="n">
        <v>235</v>
      </c>
      <c r="B43" s="3" t="n">
        <v>229</v>
      </c>
      <c r="C43" s="3" t="s">
        <v>47</v>
      </c>
      <c r="D43" s="0" t="str">
        <f aca="false">LEFT(C43,3)</f>
        <v>ALE</v>
      </c>
      <c r="E43" s="0" t="str">
        <f aca="false">VLOOKUP(D43,Sheet2!$A$2:$E$23,4,0)</f>
        <v>CAMPUS DE ALEGRE</v>
      </c>
      <c r="F43" s="0" t="str">
        <f aca="false">RIGHT(C43,LEN(C43)-6)</f>
        <v>Coordenadoria de Internato</v>
      </c>
    </row>
    <row r="44" customFormat="false" ht="12.75" hidden="false" customHeight="false" outlineLevel="0" collapsed="false">
      <c r="A44" s="3" t="n">
        <v>219</v>
      </c>
      <c r="B44" s="3" t="n">
        <v>210</v>
      </c>
      <c r="C44" s="3" t="s">
        <v>48</v>
      </c>
      <c r="D44" s="0" t="str">
        <f aca="false">LEFT(C44,3)</f>
        <v>ALE</v>
      </c>
      <c r="E44" s="0" t="str">
        <f aca="false">VLOOKUP(D44,Sheet2!$A$2:$E$23,4,0)</f>
        <v>CAMPUS DE ALEGRE</v>
      </c>
      <c r="F44" s="0" t="str">
        <f aca="false">RIGHT(C44,LEN(C44)-6)</f>
        <v>Coordenadoria de Laboratorios</v>
      </c>
    </row>
    <row r="45" customFormat="false" ht="12.75" hidden="false" customHeight="false" outlineLevel="0" collapsed="false">
      <c r="A45" s="3" t="n">
        <v>181</v>
      </c>
      <c r="B45" s="3" t="n">
        <v>177</v>
      </c>
      <c r="C45" s="3" t="s">
        <v>49</v>
      </c>
      <c r="D45" s="0" t="str">
        <f aca="false">LEFT(C45,3)</f>
        <v>ALE</v>
      </c>
      <c r="E45" s="0" t="str">
        <f aca="false">VLOOKUP(D45,Sheet2!$A$2:$E$23,4,0)</f>
        <v>CAMPUS DE ALEGRE</v>
      </c>
      <c r="F45" s="0" t="str">
        <f aca="false">RIGHT(C45,LEN(C45)-6)</f>
        <v>Coordenadoria de Legislacao e Normas</v>
      </c>
    </row>
    <row r="46" customFormat="false" ht="12.75" hidden="false" customHeight="false" outlineLevel="0" collapsed="false">
      <c r="A46" s="3" t="n">
        <v>188</v>
      </c>
      <c r="B46" s="3" t="n">
        <v>183</v>
      </c>
      <c r="C46" s="3" t="s">
        <v>50</v>
      </c>
      <c r="D46" s="0" t="str">
        <f aca="false">LEFT(C46,3)</f>
        <v>ALE</v>
      </c>
      <c r="E46" s="0" t="str">
        <f aca="false">VLOOKUP(D46,Sheet2!$A$2:$E$23,4,0)</f>
        <v>CAMPUS DE ALEGRE</v>
      </c>
      <c r="F46" s="0" t="str">
        <f aca="false">RIGHT(C46,LEN(C46)-6)</f>
        <v>Coordenadoria de Licitacoes e Compras</v>
      </c>
    </row>
    <row r="47" customFormat="false" ht="12.75" hidden="false" customHeight="false" outlineLevel="0" collapsed="false">
      <c r="A47" s="3" t="n">
        <v>180</v>
      </c>
      <c r="B47" s="3" t="n">
        <v>177</v>
      </c>
      <c r="C47" s="3" t="s">
        <v>51</v>
      </c>
      <c r="D47" s="0" t="str">
        <f aca="false">LEFT(C47,3)</f>
        <v>ALE</v>
      </c>
      <c r="E47" s="0" t="str">
        <f aca="false">VLOOKUP(D47,Sheet2!$A$2:$E$23,4,0)</f>
        <v>CAMPUS DE ALEGRE</v>
      </c>
      <c r="F47" s="0" t="str">
        <f aca="false">RIGHT(C47,LEN(C47)-6)</f>
        <v>Coordenadoria de Pagamento de Pessoas</v>
      </c>
    </row>
    <row r="48" customFormat="false" ht="12.75" hidden="false" customHeight="false" outlineLevel="0" collapsed="false">
      <c r="A48" s="3" t="n">
        <v>192</v>
      </c>
      <c r="B48" s="3" t="n">
        <v>183</v>
      </c>
      <c r="C48" s="3" t="s">
        <v>52</v>
      </c>
      <c r="D48" s="0" t="str">
        <f aca="false">LEFT(C48,3)</f>
        <v>ALE</v>
      </c>
      <c r="E48" s="0" t="str">
        <f aca="false">VLOOKUP(D48,Sheet2!$A$2:$E$23,4,0)</f>
        <v>CAMPUS DE ALEGRE</v>
      </c>
      <c r="F48" s="0" t="str">
        <f aca="false">RIGHT(C48,LEN(C48)-6)</f>
        <v>Coordenadoria de Patrimonio</v>
      </c>
    </row>
    <row r="49" customFormat="false" ht="12.75" hidden="false" customHeight="false" outlineLevel="0" collapsed="false">
      <c r="A49" s="3" t="n">
        <v>211</v>
      </c>
      <c r="B49" s="3" t="n">
        <v>210</v>
      </c>
      <c r="C49" s="3" t="s">
        <v>53</v>
      </c>
      <c r="D49" s="0" t="str">
        <f aca="false">LEFT(C49,3)</f>
        <v>ALE</v>
      </c>
      <c r="E49" s="0" t="str">
        <f aca="false">VLOOKUP(D49,Sheet2!$A$2:$E$23,4,0)</f>
        <v>CAMPUS DE ALEGRE</v>
      </c>
      <c r="F49" s="0" t="str">
        <f aca="false">RIGHT(C49,LEN(C49)-6)</f>
        <v>Coordenadoria de Pesquisa</v>
      </c>
    </row>
    <row r="50" customFormat="false" ht="12.75" hidden="false" customHeight="false" outlineLevel="0" collapsed="false">
      <c r="A50" s="3" t="n">
        <v>223</v>
      </c>
      <c r="B50" s="3" t="n">
        <v>222</v>
      </c>
      <c r="C50" s="3" t="s">
        <v>54</v>
      </c>
      <c r="D50" s="0" t="str">
        <f aca="false">LEFT(C50,3)</f>
        <v>ALE</v>
      </c>
      <c r="E50" s="0" t="str">
        <f aca="false">VLOOKUP(D50,Sheet2!$A$2:$E$23,4,0)</f>
        <v>CAMPUS DE ALEGRE</v>
      </c>
      <c r="F50" s="0" t="str">
        <f aca="false">RIGHT(C50,LEN(C50)-6)</f>
        <v>Coordenadoria de Planejamento Academico</v>
      </c>
    </row>
    <row r="51" customFormat="false" ht="12.75" hidden="false" customHeight="false" outlineLevel="0" collapsed="false">
      <c r="A51" s="3" t="n">
        <v>184</v>
      </c>
      <c r="B51" s="3" t="n">
        <v>183</v>
      </c>
      <c r="C51" s="3" t="s">
        <v>55</v>
      </c>
      <c r="D51" s="0" t="str">
        <f aca="false">LEFT(C51,3)</f>
        <v>ALE</v>
      </c>
      <c r="E51" s="0" t="str">
        <f aca="false">VLOOKUP(D51,Sheet2!$A$2:$E$23,4,0)</f>
        <v>CAMPUS DE ALEGRE</v>
      </c>
      <c r="F51" s="0" t="str">
        <f aca="false">RIGHT(C51,LEN(C51)-6)</f>
        <v>Coordenadoria de Protocolo e Arquivo</v>
      </c>
    </row>
    <row r="52" customFormat="false" ht="12.75" hidden="false" customHeight="false" outlineLevel="0" collapsed="false">
      <c r="A52" s="3" t="n">
        <v>232</v>
      </c>
      <c r="B52" s="3" t="n">
        <v>229</v>
      </c>
      <c r="C52" s="3" t="s">
        <v>56</v>
      </c>
      <c r="D52" s="0" t="str">
        <f aca="false">LEFT(C52,3)</f>
        <v>ALE</v>
      </c>
      <c r="E52" s="0" t="str">
        <f aca="false">VLOOKUP(D52,Sheet2!$A$2:$E$23,4,0)</f>
        <v>CAMPUS DE ALEGRE</v>
      </c>
      <c r="F52" s="0" t="str">
        <f aca="false">RIGHT(C52,LEN(C52)-6)</f>
        <v>Coordenadoria de Recursos Didaticos</v>
      </c>
    </row>
    <row r="53" customFormat="false" ht="12.75" hidden="false" customHeight="false" outlineLevel="0" collapsed="false">
      <c r="A53" s="3" t="n">
        <v>228</v>
      </c>
      <c r="B53" s="3" t="n">
        <v>222</v>
      </c>
      <c r="C53" s="3" t="s">
        <v>57</v>
      </c>
      <c r="D53" s="0" t="str">
        <f aca="false">LEFT(C53,3)</f>
        <v>ALE</v>
      </c>
      <c r="E53" s="0" t="str">
        <f aca="false">VLOOKUP(D53,Sheet2!$A$2:$E$23,4,0)</f>
        <v>CAMPUS DE ALEGRE</v>
      </c>
      <c r="F53" s="0" t="str">
        <f aca="false">RIGHT(C53,LEN(C53)-6)</f>
        <v>Coordenadoria de Registro Academico CS</v>
      </c>
    </row>
    <row r="54" customFormat="false" ht="12.75" hidden="false" customHeight="false" outlineLevel="0" collapsed="false">
      <c r="A54" s="3" t="n">
        <v>227</v>
      </c>
      <c r="B54" s="3" t="n">
        <v>222</v>
      </c>
      <c r="C54" s="3" t="s">
        <v>58</v>
      </c>
      <c r="D54" s="0" t="str">
        <f aca="false">LEFT(C54,3)</f>
        <v>ALE</v>
      </c>
      <c r="E54" s="0" t="str">
        <f aca="false">VLOOKUP(D54,Sheet2!$A$2:$E$23,4,0)</f>
        <v>CAMPUS DE ALEGRE</v>
      </c>
      <c r="F54" s="0" t="str">
        <f aca="false">RIGHT(C54,LEN(C54)-6)</f>
        <v>Coordenadoria de Registro Academico CT</v>
      </c>
    </row>
    <row r="55" customFormat="false" ht="12.75" hidden="false" customHeight="false" outlineLevel="0" collapsed="false">
      <c r="A55" s="3" t="n">
        <v>175</v>
      </c>
      <c r="B55" s="3" t="n">
        <v>172</v>
      </c>
      <c r="C55" s="3" t="s">
        <v>59</v>
      </c>
      <c r="D55" s="0" t="str">
        <f aca="false">LEFT(C55,3)</f>
        <v>ALE</v>
      </c>
      <c r="E55" s="0" t="str">
        <f aca="false">VLOOKUP(D55,Sheet2!$A$2:$E$23,4,0)</f>
        <v>CAMPUS DE ALEGRE</v>
      </c>
      <c r="F55" s="0" t="str">
        <f aca="false">RIGHT(C55,LEN(C55)-6)</f>
        <v>Coordenadoria de TI</v>
      </c>
    </row>
    <row r="56" customFormat="false" ht="12.75" hidden="false" customHeight="false" outlineLevel="0" collapsed="false">
      <c r="A56" s="3" t="n">
        <v>200</v>
      </c>
      <c r="B56" s="3" t="n">
        <v>194</v>
      </c>
      <c r="C56" s="3" t="s">
        <v>60</v>
      </c>
      <c r="D56" s="0" t="str">
        <f aca="false">LEFT(C56,3)</f>
        <v>ALE</v>
      </c>
      <c r="E56" s="0" t="str">
        <f aca="false">VLOOKUP(D56,Sheet2!$A$2:$E$23,4,0)</f>
        <v>CAMPUS DE ALEGRE</v>
      </c>
      <c r="F56" s="0" t="str">
        <f aca="false">RIGHT(C56,LEN(C56)-6)</f>
        <v>Coordenadoria de Zootecnia</v>
      </c>
    </row>
    <row r="57" customFormat="false" ht="12.75" hidden="false" customHeight="false" outlineLevel="0" collapsed="false">
      <c r="A57" s="3" t="n">
        <v>222</v>
      </c>
      <c r="B57" s="3" t="n">
        <v>220</v>
      </c>
      <c r="C57" s="3" t="s">
        <v>61</v>
      </c>
      <c r="D57" s="0" t="str">
        <f aca="false">LEFT(C57,3)</f>
        <v>ALE</v>
      </c>
      <c r="E57" s="0" t="str">
        <f aca="false">VLOOKUP(D57,Sheet2!$A$2:$E$23,4,0)</f>
        <v>CAMPUS DE ALEGRE</v>
      </c>
      <c r="F57" s="0" t="str">
        <f aca="false">RIGHT(C57,LEN(C57)-6)</f>
        <v>Coordenadoria Geral de Ensino</v>
      </c>
    </row>
    <row r="58" customFormat="false" ht="12.75" hidden="false" customHeight="false" outlineLevel="0" collapsed="false">
      <c r="A58" s="3" t="n">
        <v>183</v>
      </c>
      <c r="B58" s="3" t="n">
        <v>182</v>
      </c>
      <c r="C58" s="3" t="s">
        <v>62</v>
      </c>
      <c r="D58" s="0" t="str">
        <f aca="false">LEFT(C58,3)</f>
        <v>ALE</v>
      </c>
      <c r="E58" s="0" t="str">
        <f aca="false">VLOOKUP(D58,Sheet2!$A$2:$E$23,4,0)</f>
        <v>CAMPUS DE ALEGRE</v>
      </c>
      <c r="F58" s="0" t="str">
        <f aca="false">RIGHT(C58,LEN(C58)-6)</f>
        <v>Coord Geral de Adm, Orc e Financas</v>
      </c>
    </row>
    <row r="59" customFormat="false" ht="12.75" hidden="false" customHeight="false" outlineLevel="0" collapsed="false">
      <c r="A59" s="3" t="n">
        <v>229</v>
      </c>
      <c r="B59" s="3" t="n">
        <v>220</v>
      </c>
      <c r="C59" s="3" t="s">
        <v>63</v>
      </c>
      <c r="D59" s="0" t="str">
        <f aca="false">LEFT(C59,3)</f>
        <v>ALE</v>
      </c>
      <c r="E59" s="0" t="str">
        <f aca="false">VLOOKUP(D59,Sheet2!$A$2:$E$23,4,0)</f>
        <v>CAMPUS DE ALEGRE</v>
      </c>
      <c r="F59" s="0" t="str">
        <f aca="false">RIGHT(C59,LEN(C59)-6)</f>
        <v>Coord Geral de Assistencia_a Comunidade</v>
      </c>
    </row>
    <row r="60" customFormat="false" ht="12.75" hidden="false" customHeight="false" outlineLevel="0" collapsed="false">
      <c r="A60" s="3" t="n">
        <v>194</v>
      </c>
      <c r="B60" s="3" t="n">
        <v>182</v>
      </c>
      <c r="C60" s="3" t="s">
        <v>64</v>
      </c>
      <c r="D60" s="0" t="str">
        <f aca="false">LEFT(C60,3)</f>
        <v>ALE</v>
      </c>
      <c r="E60" s="0" t="str">
        <f aca="false">VLOOKUP(D60,Sheet2!$A$2:$E$23,4,0)</f>
        <v>CAMPUS DE ALEGRE</v>
      </c>
      <c r="F60" s="0" t="str">
        <f aca="false">RIGHT(C60,LEN(C60)-6)</f>
        <v>Coord Geral de Gestao de Campo</v>
      </c>
    </row>
    <row r="61" customFormat="false" ht="12.75" hidden="false" customHeight="false" outlineLevel="0" collapsed="false">
      <c r="A61" s="3" t="n">
        <v>177</v>
      </c>
      <c r="B61" s="3" t="n">
        <v>172</v>
      </c>
      <c r="C61" s="3" t="s">
        <v>65</v>
      </c>
      <c r="D61" s="0" t="str">
        <f aca="false">LEFT(C61,3)</f>
        <v>ALE</v>
      </c>
      <c r="E61" s="0" t="str">
        <f aca="false">VLOOKUP(D61,Sheet2!$A$2:$E$23,4,0)</f>
        <v>CAMPUS DE ALEGRE</v>
      </c>
      <c r="F61" s="0" t="str">
        <f aca="false">RIGHT(C61,LEN(C61)-6)</f>
        <v>Coord Geral de Gestao de Pessoas</v>
      </c>
    </row>
    <row r="62" customFormat="false" ht="12.75" hidden="false" customHeight="false" outlineLevel="0" collapsed="false">
      <c r="A62" s="3" t="n">
        <v>197</v>
      </c>
      <c r="B62" s="3" t="n">
        <v>195</v>
      </c>
      <c r="C62" s="3" t="s">
        <v>66</v>
      </c>
      <c r="D62" s="0" t="str">
        <f aca="false">LEFT(C62,3)</f>
        <v>ALE</v>
      </c>
      <c r="E62" s="0" t="str">
        <f aca="false">VLOOKUP(D62,Sheet2!$A$2:$E$23,4,0)</f>
        <v>CAMPUS DE ALEGRE</v>
      </c>
      <c r="F62" s="0" t="str">
        <f aca="false">RIGHT(C62,LEN(C62)-6)</f>
        <v>Culturas Anuais</v>
      </c>
    </row>
    <row r="63" customFormat="false" ht="12.75" hidden="false" customHeight="false" outlineLevel="0" collapsed="false">
      <c r="A63" s="3" t="n">
        <v>198</v>
      </c>
      <c r="B63" s="3" t="n">
        <v>195</v>
      </c>
      <c r="C63" s="3" t="s">
        <v>67</v>
      </c>
      <c r="D63" s="0" t="str">
        <f aca="false">LEFT(C63,3)</f>
        <v>ALE</v>
      </c>
      <c r="E63" s="0" t="str">
        <f aca="false">VLOOKUP(D63,Sheet2!$A$2:$E$23,4,0)</f>
        <v>CAMPUS DE ALEGRE</v>
      </c>
      <c r="F63" s="0" t="str">
        <f aca="false">RIGHT(C63,LEN(C63)-6)</f>
        <v>Culturas Perenes</v>
      </c>
    </row>
    <row r="64" customFormat="false" ht="12.75" hidden="false" customHeight="false" outlineLevel="0" collapsed="false">
      <c r="A64" s="3" t="n">
        <v>210</v>
      </c>
      <c r="B64" s="3" t="n">
        <v>172</v>
      </c>
      <c r="C64" s="3" t="s">
        <v>68</v>
      </c>
      <c r="D64" s="0" t="str">
        <f aca="false">LEFT(C64,3)</f>
        <v>ALE</v>
      </c>
      <c r="E64" s="0" t="str">
        <f aca="false">VLOOKUP(D64,Sheet2!$A$2:$E$23,4,0)</f>
        <v>CAMPUS DE ALEGRE</v>
      </c>
      <c r="F64" s="0" t="str">
        <f aca="false">RIGHT(C64,LEN(C64)-6)</f>
        <v>Dir de Pesq Pos Grad e Extensao</v>
      </c>
    </row>
    <row r="65" customFormat="false" ht="12.75" hidden="false" customHeight="false" outlineLevel="0" collapsed="false">
      <c r="A65" s="3" t="n">
        <v>182</v>
      </c>
      <c r="B65" s="3" t="n">
        <v>172</v>
      </c>
      <c r="C65" s="3" t="s">
        <v>69</v>
      </c>
      <c r="D65" s="0" t="str">
        <f aca="false">LEFT(C65,3)</f>
        <v>ALE</v>
      </c>
      <c r="E65" s="0" t="str">
        <f aca="false">VLOOKUP(D65,Sheet2!$A$2:$E$23,4,0)</f>
        <v>CAMPUS DE ALEGRE</v>
      </c>
      <c r="F65" s="0" t="str">
        <f aca="false">RIGHT(C65,LEN(C65)-6)</f>
        <v>Diretoria de Admnistracao e Planejamento</v>
      </c>
    </row>
    <row r="66" customFormat="false" ht="12.75" hidden="false" customHeight="false" outlineLevel="0" collapsed="false">
      <c r="A66" s="3" t="n">
        <v>220</v>
      </c>
      <c r="B66" s="3" t="n">
        <v>172</v>
      </c>
      <c r="C66" s="3" t="s">
        <v>70</v>
      </c>
      <c r="D66" s="0" t="str">
        <f aca="false">LEFT(C66,3)</f>
        <v>ALE</v>
      </c>
      <c r="E66" s="0" t="str">
        <f aca="false">VLOOKUP(D66,Sheet2!$A$2:$E$23,4,0)</f>
        <v>CAMPUS DE ALEGRE</v>
      </c>
      <c r="F66" s="0" t="str">
        <f aca="false">RIGHT(C66,LEN(C66)-6)</f>
        <v>Diretoria de Ensino</v>
      </c>
    </row>
    <row r="67" customFormat="false" ht="12.75" hidden="false" customHeight="false" outlineLevel="0" collapsed="false">
      <c r="A67" s="3" t="n">
        <v>172</v>
      </c>
      <c r="B67" s="3" t="n">
        <v>171</v>
      </c>
      <c r="C67" s="3" t="s">
        <v>71</v>
      </c>
      <c r="D67" s="0" t="str">
        <f aca="false">LEFT(C67,3)</f>
        <v>ALE</v>
      </c>
      <c r="E67" s="0" t="str">
        <f aca="false">VLOOKUP(D67,Sheet2!$A$2:$E$23,4,0)</f>
        <v>CAMPUS DE ALEGRE</v>
      </c>
      <c r="F67" s="0" t="str">
        <f aca="false">RIGHT(C67,LEN(C67)-6)</f>
        <v>Diretoria Geral do Campus de Alegre</v>
      </c>
    </row>
    <row r="68" customFormat="false" ht="12.75" hidden="false" customHeight="false" outlineLevel="0" collapsed="false">
      <c r="A68" s="3" t="n">
        <v>216</v>
      </c>
      <c r="B68" s="3" t="n">
        <v>1273</v>
      </c>
      <c r="C68" s="3" t="s">
        <v>72</v>
      </c>
      <c r="D68" s="0" t="str">
        <f aca="false">LEFT(C68,3)</f>
        <v>ALE</v>
      </c>
      <c r="E68" s="0" t="str">
        <f aca="false">VLOOKUP(D68,Sheet2!$A$2:$E$23,4,0)</f>
        <v>CAMPUS DE ALEGRE</v>
      </c>
      <c r="F68" s="0" t="str">
        <f aca="false">RIGHT(C68,LEN(C68)-6)</f>
        <v>Extensao Comunitaria</v>
      </c>
    </row>
    <row r="69" customFormat="false" ht="12.75" hidden="false" customHeight="false" outlineLevel="0" collapsed="false">
      <c r="A69" s="3" t="n">
        <v>218</v>
      </c>
      <c r="B69" s="3" t="n">
        <v>1273</v>
      </c>
      <c r="C69" s="3" t="s">
        <v>73</v>
      </c>
      <c r="D69" s="0" t="str">
        <f aca="false">LEFT(C69,3)</f>
        <v>ALE</v>
      </c>
      <c r="E69" s="0" t="str">
        <f aca="false">VLOOKUP(D69,Sheet2!$A$2:$E$23,4,0)</f>
        <v>CAMPUS DE ALEGRE</v>
      </c>
      <c r="F69" s="0" t="str">
        <f aca="false">RIGHT(C69,LEN(C69)-6)</f>
        <v>Extensao Tecnologica</v>
      </c>
    </row>
    <row r="70" customFormat="false" ht="12.75" hidden="false" customHeight="false" outlineLevel="0" collapsed="false">
      <c r="A70" s="3" t="n">
        <v>173</v>
      </c>
      <c r="B70" s="3" t="n">
        <v>172</v>
      </c>
      <c r="C70" s="3" t="s">
        <v>74</v>
      </c>
      <c r="D70" s="0" t="str">
        <f aca="false">LEFT(C70,3)</f>
        <v>ALE</v>
      </c>
      <c r="E70" s="0" t="str">
        <f aca="false">VLOOKUP(D70,Sheet2!$A$2:$E$23,4,0)</f>
        <v>CAMPUS DE ALEGRE</v>
      </c>
      <c r="F70" s="0" t="str">
        <f aca="false">RIGHT(C70,LEN(C70)-6)</f>
        <v>Gabinete DG de Alegre</v>
      </c>
    </row>
    <row r="71" customFormat="false" ht="12.75" hidden="false" customHeight="false" outlineLevel="0" collapsed="false">
      <c r="A71" s="3" t="n">
        <v>215</v>
      </c>
      <c r="B71" s="3" t="n">
        <v>1273</v>
      </c>
      <c r="C71" s="3" t="s">
        <v>75</v>
      </c>
      <c r="D71" s="0" t="str">
        <f aca="false">LEFT(C71,3)</f>
        <v>ALE</v>
      </c>
      <c r="E71" s="0" t="str">
        <f aca="false">VLOOKUP(D71,Sheet2!$A$2:$E$23,4,0)</f>
        <v>CAMPUS DE ALEGRE</v>
      </c>
      <c r="F71" s="0" t="str">
        <f aca="false">RIGHT(C71,LEN(C71)-6)</f>
        <v>Integracao Estagio Empresa</v>
      </c>
    </row>
    <row r="72" customFormat="false" ht="12.75" hidden="false" customHeight="false" outlineLevel="0" collapsed="false">
      <c r="A72" s="3" t="n">
        <v>206</v>
      </c>
      <c r="B72" s="3" t="n">
        <v>204</v>
      </c>
      <c r="C72" s="3" t="s">
        <v>76</v>
      </c>
      <c r="D72" s="0" t="str">
        <f aca="false">LEFT(C72,3)</f>
        <v>ALE</v>
      </c>
      <c r="E72" s="0" t="str">
        <f aca="false">VLOOKUP(D72,Sheet2!$A$2:$E$23,4,0)</f>
        <v>CAMPUS DE ALEGRE</v>
      </c>
      <c r="F72" s="0" t="str">
        <f aca="false">RIGHT(C72,LEN(C72)-6)</f>
        <v>Laticinios</v>
      </c>
    </row>
    <row r="73" customFormat="false" ht="12.75" hidden="false" customHeight="false" outlineLevel="0" collapsed="false">
      <c r="A73" s="3" t="n">
        <v>208</v>
      </c>
      <c r="B73" s="3" t="n">
        <v>194</v>
      </c>
      <c r="C73" s="3" t="s">
        <v>77</v>
      </c>
      <c r="D73" s="0" t="str">
        <f aca="false">LEFT(C73,3)</f>
        <v>ALE</v>
      </c>
      <c r="E73" s="0" t="str">
        <f aca="false">VLOOKUP(D73,Sheet2!$A$2:$E$23,4,0)</f>
        <v>CAMPUS DE ALEGRE</v>
      </c>
      <c r="F73" s="0" t="str">
        <f aca="false">RIGHT(C73,LEN(C73)-6)</f>
        <v>Mecanizacao Rural</v>
      </c>
    </row>
    <row r="74" customFormat="false" ht="12.75" hidden="false" customHeight="false" outlineLevel="0" collapsed="false">
      <c r="A74" s="3" t="n">
        <v>191</v>
      </c>
      <c r="B74" s="3" t="n">
        <v>190</v>
      </c>
      <c r="C74" s="3" t="s">
        <v>78</v>
      </c>
      <c r="D74" s="0" t="str">
        <f aca="false">LEFT(C74,3)</f>
        <v>ALE</v>
      </c>
      <c r="E74" s="0" t="str">
        <f aca="false">VLOOKUP(D74,Sheet2!$A$2:$E$23,4,0)</f>
        <v>CAMPUS DE ALEGRE</v>
      </c>
      <c r="F74" s="0" t="str">
        <f aca="false">RIGHT(C74,LEN(C74)-6)</f>
        <v>Obras e Manutencao</v>
      </c>
    </row>
    <row r="75" customFormat="false" ht="12.75" hidden="false" customHeight="false" outlineLevel="0" collapsed="false">
      <c r="A75" s="3" t="n">
        <v>196</v>
      </c>
      <c r="B75" s="3" t="n">
        <v>195</v>
      </c>
      <c r="C75" s="3" t="s">
        <v>79</v>
      </c>
      <c r="D75" s="0" t="str">
        <f aca="false">LEFT(C75,3)</f>
        <v>ALE</v>
      </c>
      <c r="E75" s="0" t="str">
        <f aca="false">VLOOKUP(D75,Sheet2!$A$2:$E$23,4,0)</f>
        <v>CAMPUS DE ALEGRE</v>
      </c>
      <c r="F75" s="0" t="str">
        <f aca="false">RIGHT(C75,LEN(C75)-6)</f>
        <v>Olericultura</v>
      </c>
    </row>
    <row r="76" customFormat="false" ht="12.75" hidden="false" customHeight="false" outlineLevel="0" collapsed="false">
      <c r="A76" s="3" t="n">
        <v>213</v>
      </c>
      <c r="B76" s="3" t="n">
        <v>210</v>
      </c>
      <c r="C76" s="3" t="s">
        <v>80</v>
      </c>
      <c r="D76" s="0" t="str">
        <f aca="false">LEFT(C76,3)</f>
        <v>ALE</v>
      </c>
      <c r="E76" s="0" t="str">
        <f aca="false">VLOOKUP(D76,Sheet2!$A$2:$E$23,4,0)</f>
        <v>CAMPUS DE ALEGRE</v>
      </c>
      <c r="F76" s="0" t="str">
        <f aca="false">RIGHT(C76,LEN(C76)-6)</f>
        <v>Polo/Nucleo de Educacao Ambiental</v>
      </c>
    </row>
    <row r="77" customFormat="false" ht="12.75" hidden="false" customHeight="false" outlineLevel="0" collapsed="false">
      <c r="A77" s="3" t="n">
        <v>221</v>
      </c>
      <c r="B77" s="3" t="n">
        <v>220</v>
      </c>
      <c r="C77" s="3" t="s">
        <v>81</v>
      </c>
      <c r="D77" s="0" t="str">
        <f aca="false">LEFT(C77,3)</f>
        <v>ALE</v>
      </c>
      <c r="E77" s="0" t="str">
        <f aca="false">VLOOKUP(D77,Sheet2!$A$2:$E$23,4,0)</f>
        <v>CAMPUS DE ALEGRE</v>
      </c>
      <c r="F77" s="0" t="str">
        <f aca="false">RIGHT(C77,LEN(C77)-6)</f>
        <v>Protocolo Academico</v>
      </c>
    </row>
    <row r="78" customFormat="false" ht="12.75" hidden="false" customHeight="false" outlineLevel="0" collapsed="false">
      <c r="A78" s="3" t="n">
        <v>217</v>
      </c>
      <c r="B78" s="3" t="n">
        <v>1273</v>
      </c>
      <c r="C78" s="3" t="s">
        <v>82</v>
      </c>
      <c r="D78" s="0" t="str">
        <f aca="false">LEFT(C78,3)</f>
        <v>ALE</v>
      </c>
      <c r="E78" s="0" t="str">
        <f aca="false">VLOOKUP(D78,Sheet2!$A$2:$E$23,4,0)</f>
        <v>CAMPUS DE ALEGRE</v>
      </c>
      <c r="F78" s="0" t="str">
        <f aca="false">RIGHT(C78,LEN(C78)-6)</f>
        <v>Relacoes Empresariais</v>
      </c>
    </row>
    <row r="79" customFormat="false" ht="12.75" hidden="false" customHeight="false" outlineLevel="0" collapsed="false">
      <c r="A79" s="3" t="n">
        <v>1271</v>
      </c>
      <c r="B79" s="3" t="n">
        <v>189</v>
      </c>
      <c r="C79" s="3" t="s">
        <v>83</v>
      </c>
      <c r="D79" s="0" t="str">
        <f aca="false">LEFT(C79,3)</f>
        <v>ALE</v>
      </c>
      <c r="E79" s="0" t="str">
        <f aca="false">VLOOKUP(D79,Sheet2!$A$2:$E$23,4,0)</f>
        <v>CAMPUS DE ALEGRE</v>
      </c>
      <c r="F79" s="0" t="str">
        <f aca="false">RIGHT(C79,LEN(C79)-6)</f>
        <v>Setor de Eletricidade</v>
      </c>
    </row>
    <row r="80" customFormat="false" ht="12.75" hidden="false" customHeight="false" outlineLevel="0" collapsed="false">
      <c r="A80" s="3" t="n">
        <v>1269</v>
      </c>
      <c r="B80" s="3" t="n">
        <v>189</v>
      </c>
      <c r="C80" s="3" t="s">
        <v>84</v>
      </c>
      <c r="D80" s="0" t="str">
        <f aca="false">LEFT(C80,3)</f>
        <v>ALE</v>
      </c>
      <c r="E80" s="0" t="str">
        <f aca="false">VLOOKUP(D80,Sheet2!$A$2:$E$23,4,0)</f>
        <v>CAMPUS DE ALEGRE</v>
      </c>
      <c r="F80" s="0" t="str">
        <f aca="false">RIGHT(C80,LEN(C80)-6)</f>
        <v>Setor de Transporte</v>
      </c>
    </row>
    <row r="81" customFormat="false" ht="12.75" hidden="false" customHeight="false" outlineLevel="0" collapsed="false">
      <c r="A81" s="3" t="n">
        <v>1270</v>
      </c>
      <c r="B81" s="3" t="n">
        <v>189</v>
      </c>
      <c r="C81" s="3" t="s">
        <v>85</v>
      </c>
      <c r="D81" s="0" t="str">
        <f aca="false">LEFT(C81,3)</f>
        <v>ALE</v>
      </c>
      <c r="E81" s="0" t="str">
        <f aca="false">VLOOKUP(D81,Sheet2!$A$2:$E$23,4,0)</f>
        <v>CAMPUS DE ALEGRE</v>
      </c>
      <c r="F81" s="0" t="str">
        <f aca="false">RIGHT(C81,LEN(C81)-6)</f>
        <v>Unidade Hídrica</v>
      </c>
    </row>
    <row r="82" customFormat="false" ht="12.75" hidden="false" customHeight="false" outlineLevel="0" collapsed="false">
      <c r="A82" s="3" t="n">
        <v>207</v>
      </c>
      <c r="B82" s="3" t="n">
        <v>204</v>
      </c>
      <c r="C82" s="3" t="s">
        <v>86</v>
      </c>
      <c r="D82" s="0" t="str">
        <f aca="false">LEFT(C82,3)</f>
        <v>ALE</v>
      </c>
      <c r="E82" s="0" t="str">
        <f aca="false">VLOOKUP(D82,Sheet2!$A$2:$E$23,4,0)</f>
        <v>CAMPUS DE ALEGRE</v>
      </c>
      <c r="F82" s="0" t="str">
        <f aca="false">RIGHT(C82,LEN(C82)-6)</f>
        <v>Vegetais</v>
      </c>
    </row>
    <row r="83" customFormat="false" ht="12.75" hidden="false" customHeight="false" outlineLevel="0" collapsed="false">
      <c r="A83" s="3" t="n">
        <v>199</v>
      </c>
      <c r="B83" s="3" t="n">
        <v>195</v>
      </c>
      <c r="C83" s="3" t="s">
        <v>87</v>
      </c>
      <c r="D83" s="0" t="str">
        <f aca="false">LEFT(C83,3)</f>
        <v>ALE</v>
      </c>
      <c r="E83" s="0" t="str">
        <f aca="false">VLOOKUP(D83,Sheet2!$A$2:$E$23,4,0)</f>
        <v>CAMPUS DE ALEGRE</v>
      </c>
      <c r="F83" s="0" t="str">
        <f aca="false">RIGHT(C83,LEN(C83)-6)</f>
        <v>Viveiros</v>
      </c>
    </row>
    <row r="84" customFormat="false" ht="12.75" hidden="false" customHeight="false" outlineLevel="0" collapsed="false">
      <c r="A84" s="3" t="n">
        <v>240</v>
      </c>
      <c r="B84" s="3" t="n">
        <v>238</v>
      </c>
      <c r="C84" s="3" t="s">
        <v>88</v>
      </c>
      <c r="D84" s="0" t="str">
        <f aca="false">LEFT(C84,3)</f>
        <v>ARA</v>
      </c>
      <c r="E84" s="0" t="str">
        <f aca="false">VLOOKUP(D84,Sheet2!$A$2:$E$23,4,0)</f>
        <v>CAMPUS ARACRUZ</v>
      </c>
      <c r="F84" s="0" t="str">
        <f aca="false">RIGHT(C84,LEN(C84)-6)</f>
        <v>AUDITORIA INTERNA ARACRUZ</v>
      </c>
    </row>
    <row r="85" customFormat="false" ht="12.75" hidden="false" customHeight="false" outlineLevel="0" collapsed="false">
      <c r="A85" s="3" t="n">
        <v>258</v>
      </c>
      <c r="B85" s="3" t="n">
        <v>249</v>
      </c>
      <c r="C85" s="3" t="s">
        <v>89</v>
      </c>
      <c r="D85" s="0" t="str">
        <f aca="false">LEFT(C85,3)</f>
        <v>ARA</v>
      </c>
      <c r="E85" s="0" t="str">
        <f aca="false">VLOOKUP(D85,Sheet2!$A$2:$E$23,4,0)</f>
        <v>CAMPUS ARACRUZ</v>
      </c>
      <c r="F85" s="0" t="str">
        <f aca="false">RIGHT(C85,LEN(C85)-6)</f>
        <v>Coord de Almoxarifado e Patrimonio</v>
      </c>
    </row>
    <row r="86" customFormat="false" ht="12.75" hidden="false" customHeight="false" outlineLevel="0" collapsed="false">
      <c r="A86" s="3" t="n">
        <v>282</v>
      </c>
      <c r="B86" s="3" t="n">
        <v>281</v>
      </c>
      <c r="C86" s="3" t="s">
        <v>90</v>
      </c>
      <c r="D86" s="0" t="str">
        <f aca="false">LEFT(C86,3)</f>
        <v>ARA</v>
      </c>
      <c r="E86" s="0" t="str">
        <f aca="false">VLOOKUP(D86,Sheet2!$A$2:$E$23,4,0)</f>
        <v>CAMPUS ARACRUZ</v>
      </c>
      <c r="F86" s="0" t="str">
        <f aca="false">RIGHT(C86,LEN(C86)-6)</f>
        <v>Coord de Apoio ao Ensino</v>
      </c>
    </row>
    <row r="87" customFormat="false" ht="12.75" hidden="false" customHeight="false" outlineLevel="0" collapsed="false">
      <c r="A87" s="3" t="n">
        <v>285</v>
      </c>
      <c r="B87" s="3" t="n">
        <v>281</v>
      </c>
      <c r="C87" s="3" t="s">
        <v>91</v>
      </c>
      <c r="D87" s="0" t="str">
        <f aca="false">LEFT(C87,3)</f>
        <v>ARA</v>
      </c>
      <c r="E87" s="0" t="str">
        <f aca="false">VLOOKUP(D87,Sheet2!$A$2:$E$23,4,0)</f>
        <v>CAMPUS ARACRUZ</v>
      </c>
      <c r="F87" s="0" t="str">
        <f aca="false">RIGHT(C87,LEN(C87)-6)</f>
        <v>Coord de Atend Multidisciplinar</v>
      </c>
    </row>
    <row r="88" customFormat="false" ht="12.75" hidden="false" customHeight="false" outlineLevel="0" collapsed="false">
      <c r="A88" s="3" t="n">
        <v>283</v>
      </c>
      <c r="B88" s="3" t="n">
        <v>281</v>
      </c>
      <c r="C88" s="3" t="s">
        <v>92</v>
      </c>
      <c r="D88" s="0" t="str">
        <f aca="false">LEFT(C88,3)</f>
        <v>ARA</v>
      </c>
      <c r="E88" s="0" t="str">
        <f aca="false">VLOOKUP(D88,Sheet2!$A$2:$E$23,4,0)</f>
        <v>CAMPUS ARACRUZ</v>
      </c>
      <c r="F88" s="0" t="str">
        <f aca="false">RIGHT(C88,LEN(C88)-6)</f>
        <v>Coord de Biblioteca</v>
      </c>
    </row>
    <row r="89" customFormat="false" ht="12.75" hidden="false" customHeight="false" outlineLevel="0" collapsed="false">
      <c r="A89" s="3" t="n">
        <v>252</v>
      </c>
      <c r="B89" s="3" t="n">
        <v>249</v>
      </c>
      <c r="C89" s="3" t="s">
        <v>93</v>
      </c>
      <c r="D89" s="0" t="str">
        <f aca="false">LEFT(C89,3)</f>
        <v>ARA</v>
      </c>
      <c r="E89" s="0" t="str">
        <f aca="false">VLOOKUP(D89,Sheet2!$A$2:$E$23,4,0)</f>
        <v>CAMPUS ARACRUZ</v>
      </c>
      <c r="F89" s="0" t="str">
        <f aca="false">RIGHT(C89,LEN(C89)-6)</f>
        <v>Coord de Contabilidade</v>
      </c>
    </row>
    <row r="90" customFormat="false" ht="12.75" hidden="false" customHeight="false" outlineLevel="0" collapsed="false">
      <c r="A90" s="3" t="n">
        <v>261</v>
      </c>
      <c r="B90" s="3" t="n">
        <v>259</v>
      </c>
      <c r="C90" s="3" t="s">
        <v>94</v>
      </c>
      <c r="D90" s="0" t="str">
        <f aca="false">LEFT(C90,3)</f>
        <v>ARA</v>
      </c>
      <c r="E90" s="0" t="str">
        <f aca="false">VLOOKUP(D90,Sheet2!$A$2:$E$23,4,0)</f>
        <v>CAMPUS ARACRUZ</v>
      </c>
      <c r="F90" s="0" t="str">
        <f aca="false">RIGHT(C90,LEN(C90)-6)</f>
        <v>Coord de Cursos e Prog de Pos-Grad</v>
      </c>
    </row>
    <row r="91" customFormat="false" ht="12.75" hidden="false" customHeight="false" outlineLevel="0" collapsed="false">
      <c r="A91" s="3" t="n">
        <v>256</v>
      </c>
      <c r="B91" s="3" t="n">
        <v>249</v>
      </c>
      <c r="C91" s="3" t="s">
        <v>95</v>
      </c>
      <c r="D91" s="0" t="str">
        <f aca="false">LEFT(C91,3)</f>
        <v>ARA</v>
      </c>
      <c r="E91" s="0" t="str">
        <f aca="false">VLOOKUP(D91,Sheet2!$A$2:$E$23,4,0)</f>
        <v>CAMPUS ARACRUZ</v>
      </c>
      <c r="F91" s="0" t="str">
        <f aca="false">RIGHT(C91,LEN(C91)-6)</f>
        <v>Coord de Eng e Manut</v>
      </c>
    </row>
    <row r="92" customFormat="false" ht="12.75" hidden="false" customHeight="false" outlineLevel="0" collapsed="false">
      <c r="A92" s="3" t="n">
        <v>251</v>
      </c>
      <c r="B92" s="3" t="n">
        <v>249</v>
      </c>
      <c r="C92" s="3" t="s">
        <v>96</v>
      </c>
      <c r="D92" s="0" t="str">
        <f aca="false">LEFT(C92,3)</f>
        <v>ARA</v>
      </c>
      <c r="E92" s="0" t="str">
        <f aca="false">VLOOKUP(D92,Sheet2!$A$2:$E$23,4,0)</f>
        <v>CAMPUS ARACRUZ</v>
      </c>
      <c r="F92" s="0" t="str">
        <f aca="false">RIGHT(C92,LEN(C92)-6)</f>
        <v>Coord de Execucao Orcamentaria e Finance</v>
      </c>
    </row>
    <row r="93" customFormat="false" ht="12.75" hidden="false" customHeight="false" outlineLevel="0" collapsed="false">
      <c r="A93" s="3" t="n">
        <v>263</v>
      </c>
      <c r="B93" s="3" t="n">
        <v>259</v>
      </c>
      <c r="C93" s="3" t="s">
        <v>97</v>
      </c>
      <c r="D93" s="0" t="str">
        <f aca="false">LEFT(C93,3)</f>
        <v>ARA</v>
      </c>
      <c r="E93" s="0" t="str">
        <f aca="false">VLOOKUP(D93,Sheet2!$A$2:$E$23,4,0)</f>
        <v>CAMPUS ARACRUZ</v>
      </c>
      <c r="F93" s="0" t="str">
        <f aca="false">RIGHT(C93,LEN(C93)-6)</f>
        <v>Coord de Extensao</v>
      </c>
    </row>
    <row r="94" customFormat="false" ht="12.75" hidden="false" customHeight="false" outlineLevel="0" collapsed="false">
      <c r="A94" s="3" t="n">
        <v>274</v>
      </c>
      <c r="B94" s="3" t="n">
        <v>272</v>
      </c>
      <c r="C94" s="3" t="s">
        <v>98</v>
      </c>
      <c r="D94" s="0" t="str">
        <f aca="false">LEFT(C94,3)</f>
        <v>ARA</v>
      </c>
      <c r="E94" s="0" t="str">
        <f aca="false">VLOOKUP(D94,Sheet2!$A$2:$E$23,4,0)</f>
        <v>CAMPUS ARACRUZ</v>
      </c>
      <c r="F94" s="0" t="str">
        <f aca="false">RIGHT(C94,LEN(C94)-6)</f>
        <v>Coord de Formacao Geral</v>
      </c>
    </row>
    <row r="95" customFormat="false" ht="12.75" hidden="false" customHeight="false" outlineLevel="0" collapsed="false">
      <c r="A95" s="3" t="n">
        <v>253</v>
      </c>
      <c r="B95" s="3" t="n">
        <v>249</v>
      </c>
      <c r="C95" s="3" t="s">
        <v>99</v>
      </c>
      <c r="D95" s="0" t="str">
        <f aca="false">LEFT(C95,3)</f>
        <v>ARA</v>
      </c>
      <c r="E95" s="0" t="str">
        <f aca="false">VLOOKUP(D95,Sheet2!$A$2:$E$23,4,0)</f>
        <v>CAMPUS ARACRUZ</v>
      </c>
      <c r="F95" s="0" t="str">
        <f aca="false">RIGHT(C95,LEN(C95)-6)</f>
        <v>Coord de Gestao de Contratos</v>
      </c>
    </row>
    <row r="96" customFormat="false" ht="12.75" hidden="false" customHeight="false" outlineLevel="0" collapsed="false">
      <c r="A96" s="3" t="n">
        <v>278</v>
      </c>
      <c r="B96" s="3" t="n">
        <v>272</v>
      </c>
      <c r="C96" s="3" t="s">
        <v>100</v>
      </c>
      <c r="D96" s="0" t="str">
        <f aca="false">LEFT(C96,3)</f>
        <v>ARA</v>
      </c>
      <c r="E96" s="0" t="str">
        <f aca="false">VLOOKUP(D96,Sheet2!$A$2:$E$23,4,0)</f>
        <v>CAMPUS ARACRUZ</v>
      </c>
      <c r="F96" s="0" t="str">
        <f aca="false">RIGHT(C96,LEN(C96)-6)</f>
        <v>Coord de Gestao Pedagogica</v>
      </c>
    </row>
    <row r="97" customFormat="false" ht="12.75" hidden="false" customHeight="false" outlineLevel="0" collapsed="false">
      <c r="A97" s="3" t="n">
        <v>264</v>
      </c>
      <c r="B97" s="3" t="n">
        <v>259</v>
      </c>
      <c r="C97" s="3" t="s">
        <v>101</v>
      </c>
      <c r="D97" s="0" t="str">
        <f aca="false">LEFT(C97,3)</f>
        <v>ARA</v>
      </c>
      <c r="E97" s="0" t="str">
        <f aca="false">VLOOKUP(D97,Sheet2!$A$2:$E$23,4,0)</f>
        <v>CAMPUS ARACRUZ</v>
      </c>
      <c r="F97" s="0" t="str">
        <f aca="false">RIGHT(C97,LEN(C97)-6)</f>
        <v>Coord de Integracao Campus-Comunidade</v>
      </c>
    </row>
    <row r="98" customFormat="false" ht="12.75" hidden="false" customHeight="false" outlineLevel="0" collapsed="false">
      <c r="A98" s="3" t="n">
        <v>269</v>
      </c>
      <c r="B98" s="3" t="n">
        <v>259</v>
      </c>
      <c r="C98" s="3" t="s">
        <v>102</v>
      </c>
      <c r="D98" s="0" t="str">
        <f aca="false">LEFT(C98,3)</f>
        <v>ARA</v>
      </c>
      <c r="E98" s="0" t="str">
        <f aca="false">VLOOKUP(D98,Sheet2!$A$2:$E$23,4,0)</f>
        <v>CAMPUS ARACRUZ</v>
      </c>
      <c r="F98" s="0" t="str">
        <f aca="false">RIGHT(C98,LEN(C98)-6)</f>
        <v>Coord de Laboratorios</v>
      </c>
    </row>
    <row r="99" customFormat="false" ht="12.75" hidden="false" customHeight="false" outlineLevel="0" collapsed="false">
      <c r="A99" s="3" t="n">
        <v>246</v>
      </c>
      <c r="B99" s="3" t="n">
        <v>243</v>
      </c>
      <c r="C99" s="3" t="s">
        <v>103</v>
      </c>
      <c r="D99" s="0" t="str">
        <f aca="false">LEFT(C99,3)</f>
        <v>ARA</v>
      </c>
      <c r="E99" s="0" t="str">
        <f aca="false">VLOOKUP(D99,Sheet2!$A$2:$E$23,4,0)</f>
        <v>CAMPUS ARACRUZ</v>
      </c>
      <c r="F99" s="0" t="str">
        <f aca="false">RIGHT(C99,LEN(C99)-6)</f>
        <v>Coord de Legislacao e Normas de Pessoal</v>
      </c>
    </row>
    <row r="100" customFormat="false" ht="12.75" hidden="false" customHeight="false" outlineLevel="0" collapsed="false">
      <c r="A100" s="3" t="n">
        <v>254</v>
      </c>
      <c r="B100" s="3" t="n">
        <v>249</v>
      </c>
      <c r="C100" s="3" t="s">
        <v>104</v>
      </c>
      <c r="D100" s="0" t="str">
        <f aca="false">LEFT(C100,3)</f>
        <v>ARA</v>
      </c>
      <c r="E100" s="0" t="str">
        <f aca="false">VLOOKUP(D100,Sheet2!$A$2:$E$23,4,0)</f>
        <v>CAMPUS ARACRUZ</v>
      </c>
      <c r="F100" s="0" t="str">
        <f aca="false">RIGHT(C100,LEN(C100)-6)</f>
        <v>Coord de Licitacoes e Compras</v>
      </c>
    </row>
    <row r="101" customFormat="false" ht="12.75" hidden="false" customHeight="false" outlineLevel="0" collapsed="false">
      <c r="A101" s="3" t="n">
        <v>260</v>
      </c>
      <c r="B101" s="3" t="n">
        <v>259</v>
      </c>
      <c r="C101" s="3" t="s">
        <v>105</v>
      </c>
      <c r="D101" s="0" t="str">
        <f aca="false">LEFT(C101,3)</f>
        <v>ARA</v>
      </c>
      <c r="E101" s="0" t="str">
        <f aca="false">VLOOKUP(D101,Sheet2!$A$2:$E$23,4,0)</f>
        <v>CAMPUS ARACRUZ</v>
      </c>
      <c r="F101" s="0" t="str">
        <f aca="false">RIGHT(C101,LEN(C101)-6)</f>
        <v>Coord de Pesquisa</v>
      </c>
    </row>
    <row r="102" customFormat="false" ht="12.75" hidden="false" customHeight="false" outlineLevel="0" collapsed="false">
      <c r="A102" s="3" t="n">
        <v>273</v>
      </c>
      <c r="B102" s="3" t="n">
        <v>272</v>
      </c>
      <c r="C102" s="3" t="s">
        <v>106</v>
      </c>
      <c r="D102" s="0" t="str">
        <f aca="false">LEFT(C102,3)</f>
        <v>ARA</v>
      </c>
      <c r="E102" s="0" t="str">
        <f aca="false">VLOOKUP(D102,Sheet2!$A$2:$E$23,4,0)</f>
        <v>CAMPUS ARACRUZ</v>
      </c>
      <c r="F102" s="0" t="str">
        <f aca="false">RIGHT(C102,LEN(C102)-6)</f>
        <v>Coord de Planejamento Academico</v>
      </c>
    </row>
    <row r="103" customFormat="false" ht="12.75" hidden="false" customHeight="false" outlineLevel="0" collapsed="false">
      <c r="A103" s="3" t="n">
        <v>250</v>
      </c>
      <c r="B103" s="3" t="n">
        <v>249</v>
      </c>
      <c r="C103" s="3" t="s">
        <v>107</v>
      </c>
      <c r="D103" s="0" t="str">
        <f aca="false">LEFT(C103,3)</f>
        <v>ARA</v>
      </c>
      <c r="E103" s="0" t="str">
        <f aca="false">VLOOKUP(D103,Sheet2!$A$2:$E$23,4,0)</f>
        <v>CAMPUS ARACRUZ</v>
      </c>
      <c r="F103" s="0" t="str">
        <f aca="false">RIGHT(C103,LEN(C103)-6)</f>
        <v>Coord de Protocolo e Arquivo</v>
      </c>
    </row>
    <row r="104" customFormat="false" ht="12.75" hidden="false" customHeight="false" outlineLevel="0" collapsed="false">
      <c r="A104" s="3" t="n">
        <v>284</v>
      </c>
      <c r="B104" s="3" t="n">
        <v>281</v>
      </c>
      <c r="C104" s="3" t="s">
        <v>108</v>
      </c>
      <c r="D104" s="0" t="str">
        <f aca="false">LEFT(C104,3)</f>
        <v>ARA</v>
      </c>
      <c r="E104" s="0" t="str">
        <f aca="false">VLOOKUP(D104,Sheet2!$A$2:$E$23,4,0)</f>
        <v>CAMPUS ARACRUZ</v>
      </c>
      <c r="F104" s="0" t="str">
        <f aca="false">RIGHT(C104,LEN(C104)-6)</f>
        <v>Coord de Recursos Didaticos</v>
      </c>
    </row>
    <row r="105" customFormat="false" ht="12.75" hidden="false" customHeight="false" outlineLevel="0" collapsed="false">
      <c r="A105" s="3" t="n">
        <v>279</v>
      </c>
      <c r="B105" s="3" t="n">
        <v>272</v>
      </c>
      <c r="C105" s="3" t="s">
        <v>109</v>
      </c>
      <c r="D105" s="0" t="str">
        <f aca="false">LEFT(C105,3)</f>
        <v>ARA</v>
      </c>
      <c r="E105" s="0" t="str">
        <f aca="false">VLOOKUP(D105,Sheet2!$A$2:$E$23,4,0)</f>
        <v>CAMPUS ARACRUZ</v>
      </c>
      <c r="F105" s="0" t="str">
        <f aca="false">RIGHT(C105,LEN(C105)-6)</f>
        <v>Coord de Registro Academico</v>
      </c>
    </row>
    <row r="106" customFormat="false" ht="12.75" hidden="false" customHeight="false" outlineLevel="0" collapsed="false">
      <c r="A106" s="3" t="n">
        <v>255</v>
      </c>
      <c r="B106" s="3" t="n">
        <v>249</v>
      </c>
      <c r="C106" s="3" t="s">
        <v>110</v>
      </c>
      <c r="D106" s="0" t="str">
        <f aca="false">LEFT(C106,3)</f>
        <v>ARA</v>
      </c>
      <c r="E106" s="0" t="str">
        <f aca="false">VLOOKUP(D106,Sheet2!$A$2:$E$23,4,0)</f>
        <v>CAMPUS ARACRUZ</v>
      </c>
      <c r="F106" s="0" t="str">
        <f aca="false">RIGHT(C106,LEN(C106)-6)</f>
        <v>Coord de Servicos Auxiliares e Transport</v>
      </c>
    </row>
    <row r="107" customFormat="false" ht="12.75" hidden="false" customHeight="false" outlineLevel="0" collapsed="false">
      <c r="A107" s="3" t="n">
        <v>280</v>
      </c>
      <c r="B107" s="3" t="n">
        <v>272</v>
      </c>
      <c r="C107" s="3" t="s">
        <v>111</v>
      </c>
      <c r="D107" s="0" t="str">
        <f aca="false">LEFT(C107,3)</f>
        <v>ARA</v>
      </c>
      <c r="E107" s="0" t="str">
        <f aca="false">VLOOKUP(D107,Sheet2!$A$2:$E$23,4,0)</f>
        <v>CAMPUS ARACRUZ</v>
      </c>
      <c r="F107" s="0" t="str">
        <f aca="false">RIGHT(C107,LEN(C107)-6)</f>
        <v>Coord do Curso de Eng Mec</v>
      </c>
    </row>
    <row r="108" customFormat="false" ht="12.75" hidden="false" customHeight="false" outlineLevel="0" collapsed="false">
      <c r="A108" s="3" t="n">
        <v>277</v>
      </c>
      <c r="B108" s="3" t="n">
        <v>272</v>
      </c>
      <c r="C108" s="3" t="s">
        <v>112</v>
      </c>
      <c r="D108" s="0" t="str">
        <f aca="false">LEFT(C108,3)</f>
        <v>ARA</v>
      </c>
      <c r="E108" s="0" t="str">
        <f aca="false">VLOOKUP(D108,Sheet2!$A$2:$E$23,4,0)</f>
        <v>CAMPUS ARACRUZ</v>
      </c>
      <c r="F108" s="0" t="str">
        <f aca="false">RIGHT(C108,LEN(C108)-6)</f>
        <v>Coord do Curso de Licen em Quim</v>
      </c>
    </row>
    <row r="109" customFormat="false" ht="12.75" hidden="false" customHeight="false" outlineLevel="0" collapsed="false">
      <c r="A109" s="3" t="n">
        <v>1277</v>
      </c>
      <c r="B109" s="3" t="n">
        <v>272</v>
      </c>
      <c r="C109" s="3" t="s">
        <v>113</v>
      </c>
      <c r="D109" s="0" t="str">
        <f aca="false">LEFT(C109,3)</f>
        <v>ARA</v>
      </c>
      <c r="E109" s="0" t="str">
        <f aca="false">VLOOKUP(D109,Sheet2!$A$2:$E$23,4,0)</f>
        <v>CAMPUS ARACRUZ</v>
      </c>
      <c r="F109" s="0" t="str">
        <f aca="false">RIGHT(C109,LEN(C109)-6)</f>
        <v>COORD DO CURSO DE QUIMICA INDUSTRIAL</v>
      </c>
    </row>
    <row r="110" customFormat="false" ht="12.75" hidden="false" customHeight="false" outlineLevel="0" collapsed="false">
      <c r="A110" s="3" t="n">
        <v>275</v>
      </c>
      <c r="B110" s="3" t="n">
        <v>272</v>
      </c>
      <c r="C110" s="3" t="s">
        <v>114</v>
      </c>
      <c r="D110" s="0" t="str">
        <f aca="false">LEFT(C110,3)</f>
        <v>ARA</v>
      </c>
      <c r="E110" s="0" t="str">
        <f aca="false">VLOOKUP(D110,Sheet2!$A$2:$E$23,4,0)</f>
        <v>CAMPUS ARACRUZ</v>
      </c>
      <c r="F110" s="0" t="str">
        <f aca="false">RIGHT(C110,LEN(C110)-6)</f>
        <v>Coord do Curso Tec em Mecanica</v>
      </c>
    </row>
    <row r="111" customFormat="false" ht="12.75" hidden="false" customHeight="false" outlineLevel="0" collapsed="false">
      <c r="A111" s="3" t="n">
        <v>276</v>
      </c>
      <c r="B111" s="3" t="n">
        <v>272</v>
      </c>
      <c r="C111" s="3" t="s">
        <v>115</v>
      </c>
      <c r="D111" s="0" t="str">
        <f aca="false">LEFT(C111,3)</f>
        <v>ARA</v>
      </c>
      <c r="E111" s="0" t="str">
        <f aca="false">VLOOKUP(D111,Sheet2!$A$2:$E$23,4,0)</f>
        <v>CAMPUS ARACRUZ</v>
      </c>
      <c r="F111" s="0" t="str">
        <f aca="false">RIGHT(C111,LEN(C111)-6)</f>
        <v>Coord do Curso Tec em Quim</v>
      </c>
    </row>
    <row r="112" customFormat="false" ht="12.75" hidden="false" customHeight="false" outlineLevel="0" collapsed="false">
      <c r="A112" s="3" t="n">
        <v>247</v>
      </c>
      <c r="B112" s="3" t="n">
        <v>243</v>
      </c>
      <c r="C112" s="3" t="s">
        <v>116</v>
      </c>
      <c r="D112" s="0" t="str">
        <f aca="false">LEFT(C112,3)</f>
        <v>ARA</v>
      </c>
      <c r="E112" s="0" t="str">
        <f aca="false">VLOOKUP(D112,Sheet2!$A$2:$E$23,4,0)</f>
        <v>CAMPUS ARACRUZ</v>
      </c>
      <c r="F112" s="0" t="str">
        <f aca="false">RIGHT(C112,LEN(C112)-6)</f>
        <v>Coordenadoria de Cadastro e Beneficios</v>
      </c>
    </row>
    <row r="113" customFormat="false" ht="12.75" hidden="false" customHeight="false" outlineLevel="0" collapsed="false">
      <c r="A113" s="3" t="n">
        <v>242</v>
      </c>
      <c r="B113" s="3" t="n">
        <v>238</v>
      </c>
      <c r="C113" s="3" t="s">
        <v>117</v>
      </c>
      <c r="D113" s="0" t="str">
        <f aca="false">LEFT(C113,3)</f>
        <v>ARA</v>
      </c>
      <c r="E113" s="0" t="str">
        <f aca="false">VLOOKUP(D113,Sheet2!$A$2:$E$23,4,0)</f>
        <v>CAMPUS ARACRUZ</v>
      </c>
      <c r="F113" s="0" t="str">
        <f aca="false">RIGHT(C113,LEN(C113)-6)</f>
        <v>COORDENADORIA DE COMUNICACAO SOCIAL E EV</v>
      </c>
    </row>
    <row r="114" customFormat="false" ht="12.75" hidden="false" customHeight="false" outlineLevel="0" collapsed="false">
      <c r="A114" s="3" t="n">
        <v>245</v>
      </c>
      <c r="B114" s="3" t="n">
        <v>243</v>
      </c>
      <c r="C114" s="3" t="s">
        <v>118</v>
      </c>
      <c r="D114" s="0" t="str">
        <f aca="false">LEFT(C114,3)</f>
        <v>ARA</v>
      </c>
      <c r="E114" s="0" t="str">
        <f aca="false">VLOOKUP(D114,Sheet2!$A$2:$E$23,4,0)</f>
        <v>CAMPUS ARACRUZ</v>
      </c>
      <c r="F114" s="0" t="str">
        <f aca="false">RIGHT(C114,LEN(C114)-6)</f>
        <v>Coordenadoria de Pagamento de Pessoas</v>
      </c>
    </row>
    <row r="115" customFormat="false" ht="12.75" hidden="false" customHeight="false" outlineLevel="0" collapsed="false">
      <c r="A115" s="3" t="n">
        <v>244</v>
      </c>
      <c r="B115" s="3" t="n">
        <v>243</v>
      </c>
      <c r="C115" s="3" t="s">
        <v>119</v>
      </c>
      <c r="D115" s="0" t="str">
        <f aca="false">LEFT(C115,3)</f>
        <v>ARA</v>
      </c>
      <c r="E115" s="0" t="str">
        <f aca="false">VLOOKUP(D115,Sheet2!$A$2:$E$23,4,0)</f>
        <v>CAMPUS ARACRUZ</v>
      </c>
      <c r="F115" s="0" t="str">
        <f aca="false">RIGHT(C115,LEN(C115)-6)</f>
        <v>Coordenadoria de Selecao e Desenvolvime</v>
      </c>
    </row>
    <row r="116" customFormat="false" ht="12.75" hidden="false" customHeight="false" outlineLevel="0" collapsed="false">
      <c r="A116" s="3" t="n">
        <v>241</v>
      </c>
      <c r="B116" s="3" t="n">
        <v>238</v>
      </c>
      <c r="C116" s="3" t="s">
        <v>120</v>
      </c>
      <c r="D116" s="0" t="str">
        <f aca="false">LEFT(C116,3)</f>
        <v>ARA</v>
      </c>
      <c r="E116" s="0" t="str">
        <f aca="false">VLOOKUP(D116,Sheet2!$A$2:$E$23,4,0)</f>
        <v>CAMPUS ARACRUZ</v>
      </c>
      <c r="F116" s="0" t="str">
        <f aca="false">RIGHT(C116,LEN(C116)-6)</f>
        <v>COORDENADORIA DE TI</v>
      </c>
    </row>
    <row r="117" customFormat="false" ht="12.75" hidden="false" customHeight="false" outlineLevel="0" collapsed="false">
      <c r="A117" s="3" t="n">
        <v>249</v>
      </c>
      <c r="B117" s="3" t="n">
        <v>248</v>
      </c>
      <c r="C117" s="3" t="s">
        <v>121</v>
      </c>
      <c r="D117" s="0" t="str">
        <f aca="false">LEFT(C117,3)</f>
        <v>ARA</v>
      </c>
      <c r="E117" s="0" t="str">
        <f aca="false">VLOOKUP(D117,Sheet2!$A$2:$E$23,4,0)</f>
        <v>CAMPUS ARACRUZ</v>
      </c>
      <c r="F117" s="0" t="str">
        <f aca="false">RIGHT(C117,LEN(C117)-6)</f>
        <v>Coord Geral de Adm, Orc e Financas</v>
      </c>
    </row>
    <row r="118" customFormat="false" ht="12.75" hidden="false" customHeight="false" outlineLevel="0" collapsed="false">
      <c r="A118" s="3" t="n">
        <v>281</v>
      </c>
      <c r="B118" s="3" t="n">
        <v>270</v>
      </c>
      <c r="C118" s="3" t="s">
        <v>122</v>
      </c>
      <c r="D118" s="0" t="str">
        <f aca="false">LEFT(C118,3)</f>
        <v>ARA</v>
      </c>
      <c r="E118" s="0" t="str">
        <f aca="false">VLOOKUP(D118,Sheet2!$A$2:$E$23,4,0)</f>
        <v>CAMPUS ARACRUZ</v>
      </c>
      <c r="F118" s="0" t="str">
        <f aca="false">RIGHT(C118,LEN(C118)-6)</f>
        <v>Coord Geral de Assist a Comunidade</v>
      </c>
    </row>
    <row r="119" customFormat="false" ht="12.75" hidden="false" customHeight="false" outlineLevel="0" collapsed="false">
      <c r="A119" s="3" t="n">
        <v>272</v>
      </c>
      <c r="B119" s="3" t="n">
        <v>270</v>
      </c>
      <c r="C119" s="3" t="s">
        <v>123</v>
      </c>
      <c r="D119" s="0" t="str">
        <f aca="false">LEFT(C119,3)</f>
        <v>ARA</v>
      </c>
      <c r="E119" s="0" t="str">
        <f aca="false">VLOOKUP(D119,Sheet2!$A$2:$E$23,4,0)</f>
        <v>CAMPUS ARACRUZ</v>
      </c>
      <c r="F119" s="0" t="str">
        <f aca="false">RIGHT(C119,LEN(C119)-6)</f>
        <v>Coord Geral de Ensino</v>
      </c>
    </row>
    <row r="120" customFormat="false" ht="12.75" hidden="false" customHeight="false" outlineLevel="0" collapsed="false">
      <c r="A120" s="3" t="n">
        <v>243</v>
      </c>
      <c r="B120" s="3" t="n">
        <v>238</v>
      </c>
      <c r="C120" s="3" t="s">
        <v>124</v>
      </c>
      <c r="D120" s="0" t="str">
        <f aca="false">LEFT(C120,3)</f>
        <v>ARA</v>
      </c>
      <c r="E120" s="0" t="str">
        <f aca="false">VLOOKUP(D120,Sheet2!$A$2:$E$23,4,0)</f>
        <v>CAMPUS ARACRUZ</v>
      </c>
      <c r="F120" s="0" t="str">
        <f aca="false">RIGHT(C120,LEN(C120)-6)</f>
        <v>COORD GERAL DE GESTÃO DE PESSOAS</v>
      </c>
    </row>
    <row r="121" customFormat="false" ht="12.75" hidden="false" customHeight="false" outlineLevel="0" collapsed="false">
      <c r="A121" s="3" t="n">
        <v>259</v>
      </c>
      <c r="B121" s="3" t="n">
        <v>238</v>
      </c>
      <c r="C121" s="3" t="s">
        <v>125</v>
      </c>
      <c r="D121" s="0" t="str">
        <f aca="false">LEFT(C121,3)</f>
        <v>ARA</v>
      </c>
      <c r="E121" s="0" t="str">
        <f aca="false">VLOOKUP(D121,Sheet2!$A$2:$E$23,4,0)</f>
        <v>CAMPUS ARACRUZ</v>
      </c>
      <c r="F121" s="0" t="str">
        <f aca="false">RIGHT(C121,LEN(C121)-6)</f>
        <v>Dir de Pesq, Pos-Grad e Ext</v>
      </c>
    </row>
    <row r="122" customFormat="false" ht="12.75" hidden="false" customHeight="false" outlineLevel="0" collapsed="false">
      <c r="A122" s="3" t="n">
        <v>248</v>
      </c>
      <c r="B122" s="3" t="n">
        <v>238</v>
      </c>
      <c r="C122" s="3" t="s">
        <v>126</v>
      </c>
      <c r="D122" s="0" t="str">
        <f aca="false">LEFT(C122,3)</f>
        <v>ARA</v>
      </c>
      <c r="E122" s="0" t="str">
        <f aca="false">VLOOKUP(D122,Sheet2!$A$2:$E$23,4,0)</f>
        <v>CAMPUS ARACRUZ</v>
      </c>
      <c r="F122" s="0" t="str">
        <f aca="false">RIGHT(C122,LEN(C122)-6)</f>
        <v>Diretoria de Administracao e Planejamen</v>
      </c>
    </row>
    <row r="123" customFormat="false" ht="12.75" hidden="false" customHeight="false" outlineLevel="0" collapsed="false">
      <c r="A123" s="3" t="n">
        <v>270</v>
      </c>
      <c r="B123" s="3" t="n">
        <v>238</v>
      </c>
      <c r="C123" s="3" t="s">
        <v>127</v>
      </c>
      <c r="D123" s="0" t="str">
        <f aca="false">LEFT(C123,3)</f>
        <v>ARA</v>
      </c>
      <c r="E123" s="0" t="str">
        <f aca="false">VLOOKUP(D123,Sheet2!$A$2:$E$23,4,0)</f>
        <v>CAMPUS ARACRUZ</v>
      </c>
      <c r="F123" s="0" t="str">
        <f aca="false">RIGHT(C123,LEN(C123)-6)</f>
        <v>Diretoria de Ensino</v>
      </c>
    </row>
    <row r="124" customFormat="false" ht="12.75" hidden="false" customHeight="false" outlineLevel="0" collapsed="false">
      <c r="A124" s="3" t="n">
        <v>238</v>
      </c>
      <c r="B124" s="3" t="n">
        <v>237</v>
      </c>
      <c r="C124" s="3" t="s">
        <v>128</v>
      </c>
      <c r="D124" s="0" t="str">
        <f aca="false">LEFT(C124,3)</f>
        <v>ARA</v>
      </c>
      <c r="E124" s="0" t="str">
        <f aca="false">VLOOKUP(D124,Sheet2!$A$2:$E$23,4,0)</f>
        <v>CAMPUS ARACRUZ</v>
      </c>
      <c r="F124" s="0" t="str">
        <f aca="false">RIGHT(C124,LEN(C124)-6)</f>
        <v>Diretoria Geral Aracruz</v>
      </c>
    </row>
    <row r="125" customFormat="false" ht="12.75" hidden="false" customHeight="false" outlineLevel="0" collapsed="false">
      <c r="A125" s="3" t="n">
        <v>266</v>
      </c>
      <c r="B125" s="3" t="n">
        <v>264</v>
      </c>
      <c r="C125" s="3" t="s">
        <v>129</v>
      </c>
      <c r="D125" s="0" t="str">
        <f aca="false">LEFT(C125,3)</f>
        <v>ARA</v>
      </c>
      <c r="E125" s="0" t="str">
        <f aca="false">VLOOKUP(D125,Sheet2!$A$2:$E$23,4,0)</f>
        <v>CAMPUS ARACRUZ</v>
      </c>
      <c r="F125" s="0" t="str">
        <f aca="false">RIGHT(C125,LEN(C125)-6)</f>
        <v>Extensao Comunitaria</v>
      </c>
    </row>
    <row r="126" customFormat="false" ht="12.75" hidden="false" customHeight="false" outlineLevel="0" collapsed="false">
      <c r="A126" s="3" t="n">
        <v>268</v>
      </c>
      <c r="B126" s="3" t="n">
        <v>264</v>
      </c>
      <c r="C126" s="3" t="s">
        <v>130</v>
      </c>
      <c r="D126" s="0" t="str">
        <f aca="false">LEFT(C126,3)</f>
        <v>ARA</v>
      </c>
      <c r="E126" s="0" t="str">
        <f aca="false">VLOOKUP(D126,Sheet2!$A$2:$E$23,4,0)</f>
        <v>CAMPUS ARACRUZ</v>
      </c>
      <c r="F126" s="0" t="str">
        <f aca="false">RIGHT(C126,LEN(C126)-6)</f>
        <v>Extensao Tecnologica</v>
      </c>
    </row>
    <row r="127" customFormat="false" ht="12.75" hidden="false" customHeight="false" outlineLevel="0" collapsed="false">
      <c r="A127" s="3" t="n">
        <v>239</v>
      </c>
      <c r="B127" s="3" t="n">
        <v>238</v>
      </c>
      <c r="C127" s="3" t="s">
        <v>131</v>
      </c>
      <c r="D127" s="0" t="str">
        <f aca="false">LEFT(C127,3)</f>
        <v>ARA</v>
      </c>
      <c r="E127" s="0" t="str">
        <f aca="false">VLOOKUP(D127,Sheet2!$A$2:$E$23,4,0)</f>
        <v>CAMPUS ARACRUZ</v>
      </c>
      <c r="F127" s="0" t="str">
        <f aca="false">RIGHT(C127,LEN(C127)-6)</f>
        <v>GABINETE DG ARACRUZ</v>
      </c>
    </row>
    <row r="128" customFormat="false" ht="12.75" hidden="false" customHeight="false" outlineLevel="0" collapsed="false">
      <c r="A128" s="3" t="n">
        <v>265</v>
      </c>
      <c r="B128" s="3" t="n">
        <v>264</v>
      </c>
      <c r="C128" s="3" t="s">
        <v>132</v>
      </c>
      <c r="D128" s="0" t="str">
        <f aca="false">LEFT(C128,3)</f>
        <v>ARA</v>
      </c>
      <c r="E128" s="0" t="str">
        <f aca="false">VLOOKUP(D128,Sheet2!$A$2:$E$23,4,0)</f>
        <v>CAMPUS ARACRUZ</v>
      </c>
      <c r="F128" s="0" t="str">
        <f aca="false">RIGHT(C128,LEN(C128)-6)</f>
        <v>Integracao Estagio-Empresa</v>
      </c>
    </row>
    <row r="129" customFormat="false" ht="12.75" hidden="false" customHeight="false" outlineLevel="0" collapsed="false">
      <c r="A129" s="3" t="n">
        <v>257</v>
      </c>
      <c r="B129" s="3" t="n">
        <v>256</v>
      </c>
      <c r="C129" s="3" t="s">
        <v>133</v>
      </c>
      <c r="D129" s="0" t="str">
        <f aca="false">LEFT(C129,3)</f>
        <v>ARA</v>
      </c>
      <c r="E129" s="0" t="str">
        <f aca="false">VLOOKUP(D129,Sheet2!$A$2:$E$23,4,0)</f>
        <v>CAMPUS ARACRUZ</v>
      </c>
      <c r="F129" s="0" t="str">
        <f aca="false">RIGHT(C129,LEN(C129)-6)</f>
        <v>Obras e Manutencao</v>
      </c>
    </row>
    <row r="130" customFormat="false" ht="12.75" hidden="false" customHeight="false" outlineLevel="0" collapsed="false">
      <c r="A130" s="3" t="n">
        <v>262</v>
      </c>
      <c r="B130" s="3" t="n">
        <v>259</v>
      </c>
      <c r="C130" s="3" t="s">
        <v>134</v>
      </c>
      <c r="D130" s="0" t="str">
        <f aca="false">LEFT(C130,3)</f>
        <v>ARA</v>
      </c>
      <c r="E130" s="0" t="str">
        <f aca="false">VLOOKUP(D130,Sheet2!$A$2:$E$23,4,0)</f>
        <v>CAMPUS ARACRUZ</v>
      </c>
      <c r="F130" s="0" t="str">
        <f aca="false">RIGHT(C130,LEN(C130)-6)</f>
        <v>Polo/Nucleo de Educ Amb</v>
      </c>
    </row>
    <row r="131" customFormat="false" ht="12.75" hidden="false" customHeight="false" outlineLevel="0" collapsed="false">
      <c r="A131" s="3" t="n">
        <v>271</v>
      </c>
      <c r="B131" s="3" t="n">
        <v>270</v>
      </c>
      <c r="C131" s="3" t="s">
        <v>135</v>
      </c>
      <c r="D131" s="0" t="str">
        <f aca="false">LEFT(C131,3)</f>
        <v>ARA</v>
      </c>
      <c r="E131" s="0" t="str">
        <f aca="false">VLOOKUP(D131,Sheet2!$A$2:$E$23,4,0)</f>
        <v>CAMPUS ARACRUZ</v>
      </c>
      <c r="F131" s="0" t="str">
        <f aca="false">RIGHT(C131,LEN(C131)-6)</f>
        <v>Protocolo Academico</v>
      </c>
    </row>
    <row r="132" customFormat="false" ht="12.75" hidden="false" customHeight="false" outlineLevel="0" collapsed="false">
      <c r="A132" s="3" t="n">
        <v>267</v>
      </c>
      <c r="B132" s="3" t="n">
        <v>264</v>
      </c>
      <c r="C132" s="3" t="s">
        <v>136</v>
      </c>
      <c r="D132" s="0" t="str">
        <f aca="false">LEFT(C132,3)</f>
        <v>ARA</v>
      </c>
      <c r="E132" s="0" t="str">
        <f aca="false">VLOOKUP(D132,Sheet2!$A$2:$E$23,4,0)</f>
        <v>CAMPUS ARACRUZ</v>
      </c>
      <c r="F132" s="0" t="str">
        <f aca="false">RIGHT(C132,LEN(C132)-6)</f>
        <v>Relacoes Empresariais</v>
      </c>
    </row>
    <row r="133" customFormat="false" ht="12.75" hidden="false" customHeight="false" outlineLevel="0" collapsed="false">
      <c r="A133" s="3" t="n">
        <v>289</v>
      </c>
      <c r="B133" s="3" t="n">
        <v>287</v>
      </c>
      <c r="C133" s="3" t="s">
        <v>137</v>
      </c>
      <c r="D133" s="0" t="str">
        <f aca="false">LEFT(C133,3)</f>
        <v>BSF</v>
      </c>
      <c r="E133" s="0" t="str">
        <f aca="false">VLOOKUP(D133,Sheet2!$A$2:$E$23,4,0)</f>
        <v>CAMPUS BARRA DE SAO FRANCISCO</v>
      </c>
      <c r="F133" s="0" t="str">
        <f aca="false">RIGHT(C133,LEN(C133)-6)</f>
        <v>Auditoria Interna</v>
      </c>
    </row>
    <row r="134" customFormat="false" ht="12.75" hidden="false" customHeight="false" outlineLevel="0" collapsed="false">
      <c r="A134" s="3" t="n">
        <v>309</v>
      </c>
      <c r="B134" s="3" t="n">
        <v>308</v>
      </c>
      <c r="C134" s="3" t="s">
        <v>138</v>
      </c>
      <c r="D134" s="0" t="str">
        <f aca="false">LEFT(C134,3)</f>
        <v>BSF</v>
      </c>
      <c r="E134" s="0" t="str">
        <f aca="false">VLOOKUP(D134,Sheet2!$A$2:$E$23,4,0)</f>
        <v>CAMPUS BARRA DE SAO FRANCISCO</v>
      </c>
      <c r="F134" s="0" t="str">
        <f aca="false">RIGHT(C134,LEN(C134)-6)</f>
        <v>Coord de Agricultura</v>
      </c>
    </row>
    <row r="135" customFormat="false" ht="12.75" hidden="false" customHeight="false" outlineLevel="0" collapsed="false">
      <c r="A135" s="3" t="n">
        <v>311</v>
      </c>
      <c r="B135" s="3" t="n">
        <v>308</v>
      </c>
      <c r="C135" s="3" t="s">
        <v>139</v>
      </c>
      <c r="D135" s="0" t="str">
        <f aca="false">LEFT(C135,3)</f>
        <v>BSF</v>
      </c>
      <c r="E135" s="0" t="str">
        <f aca="false">VLOOKUP(D135,Sheet2!$A$2:$E$23,4,0)</f>
        <v>CAMPUS BARRA DE SAO FRANCISCO</v>
      </c>
      <c r="F135" s="0" t="str">
        <f aca="false">RIGHT(C135,LEN(C135)-6)</f>
        <v>Coord de Agroindustria</v>
      </c>
    </row>
    <row r="136" customFormat="false" ht="12.75" hidden="false" customHeight="false" outlineLevel="0" collapsed="false">
      <c r="A136" s="3" t="n">
        <v>307</v>
      </c>
      <c r="B136" s="3" t="n">
        <v>298</v>
      </c>
      <c r="C136" s="3" t="s">
        <v>140</v>
      </c>
      <c r="D136" s="0" t="str">
        <f aca="false">LEFT(C136,3)</f>
        <v>BSF</v>
      </c>
      <c r="E136" s="0" t="str">
        <f aca="false">VLOOKUP(D136,Sheet2!$A$2:$E$23,4,0)</f>
        <v>CAMPUS BARRA DE SAO FRANCISCO</v>
      </c>
      <c r="F136" s="0" t="str">
        <f aca="false">RIGHT(C136,LEN(C136)-6)</f>
        <v>Coord de Almoxarifado e Patrimonio</v>
      </c>
    </row>
    <row r="137" customFormat="false" ht="12.75" hidden="false" customHeight="false" outlineLevel="0" collapsed="false">
      <c r="A137" s="3" t="n">
        <v>332</v>
      </c>
      <c r="B137" s="3" t="n">
        <v>331</v>
      </c>
      <c r="C137" s="3" t="s">
        <v>141</v>
      </c>
      <c r="D137" s="0" t="str">
        <f aca="false">LEFT(C137,3)</f>
        <v>BSF</v>
      </c>
      <c r="E137" s="0" t="str">
        <f aca="false">VLOOKUP(D137,Sheet2!$A$2:$E$23,4,0)</f>
        <v>CAMPUS BARRA DE SAO FRANCISCO</v>
      </c>
      <c r="F137" s="0" t="str">
        <f aca="false">RIGHT(C137,LEN(C137)-6)</f>
        <v>Coord de Apoio ao Ensino</v>
      </c>
    </row>
    <row r="138" customFormat="false" ht="12.75" hidden="false" customHeight="false" outlineLevel="0" collapsed="false">
      <c r="A138" s="3" t="n">
        <v>335</v>
      </c>
      <c r="B138" s="3" t="n">
        <v>331</v>
      </c>
      <c r="C138" s="3" t="s">
        <v>142</v>
      </c>
      <c r="D138" s="0" t="str">
        <f aca="false">LEFT(C138,3)</f>
        <v>BSF</v>
      </c>
      <c r="E138" s="0" t="str">
        <f aca="false">VLOOKUP(D138,Sheet2!$A$2:$E$23,4,0)</f>
        <v>CAMPUS BARRA DE SAO FRANCISCO</v>
      </c>
      <c r="F138" s="0" t="str">
        <f aca="false">RIGHT(C138,LEN(C138)-6)</f>
        <v>Coord de Atend Multidisciplinar</v>
      </c>
    </row>
    <row r="139" customFormat="false" ht="12.75" hidden="false" customHeight="false" outlineLevel="0" collapsed="false">
      <c r="A139" s="3" t="n">
        <v>333</v>
      </c>
      <c r="B139" s="3" t="n">
        <v>331</v>
      </c>
      <c r="C139" s="3" t="s">
        <v>143</v>
      </c>
      <c r="D139" s="0" t="str">
        <f aca="false">LEFT(C139,3)</f>
        <v>BSF</v>
      </c>
      <c r="E139" s="0" t="str">
        <f aca="false">VLOOKUP(D139,Sheet2!$A$2:$E$23,4,0)</f>
        <v>CAMPUS BARRA DE SAO FRANCISCO</v>
      </c>
      <c r="F139" s="0" t="str">
        <f aca="false">RIGHT(C139,LEN(C139)-6)</f>
        <v>Coord de Biblioteca</v>
      </c>
    </row>
    <row r="140" customFormat="false" ht="12.75" hidden="false" customHeight="false" outlineLevel="0" collapsed="false">
      <c r="A140" s="3" t="n">
        <v>294</v>
      </c>
      <c r="B140" s="3" t="n">
        <v>292</v>
      </c>
      <c r="C140" s="3" t="s">
        <v>144</v>
      </c>
      <c r="D140" s="0" t="str">
        <f aca="false">LEFT(C140,3)</f>
        <v>BSF</v>
      </c>
      <c r="E140" s="0" t="str">
        <f aca="false">VLOOKUP(D140,Sheet2!$A$2:$E$23,4,0)</f>
        <v>CAMPUS BARRA DE SAO FRANCISCO</v>
      </c>
      <c r="F140" s="0" t="str">
        <f aca="false">RIGHT(C140,LEN(C140)-6)</f>
        <v>Coord de Cadastro e Beneficios</v>
      </c>
    </row>
    <row r="141" customFormat="false" ht="12.75" hidden="false" customHeight="false" outlineLevel="0" collapsed="false">
      <c r="A141" s="3" t="n">
        <v>291</v>
      </c>
      <c r="B141" s="3" t="n">
        <v>287</v>
      </c>
      <c r="C141" s="3" t="s">
        <v>145</v>
      </c>
      <c r="D141" s="0" t="str">
        <f aca="false">LEFT(C141,3)</f>
        <v>BSF</v>
      </c>
      <c r="E141" s="0" t="str">
        <f aca="false">VLOOKUP(D141,Sheet2!$A$2:$E$23,4,0)</f>
        <v>CAMPUS BARRA DE SAO FRANCISCO</v>
      </c>
      <c r="F141" s="0" t="str">
        <f aca="false">RIGHT(C141,LEN(C141)-6)</f>
        <v>Coord de Comunicacao Social e Eventos</v>
      </c>
    </row>
    <row r="142" customFormat="false" ht="12.75" hidden="false" customHeight="false" outlineLevel="0" collapsed="false">
      <c r="A142" s="3" t="n">
        <v>301</v>
      </c>
      <c r="B142" s="3" t="n">
        <v>298</v>
      </c>
      <c r="C142" s="3" t="s">
        <v>146</v>
      </c>
      <c r="D142" s="0" t="str">
        <f aca="false">LEFT(C142,3)</f>
        <v>BSF</v>
      </c>
      <c r="E142" s="0" t="str">
        <f aca="false">VLOOKUP(D142,Sheet2!$A$2:$E$23,4,0)</f>
        <v>CAMPUS BARRA DE SAO FRANCISCO</v>
      </c>
      <c r="F142" s="0" t="str">
        <f aca="false">RIGHT(C142,LEN(C142)-6)</f>
        <v>Coord de Contabilidade</v>
      </c>
    </row>
    <row r="143" customFormat="false" ht="12.75" hidden="false" customHeight="false" outlineLevel="0" collapsed="false">
      <c r="A143" s="3" t="n">
        <v>314</v>
      </c>
      <c r="B143" s="3" t="n">
        <v>312</v>
      </c>
      <c r="C143" s="3" t="s">
        <v>147</v>
      </c>
      <c r="D143" s="0" t="str">
        <f aca="false">LEFT(C143,3)</f>
        <v>BSF</v>
      </c>
      <c r="E143" s="0" t="str">
        <f aca="false">VLOOKUP(D143,Sheet2!$A$2:$E$23,4,0)</f>
        <v>CAMPUS BARRA DE SAO FRANCISCO</v>
      </c>
      <c r="F143" s="0" t="str">
        <f aca="false">RIGHT(C143,LEN(C143)-6)</f>
        <v>Coord de Cursos e Programas de Pos-Grad</v>
      </c>
    </row>
    <row r="144" customFormat="false" ht="12.75" hidden="false" customHeight="false" outlineLevel="0" collapsed="false">
      <c r="A144" s="3" t="n">
        <v>328</v>
      </c>
      <c r="B144" s="3" t="n">
        <v>325</v>
      </c>
      <c r="C144" s="3" t="s">
        <v>148</v>
      </c>
      <c r="D144" s="0" t="str">
        <f aca="false">LEFT(C144,3)</f>
        <v>BSF</v>
      </c>
      <c r="E144" s="0" t="str">
        <f aca="false">VLOOKUP(D144,Sheet2!$A$2:$E$23,4,0)</f>
        <v>CAMPUS BARRA DE SAO FRANCISCO</v>
      </c>
      <c r="F144" s="0" t="str">
        <f aca="false">RIGHT(C144,LEN(C144)-6)</f>
        <v>Coord de Curso Tec em Adm</v>
      </c>
    </row>
    <row r="145" customFormat="false" ht="12.75" hidden="false" customHeight="false" outlineLevel="0" collapsed="false">
      <c r="A145" s="3" t="n">
        <v>305</v>
      </c>
      <c r="B145" s="3" t="n">
        <v>298</v>
      </c>
      <c r="C145" s="3" t="s">
        <v>149</v>
      </c>
      <c r="D145" s="0" t="str">
        <f aca="false">LEFT(C145,3)</f>
        <v>BSF</v>
      </c>
      <c r="E145" s="0" t="str">
        <f aca="false">VLOOKUP(D145,Sheet2!$A$2:$E$23,4,0)</f>
        <v>CAMPUS BARRA DE SAO FRANCISCO</v>
      </c>
      <c r="F145" s="0" t="str">
        <f aca="false">RIGHT(C145,LEN(C145)-6)</f>
        <v>Coord de Eng e Manut</v>
      </c>
    </row>
    <row r="146" customFormat="false" ht="12.75" hidden="false" customHeight="false" outlineLevel="0" collapsed="false">
      <c r="A146" s="3" t="n">
        <v>300</v>
      </c>
      <c r="B146" s="3" t="n">
        <v>298</v>
      </c>
      <c r="C146" s="3" t="s">
        <v>150</v>
      </c>
      <c r="D146" s="0" t="str">
        <f aca="false">LEFT(C146,3)</f>
        <v>BSF</v>
      </c>
      <c r="E146" s="0" t="str">
        <f aca="false">VLOOKUP(D146,Sheet2!$A$2:$E$23,4,0)</f>
        <v>CAMPUS BARRA DE SAO FRANCISCO</v>
      </c>
      <c r="F146" s="0" t="str">
        <f aca="false">RIGHT(C146,LEN(C146)-6)</f>
        <v>Coord de Execucao Orcam e Fin</v>
      </c>
    </row>
    <row r="147" customFormat="false" ht="12.75" hidden="false" customHeight="false" outlineLevel="0" collapsed="false">
      <c r="A147" s="3" t="n">
        <v>316</v>
      </c>
      <c r="B147" s="3" t="n">
        <v>312</v>
      </c>
      <c r="C147" s="3" t="s">
        <v>151</v>
      </c>
      <c r="D147" s="0" t="str">
        <f aca="false">LEFT(C147,3)</f>
        <v>BSF</v>
      </c>
      <c r="E147" s="0" t="str">
        <f aca="false">VLOOKUP(D147,Sheet2!$A$2:$E$23,4,0)</f>
        <v>CAMPUS BARRA DE SAO FRANCISCO</v>
      </c>
      <c r="F147" s="0" t="str">
        <f aca="false">RIGHT(C147,LEN(C147)-6)</f>
        <v>Coord de Extensao</v>
      </c>
    </row>
    <row r="148" customFormat="false" ht="12.75" hidden="false" customHeight="false" outlineLevel="0" collapsed="false">
      <c r="A148" s="3" t="n">
        <v>327</v>
      </c>
      <c r="B148" s="3" t="n">
        <v>325</v>
      </c>
      <c r="C148" s="3" t="s">
        <v>152</v>
      </c>
      <c r="D148" s="0" t="str">
        <f aca="false">LEFT(C148,3)</f>
        <v>BSF</v>
      </c>
      <c r="E148" s="0" t="str">
        <f aca="false">VLOOKUP(D148,Sheet2!$A$2:$E$23,4,0)</f>
        <v>CAMPUS BARRA DE SAO FRANCISCO</v>
      </c>
      <c r="F148" s="0" t="str">
        <f aca="false">RIGHT(C148,LEN(C148)-6)</f>
        <v>Coord de Formacao Geral</v>
      </c>
    </row>
    <row r="149" customFormat="false" ht="12.75" hidden="false" customHeight="false" outlineLevel="0" collapsed="false">
      <c r="A149" s="3" t="n">
        <v>302</v>
      </c>
      <c r="B149" s="3" t="n">
        <v>298</v>
      </c>
      <c r="C149" s="3" t="s">
        <v>153</v>
      </c>
      <c r="D149" s="0" t="str">
        <f aca="false">LEFT(C149,3)</f>
        <v>BSF</v>
      </c>
      <c r="E149" s="0" t="str">
        <f aca="false">VLOOKUP(D149,Sheet2!$A$2:$E$23,4,0)</f>
        <v>CAMPUS BARRA DE SAO FRANCISCO</v>
      </c>
      <c r="F149" s="0" t="str">
        <f aca="false">RIGHT(C149,LEN(C149)-6)</f>
        <v>Coord de Gestao de Contratos</v>
      </c>
    </row>
    <row r="150" customFormat="false" ht="12.75" hidden="false" customHeight="false" outlineLevel="0" collapsed="false">
      <c r="A150" s="3" t="n">
        <v>329</v>
      </c>
      <c r="B150" s="3" t="n">
        <v>325</v>
      </c>
      <c r="C150" s="3" t="s">
        <v>154</v>
      </c>
      <c r="D150" s="0" t="str">
        <f aca="false">LEFT(C150,3)</f>
        <v>BSF</v>
      </c>
      <c r="E150" s="0" t="str">
        <f aca="false">VLOOKUP(D150,Sheet2!$A$2:$E$23,4,0)</f>
        <v>CAMPUS BARRA DE SAO FRANCISCO</v>
      </c>
      <c r="F150" s="0" t="str">
        <f aca="false">RIGHT(C150,LEN(C150)-6)</f>
        <v>Coord de Gestao Pedag</v>
      </c>
    </row>
    <row r="151" customFormat="false" ht="12.75" hidden="false" customHeight="false" outlineLevel="0" collapsed="false">
      <c r="A151" s="3" t="n">
        <v>317</v>
      </c>
      <c r="B151" s="3" t="n">
        <v>312</v>
      </c>
      <c r="C151" s="3" t="s">
        <v>155</v>
      </c>
      <c r="D151" s="0" t="str">
        <f aca="false">LEFT(C151,3)</f>
        <v>BSF</v>
      </c>
      <c r="E151" s="0" t="str">
        <f aca="false">VLOOKUP(D151,Sheet2!$A$2:$E$23,4,0)</f>
        <v>CAMPUS BARRA DE SAO FRANCISCO</v>
      </c>
      <c r="F151" s="0" t="str">
        <f aca="false">RIGHT(C151,LEN(C151)-6)</f>
        <v>Coord de Integ Campus-Comunid</v>
      </c>
    </row>
    <row r="152" customFormat="false" ht="12.75" hidden="false" customHeight="false" outlineLevel="0" collapsed="false">
      <c r="A152" s="3" t="n">
        <v>322</v>
      </c>
      <c r="B152" s="3" t="n">
        <v>312</v>
      </c>
      <c r="C152" s="3" t="s">
        <v>156</v>
      </c>
      <c r="D152" s="0" t="str">
        <f aca="false">LEFT(C152,3)</f>
        <v>BSF</v>
      </c>
      <c r="E152" s="0" t="str">
        <f aca="false">VLOOKUP(D152,Sheet2!$A$2:$E$23,4,0)</f>
        <v>CAMPUS BARRA DE SAO FRANCISCO</v>
      </c>
      <c r="F152" s="0" t="str">
        <f aca="false">RIGHT(C152,LEN(C152)-6)</f>
        <v>Coord de Laboratorios</v>
      </c>
    </row>
    <row r="153" customFormat="false" ht="12.75" hidden="false" customHeight="false" outlineLevel="0" collapsed="false">
      <c r="A153" s="3" t="n">
        <v>296</v>
      </c>
      <c r="B153" s="3" t="n">
        <v>292</v>
      </c>
      <c r="C153" s="3" t="s">
        <v>157</v>
      </c>
      <c r="D153" s="0" t="str">
        <f aca="false">LEFT(C153,3)</f>
        <v>BSF</v>
      </c>
      <c r="E153" s="0" t="str">
        <f aca="false">VLOOKUP(D153,Sheet2!$A$2:$E$23,4,0)</f>
        <v>CAMPUS BARRA DE SAO FRANCISCO</v>
      </c>
      <c r="F153" s="0" t="str">
        <f aca="false">RIGHT(C153,LEN(C153)-6)</f>
        <v>Coord de Legislacao e Normas</v>
      </c>
    </row>
    <row r="154" customFormat="false" ht="12.75" hidden="false" customHeight="false" outlineLevel="0" collapsed="false">
      <c r="A154" s="3" t="n">
        <v>303</v>
      </c>
      <c r="B154" s="3" t="n">
        <v>298</v>
      </c>
      <c r="C154" s="3" t="s">
        <v>158</v>
      </c>
      <c r="D154" s="0" t="str">
        <f aca="false">LEFT(C154,3)</f>
        <v>BSF</v>
      </c>
      <c r="E154" s="0" t="str">
        <f aca="false">VLOOKUP(D154,Sheet2!$A$2:$E$23,4,0)</f>
        <v>CAMPUS BARRA DE SAO FRANCISCO</v>
      </c>
      <c r="F154" s="0" t="str">
        <f aca="false">RIGHT(C154,LEN(C154)-6)</f>
        <v>Coord de Licitacoes e Compras</v>
      </c>
    </row>
    <row r="155" customFormat="false" ht="12.75" hidden="false" customHeight="false" outlineLevel="0" collapsed="false">
      <c r="A155" s="3" t="n">
        <v>295</v>
      </c>
      <c r="B155" s="3" t="n">
        <v>292</v>
      </c>
      <c r="C155" s="3" t="s">
        <v>159</v>
      </c>
      <c r="D155" s="0" t="str">
        <f aca="false">LEFT(C155,3)</f>
        <v>BSF</v>
      </c>
      <c r="E155" s="0" t="str">
        <f aca="false">VLOOKUP(D155,Sheet2!$A$2:$E$23,4,0)</f>
        <v>CAMPUS BARRA DE SAO FRANCISCO</v>
      </c>
      <c r="F155" s="0" t="str">
        <f aca="false">RIGHT(C155,LEN(C155)-6)</f>
        <v>Coord de Pagamento de Pessoas</v>
      </c>
    </row>
    <row r="156" customFormat="false" ht="12.75" hidden="false" customHeight="false" outlineLevel="0" collapsed="false">
      <c r="A156" s="3" t="n">
        <v>313</v>
      </c>
      <c r="B156" s="3" t="n">
        <v>312</v>
      </c>
      <c r="C156" s="3" t="s">
        <v>160</v>
      </c>
      <c r="D156" s="0" t="str">
        <f aca="false">LEFT(C156,3)</f>
        <v>BSF</v>
      </c>
      <c r="E156" s="0" t="str">
        <f aca="false">VLOOKUP(D156,Sheet2!$A$2:$E$23,4,0)</f>
        <v>CAMPUS BARRA DE SAO FRANCISCO</v>
      </c>
      <c r="F156" s="0" t="str">
        <f aca="false">RIGHT(C156,LEN(C156)-6)</f>
        <v>Coord de Pesq</v>
      </c>
    </row>
    <row r="157" customFormat="false" ht="12.75" hidden="false" customHeight="false" outlineLevel="0" collapsed="false">
      <c r="A157" s="3" t="n">
        <v>326</v>
      </c>
      <c r="B157" s="3" t="n">
        <v>325</v>
      </c>
      <c r="C157" s="3" t="s">
        <v>161</v>
      </c>
      <c r="D157" s="0" t="str">
        <f aca="false">LEFT(C157,3)</f>
        <v>BSF</v>
      </c>
      <c r="E157" s="0" t="str">
        <f aca="false">VLOOKUP(D157,Sheet2!$A$2:$E$23,4,0)</f>
        <v>CAMPUS BARRA DE SAO FRANCISCO</v>
      </c>
      <c r="F157" s="0" t="str">
        <f aca="false">RIGHT(C157,LEN(C157)-6)</f>
        <v>Coord de Planej Academ</v>
      </c>
    </row>
    <row r="158" customFormat="false" ht="12.75" hidden="false" customHeight="false" outlineLevel="0" collapsed="false">
      <c r="A158" s="3" t="n">
        <v>299</v>
      </c>
      <c r="B158" s="3" t="n">
        <v>298</v>
      </c>
      <c r="C158" s="3" t="s">
        <v>162</v>
      </c>
      <c r="D158" s="0" t="str">
        <f aca="false">LEFT(C158,3)</f>
        <v>BSF</v>
      </c>
      <c r="E158" s="0" t="str">
        <f aca="false">VLOOKUP(D158,Sheet2!$A$2:$E$23,4,0)</f>
        <v>CAMPUS BARRA DE SAO FRANCISCO</v>
      </c>
      <c r="F158" s="0" t="str">
        <f aca="false">RIGHT(C158,LEN(C158)-6)</f>
        <v>Coord de Protocolo e Arquivo</v>
      </c>
    </row>
    <row r="159" customFormat="false" ht="12.75" hidden="false" customHeight="false" outlineLevel="0" collapsed="false">
      <c r="A159" s="3" t="n">
        <v>334</v>
      </c>
      <c r="B159" s="3" t="n">
        <v>331</v>
      </c>
      <c r="C159" s="3" t="s">
        <v>163</v>
      </c>
      <c r="D159" s="0" t="str">
        <f aca="false">LEFT(C159,3)</f>
        <v>BSF</v>
      </c>
      <c r="E159" s="0" t="str">
        <f aca="false">VLOOKUP(D159,Sheet2!$A$2:$E$23,4,0)</f>
        <v>CAMPUS BARRA DE SAO FRANCISCO</v>
      </c>
      <c r="F159" s="0" t="str">
        <f aca="false">RIGHT(C159,LEN(C159)-6)</f>
        <v>Coord de Recursos Didaticos</v>
      </c>
    </row>
    <row r="160" customFormat="false" ht="12.75" hidden="false" customHeight="false" outlineLevel="0" collapsed="false">
      <c r="A160" s="3" t="n">
        <v>330</v>
      </c>
      <c r="B160" s="3" t="n">
        <v>325</v>
      </c>
      <c r="C160" s="3" t="s">
        <v>164</v>
      </c>
      <c r="D160" s="0" t="str">
        <f aca="false">LEFT(C160,3)</f>
        <v>BSF</v>
      </c>
      <c r="E160" s="0" t="str">
        <f aca="false">VLOOKUP(D160,Sheet2!$A$2:$E$23,4,0)</f>
        <v>CAMPUS BARRA DE SAO FRANCISCO</v>
      </c>
      <c r="F160" s="0" t="str">
        <f aca="false">RIGHT(C160,LEN(C160)-6)</f>
        <v>Coord de Registro Academ</v>
      </c>
    </row>
    <row r="161" customFormat="false" ht="12.75" hidden="false" customHeight="false" outlineLevel="0" collapsed="false">
      <c r="A161" s="3" t="n">
        <v>293</v>
      </c>
      <c r="B161" s="3" t="n">
        <v>292</v>
      </c>
      <c r="C161" s="3" t="s">
        <v>165</v>
      </c>
      <c r="D161" s="0" t="str">
        <f aca="false">LEFT(C161,3)</f>
        <v>BSF</v>
      </c>
      <c r="E161" s="0" t="str">
        <f aca="false">VLOOKUP(D161,Sheet2!$A$2:$E$23,4,0)</f>
        <v>CAMPUS BARRA DE SAO FRANCISCO</v>
      </c>
      <c r="F161" s="0" t="str">
        <f aca="false">RIGHT(C161,LEN(C161)-6)</f>
        <v>Coord de Selecao e Desen de Pessoas</v>
      </c>
    </row>
    <row r="162" customFormat="false" ht="12.75" hidden="false" customHeight="false" outlineLevel="0" collapsed="false">
      <c r="A162" s="3" t="n">
        <v>304</v>
      </c>
      <c r="B162" s="3" t="n">
        <v>298</v>
      </c>
      <c r="C162" s="3" t="s">
        <v>166</v>
      </c>
      <c r="D162" s="0" t="str">
        <f aca="false">LEFT(C162,3)</f>
        <v>BSF</v>
      </c>
      <c r="E162" s="0" t="str">
        <f aca="false">VLOOKUP(D162,Sheet2!$A$2:$E$23,4,0)</f>
        <v>CAMPUS BARRA DE SAO FRANCISCO</v>
      </c>
      <c r="F162" s="0" t="str">
        <f aca="false">RIGHT(C162,LEN(C162)-6)</f>
        <v>Coord de Servicos Auxiliar e Transporte</v>
      </c>
    </row>
    <row r="163" customFormat="false" ht="12.75" hidden="false" customHeight="false" outlineLevel="0" collapsed="false">
      <c r="A163" s="3" t="n">
        <v>290</v>
      </c>
      <c r="B163" s="3" t="n">
        <v>287</v>
      </c>
      <c r="C163" s="3" t="s">
        <v>167</v>
      </c>
      <c r="D163" s="0" t="str">
        <f aca="false">LEFT(C163,3)</f>
        <v>BSF</v>
      </c>
      <c r="E163" s="0" t="str">
        <f aca="false">VLOOKUP(D163,Sheet2!$A$2:$E$23,4,0)</f>
        <v>CAMPUS BARRA DE SAO FRANCISCO</v>
      </c>
      <c r="F163" s="0" t="str">
        <f aca="false">RIGHT(C163,LEN(C163)-6)</f>
        <v>Coord de TI</v>
      </c>
    </row>
    <row r="164" customFormat="false" ht="12.75" hidden="false" customHeight="false" outlineLevel="0" collapsed="false">
      <c r="A164" s="3" t="n">
        <v>310</v>
      </c>
      <c r="B164" s="3" t="n">
        <v>308</v>
      </c>
      <c r="C164" s="3" t="s">
        <v>168</v>
      </c>
      <c r="D164" s="0" t="str">
        <f aca="false">LEFT(C164,3)</f>
        <v>BSF</v>
      </c>
      <c r="E164" s="0" t="str">
        <f aca="false">VLOOKUP(D164,Sheet2!$A$2:$E$23,4,0)</f>
        <v>CAMPUS BARRA DE SAO FRANCISCO</v>
      </c>
      <c r="F164" s="0" t="str">
        <f aca="false">RIGHT(C164,LEN(C164)-6)</f>
        <v>Coord de Zootecnia</v>
      </c>
    </row>
    <row r="165" customFormat="false" ht="12.75" hidden="false" customHeight="false" outlineLevel="0" collapsed="false">
      <c r="A165" s="3" t="n">
        <v>298</v>
      </c>
      <c r="B165" s="3" t="n">
        <v>297</v>
      </c>
      <c r="C165" s="3" t="s">
        <v>169</v>
      </c>
      <c r="D165" s="0" t="str">
        <f aca="false">LEFT(C165,3)</f>
        <v>BSF</v>
      </c>
      <c r="E165" s="0" t="str">
        <f aca="false">VLOOKUP(D165,Sheet2!$A$2:$E$23,4,0)</f>
        <v>CAMPUS BARRA DE SAO FRANCISCO</v>
      </c>
      <c r="F165" s="0" t="str">
        <f aca="false">RIGHT(C165,LEN(C165)-6)</f>
        <v>Coord Geral de Adm Orc e Fin</v>
      </c>
    </row>
    <row r="166" customFormat="false" ht="12.75" hidden="false" customHeight="false" outlineLevel="0" collapsed="false">
      <c r="A166" s="3" t="n">
        <v>331</v>
      </c>
      <c r="B166" s="3" t="n">
        <v>323</v>
      </c>
      <c r="C166" s="3" t="s">
        <v>170</v>
      </c>
      <c r="D166" s="0" t="str">
        <f aca="false">LEFT(C166,3)</f>
        <v>BSF</v>
      </c>
      <c r="E166" s="0" t="str">
        <f aca="false">VLOOKUP(D166,Sheet2!$A$2:$E$23,4,0)</f>
        <v>CAMPUS BARRA DE SAO FRANCISCO</v>
      </c>
      <c r="F166" s="0" t="str">
        <f aca="false">RIGHT(C166,LEN(C166)-6)</f>
        <v>Coord Geral de Assist a Comunidade</v>
      </c>
    </row>
    <row r="167" customFormat="false" ht="12.75" hidden="false" customHeight="false" outlineLevel="0" collapsed="false">
      <c r="A167" s="3" t="n">
        <v>325</v>
      </c>
      <c r="B167" s="3" t="n">
        <v>323</v>
      </c>
      <c r="C167" s="3" t="s">
        <v>171</v>
      </c>
      <c r="D167" s="0" t="str">
        <f aca="false">LEFT(C167,3)</f>
        <v>BSF</v>
      </c>
      <c r="E167" s="0" t="str">
        <f aca="false">VLOOKUP(D167,Sheet2!$A$2:$E$23,4,0)</f>
        <v>CAMPUS BARRA DE SAO FRANCISCO</v>
      </c>
      <c r="F167" s="0" t="str">
        <f aca="false">RIGHT(C167,LEN(C167)-6)</f>
        <v>COORD GERAL DE ENSINO</v>
      </c>
    </row>
    <row r="168" customFormat="false" ht="12.75" hidden="false" customHeight="false" outlineLevel="0" collapsed="false">
      <c r="A168" s="3" t="n">
        <v>308</v>
      </c>
      <c r="B168" s="3" t="n">
        <v>297</v>
      </c>
      <c r="C168" s="3" t="s">
        <v>172</v>
      </c>
      <c r="D168" s="0" t="str">
        <f aca="false">LEFT(C168,3)</f>
        <v>BSF</v>
      </c>
      <c r="E168" s="0" t="str">
        <f aca="false">VLOOKUP(D168,Sheet2!$A$2:$E$23,4,0)</f>
        <v>CAMPUS BARRA DE SAO FRANCISCO</v>
      </c>
      <c r="F168" s="0" t="str">
        <f aca="false">RIGHT(C168,LEN(C168)-6)</f>
        <v>Coord Geral de Gestao de Campo</v>
      </c>
    </row>
    <row r="169" customFormat="false" ht="12.75" hidden="false" customHeight="false" outlineLevel="0" collapsed="false">
      <c r="A169" s="3" t="n">
        <v>292</v>
      </c>
      <c r="B169" s="3" t="n">
        <v>287</v>
      </c>
      <c r="C169" s="3" t="s">
        <v>173</v>
      </c>
      <c r="D169" s="0" t="str">
        <f aca="false">LEFT(C169,3)</f>
        <v>BSF</v>
      </c>
      <c r="E169" s="0" t="str">
        <f aca="false">VLOOKUP(D169,Sheet2!$A$2:$E$23,4,0)</f>
        <v>CAMPUS BARRA DE SAO FRANCISCO</v>
      </c>
      <c r="F169" s="0" t="str">
        <f aca="false">RIGHT(C169,LEN(C169)-6)</f>
        <v>Coord Geral de Gestao de Pessoas</v>
      </c>
    </row>
    <row r="170" customFormat="false" ht="12.75" hidden="false" customHeight="false" outlineLevel="0" collapsed="false">
      <c r="A170" s="3" t="n">
        <v>297</v>
      </c>
      <c r="B170" s="3" t="n">
        <v>287</v>
      </c>
      <c r="C170" s="3" t="s">
        <v>174</v>
      </c>
      <c r="D170" s="0" t="str">
        <f aca="false">LEFT(C170,3)</f>
        <v>BSF</v>
      </c>
      <c r="E170" s="0" t="str">
        <f aca="false">VLOOKUP(D170,Sheet2!$A$2:$E$23,4,0)</f>
        <v>CAMPUS BARRA DE SAO FRANCISCO</v>
      </c>
      <c r="F170" s="0" t="str">
        <f aca="false">RIGHT(C170,LEN(C170)-6)</f>
        <v>Dir de Adm e Planej</v>
      </c>
    </row>
    <row r="171" customFormat="false" ht="12.75" hidden="false" customHeight="false" outlineLevel="0" collapsed="false">
      <c r="A171" s="3" t="n">
        <v>323</v>
      </c>
      <c r="B171" s="3" t="n">
        <v>287</v>
      </c>
      <c r="C171" s="3" t="s">
        <v>175</v>
      </c>
      <c r="D171" s="0" t="str">
        <f aca="false">LEFT(C171,3)</f>
        <v>BSF</v>
      </c>
      <c r="E171" s="0" t="str">
        <f aca="false">VLOOKUP(D171,Sheet2!$A$2:$E$23,4,0)</f>
        <v>CAMPUS BARRA DE SAO FRANCISCO</v>
      </c>
      <c r="F171" s="0" t="str">
        <f aca="false">RIGHT(C171,LEN(C171)-6)</f>
        <v>Dir de Ensino</v>
      </c>
    </row>
    <row r="172" customFormat="false" ht="12.75" hidden="false" customHeight="false" outlineLevel="0" collapsed="false">
      <c r="A172" s="3" t="n">
        <v>312</v>
      </c>
      <c r="B172" s="3" t="n">
        <v>287</v>
      </c>
      <c r="C172" s="3" t="s">
        <v>176</v>
      </c>
      <c r="D172" s="0" t="str">
        <f aca="false">LEFT(C172,3)</f>
        <v>BSF</v>
      </c>
      <c r="E172" s="0" t="str">
        <f aca="false">VLOOKUP(D172,Sheet2!$A$2:$E$23,4,0)</f>
        <v>CAMPUS BARRA DE SAO FRANCISCO</v>
      </c>
      <c r="F172" s="0" t="str">
        <f aca="false">RIGHT(C172,LEN(C172)-6)</f>
        <v>Dir de Pesq, Pos-Grad e Ext</v>
      </c>
    </row>
    <row r="173" customFormat="false" ht="12.75" hidden="false" customHeight="false" outlineLevel="0" collapsed="false">
      <c r="A173" s="3" t="n">
        <v>287</v>
      </c>
      <c r="B173" s="3" t="n">
        <v>286</v>
      </c>
      <c r="C173" s="3" t="s">
        <v>177</v>
      </c>
      <c r="D173" s="0" t="str">
        <f aca="false">LEFT(C173,3)</f>
        <v>BSF</v>
      </c>
      <c r="E173" s="0" t="str">
        <f aca="false">VLOOKUP(D173,Sheet2!$A$2:$E$23,4,0)</f>
        <v>CAMPUS BARRA DE SAO FRANCISCO</v>
      </c>
      <c r="F173" s="0" t="str">
        <f aca="false">RIGHT(C173,LEN(C173)-6)</f>
        <v>Diretoria Geral BSF</v>
      </c>
    </row>
    <row r="174" customFormat="false" ht="12.75" hidden="false" customHeight="false" outlineLevel="0" collapsed="false">
      <c r="A174" s="3" t="n">
        <v>319</v>
      </c>
      <c r="B174" s="3" t="n">
        <v>317</v>
      </c>
      <c r="C174" s="3" t="s">
        <v>178</v>
      </c>
      <c r="D174" s="0" t="str">
        <f aca="false">LEFT(C174,3)</f>
        <v>BSF</v>
      </c>
      <c r="E174" s="0" t="str">
        <f aca="false">VLOOKUP(D174,Sheet2!$A$2:$E$23,4,0)</f>
        <v>CAMPUS BARRA DE SAO FRANCISCO</v>
      </c>
      <c r="F174" s="0" t="str">
        <f aca="false">RIGHT(C174,LEN(C174)-6)</f>
        <v>Extensao Comunitaria</v>
      </c>
    </row>
    <row r="175" customFormat="false" ht="12.75" hidden="false" customHeight="false" outlineLevel="0" collapsed="false">
      <c r="A175" s="3" t="n">
        <v>321</v>
      </c>
      <c r="B175" s="3" t="n">
        <v>317</v>
      </c>
      <c r="C175" s="3" t="s">
        <v>179</v>
      </c>
      <c r="D175" s="0" t="str">
        <f aca="false">LEFT(C175,3)</f>
        <v>BSF</v>
      </c>
      <c r="E175" s="0" t="str">
        <f aca="false">VLOOKUP(D175,Sheet2!$A$2:$E$23,4,0)</f>
        <v>CAMPUS BARRA DE SAO FRANCISCO</v>
      </c>
      <c r="F175" s="0" t="str">
        <f aca="false">RIGHT(C175,LEN(C175)-6)</f>
        <v>Ext Tecnologica</v>
      </c>
    </row>
    <row r="176" customFormat="false" ht="12.75" hidden="false" customHeight="false" outlineLevel="0" collapsed="false">
      <c r="A176" s="3" t="n">
        <v>288</v>
      </c>
      <c r="B176" s="3" t="n">
        <v>287</v>
      </c>
      <c r="C176" s="3" t="s">
        <v>180</v>
      </c>
      <c r="D176" s="0" t="str">
        <f aca="false">LEFT(C176,3)</f>
        <v>BSF</v>
      </c>
      <c r="E176" s="0" t="str">
        <f aca="false">VLOOKUP(D176,Sheet2!$A$2:$E$23,4,0)</f>
        <v>CAMPUS BARRA DE SAO FRANCISCO</v>
      </c>
      <c r="F176" s="0" t="str">
        <f aca="false">RIGHT(C176,LEN(C176)-6)</f>
        <v>Gabinete DG BSF</v>
      </c>
    </row>
    <row r="177" customFormat="false" ht="12.75" hidden="false" customHeight="false" outlineLevel="0" collapsed="false">
      <c r="A177" s="3" t="n">
        <v>318</v>
      </c>
      <c r="B177" s="3" t="n">
        <v>317</v>
      </c>
      <c r="C177" s="3" t="s">
        <v>181</v>
      </c>
      <c r="D177" s="0" t="str">
        <f aca="false">LEFT(C177,3)</f>
        <v>BSF</v>
      </c>
      <c r="E177" s="0" t="str">
        <f aca="false">VLOOKUP(D177,Sheet2!$A$2:$E$23,4,0)</f>
        <v>CAMPUS BARRA DE SAO FRANCISCO</v>
      </c>
      <c r="F177" s="0" t="str">
        <f aca="false">RIGHT(C177,LEN(C177)-6)</f>
        <v>Integ Estagio-Empresa</v>
      </c>
    </row>
    <row r="178" customFormat="false" ht="12.75" hidden="false" customHeight="false" outlineLevel="0" collapsed="false">
      <c r="A178" s="3" t="n">
        <v>306</v>
      </c>
      <c r="B178" s="3" t="n">
        <v>305</v>
      </c>
      <c r="C178" s="3" t="s">
        <v>182</v>
      </c>
      <c r="D178" s="0" t="str">
        <f aca="false">LEFT(C178,3)</f>
        <v>BSF</v>
      </c>
      <c r="E178" s="0" t="str">
        <f aca="false">VLOOKUP(D178,Sheet2!$A$2:$E$23,4,0)</f>
        <v>CAMPUS BARRA DE SAO FRANCISCO</v>
      </c>
      <c r="F178" s="0" t="str">
        <f aca="false">RIGHT(C178,LEN(C178)-6)</f>
        <v>Obras e Manut</v>
      </c>
    </row>
    <row r="179" customFormat="false" ht="12.75" hidden="false" customHeight="false" outlineLevel="0" collapsed="false">
      <c r="A179" s="3" t="n">
        <v>315</v>
      </c>
      <c r="B179" s="3" t="n">
        <v>312</v>
      </c>
      <c r="C179" s="3" t="s">
        <v>183</v>
      </c>
      <c r="D179" s="0" t="str">
        <f aca="false">LEFT(C179,3)</f>
        <v>BSF</v>
      </c>
      <c r="E179" s="0" t="str">
        <f aca="false">VLOOKUP(D179,Sheet2!$A$2:$E$23,4,0)</f>
        <v>CAMPUS BARRA DE SAO FRANCISCO</v>
      </c>
      <c r="F179" s="0" t="str">
        <f aca="false">RIGHT(C179,LEN(C179)-6)</f>
        <v>Polo/Nucleo de Educ Amb</v>
      </c>
    </row>
    <row r="180" customFormat="false" ht="12.75" hidden="false" customHeight="false" outlineLevel="0" collapsed="false">
      <c r="A180" s="3" t="n">
        <v>324</v>
      </c>
      <c r="B180" s="3" t="n">
        <v>323</v>
      </c>
      <c r="C180" s="3" t="s">
        <v>184</v>
      </c>
      <c r="D180" s="0" t="str">
        <f aca="false">LEFT(C180,3)</f>
        <v>BSF</v>
      </c>
      <c r="E180" s="0" t="str">
        <f aca="false">VLOOKUP(D180,Sheet2!$A$2:$E$23,4,0)</f>
        <v>CAMPUS BARRA DE SAO FRANCISCO</v>
      </c>
      <c r="F180" s="0" t="str">
        <f aca="false">RIGHT(C180,LEN(C180)-6)</f>
        <v>Protocolo Academico</v>
      </c>
    </row>
    <row r="181" customFormat="false" ht="12.75" hidden="false" customHeight="false" outlineLevel="0" collapsed="false">
      <c r="A181" s="3" t="n">
        <v>320</v>
      </c>
      <c r="B181" s="3" t="n">
        <v>317</v>
      </c>
      <c r="C181" s="3" t="s">
        <v>185</v>
      </c>
      <c r="D181" s="0" t="str">
        <f aca="false">LEFT(C181,3)</f>
        <v>BSF</v>
      </c>
      <c r="E181" s="0" t="str">
        <f aca="false">VLOOKUP(D181,Sheet2!$A$2:$E$23,4,0)</f>
        <v>CAMPUS BARRA DE SAO FRANCISCO</v>
      </c>
      <c r="F181" s="0" t="str">
        <f aca="false">RIGHT(C181,LEN(C181)-6)</f>
        <v>Relacoes Empresariais</v>
      </c>
    </row>
    <row r="182" customFormat="false" ht="12.75" hidden="false" customHeight="false" outlineLevel="0" collapsed="false">
      <c r="A182" s="3" t="n">
        <v>339</v>
      </c>
      <c r="B182" s="3" t="n">
        <v>337</v>
      </c>
      <c r="C182" s="3" t="s">
        <v>186</v>
      </c>
      <c r="D182" s="0" t="str">
        <f aca="false">LEFT(C182,3)</f>
        <v>CAI</v>
      </c>
      <c r="E182" s="0" t="str">
        <f aca="false">VLOOKUP(D182,Sheet2!$A$2:$E$23,4,0)</f>
        <v>CAMPUS CACHOEIRO DE ITAPEMIRIM</v>
      </c>
      <c r="F182" s="0" t="str">
        <f aca="false">RIGHT(C182,LEN(C182)-6)</f>
        <v>Auditoria Interna_CAI</v>
      </c>
    </row>
    <row r="183" customFormat="false" ht="12.75" hidden="false" customHeight="false" outlineLevel="0" collapsed="false">
      <c r="A183" s="3" t="n">
        <v>358</v>
      </c>
      <c r="B183" s="3" t="n">
        <v>348</v>
      </c>
      <c r="C183" s="3" t="s">
        <v>187</v>
      </c>
      <c r="D183" s="0" t="str">
        <f aca="false">LEFT(C183,3)</f>
        <v>CAI</v>
      </c>
      <c r="E183" s="0" t="str">
        <f aca="false">VLOOKUP(D183,Sheet2!$A$2:$E$23,4,0)</f>
        <v>CAMPUS CACHOEIRO DE ITAPEMIRIM</v>
      </c>
      <c r="F183" s="0" t="str">
        <f aca="false">RIGHT(C183,LEN(C183)-6)</f>
        <v>Coord de Almoxarifado</v>
      </c>
    </row>
    <row r="184" customFormat="false" ht="12.75" hidden="false" customHeight="false" outlineLevel="0" collapsed="false">
      <c r="A184" s="3" t="n">
        <v>385</v>
      </c>
      <c r="B184" s="3" t="n">
        <v>384</v>
      </c>
      <c r="C184" s="3" t="s">
        <v>188</v>
      </c>
      <c r="D184" s="0" t="str">
        <f aca="false">LEFT(C184,3)</f>
        <v>CAI</v>
      </c>
      <c r="E184" s="0" t="str">
        <f aca="false">VLOOKUP(D184,Sheet2!$A$2:$E$23,4,0)</f>
        <v>CAMPUS CACHOEIRO DE ITAPEMIRIM</v>
      </c>
      <c r="F184" s="0" t="str">
        <f aca="false">RIGHT(C184,LEN(C184)-6)</f>
        <v>Coord de Apoio ao Ensino</v>
      </c>
    </row>
    <row r="185" customFormat="false" ht="12.75" hidden="false" customHeight="false" outlineLevel="0" collapsed="false">
      <c r="A185" s="3" t="n">
        <v>388</v>
      </c>
      <c r="B185" s="3" t="n">
        <v>384</v>
      </c>
      <c r="C185" s="3" t="s">
        <v>189</v>
      </c>
      <c r="D185" s="0" t="str">
        <f aca="false">LEFT(C185,3)</f>
        <v>CAI</v>
      </c>
      <c r="E185" s="0" t="str">
        <f aca="false">VLOOKUP(D185,Sheet2!$A$2:$E$23,4,0)</f>
        <v>CAMPUS CACHOEIRO DE ITAPEMIRIM</v>
      </c>
      <c r="F185" s="0" t="str">
        <f aca="false">RIGHT(C185,LEN(C185)-6)</f>
        <v>Coord de Atend Multidisciplinar</v>
      </c>
    </row>
    <row r="186" customFormat="false" ht="12.75" hidden="false" customHeight="false" outlineLevel="0" collapsed="false">
      <c r="A186" s="3" t="n">
        <v>386</v>
      </c>
      <c r="B186" s="3" t="n">
        <v>384</v>
      </c>
      <c r="C186" s="3" t="s">
        <v>190</v>
      </c>
      <c r="D186" s="0" t="str">
        <f aca="false">LEFT(C186,3)</f>
        <v>CAI</v>
      </c>
      <c r="E186" s="0" t="str">
        <f aca="false">VLOOKUP(D186,Sheet2!$A$2:$E$23,4,0)</f>
        <v>CAMPUS CACHOEIRO DE ITAPEMIRIM</v>
      </c>
      <c r="F186" s="0" t="str">
        <f aca="false">RIGHT(C186,LEN(C186)-6)</f>
        <v>Coord de Biblioteca</v>
      </c>
    </row>
    <row r="187" customFormat="false" ht="12.75" hidden="false" customHeight="false" outlineLevel="0" collapsed="false">
      <c r="A187" s="3" t="n">
        <v>344</v>
      </c>
      <c r="B187" s="3" t="n">
        <v>342</v>
      </c>
      <c r="C187" s="3" t="s">
        <v>191</v>
      </c>
      <c r="D187" s="0" t="str">
        <f aca="false">LEFT(C187,3)</f>
        <v>CAI</v>
      </c>
      <c r="E187" s="0" t="str">
        <f aca="false">VLOOKUP(D187,Sheet2!$A$2:$E$23,4,0)</f>
        <v>CAMPUS CACHOEIRO DE ITAPEMIRIM</v>
      </c>
      <c r="F187" s="0" t="str">
        <f aca="false">RIGHT(C187,LEN(C187)-6)</f>
        <v>Coord de Cadastro e Beneficios</v>
      </c>
    </row>
    <row r="188" customFormat="false" ht="12.75" hidden="false" customHeight="false" outlineLevel="0" collapsed="false">
      <c r="A188" s="3" t="n">
        <v>341</v>
      </c>
      <c r="B188" s="3" t="n">
        <v>337</v>
      </c>
      <c r="C188" s="3" t="s">
        <v>192</v>
      </c>
      <c r="D188" s="0" t="str">
        <f aca="false">LEFT(C188,3)</f>
        <v>CAI</v>
      </c>
      <c r="E188" s="0" t="str">
        <f aca="false">VLOOKUP(D188,Sheet2!$A$2:$E$23,4,0)</f>
        <v>CAMPUS CACHOEIRO DE ITAPEMIRIM</v>
      </c>
      <c r="F188" s="0" t="str">
        <f aca="false">RIGHT(C188,LEN(C188)-6)</f>
        <v>Coord de Comunicacao Social e Eventos</v>
      </c>
    </row>
    <row r="189" customFormat="false" ht="12.75" hidden="false" customHeight="false" outlineLevel="0" collapsed="false">
      <c r="A189" s="3" t="n">
        <v>351</v>
      </c>
      <c r="B189" s="3" t="n">
        <v>348</v>
      </c>
      <c r="C189" s="3" t="s">
        <v>193</v>
      </c>
      <c r="D189" s="0" t="str">
        <f aca="false">LEFT(C189,3)</f>
        <v>CAI</v>
      </c>
      <c r="E189" s="0" t="str">
        <f aca="false">VLOOKUP(D189,Sheet2!$A$2:$E$23,4,0)</f>
        <v>CAMPUS CACHOEIRO DE ITAPEMIRIM</v>
      </c>
      <c r="F189" s="0" t="str">
        <f aca="false">RIGHT(C189,LEN(C189)-6)</f>
        <v>Coord de Contabilidade</v>
      </c>
    </row>
    <row r="190" customFormat="false" ht="12.75" hidden="false" customHeight="false" outlineLevel="0" collapsed="false">
      <c r="A190" s="3" t="n">
        <v>361</v>
      </c>
      <c r="B190" s="3" t="n">
        <v>359</v>
      </c>
      <c r="C190" s="3" t="s">
        <v>194</v>
      </c>
      <c r="D190" s="0" t="str">
        <f aca="false">LEFT(C190,3)</f>
        <v>CAI</v>
      </c>
      <c r="E190" s="0" t="str">
        <f aca="false">VLOOKUP(D190,Sheet2!$A$2:$E$23,4,0)</f>
        <v>CAMPUS CACHOEIRO DE ITAPEMIRIM</v>
      </c>
      <c r="F190" s="0" t="str">
        <f aca="false">RIGHT(C190,LEN(C190)-6)</f>
        <v>Coord de Cursos e Prog de Pos-Grad</v>
      </c>
    </row>
    <row r="191" customFormat="false" ht="12.75" hidden="false" customHeight="false" outlineLevel="0" collapsed="false">
      <c r="A191" s="3" t="n">
        <v>355</v>
      </c>
      <c r="B191" s="3" t="n">
        <v>348</v>
      </c>
      <c r="C191" s="3" t="s">
        <v>195</v>
      </c>
      <c r="D191" s="0" t="str">
        <f aca="false">LEFT(C191,3)</f>
        <v>CAI</v>
      </c>
      <c r="E191" s="0" t="str">
        <f aca="false">VLOOKUP(D191,Sheet2!$A$2:$E$23,4,0)</f>
        <v>CAMPUS CACHOEIRO DE ITAPEMIRIM</v>
      </c>
      <c r="F191" s="0" t="str">
        <f aca="false">RIGHT(C191,LEN(C191)-6)</f>
        <v>Coord de Eng e Manut</v>
      </c>
    </row>
    <row r="192" customFormat="false" ht="12.75" hidden="false" customHeight="false" outlineLevel="0" collapsed="false">
      <c r="A192" s="3" t="n">
        <v>350</v>
      </c>
      <c r="B192" s="3" t="n">
        <v>348</v>
      </c>
      <c r="C192" s="3" t="s">
        <v>196</v>
      </c>
      <c r="D192" s="0" t="str">
        <f aca="false">LEFT(C192,3)</f>
        <v>CAI</v>
      </c>
      <c r="E192" s="0" t="str">
        <f aca="false">VLOOKUP(D192,Sheet2!$A$2:$E$23,4,0)</f>
        <v>CAMPUS CACHOEIRO DE ITAPEMIRIM</v>
      </c>
      <c r="F192" s="0" t="str">
        <f aca="false">RIGHT(C192,LEN(C192)-6)</f>
        <v>Coord de Execucao Orc e Fin</v>
      </c>
    </row>
    <row r="193" customFormat="false" ht="12.75" hidden="false" customHeight="false" outlineLevel="0" collapsed="false">
      <c r="A193" s="3" t="n">
        <v>363</v>
      </c>
      <c r="B193" s="3" t="n">
        <v>359</v>
      </c>
      <c r="C193" s="3" t="s">
        <v>197</v>
      </c>
      <c r="D193" s="0" t="str">
        <f aca="false">LEFT(C193,3)</f>
        <v>CAI</v>
      </c>
      <c r="E193" s="0" t="str">
        <f aca="false">VLOOKUP(D193,Sheet2!$A$2:$E$23,4,0)</f>
        <v>CAMPUS CACHOEIRO DE ITAPEMIRIM</v>
      </c>
      <c r="F193" s="0" t="str">
        <f aca="false">RIGHT(C193,LEN(C193)-6)</f>
        <v>Coord de Extensao</v>
      </c>
    </row>
    <row r="194" customFormat="false" ht="12.75" hidden="false" customHeight="false" outlineLevel="0" collapsed="false">
      <c r="A194" s="3" t="n">
        <v>374</v>
      </c>
      <c r="B194" s="3" t="n">
        <v>372</v>
      </c>
      <c r="C194" s="3" t="s">
        <v>198</v>
      </c>
      <c r="D194" s="0" t="str">
        <f aca="false">LEFT(C194,3)</f>
        <v>CAI</v>
      </c>
      <c r="E194" s="0" t="str">
        <f aca="false">VLOOKUP(D194,Sheet2!$A$2:$E$23,4,0)</f>
        <v>CAMPUS CACHOEIRO DE ITAPEMIRIM</v>
      </c>
      <c r="F194" s="0" t="str">
        <f aca="false">RIGHT(C194,LEN(C194)-6)</f>
        <v>Coord de Formacao Geral</v>
      </c>
    </row>
    <row r="195" customFormat="false" ht="12.75" hidden="false" customHeight="false" outlineLevel="0" collapsed="false">
      <c r="A195" s="3" t="n">
        <v>352</v>
      </c>
      <c r="B195" s="3" t="n">
        <v>348</v>
      </c>
      <c r="C195" s="3" t="s">
        <v>199</v>
      </c>
      <c r="D195" s="0" t="str">
        <f aca="false">LEFT(C195,3)</f>
        <v>CAI</v>
      </c>
      <c r="E195" s="0" t="str">
        <f aca="false">VLOOKUP(D195,Sheet2!$A$2:$E$23,4,0)</f>
        <v>CAMPUS CACHOEIRO DE ITAPEMIRIM</v>
      </c>
      <c r="F195" s="0" t="str">
        <f aca="false">RIGHT(C195,LEN(C195)-6)</f>
        <v>Coord de Gestao de Contratos</v>
      </c>
    </row>
    <row r="196" customFormat="false" ht="12.75" hidden="false" customHeight="false" outlineLevel="0" collapsed="false">
      <c r="A196" s="3" t="n">
        <v>382</v>
      </c>
      <c r="B196" s="3" t="n">
        <v>372</v>
      </c>
      <c r="C196" s="3" t="s">
        <v>200</v>
      </c>
      <c r="D196" s="0" t="str">
        <f aca="false">LEFT(C196,3)</f>
        <v>CAI</v>
      </c>
      <c r="E196" s="0" t="str">
        <f aca="false">VLOOKUP(D196,Sheet2!$A$2:$E$23,4,0)</f>
        <v>CAMPUS CACHOEIRO DE ITAPEMIRIM</v>
      </c>
      <c r="F196" s="0" t="str">
        <f aca="false">RIGHT(C196,LEN(C196)-6)</f>
        <v>Coord de Gestao Pedagogica</v>
      </c>
    </row>
    <row r="197" customFormat="false" ht="12.75" hidden="false" customHeight="false" outlineLevel="0" collapsed="false">
      <c r="A197" s="3" t="n">
        <v>364</v>
      </c>
      <c r="B197" s="3" t="n">
        <v>359</v>
      </c>
      <c r="C197" s="3" t="s">
        <v>201</v>
      </c>
      <c r="D197" s="0" t="str">
        <f aca="false">LEFT(C197,3)</f>
        <v>CAI</v>
      </c>
      <c r="E197" s="0" t="str">
        <f aca="false">VLOOKUP(D197,Sheet2!$A$2:$E$23,4,0)</f>
        <v>CAMPUS CACHOEIRO DE ITAPEMIRIM</v>
      </c>
      <c r="F197" s="0" t="str">
        <f aca="false">RIGHT(C197,LEN(C197)-6)</f>
        <v>Coord de Integ Campus-Comunidade</v>
      </c>
    </row>
    <row r="198" customFormat="false" ht="12.75" hidden="false" customHeight="false" outlineLevel="0" collapsed="false">
      <c r="A198" s="3" t="n">
        <v>369</v>
      </c>
      <c r="B198" s="3" t="n">
        <v>359</v>
      </c>
      <c r="C198" s="3" t="s">
        <v>202</v>
      </c>
      <c r="D198" s="0" t="str">
        <f aca="false">LEFT(C198,3)</f>
        <v>CAI</v>
      </c>
      <c r="E198" s="0" t="str">
        <f aca="false">VLOOKUP(D198,Sheet2!$A$2:$E$23,4,0)</f>
        <v>CAMPUS CACHOEIRO DE ITAPEMIRIM</v>
      </c>
      <c r="F198" s="0" t="str">
        <f aca="false">RIGHT(C198,LEN(C198)-6)</f>
        <v>Coord de Laboratorios</v>
      </c>
    </row>
    <row r="199" customFormat="false" ht="12.75" hidden="false" customHeight="false" outlineLevel="0" collapsed="false">
      <c r="A199" s="3" t="n">
        <v>346</v>
      </c>
      <c r="B199" s="3" t="n">
        <v>342</v>
      </c>
      <c r="C199" s="3" t="s">
        <v>203</v>
      </c>
      <c r="D199" s="0" t="str">
        <f aca="false">LEFT(C199,3)</f>
        <v>CAI</v>
      </c>
      <c r="E199" s="0" t="str">
        <f aca="false">VLOOKUP(D199,Sheet2!$A$2:$E$23,4,0)</f>
        <v>CAMPUS CACHOEIRO DE ITAPEMIRIM</v>
      </c>
      <c r="F199" s="0" t="str">
        <f aca="false">RIGHT(C199,LEN(C199)-6)</f>
        <v>Coord de Legisl e Normas de Pessoal</v>
      </c>
    </row>
    <row r="200" customFormat="false" ht="12.75" hidden="false" customHeight="false" outlineLevel="0" collapsed="false">
      <c r="A200" s="3" t="n">
        <v>353</v>
      </c>
      <c r="B200" s="3" t="n">
        <v>348</v>
      </c>
      <c r="C200" s="3" t="s">
        <v>204</v>
      </c>
      <c r="D200" s="0" t="str">
        <f aca="false">LEFT(C200,3)</f>
        <v>CAI</v>
      </c>
      <c r="E200" s="0" t="str">
        <f aca="false">VLOOKUP(D200,Sheet2!$A$2:$E$23,4,0)</f>
        <v>CAMPUS CACHOEIRO DE ITAPEMIRIM</v>
      </c>
      <c r="F200" s="0" t="str">
        <f aca="false">RIGHT(C200,LEN(C200)-6)</f>
        <v>Coord de Licitacoes e Compras</v>
      </c>
    </row>
    <row r="201" customFormat="false" ht="12.75" hidden="false" customHeight="false" outlineLevel="0" collapsed="false">
      <c r="A201" s="3" t="n">
        <v>345</v>
      </c>
      <c r="B201" s="3" t="n">
        <v>342</v>
      </c>
      <c r="C201" s="3" t="s">
        <v>205</v>
      </c>
      <c r="D201" s="0" t="str">
        <f aca="false">LEFT(C201,3)</f>
        <v>CAI</v>
      </c>
      <c r="E201" s="0" t="str">
        <f aca="false">VLOOKUP(D201,Sheet2!$A$2:$E$23,4,0)</f>
        <v>CAMPUS CACHOEIRO DE ITAPEMIRIM</v>
      </c>
      <c r="F201" s="0" t="str">
        <f aca="false">RIGHT(C201,LEN(C201)-6)</f>
        <v>Coord de Pagamento de Pessoas</v>
      </c>
    </row>
    <row r="202" customFormat="false" ht="12.75" hidden="false" customHeight="false" outlineLevel="0" collapsed="false">
      <c r="A202" s="3" t="n">
        <v>357</v>
      </c>
      <c r="B202" s="3" t="n">
        <v>348</v>
      </c>
      <c r="C202" s="3" t="s">
        <v>206</v>
      </c>
      <c r="D202" s="0" t="str">
        <f aca="false">LEFT(C202,3)</f>
        <v>CAI</v>
      </c>
      <c r="E202" s="0" t="str">
        <f aca="false">VLOOKUP(D202,Sheet2!$A$2:$E$23,4,0)</f>
        <v>CAMPUS CACHOEIRO DE ITAPEMIRIM</v>
      </c>
      <c r="F202" s="0" t="str">
        <f aca="false">RIGHT(C202,LEN(C202)-6)</f>
        <v>Coord de Patrimonio</v>
      </c>
    </row>
    <row r="203" customFormat="false" ht="12.75" hidden="false" customHeight="false" outlineLevel="0" collapsed="false">
      <c r="A203" s="3" t="n">
        <v>360</v>
      </c>
      <c r="B203" s="3" t="n">
        <v>359</v>
      </c>
      <c r="C203" s="3" t="s">
        <v>207</v>
      </c>
      <c r="D203" s="0" t="str">
        <f aca="false">LEFT(C203,3)</f>
        <v>CAI</v>
      </c>
      <c r="E203" s="0" t="str">
        <f aca="false">VLOOKUP(D203,Sheet2!$A$2:$E$23,4,0)</f>
        <v>CAMPUS CACHOEIRO DE ITAPEMIRIM</v>
      </c>
      <c r="F203" s="0" t="str">
        <f aca="false">RIGHT(C203,LEN(C203)-6)</f>
        <v>Coord de Pesq</v>
      </c>
    </row>
    <row r="204" customFormat="false" ht="12.75" hidden="false" customHeight="false" outlineLevel="0" collapsed="false">
      <c r="A204" s="3" t="n">
        <v>373</v>
      </c>
      <c r="B204" s="3" t="n">
        <v>372</v>
      </c>
      <c r="C204" s="3" t="s">
        <v>208</v>
      </c>
      <c r="D204" s="0" t="str">
        <f aca="false">LEFT(C204,3)</f>
        <v>CAI</v>
      </c>
      <c r="E204" s="0" t="str">
        <f aca="false">VLOOKUP(D204,Sheet2!$A$2:$E$23,4,0)</f>
        <v>CAMPUS CACHOEIRO DE ITAPEMIRIM</v>
      </c>
      <c r="F204" s="0" t="str">
        <f aca="false">RIGHT(C204,LEN(C204)-6)</f>
        <v>Coord de Planej Academico</v>
      </c>
    </row>
    <row r="205" customFormat="false" ht="12.75" hidden="false" customHeight="false" outlineLevel="0" collapsed="false">
      <c r="A205" s="3" t="n">
        <v>349</v>
      </c>
      <c r="B205" s="3" t="n">
        <v>348</v>
      </c>
      <c r="C205" s="3" t="s">
        <v>209</v>
      </c>
      <c r="D205" s="0" t="str">
        <f aca="false">LEFT(C205,3)</f>
        <v>CAI</v>
      </c>
      <c r="E205" s="0" t="str">
        <f aca="false">VLOOKUP(D205,Sheet2!$A$2:$E$23,4,0)</f>
        <v>CAMPUS CACHOEIRO DE ITAPEMIRIM</v>
      </c>
      <c r="F205" s="0" t="str">
        <f aca="false">RIGHT(C205,LEN(C205)-6)</f>
        <v>Coord de Protocolo e Arquivo</v>
      </c>
    </row>
    <row r="206" customFormat="false" ht="12.75" hidden="false" customHeight="false" outlineLevel="0" collapsed="false">
      <c r="A206" s="3" t="n">
        <v>387</v>
      </c>
      <c r="B206" s="3" t="n">
        <v>384</v>
      </c>
      <c r="C206" s="3" t="s">
        <v>210</v>
      </c>
      <c r="D206" s="0" t="str">
        <f aca="false">LEFT(C206,3)</f>
        <v>CAI</v>
      </c>
      <c r="E206" s="0" t="str">
        <f aca="false">VLOOKUP(D206,Sheet2!$A$2:$E$23,4,0)</f>
        <v>CAMPUS CACHOEIRO DE ITAPEMIRIM</v>
      </c>
      <c r="F206" s="0" t="str">
        <f aca="false">RIGHT(C206,LEN(C206)-6)</f>
        <v>Coord de Recursos Didaticos</v>
      </c>
    </row>
    <row r="207" customFormat="false" ht="12.75" hidden="false" customHeight="false" outlineLevel="0" collapsed="false">
      <c r="A207" s="3" t="n">
        <v>383</v>
      </c>
      <c r="B207" s="3" t="n">
        <v>372</v>
      </c>
      <c r="C207" s="3" t="s">
        <v>211</v>
      </c>
      <c r="D207" s="0" t="str">
        <f aca="false">LEFT(C207,3)</f>
        <v>CAI</v>
      </c>
      <c r="E207" s="0" t="str">
        <f aca="false">VLOOKUP(D207,Sheet2!$A$2:$E$23,4,0)</f>
        <v>CAMPUS CACHOEIRO DE ITAPEMIRIM</v>
      </c>
      <c r="F207" s="0" t="str">
        <f aca="false">RIGHT(C207,LEN(C207)-6)</f>
        <v>Coord de Reg Academico</v>
      </c>
    </row>
    <row r="208" customFormat="false" ht="12.75" hidden="false" customHeight="false" outlineLevel="0" collapsed="false">
      <c r="A208" s="3" t="n">
        <v>343</v>
      </c>
      <c r="B208" s="3" t="n">
        <v>342</v>
      </c>
      <c r="C208" s="3" t="s">
        <v>212</v>
      </c>
      <c r="D208" s="0" t="str">
        <f aca="false">LEFT(C208,3)</f>
        <v>CAI</v>
      </c>
      <c r="E208" s="0" t="str">
        <f aca="false">VLOOKUP(D208,Sheet2!$A$2:$E$23,4,0)</f>
        <v>CAMPUS CACHOEIRO DE ITAPEMIRIM</v>
      </c>
      <c r="F208" s="0" t="str">
        <f aca="false">RIGHT(C208,LEN(C208)-6)</f>
        <v>Coord de Selecao e Desen de Pessoas</v>
      </c>
    </row>
    <row r="209" customFormat="false" ht="12.75" hidden="false" customHeight="false" outlineLevel="0" collapsed="false">
      <c r="A209" s="3" t="n">
        <v>354</v>
      </c>
      <c r="B209" s="3" t="n">
        <v>348</v>
      </c>
      <c r="C209" s="3" t="s">
        <v>213</v>
      </c>
      <c r="D209" s="0" t="str">
        <f aca="false">LEFT(C209,3)</f>
        <v>CAI</v>
      </c>
      <c r="E209" s="0" t="str">
        <f aca="false">VLOOKUP(D209,Sheet2!$A$2:$E$23,4,0)</f>
        <v>CAMPUS CACHOEIRO DE ITAPEMIRIM</v>
      </c>
      <c r="F209" s="0" t="str">
        <f aca="false">RIGHT(C209,LEN(C209)-6)</f>
        <v>Coord de Servicos Aux e Transporte</v>
      </c>
    </row>
    <row r="210" customFormat="false" ht="12.75" hidden="false" customHeight="false" outlineLevel="0" collapsed="false">
      <c r="A210" s="3" t="n">
        <v>340</v>
      </c>
      <c r="B210" s="3" t="n">
        <v>337</v>
      </c>
      <c r="C210" s="3" t="s">
        <v>214</v>
      </c>
      <c r="D210" s="0" t="str">
        <f aca="false">LEFT(C210,3)</f>
        <v>CAI</v>
      </c>
      <c r="E210" s="0" t="str">
        <f aca="false">VLOOKUP(D210,Sheet2!$A$2:$E$23,4,0)</f>
        <v>CAMPUS CACHOEIRO DE ITAPEMIRIM</v>
      </c>
      <c r="F210" s="0" t="str">
        <f aca="false">RIGHT(C210,LEN(C210)-6)</f>
        <v>Coord de TI</v>
      </c>
    </row>
    <row r="211" customFormat="false" ht="12.75" hidden="false" customHeight="false" outlineLevel="0" collapsed="false">
      <c r="A211" s="3" t="n">
        <v>376</v>
      </c>
      <c r="B211" s="3" t="n">
        <v>372</v>
      </c>
      <c r="C211" s="3" t="s">
        <v>215</v>
      </c>
      <c r="D211" s="0" t="str">
        <f aca="false">LEFT(C211,3)</f>
        <v>CAI</v>
      </c>
      <c r="E211" s="0" t="str">
        <f aca="false">VLOOKUP(D211,Sheet2!$A$2:$E$23,4,0)</f>
        <v>CAMPUS CACHOEIRO DE ITAPEMIRIM</v>
      </c>
      <c r="F211" s="0" t="str">
        <f aca="false">RIGHT(C211,LEN(C211)-6)</f>
        <v>Coord do Curso de Eng de Minas</v>
      </c>
    </row>
    <row r="212" customFormat="false" ht="12.75" hidden="false" customHeight="false" outlineLevel="0" collapsed="false">
      <c r="A212" s="3" t="n">
        <v>377</v>
      </c>
      <c r="B212" s="3" t="n">
        <v>372</v>
      </c>
      <c r="C212" s="3" t="s">
        <v>216</v>
      </c>
      <c r="D212" s="0" t="str">
        <f aca="false">LEFT(C212,3)</f>
        <v>CAI</v>
      </c>
      <c r="E212" s="0" t="str">
        <f aca="false">VLOOKUP(D212,Sheet2!$A$2:$E$23,4,0)</f>
        <v>CAMPUS CACHOEIRO DE ITAPEMIRIM</v>
      </c>
      <c r="F212" s="0" t="str">
        <f aca="false">RIGHT(C212,LEN(C212)-6)</f>
        <v>Coord do Curso de Eng Mec</v>
      </c>
    </row>
    <row r="213" customFormat="false" ht="12.75" hidden="false" customHeight="false" outlineLevel="0" collapsed="false">
      <c r="A213" s="3" t="n">
        <v>378</v>
      </c>
      <c r="B213" s="3" t="n">
        <v>372</v>
      </c>
      <c r="C213" s="3" t="s">
        <v>217</v>
      </c>
      <c r="D213" s="0" t="str">
        <f aca="false">LEFT(C213,3)</f>
        <v>CAI</v>
      </c>
      <c r="E213" s="0" t="str">
        <f aca="false">VLOOKUP(D213,Sheet2!$A$2:$E$23,4,0)</f>
        <v>CAMPUS CACHOEIRO DE ITAPEMIRIM</v>
      </c>
      <c r="F213" s="0" t="str">
        <f aca="false">RIGHT(C213,LEN(C213)-6)</f>
        <v>Coord do Curso de Licenc em Inform</v>
      </c>
    </row>
    <row r="214" customFormat="false" ht="12.75" hidden="false" customHeight="false" outlineLevel="0" collapsed="false">
      <c r="A214" s="3" t="n">
        <v>375</v>
      </c>
      <c r="B214" s="3" t="n">
        <v>372</v>
      </c>
      <c r="C214" s="3" t="s">
        <v>218</v>
      </c>
      <c r="D214" s="0" t="str">
        <f aca="false">LEFT(C214,3)</f>
        <v>CAI</v>
      </c>
      <c r="E214" s="0" t="str">
        <f aca="false">VLOOKUP(D214,Sheet2!$A$2:$E$23,4,0)</f>
        <v>CAMPUS CACHOEIRO DE ITAPEMIRIM</v>
      </c>
      <c r="F214" s="0" t="str">
        <f aca="false">RIGHT(C214,LEN(C214)-6)</f>
        <v>Coord do Curso de Licen em Mat</v>
      </c>
    </row>
    <row r="215" customFormat="false" ht="12.75" hidden="false" customHeight="false" outlineLevel="0" collapsed="false">
      <c r="A215" s="3" t="n">
        <v>1283</v>
      </c>
      <c r="B215" s="3" t="n">
        <v>372</v>
      </c>
      <c r="C215" s="3" t="s">
        <v>219</v>
      </c>
      <c r="D215" s="0" t="str">
        <f aca="false">LEFT(C215,3)</f>
        <v>CAI</v>
      </c>
      <c r="E215" s="0" t="str">
        <f aca="false">VLOOKUP(D215,Sheet2!$A$2:$E$23,4,0)</f>
        <v>CAMPUS CACHOEIRO DE ITAPEMIRIM</v>
      </c>
      <c r="F215" s="0" t="str">
        <f aca="false">RIGHT(C215,LEN(C215)-6)</f>
        <v>COORD DO CURSO SUP DE SISTEMAS DE INFORMACAO</v>
      </c>
    </row>
    <row r="216" customFormat="false" ht="12.75" hidden="false" customHeight="false" outlineLevel="0" collapsed="false">
      <c r="A216" s="3" t="n">
        <v>381</v>
      </c>
      <c r="B216" s="3" t="n">
        <v>372</v>
      </c>
      <c r="C216" s="3" t="s">
        <v>220</v>
      </c>
      <c r="D216" s="0" t="str">
        <f aca="false">LEFT(C216,3)</f>
        <v>CAI</v>
      </c>
      <c r="E216" s="0" t="str">
        <f aca="false">VLOOKUP(D216,Sheet2!$A$2:$E$23,4,0)</f>
        <v>CAMPUS CACHOEIRO DE ITAPEMIRIM</v>
      </c>
      <c r="F216" s="0" t="str">
        <f aca="false">RIGHT(C216,LEN(C216)-6)</f>
        <v>Coord do Curso Tec em Eletromecanica</v>
      </c>
    </row>
    <row r="217" customFormat="false" ht="12.75" hidden="false" customHeight="false" outlineLevel="0" collapsed="false">
      <c r="A217" s="3" t="n">
        <v>379</v>
      </c>
      <c r="B217" s="3" t="n">
        <v>372</v>
      </c>
      <c r="C217" s="3" t="s">
        <v>221</v>
      </c>
      <c r="D217" s="0" t="str">
        <f aca="false">LEFT(C217,3)</f>
        <v>CAI</v>
      </c>
      <c r="E217" s="0" t="str">
        <f aca="false">VLOOKUP(D217,Sheet2!$A$2:$E$23,4,0)</f>
        <v>CAMPUS CACHOEIRO DE ITAPEMIRIM</v>
      </c>
      <c r="F217" s="0" t="str">
        <f aca="false">RIGHT(C217,LEN(C217)-6)</f>
        <v>Coord do Curso Tec em Inform</v>
      </c>
    </row>
    <row r="218" customFormat="false" ht="12.75" hidden="false" customHeight="false" outlineLevel="0" collapsed="false">
      <c r="A218" s="3" t="n">
        <v>380</v>
      </c>
      <c r="B218" s="3" t="n">
        <v>372</v>
      </c>
      <c r="C218" s="3" t="s">
        <v>222</v>
      </c>
      <c r="D218" s="0" t="str">
        <f aca="false">LEFT(C218,3)</f>
        <v>CAI</v>
      </c>
      <c r="E218" s="0" t="str">
        <f aca="false">VLOOKUP(D218,Sheet2!$A$2:$E$23,4,0)</f>
        <v>CAMPUS CACHOEIRO DE ITAPEMIRIM</v>
      </c>
      <c r="F218" s="0" t="str">
        <f aca="false">RIGHT(C218,LEN(C218)-6)</f>
        <v>Coord do Curso Tec em Min</v>
      </c>
    </row>
    <row r="219" customFormat="false" ht="12.75" hidden="false" customHeight="false" outlineLevel="0" collapsed="false">
      <c r="A219" s="3" t="n">
        <v>348</v>
      </c>
      <c r="B219" s="3" t="n">
        <v>347</v>
      </c>
      <c r="C219" s="3" t="s">
        <v>223</v>
      </c>
      <c r="D219" s="0" t="str">
        <f aca="false">LEFT(C219,3)</f>
        <v>CAI</v>
      </c>
      <c r="E219" s="0" t="str">
        <f aca="false">VLOOKUP(D219,Sheet2!$A$2:$E$23,4,0)</f>
        <v>CAMPUS CACHOEIRO DE ITAPEMIRIM</v>
      </c>
      <c r="F219" s="0" t="str">
        <f aca="false">RIGHT(C219,LEN(C219)-6)</f>
        <v>Coord Geral de Adm, Orc e Fin</v>
      </c>
    </row>
    <row r="220" customFormat="false" ht="12.75" hidden="false" customHeight="false" outlineLevel="0" collapsed="false">
      <c r="A220" s="3" t="n">
        <v>384</v>
      </c>
      <c r="B220" s="3" t="n">
        <v>370</v>
      </c>
      <c r="C220" s="3" t="s">
        <v>224</v>
      </c>
      <c r="D220" s="0" t="str">
        <f aca="false">LEFT(C220,3)</f>
        <v>CAI</v>
      </c>
      <c r="E220" s="0" t="str">
        <f aca="false">VLOOKUP(D220,Sheet2!$A$2:$E$23,4,0)</f>
        <v>CAMPUS CACHOEIRO DE ITAPEMIRIM</v>
      </c>
      <c r="F220" s="0" t="str">
        <f aca="false">RIGHT(C220,LEN(C220)-6)</f>
        <v>Coord Geral de Assist a Comunidade</v>
      </c>
    </row>
    <row r="221" customFormat="false" ht="12.75" hidden="false" customHeight="false" outlineLevel="0" collapsed="false">
      <c r="A221" s="3" t="n">
        <v>372</v>
      </c>
      <c r="B221" s="3" t="n">
        <v>370</v>
      </c>
      <c r="C221" s="3" t="s">
        <v>225</v>
      </c>
      <c r="D221" s="0" t="str">
        <f aca="false">LEFT(C221,3)</f>
        <v>CAI</v>
      </c>
      <c r="E221" s="0" t="str">
        <f aca="false">VLOOKUP(D221,Sheet2!$A$2:$E$23,4,0)</f>
        <v>CAMPUS CACHOEIRO DE ITAPEMIRIM</v>
      </c>
      <c r="F221" s="0" t="str">
        <f aca="false">RIGHT(C221,LEN(C221)-6)</f>
        <v>COORD GERAL DE ENSINO</v>
      </c>
    </row>
    <row r="222" customFormat="false" ht="12.75" hidden="false" customHeight="false" outlineLevel="0" collapsed="false">
      <c r="A222" s="3" t="n">
        <v>342</v>
      </c>
      <c r="B222" s="3" t="n">
        <v>337</v>
      </c>
      <c r="C222" s="3" t="s">
        <v>226</v>
      </c>
      <c r="D222" s="0" t="str">
        <f aca="false">LEFT(C222,3)</f>
        <v>CAI</v>
      </c>
      <c r="E222" s="0" t="str">
        <f aca="false">VLOOKUP(D222,Sheet2!$A$2:$E$23,4,0)</f>
        <v>CAMPUS CACHOEIRO DE ITAPEMIRIM</v>
      </c>
      <c r="F222" s="0" t="str">
        <f aca="false">RIGHT(C222,LEN(C222)-6)</f>
        <v>Coord Geral de Gestao de Pessoas</v>
      </c>
    </row>
    <row r="223" customFormat="false" ht="12.75" hidden="false" customHeight="false" outlineLevel="0" collapsed="false">
      <c r="A223" s="3" t="n">
        <v>347</v>
      </c>
      <c r="B223" s="3" t="n">
        <v>337</v>
      </c>
      <c r="C223" s="3" t="s">
        <v>227</v>
      </c>
      <c r="D223" s="0" t="str">
        <f aca="false">LEFT(C223,3)</f>
        <v>CAI</v>
      </c>
      <c r="E223" s="0" t="str">
        <f aca="false">VLOOKUP(D223,Sheet2!$A$2:$E$23,4,0)</f>
        <v>CAMPUS CACHOEIRO DE ITAPEMIRIM</v>
      </c>
      <c r="F223" s="0" t="str">
        <f aca="false">RIGHT(C223,LEN(C223)-6)</f>
        <v>Dir de Adm e Planej</v>
      </c>
    </row>
    <row r="224" customFormat="false" ht="12.75" hidden="false" customHeight="false" outlineLevel="0" collapsed="false">
      <c r="A224" s="3" t="n">
        <v>370</v>
      </c>
      <c r="B224" s="3" t="n">
        <v>337</v>
      </c>
      <c r="C224" s="3" t="s">
        <v>228</v>
      </c>
      <c r="D224" s="0" t="str">
        <f aca="false">LEFT(C224,3)</f>
        <v>CAI</v>
      </c>
      <c r="E224" s="0" t="str">
        <f aca="false">VLOOKUP(D224,Sheet2!$A$2:$E$23,4,0)</f>
        <v>CAMPUS CACHOEIRO DE ITAPEMIRIM</v>
      </c>
      <c r="F224" s="0" t="str">
        <f aca="false">RIGHT(C224,LEN(C224)-6)</f>
        <v>Dir de Ensino</v>
      </c>
    </row>
    <row r="225" customFormat="false" ht="12.75" hidden="false" customHeight="false" outlineLevel="0" collapsed="false">
      <c r="A225" s="3" t="n">
        <v>359</v>
      </c>
      <c r="B225" s="3" t="n">
        <v>337</v>
      </c>
      <c r="C225" s="3" t="s">
        <v>229</v>
      </c>
      <c r="D225" s="0" t="str">
        <f aca="false">LEFT(C225,3)</f>
        <v>CAI</v>
      </c>
      <c r="E225" s="0" t="str">
        <f aca="false">VLOOKUP(D225,Sheet2!$A$2:$E$23,4,0)</f>
        <v>CAMPUS CACHOEIRO DE ITAPEMIRIM</v>
      </c>
      <c r="F225" s="0" t="str">
        <f aca="false">RIGHT(C225,LEN(C225)-6)</f>
        <v>Dir de Pesq, Pos-Grad e Ext</v>
      </c>
    </row>
    <row r="226" customFormat="false" ht="12.75" hidden="false" customHeight="false" outlineLevel="0" collapsed="false">
      <c r="A226" s="3" t="n">
        <v>337</v>
      </c>
      <c r="B226" s="3" t="n">
        <v>336</v>
      </c>
      <c r="C226" s="3" t="s">
        <v>230</v>
      </c>
      <c r="D226" s="0" t="str">
        <f aca="false">LEFT(C226,3)</f>
        <v>CAI</v>
      </c>
      <c r="E226" s="0" t="str">
        <f aca="false">VLOOKUP(D226,Sheet2!$A$2:$E$23,4,0)</f>
        <v>CAMPUS CACHOEIRO DE ITAPEMIRIM</v>
      </c>
      <c r="F226" s="0" t="str">
        <f aca="false">RIGHT(C226,LEN(C226)-6)</f>
        <v>Diretoria Geral CAI</v>
      </c>
    </row>
    <row r="227" customFormat="false" ht="12.75" hidden="false" customHeight="false" outlineLevel="0" collapsed="false">
      <c r="A227" s="3" t="n">
        <v>366</v>
      </c>
      <c r="B227" s="3" t="n">
        <v>364</v>
      </c>
      <c r="C227" s="3" t="s">
        <v>231</v>
      </c>
      <c r="D227" s="0" t="str">
        <f aca="false">LEFT(C227,3)</f>
        <v>CAI</v>
      </c>
      <c r="E227" s="0" t="str">
        <f aca="false">VLOOKUP(D227,Sheet2!$A$2:$E$23,4,0)</f>
        <v>CAMPUS CACHOEIRO DE ITAPEMIRIM</v>
      </c>
      <c r="F227" s="0" t="str">
        <f aca="false">RIGHT(C227,LEN(C227)-6)</f>
        <v>Extensao Comunitaria</v>
      </c>
    </row>
    <row r="228" customFormat="false" ht="12.75" hidden="false" customHeight="false" outlineLevel="0" collapsed="false">
      <c r="A228" s="3" t="n">
        <v>368</v>
      </c>
      <c r="B228" s="3" t="n">
        <v>364</v>
      </c>
      <c r="C228" s="3" t="s">
        <v>232</v>
      </c>
      <c r="D228" s="0" t="str">
        <f aca="false">LEFT(C228,3)</f>
        <v>CAI</v>
      </c>
      <c r="E228" s="0" t="str">
        <f aca="false">VLOOKUP(D228,Sheet2!$A$2:$E$23,4,0)</f>
        <v>CAMPUS CACHOEIRO DE ITAPEMIRIM</v>
      </c>
      <c r="F228" s="0" t="str">
        <f aca="false">RIGHT(C228,LEN(C228)-6)</f>
        <v>Extensao Tecnologica</v>
      </c>
    </row>
    <row r="229" customFormat="false" ht="12.75" hidden="false" customHeight="false" outlineLevel="0" collapsed="false">
      <c r="A229" s="3" t="n">
        <v>338</v>
      </c>
      <c r="B229" s="3" t="n">
        <v>337</v>
      </c>
      <c r="C229" s="3" t="s">
        <v>233</v>
      </c>
      <c r="D229" s="0" t="str">
        <f aca="false">LEFT(C229,3)</f>
        <v>CAI</v>
      </c>
      <c r="E229" s="0" t="str">
        <f aca="false">VLOOKUP(D229,Sheet2!$A$2:$E$23,4,0)</f>
        <v>CAMPUS CACHOEIRO DE ITAPEMIRIM</v>
      </c>
      <c r="F229" s="0" t="str">
        <f aca="false">RIGHT(C229,LEN(C229)-6)</f>
        <v>Gabinete do DG CAI</v>
      </c>
    </row>
    <row r="230" customFormat="false" ht="12.75" hidden="false" customHeight="false" outlineLevel="0" collapsed="false">
      <c r="A230" s="3" t="n">
        <v>365</v>
      </c>
      <c r="B230" s="3" t="n">
        <v>364</v>
      </c>
      <c r="C230" s="3" t="s">
        <v>234</v>
      </c>
      <c r="D230" s="0" t="str">
        <f aca="false">LEFT(C230,3)</f>
        <v>CAI</v>
      </c>
      <c r="E230" s="0" t="str">
        <f aca="false">VLOOKUP(D230,Sheet2!$A$2:$E$23,4,0)</f>
        <v>CAMPUS CACHOEIRO DE ITAPEMIRIM</v>
      </c>
      <c r="F230" s="0" t="str">
        <f aca="false">RIGHT(C230,LEN(C230)-6)</f>
        <v>Integ Estagio-Empresa</v>
      </c>
    </row>
    <row r="231" customFormat="false" ht="12.75" hidden="false" customHeight="false" outlineLevel="0" collapsed="false">
      <c r="A231" s="3" t="n">
        <v>356</v>
      </c>
      <c r="B231" s="3" t="n">
        <v>355</v>
      </c>
      <c r="C231" s="3" t="s">
        <v>235</v>
      </c>
      <c r="D231" s="0" t="str">
        <f aca="false">LEFT(C231,3)</f>
        <v>CAI</v>
      </c>
      <c r="E231" s="0" t="str">
        <f aca="false">VLOOKUP(D231,Sheet2!$A$2:$E$23,4,0)</f>
        <v>CAMPUS CACHOEIRO DE ITAPEMIRIM</v>
      </c>
      <c r="F231" s="0" t="str">
        <f aca="false">RIGHT(C231,LEN(C231)-6)</f>
        <v>Obras e Manut</v>
      </c>
    </row>
    <row r="232" customFormat="false" ht="12.75" hidden="false" customHeight="false" outlineLevel="0" collapsed="false">
      <c r="A232" s="3" t="n">
        <v>362</v>
      </c>
      <c r="B232" s="3" t="n">
        <v>359</v>
      </c>
      <c r="C232" s="3" t="s">
        <v>236</v>
      </c>
      <c r="D232" s="0" t="str">
        <f aca="false">LEFT(C232,3)</f>
        <v>CAI</v>
      </c>
      <c r="E232" s="0" t="str">
        <f aca="false">VLOOKUP(D232,Sheet2!$A$2:$E$23,4,0)</f>
        <v>CAMPUS CACHOEIRO DE ITAPEMIRIM</v>
      </c>
      <c r="F232" s="0" t="str">
        <f aca="false">RIGHT(C232,LEN(C232)-6)</f>
        <v>Polo/Nucleo de Educ Amb</v>
      </c>
    </row>
    <row r="233" customFormat="false" ht="12.75" hidden="false" customHeight="false" outlineLevel="0" collapsed="false">
      <c r="A233" s="3" t="n">
        <v>371</v>
      </c>
      <c r="B233" s="3" t="n">
        <v>370</v>
      </c>
      <c r="C233" s="3" t="s">
        <v>237</v>
      </c>
      <c r="D233" s="0" t="str">
        <f aca="false">LEFT(C233,3)</f>
        <v>CAI</v>
      </c>
      <c r="E233" s="0" t="str">
        <f aca="false">VLOOKUP(D233,Sheet2!$A$2:$E$23,4,0)</f>
        <v>CAMPUS CACHOEIRO DE ITAPEMIRIM</v>
      </c>
      <c r="F233" s="0" t="str">
        <f aca="false">RIGHT(C233,LEN(C233)-6)</f>
        <v>Protocolo Academico</v>
      </c>
    </row>
    <row r="234" customFormat="false" ht="12.75" hidden="false" customHeight="false" outlineLevel="0" collapsed="false">
      <c r="A234" s="3" t="n">
        <v>367</v>
      </c>
      <c r="B234" s="3" t="n">
        <v>364</v>
      </c>
      <c r="C234" s="3" t="s">
        <v>238</v>
      </c>
      <c r="D234" s="0" t="str">
        <f aca="false">LEFT(C234,3)</f>
        <v>CAI</v>
      </c>
      <c r="E234" s="0" t="str">
        <f aca="false">VLOOKUP(D234,Sheet2!$A$2:$E$23,4,0)</f>
        <v>CAMPUS CACHOEIRO DE ITAPEMIRIM</v>
      </c>
      <c r="F234" s="0" t="str">
        <f aca="false">RIGHT(C234,LEN(C234)-6)</f>
        <v>Relacoes Empresariais</v>
      </c>
    </row>
    <row r="235" customFormat="false" ht="12.75" hidden="false" customHeight="false" outlineLevel="0" collapsed="false">
      <c r="A235" s="3" t="n">
        <v>392</v>
      </c>
      <c r="B235" s="3" t="n">
        <v>390</v>
      </c>
      <c r="C235" s="3" t="s">
        <v>239</v>
      </c>
      <c r="D235" s="0" t="str">
        <f aca="false">LEFT(C235,3)</f>
        <v>CAR</v>
      </c>
      <c r="E235" s="0" t="str">
        <f aca="false">VLOOKUP(D235,Sheet2!$A$2:$E$23,4,0)</f>
        <v>CAMPUS CARIACICA</v>
      </c>
      <c r="F235" s="0" t="str">
        <f aca="false">RIGHT(C235,LEN(C235)-6)</f>
        <v>Auditoria Interna CAR</v>
      </c>
    </row>
    <row r="236" customFormat="false" ht="12.75" hidden="false" customHeight="false" outlineLevel="0" collapsed="false">
      <c r="A236" s="3" t="n">
        <v>410</v>
      </c>
      <c r="B236" s="3" t="n">
        <v>401</v>
      </c>
      <c r="C236" s="3" t="s">
        <v>240</v>
      </c>
      <c r="D236" s="0" t="str">
        <f aca="false">LEFT(C236,3)</f>
        <v>CAR</v>
      </c>
      <c r="E236" s="0" t="str">
        <f aca="false">VLOOKUP(D236,Sheet2!$A$2:$E$23,4,0)</f>
        <v>CAMPUS CARIACICA</v>
      </c>
      <c r="F236" s="0" t="str">
        <f aca="false">RIGHT(C236,LEN(C236)-6)</f>
        <v>Coord de Almoxarifado e Patrimo</v>
      </c>
    </row>
    <row r="237" customFormat="false" ht="12.75" hidden="false" customHeight="false" outlineLevel="0" collapsed="false">
      <c r="A237" s="3" t="n">
        <v>426</v>
      </c>
      <c r="B237" s="3" t="n">
        <v>425</v>
      </c>
      <c r="C237" s="3" t="s">
        <v>241</v>
      </c>
      <c r="D237" s="0" t="str">
        <f aca="false">LEFT(C237,3)</f>
        <v>CAR</v>
      </c>
      <c r="E237" s="0" t="str">
        <f aca="false">VLOOKUP(D237,Sheet2!$A$2:$E$23,4,0)</f>
        <v>CAMPUS CARIACICA</v>
      </c>
      <c r="F237" s="0" t="str">
        <f aca="false">RIGHT(C237,LEN(C237)-6)</f>
        <v>Coord de Apoio ao Ensino</v>
      </c>
    </row>
    <row r="238" customFormat="false" ht="12.75" hidden="false" customHeight="false" outlineLevel="0" collapsed="false">
      <c r="A238" s="3" t="n">
        <v>429</v>
      </c>
      <c r="B238" s="3" t="n">
        <v>425</v>
      </c>
      <c r="C238" s="3" t="s">
        <v>242</v>
      </c>
      <c r="D238" s="0" t="str">
        <f aca="false">LEFT(C238,3)</f>
        <v>CAR</v>
      </c>
      <c r="E238" s="0" t="str">
        <f aca="false">VLOOKUP(D238,Sheet2!$A$2:$E$23,4,0)</f>
        <v>CAMPUS CARIACICA</v>
      </c>
      <c r="F238" s="0" t="str">
        <f aca="false">RIGHT(C238,LEN(C238)-6)</f>
        <v>Coord de Atend Multidisciplinar</v>
      </c>
    </row>
    <row r="239" customFormat="false" ht="12.75" hidden="false" customHeight="false" outlineLevel="0" collapsed="false">
      <c r="A239" s="3" t="n">
        <v>427</v>
      </c>
      <c r="B239" s="3" t="n">
        <v>425</v>
      </c>
      <c r="C239" s="3" t="s">
        <v>243</v>
      </c>
      <c r="D239" s="0" t="str">
        <f aca="false">LEFT(C239,3)</f>
        <v>CAR</v>
      </c>
      <c r="E239" s="0" t="str">
        <f aca="false">VLOOKUP(D239,Sheet2!$A$2:$E$23,4,0)</f>
        <v>CAMPUS CARIACICA</v>
      </c>
      <c r="F239" s="0" t="str">
        <f aca="false">RIGHT(C239,LEN(C239)-6)</f>
        <v>Coord de Biblioteca</v>
      </c>
    </row>
    <row r="240" customFormat="false" ht="12.75" hidden="false" customHeight="false" outlineLevel="0" collapsed="false">
      <c r="A240" s="3" t="n">
        <v>397</v>
      </c>
      <c r="B240" s="3" t="n">
        <v>395</v>
      </c>
      <c r="C240" s="3" t="s">
        <v>244</v>
      </c>
      <c r="D240" s="0" t="str">
        <f aca="false">LEFT(C240,3)</f>
        <v>CAR</v>
      </c>
      <c r="E240" s="0" t="str">
        <f aca="false">VLOOKUP(D240,Sheet2!$A$2:$E$23,4,0)</f>
        <v>CAMPUS CARIACICA</v>
      </c>
      <c r="F240" s="0" t="str">
        <f aca="false">RIGHT(C240,LEN(C240)-6)</f>
        <v>Coord de Cadastro e Beneficios</v>
      </c>
    </row>
    <row r="241" customFormat="false" ht="12.75" hidden="false" customHeight="false" outlineLevel="0" collapsed="false">
      <c r="A241" s="3" t="n">
        <v>394</v>
      </c>
      <c r="B241" s="3" t="n">
        <v>390</v>
      </c>
      <c r="C241" s="3" t="s">
        <v>245</v>
      </c>
      <c r="D241" s="0" t="str">
        <f aca="false">LEFT(C241,3)</f>
        <v>CAR</v>
      </c>
      <c r="E241" s="0" t="str">
        <f aca="false">VLOOKUP(D241,Sheet2!$A$2:$E$23,4,0)</f>
        <v>CAMPUS CARIACICA</v>
      </c>
      <c r="F241" s="0" t="str">
        <f aca="false">RIGHT(C241,LEN(C241)-6)</f>
        <v>Coord de Comunic Social e Eventos</v>
      </c>
    </row>
    <row r="242" customFormat="false" ht="12.75" hidden="false" customHeight="false" outlineLevel="0" collapsed="false">
      <c r="A242" s="3" t="n">
        <v>404</v>
      </c>
      <c r="B242" s="3" t="n">
        <v>401</v>
      </c>
      <c r="C242" s="3" t="s">
        <v>246</v>
      </c>
      <c r="D242" s="0" t="str">
        <f aca="false">LEFT(C242,3)</f>
        <v>CAR</v>
      </c>
      <c r="E242" s="0" t="str">
        <f aca="false">VLOOKUP(D242,Sheet2!$A$2:$E$23,4,0)</f>
        <v>CAMPUS CARIACICA</v>
      </c>
      <c r="F242" s="0" t="str">
        <f aca="false">RIGHT(C242,LEN(C242)-6)</f>
        <v>Coord de Contabilidade</v>
      </c>
    </row>
    <row r="243" customFormat="false" ht="12.75" hidden="false" customHeight="false" outlineLevel="0" collapsed="false">
      <c r="A243" s="3" t="n">
        <v>413</v>
      </c>
      <c r="B243" s="3" t="n">
        <v>411</v>
      </c>
      <c r="C243" s="3" t="s">
        <v>247</v>
      </c>
      <c r="D243" s="0" t="str">
        <f aca="false">LEFT(C243,3)</f>
        <v>CAR</v>
      </c>
      <c r="E243" s="0" t="str">
        <f aca="false">VLOOKUP(D243,Sheet2!$A$2:$E$23,4,0)</f>
        <v>CAMPUS CARIACICA</v>
      </c>
      <c r="F243" s="0" t="str">
        <f aca="false">RIGHT(C243,LEN(C243)-6)</f>
        <v>Coord de Cursos e Programa de Pos-Grad</v>
      </c>
    </row>
    <row r="244" customFormat="false" ht="12.75" hidden="false" customHeight="false" outlineLevel="0" collapsed="false">
      <c r="A244" s="3" t="n">
        <v>408</v>
      </c>
      <c r="B244" s="3" t="n">
        <v>401</v>
      </c>
      <c r="C244" s="3" t="s">
        <v>248</v>
      </c>
      <c r="D244" s="0" t="str">
        <f aca="false">LEFT(C244,3)</f>
        <v>CAR</v>
      </c>
      <c r="E244" s="0" t="str">
        <f aca="false">VLOOKUP(D244,Sheet2!$A$2:$E$23,4,0)</f>
        <v>CAMPUS CARIACICA</v>
      </c>
      <c r="F244" s="0" t="str">
        <f aca="false">RIGHT(C244,LEN(C244)-6)</f>
        <v>Coord de Eng e Manut</v>
      </c>
    </row>
    <row r="245" customFormat="false" ht="12.75" hidden="false" customHeight="false" outlineLevel="0" collapsed="false">
      <c r="A245" s="3" t="n">
        <v>403</v>
      </c>
      <c r="B245" s="3" t="n">
        <v>401</v>
      </c>
      <c r="C245" s="3" t="s">
        <v>249</v>
      </c>
      <c r="D245" s="0" t="str">
        <f aca="false">LEFT(C245,3)</f>
        <v>CAR</v>
      </c>
      <c r="E245" s="0" t="str">
        <f aca="false">VLOOKUP(D245,Sheet2!$A$2:$E$23,4,0)</f>
        <v>CAMPUS CARIACICA</v>
      </c>
      <c r="F245" s="0" t="str">
        <f aca="false">RIGHT(C245,LEN(C245)-6)</f>
        <v>Coord de Execucao Orc e Fin</v>
      </c>
    </row>
    <row r="246" customFormat="false" ht="12.75" hidden="false" customHeight="false" outlineLevel="0" collapsed="false">
      <c r="A246" s="3" t="n">
        <v>415</v>
      </c>
      <c r="B246" s="3" t="n">
        <v>411</v>
      </c>
      <c r="C246" s="3" t="s">
        <v>250</v>
      </c>
      <c r="D246" s="0" t="str">
        <f aca="false">LEFT(C246,3)</f>
        <v>CAR</v>
      </c>
      <c r="E246" s="0" t="str">
        <f aca="false">VLOOKUP(D246,Sheet2!$A$2:$E$23,4,0)</f>
        <v>CAMPUS CARIACICA</v>
      </c>
      <c r="F246" s="0" t="str">
        <f aca="false">RIGHT(C246,LEN(C246)-6)</f>
        <v>Coord de Extensao</v>
      </c>
    </row>
    <row r="247" customFormat="false" ht="12.75" hidden="false" customHeight="false" outlineLevel="0" collapsed="false">
      <c r="A247" s="3" t="n">
        <v>1248</v>
      </c>
      <c r="B247" s="3" t="n">
        <v>1246</v>
      </c>
      <c r="C247" s="3" t="s">
        <v>251</v>
      </c>
      <c r="D247" s="0" t="str">
        <f aca="false">LEFT(C247,3)</f>
        <v>CAR</v>
      </c>
      <c r="E247" s="0" t="str">
        <f aca="false">VLOOKUP(D247,Sheet2!$A$2:$E$23,4,0)</f>
        <v>CAMPUS CARIACICA</v>
      </c>
      <c r="F247" s="0" t="str">
        <f aca="false">RIGHT(C247,LEN(C247)-6)</f>
        <v>Coord de Formacao Geral</v>
      </c>
    </row>
    <row r="248" customFormat="false" ht="12.75" hidden="false" customHeight="false" outlineLevel="0" collapsed="false">
      <c r="A248" s="3" t="n">
        <v>405</v>
      </c>
      <c r="B248" s="3" t="n">
        <v>401</v>
      </c>
      <c r="C248" s="3" t="s">
        <v>252</v>
      </c>
      <c r="D248" s="0" t="str">
        <f aca="false">LEFT(C248,3)</f>
        <v>CAR</v>
      </c>
      <c r="E248" s="0" t="str">
        <f aca="false">VLOOKUP(D248,Sheet2!$A$2:$E$23,4,0)</f>
        <v>CAMPUS CARIACICA</v>
      </c>
      <c r="F248" s="0" t="str">
        <f aca="false">RIGHT(C248,LEN(C248)-6)</f>
        <v>Coord de Gestao de Contratos</v>
      </c>
    </row>
    <row r="249" customFormat="false" ht="12.75" hidden="false" customHeight="false" outlineLevel="0" collapsed="false">
      <c r="A249" s="3" t="n">
        <v>423</v>
      </c>
      <c r="B249" s="3" t="n">
        <v>1246</v>
      </c>
      <c r="C249" s="3" t="s">
        <v>253</v>
      </c>
      <c r="D249" s="0" t="str">
        <f aca="false">LEFT(C249,3)</f>
        <v>CAR</v>
      </c>
      <c r="E249" s="0" t="str">
        <f aca="false">VLOOKUP(D249,Sheet2!$A$2:$E$23,4,0)</f>
        <v>CAMPUS CARIACICA</v>
      </c>
      <c r="F249" s="0" t="str">
        <f aca="false">RIGHT(C249,LEN(C249)-6)</f>
        <v>Coord de Gestao Pedagogica</v>
      </c>
    </row>
    <row r="250" customFormat="false" ht="12.75" hidden="false" customHeight="false" outlineLevel="0" collapsed="false">
      <c r="A250" s="3" t="n">
        <v>416</v>
      </c>
      <c r="B250" s="3" t="n">
        <v>411</v>
      </c>
      <c r="C250" s="3" t="s">
        <v>254</v>
      </c>
      <c r="D250" s="0" t="str">
        <f aca="false">LEFT(C250,3)</f>
        <v>CAR</v>
      </c>
      <c r="E250" s="0" t="str">
        <f aca="false">VLOOKUP(D250,Sheet2!$A$2:$E$23,4,0)</f>
        <v>CAMPUS CARIACICA</v>
      </c>
      <c r="F250" s="0" t="str">
        <f aca="false">RIGHT(C250,LEN(C250)-6)</f>
        <v>Coord de Integ Campus-Comunidade</v>
      </c>
    </row>
    <row r="251" customFormat="false" ht="12.75" hidden="false" customHeight="false" outlineLevel="0" collapsed="false">
      <c r="A251" s="3" t="n">
        <v>1243</v>
      </c>
      <c r="B251" s="3" t="n">
        <v>411</v>
      </c>
      <c r="C251" s="3" t="s">
        <v>255</v>
      </c>
      <c r="D251" s="0" t="str">
        <f aca="false">LEFT(C251,3)</f>
        <v>CAR</v>
      </c>
      <c r="E251" s="0" t="str">
        <f aca="false">VLOOKUP(D251,Sheet2!$A$2:$E$23,4,0)</f>
        <v>CAMPUS CARIACICA</v>
      </c>
      <c r="F251" s="0" t="str">
        <f aca="false">RIGHT(C251,LEN(C251)-6)</f>
        <v>Coord de Laboratorios</v>
      </c>
    </row>
    <row r="252" customFormat="false" ht="12.75" hidden="false" customHeight="false" outlineLevel="0" collapsed="false">
      <c r="A252" s="3" t="n">
        <v>399</v>
      </c>
      <c r="B252" s="3" t="n">
        <v>395</v>
      </c>
      <c r="C252" s="3" t="s">
        <v>256</v>
      </c>
      <c r="D252" s="0" t="str">
        <f aca="false">LEFT(C252,3)</f>
        <v>CAR</v>
      </c>
      <c r="E252" s="0" t="str">
        <f aca="false">VLOOKUP(D252,Sheet2!$A$2:$E$23,4,0)</f>
        <v>CAMPUS CARIACICA</v>
      </c>
      <c r="F252" s="0" t="str">
        <f aca="false">RIGHT(C252,LEN(C252)-6)</f>
        <v>Coord de Legisl e Normas</v>
      </c>
    </row>
    <row r="253" customFormat="false" ht="12.75" hidden="false" customHeight="false" outlineLevel="0" collapsed="false">
      <c r="A253" s="3" t="n">
        <v>406</v>
      </c>
      <c r="B253" s="3" t="n">
        <v>401</v>
      </c>
      <c r="C253" s="3" t="s">
        <v>257</v>
      </c>
      <c r="D253" s="0" t="str">
        <f aca="false">LEFT(C253,3)</f>
        <v>CAR</v>
      </c>
      <c r="E253" s="0" t="str">
        <f aca="false">VLOOKUP(D253,Sheet2!$A$2:$E$23,4,0)</f>
        <v>CAMPUS CARIACICA</v>
      </c>
      <c r="F253" s="0" t="str">
        <f aca="false">RIGHT(C253,LEN(C253)-6)</f>
        <v>Coord de Licitacoes e Compras</v>
      </c>
    </row>
    <row r="254" customFormat="false" ht="12.75" hidden="false" customHeight="false" outlineLevel="0" collapsed="false">
      <c r="A254" s="3" t="n">
        <v>398</v>
      </c>
      <c r="B254" s="3" t="n">
        <v>395</v>
      </c>
      <c r="C254" s="3" t="s">
        <v>258</v>
      </c>
      <c r="D254" s="0" t="str">
        <f aca="false">LEFT(C254,3)</f>
        <v>CAR</v>
      </c>
      <c r="E254" s="0" t="str">
        <f aca="false">VLOOKUP(D254,Sheet2!$A$2:$E$23,4,0)</f>
        <v>CAMPUS CARIACICA</v>
      </c>
      <c r="F254" s="0" t="str">
        <f aca="false">RIGHT(C254,LEN(C254)-6)</f>
        <v>Coord de Pagamento</v>
      </c>
    </row>
    <row r="255" customFormat="false" ht="12.75" hidden="false" customHeight="false" outlineLevel="0" collapsed="false">
      <c r="A255" s="3" t="n">
        <v>412</v>
      </c>
      <c r="B255" s="3" t="n">
        <v>411</v>
      </c>
      <c r="C255" s="3" t="s">
        <v>259</v>
      </c>
      <c r="D255" s="0" t="str">
        <f aca="false">LEFT(C255,3)</f>
        <v>CAR</v>
      </c>
      <c r="E255" s="0" t="str">
        <f aca="false">VLOOKUP(D255,Sheet2!$A$2:$E$23,4,0)</f>
        <v>CAMPUS CARIACICA</v>
      </c>
      <c r="F255" s="0" t="str">
        <f aca="false">RIGHT(C255,LEN(C255)-6)</f>
        <v>Coord de Pesq</v>
      </c>
    </row>
    <row r="256" customFormat="false" ht="12.75" hidden="false" customHeight="false" outlineLevel="0" collapsed="false">
      <c r="A256" s="3" t="n">
        <v>1247</v>
      </c>
      <c r="B256" s="3" t="n">
        <v>1246</v>
      </c>
      <c r="C256" s="3" t="s">
        <v>260</v>
      </c>
      <c r="D256" s="0" t="str">
        <f aca="false">LEFT(C256,3)</f>
        <v>CAR</v>
      </c>
      <c r="E256" s="0" t="str">
        <f aca="false">VLOOKUP(D256,Sheet2!$A$2:$E$23,4,0)</f>
        <v>CAMPUS CARIACICA</v>
      </c>
      <c r="F256" s="0" t="str">
        <f aca="false">RIGHT(C256,LEN(C256)-6)</f>
        <v>Coord de Planej Academico</v>
      </c>
    </row>
    <row r="257" customFormat="false" ht="12.75" hidden="false" customHeight="false" outlineLevel="0" collapsed="false">
      <c r="A257" s="3" t="n">
        <v>402</v>
      </c>
      <c r="B257" s="3" t="n">
        <v>401</v>
      </c>
      <c r="C257" s="3" t="s">
        <v>261</v>
      </c>
      <c r="D257" s="0" t="str">
        <f aca="false">LEFT(C257,3)</f>
        <v>CAR</v>
      </c>
      <c r="E257" s="0" t="str">
        <f aca="false">VLOOKUP(D257,Sheet2!$A$2:$E$23,4,0)</f>
        <v>CAMPUS CARIACICA</v>
      </c>
      <c r="F257" s="0" t="str">
        <f aca="false">RIGHT(C257,LEN(C257)-6)</f>
        <v>Coord de Protocolo e Arquivo</v>
      </c>
    </row>
    <row r="258" customFormat="false" ht="12.75" hidden="false" customHeight="false" outlineLevel="0" collapsed="false">
      <c r="A258" s="3" t="n">
        <v>428</v>
      </c>
      <c r="B258" s="3" t="n">
        <v>425</v>
      </c>
      <c r="C258" s="3" t="s">
        <v>262</v>
      </c>
      <c r="D258" s="0" t="str">
        <f aca="false">LEFT(C258,3)</f>
        <v>CAR</v>
      </c>
      <c r="E258" s="0" t="str">
        <f aca="false">VLOOKUP(D258,Sheet2!$A$2:$E$23,4,0)</f>
        <v>CAMPUS CARIACICA</v>
      </c>
      <c r="F258" s="0" t="str">
        <f aca="false">RIGHT(C258,LEN(C258)-6)</f>
        <v>Coord de Recursos Didaticos</v>
      </c>
    </row>
    <row r="259" customFormat="false" ht="12.75" hidden="false" customHeight="false" outlineLevel="0" collapsed="false">
      <c r="A259" s="3" t="n">
        <v>424</v>
      </c>
      <c r="B259" s="3" t="n">
        <v>1246</v>
      </c>
      <c r="C259" s="3" t="s">
        <v>263</v>
      </c>
      <c r="D259" s="0" t="str">
        <f aca="false">LEFT(C259,3)</f>
        <v>CAR</v>
      </c>
      <c r="E259" s="0" t="str">
        <f aca="false">VLOOKUP(D259,Sheet2!$A$2:$E$23,4,0)</f>
        <v>CAMPUS CARIACICA</v>
      </c>
      <c r="F259" s="0" t="str">
        <f aca="false">RIGHT(C259,LEN(C259)-6)</f>
        <v>Coord de Reg Academico</v>
      </c>
    </row>
    <row r="260" customFormat="false" ht="12.75" hidden="false" customHeight="false" outlineLevel="0" collapsed="false">
      <c r="A260" s="3" t="n">
        <v>396</v>
      </c>
      <c r="B260" s="3" t="n">
        <v>395</v>
      </c>
      <c r="C260" s="3" t="s">
        <v>264</v>
      </c>
      <c r="D260" s="0" t="str">
        <f aca="false">LEFT(C260,3)</f>
        <v>CAR</v>
      </c>
      <c r="E260" s="0" t="str">
        <f aca="false">VLOOKUP(D260,Sheet2!$A$2:$E$23,4,0)</f>
        <v>CAMPUS CARIACICA</v>
      </c>
      <c r="F260" s="0" t="str">
        <f aca="false">RIGHT(C260,LEN(C260)-6)</f>
        <v>Coord de Selecao e Desenv de Pessoas</v>
      </c>
    </row>
    <row r="261" customFormat="false" ht="12.75" hidden="false" customHeight="false" outlineLevel="0" collapsed="false">
      <c r="A261" s="3" t="n">
        <v>407</v>
      </c>
      <c r="B261" s="3" t="n">
        <v>401</v>
      </c>
      <c r="C261" s="3" t="s">
        <v>265</v>
      </c>
      <c r="D261" s="0" t="str">
        <f aca="false">LEFT(C261,3)</f>
        <v>CAR</v>
      </c>
      <c r="E261" s="0" t="str">
        <f aca="false">VLOOKUP(D261,Sheet2!$A$2:$E$23,4,0)</f>
        <v>CAMPUS CARIACICA</v>
      </c>
      <c r="F261" s="0" t="str">
        <f aca="false">RIGHT(C261,LEN(C261)-6)</f>
        <v>Coord de Serv Auxiliares e Transporte</v>
      </c>
    </row>
    <row r="262" customFormat="false" ht="12.75" hidden="false" customHeight="false" outlineLevel="0" collapsed="false">
      <c r="A262" s="3" t="n">
        <v>393</v>
      </c>
      <c r="B262" s="3" t="n">
        <v>390</v>
      </c>
      <c r="C262" s="3" t="s">
        <v>266</v>
      </c>
      <c r="D262" s="0" t="str">
        <f aca="false">LEFT(C262,3)</f>
        <v>CAR</v>
      </c>
      <c r="E262" s="0" t="str">
        <f aca="false">VLOOKUP(D262,Sheet2!$A$2:$E$23,4,0)</f>
        <v>CAMPUS CARIACICA</v>
      </c>
      <c r="F262" s="0" t="str">
        <f aca="false">RIGHT(C262,LEN(C262)-6)</f>
        <v>Coord de TI</v>
      </c>
    </row>
    <row r="263" customFormat="false" ht="12.75" hidden="false" customHeight="false" outlineLevel="0" collapsed="false">
      <c r="A263" s="3" t="n">
        <v>1249</v>
      </c>
      <c r="B263" s="3" t="n">
        <v>1246</v>
      </c>
      <c r="C263" s="3" t="s">
        <v>267</v>
      </c>
      <c r="D263" s="0" t="str">
        <f aca="false">LEFT(C263,3)</f>
        <v>CAR</v>
      </c>
      <c r="E263" s="0" t="str">
        <f aca="false">VLOOKUP(D263,Sheet2!$A$2:$E$23,4,0)</f>
        <v>CAMPUS CARIACICA</v>
      </c>
      <c r="F263" s="0" t="str">
        <f aca="false">RIGHT(C263,LEN(C263)-6)</f>
        <v>Coord do Curso de Engenharia de Prod</v>
      </c>
    </row>
    <row r="264" customFormat="false" ht="12.75" hidden="false" customHeight="false" outlineLevel="0" collapsed="false">
      <c r="A264" s="3" t="n">
        <v>418</v>
      </c>
      <c r="B264" s="3" t="n">
        <v>1246</v>
      </c>
      <c r="C264" s="3" t="s">
        <v>268</v>
      </c>
      <c r="D264" s="0" t="str">
        <f aca="false">LEFT(C264,3)</f>
        <v>CAR</v>
      </c>
      <c r="E264" s="0" t="str">
        <f aca="false">VLOOKUP(D264,Sheet2!$A$2:$E$23,4,0)</f>
        <v>CAMPUS CARIACICA</v>
      </c>
      <c r="F264" s="0" t="str">
        <f aca="false">RIGHT(C264,LEN(C264)-6)</f>
        <v>Coord do Curso de Licenc em Fisica</v>
      </c>
    </row>
    <row r="265" customFormat="false" ht="12.75" hidden="false" customHeight="false" outlineLevel="0" collapsed="false">
      <c r="A265" s="3" t="n">
        <v>1286</v>
      </c>
      <c r="B265" s="3" t="n">
        <v>1246</v>
      </c>
      <c r="C265" s="3" t="s">
        <v>269</v>
      </c>
      <c r="D265" s="0" t="str">
        <f aca="false">LEFT(C265,3)</f>
        <v>CAR</v>
      </c>
      <c r="E265" s="0" t="str">
        <f aca="false">VLOOKUP(D265,Sheet2!$A$2:$E$23,4,0)</f>
        <v>CAMPUS CARIACICA</v>
      </c>
      <c r="F265" s="0" t="str">
        <f aca="false">RIGHT(C265,LEN(C265)-6)</f>
        <v>COORD DO CURSO DE MESTRADO ENS FISICA</v>
      </c>
    </row>
    <row r="266" customFormat="false" ht="12.75" hidden="false" customHeight="false" outlineLevel="0" collapsed="false">
      <c r="A266" s="3" t="n">
        <v>419</v>
      </c>
      <c r="B266" s="3" t="n">
        <v>1246</v>
      </c>
      <c r="C266" s="3" t="s">
        <v>270</v>
      </c>
      <c r="D266" s="0" t="str">
        <f aca="false">LEFT(C266,3)</f>
        <v>CAR</v>
      </c>
      <c r="E266" s="0" t="str">
        <f aca="false">VLOOKUP(D266,Sheet2!$A$2:$E$23,4,0)</f>
        <v>CAMPUS CARIACICA</v>
      </c>
      <c r="F266" s="0" t="str">
        <f aca="false">RIGHT(C266,LEN(C266)-6)</f>
        <v>Coord do Curso Tec em Adm</v>
      </c>
    </row>
    <row r="267" customFormat="false" ht="12.75" hidden="false" customHeight="false" outlineLevel="0" collapsed="false">
      <c r="A267" s="3" t="n">
        <v>420</v>
      </c>
      <c r="B267" s="3" t="n">
        <v>1246</v>
      </c>
      <c r="C267" s="3" t="s">
        <v>271</v>
      </c>
      <c r="D267" s="0" t="str">
        <f aca="false">LEFT(C267,3)</f>
        <v>CAR</v>
      </c>
      <c r="E267" s="0" t="str">
        <f aca="false">VLOOKUP(D267,Sheet2!$A$2:$E$23,4,0)</f>
        <v>CAMPUS CARIACICA</v>
      </c>
      <c r="F267" s="0" t="str">
        <f aca="false">RIGHT(C267,LEN(C267)-6)</f>
        <v>Coord do Curso Tec em Ferrovias</v>
      </c>
    </row>
    <row r="268" customFormat="false" ht="12.75" hidden="false" customHeight="false" outlineLevel="0" collapsed="false">
      <c r="A268" s="3" t="n">
        <v>421</v>
      </c>
      <c r="B268" s="3" t="n">
        <v>1246</v>
      </c>
      <c r="C268" s="3" t="s">
        <v>272</v>
      </c>
      <c r="D268" s="0" t="str">
        <f aca="false">LEFT(C268,3)</f>
        <v>CAR</v>
      </c>
      <c r="E268" s="0" t="str">
        <f aca="false">VLOOKUP(D268,Sheet2!$A$2:$E$23,4,0)</f>
        <v>CAMPUS CARIACICA</v>
      </c>
      <c r="F268" s="0" t="str">
        <f aca="false">RIGHT(C268,LEN(C268)-6)</f>
        <v>Coord do Curso Tec em Logistica</v>
      </c>
    </row>
    <row r="269" customFormat="false" ht="12.75" hidden="false" customHeight="false" outlineLevel="0" collapsed="false">
      <c r="A269" s="3" t="n">
        <v>422</v>
      </c>
      <c r="B269" s="3" t="n">
        <v>1246</v>
      </c>
      <c r="C269" s="3" t="s">
        <v>273</v>
      </c>
      <c r="D269" s="0" t="str">
        <f aca="false">LEFT(C269,3)</f>
        <v>CAR</v>
      </c>
      <c r="E269" s="0" t="str">
        <f aca="false">VLOOKUP(D269,Sheet2!$A$2:$E$23,4,0)</f>
        <v>CAMPUS CARIACICA</v>
      </c>
      <c r="F269" s="0" t="str">
        <f aca="false">RIGHT(C269,LEN(C269)-6)</f>
        <v>Coord do Curso Tec em Portos</v>
      </c>
    </row>
    <row r="270" customFormat="false" ht="12.75" hidden="false" customHeight="false" outlineLevel="0" collapsed="false">
      <c r="A270" s="3" t="n">
        <v>401</v>
      </c>
      <c r="B270" s="3" t="n">
        <v>400</v>
      </c>
      <c r="C270" s="3" t="s">
        <v>274</v>
      </c>
      <c r="D270" s="0" t="str">
        <f aca="false">LEFT(C270,3)</f>
        <v>CAR</v>
      </c>
      <c r="E270" s="0" t="str">
        <f aca="false">VLOOKUP(D270,Sheet2!$A$2:$E$23,4,0)</f>
        <v>CAMPUS CARIACICA</v>
      </c>
      <c r="F270" s="0" t="str">
        <f aca="false">RIGHT(C270,LEN(C270)-6)</f>
        <v>Coord Geral de Adm, Orc e Fin</v>
      </c>
    </row>
    <row r="271" customFormat="false" ht="12.75" hidden="false" customHeight="false" outlineLevel="0" collapsed="false">
      <c r="A271" s="3" t="n">
        <v>425</v>
      </c>
      <c r="B271" s="3" t="n">
        <v>1244</v>
      </c>
      <c r="C271" s="3" t="s">
        <v>275</v>
      </c>
      <c r="D271" s="0" t="str">
        <f aca="false">LEFT(C271,3)</f>
        <v>CAR</v>
      </c>
      <c r="E271" s="0" t="str">
        <f aca="false">VLOOKUP(D271,Sheet2!$A$2:$E$23,4,0)</f>
        <v>CAMPUS CARIACICA</v>
      </c>
      <c r="F271" s="0" t="str">
        <f aca="false">RIGHT(C271,LEN(C271)-6)</f>
        <v>Coord Geral de Assist a Comunidade</v>
      </c>
    </row>
    <row r="272" customFormat="false" ht="12.75" hidden="false" customHeight="false" outlineLevel="0" collapsed="false">
      <c r="A272" s="3" t="n">
        <v>1246</v>
      </c>
      <c r="B272" s="3" t="n">
        <v>1244</v>
      </c>
      <c r="C272" s="3" t="s">
        <v>276</v>
      </c>
      <c r="D272" s="0" t="str">
        <f aca="false">LEFT(C272,3)</f>
        <v>CAR</v>
      </c>
      <c r="E272" s="0" t="str">
        <f aca="false">VLOOKUP(D272,Sheet2!$A$2:$E$23,4,0)</f>
        <v>CAMPUS CARIACICA</v>
      </c>
      <c r="F272" s="0" t="str">
        <f aca="false">RIGHT(C272,LEN(C272)-6)</f>
        <v>Coord Geral de Ensino</v>
      </c>
    </row>
    <row r="273" customFormat="false" ht="12.75" hidden="false" customHeight="false" outlineLevel="0" collapsed="false">
      <c r="A273" s="3" t="n">
        <v>395</v>
      </c>
      <c r="B273" s="3" t="n">
        <v>390</v>
      </c>
      <c r="C273" s="3" t="s">
        <v>277</v>
      </c>
      <c r="D273" s="0" t="str">
        <f aca="false">LEFT(C273,3)</f>
        <v>CAR</v>
      </c>
      <c r="E273" s="0" t="str">
        <f aca="false">VLOOKUP(D273,Sheet2!$A$2:$E$23,4,0)</f>
        <v>CAMPUS CARIACICA</v>
      </c>
      <c r="F273" s="0" t="str">
        <f aca="false">RIGHT(C273,LEN(C273)-6)</f>
        <v>Coord Geral de Gestao de Pessoas</v>
      </c>
    </row>
    <row r="274" customFormat="false" ht="12.75" hidden="false" customHeight="false" outlineLevel="0" collapsed="false">
      <c r="A274" s="3" t="n">
        <v>400</v>
      </c>
      <c r="B274" s="3" t="n">
        <v>390</v>
      </c>
      <c r="C274" s="3" t="s">
        <v>278</v>
      </c>
      <c r="D274" s="0" t="str">
        <f aca="false">LEFT(C274,3)</f>
        <v>CAR</v>
      </c>
      <c r="E274" s="0" t="str">
        <f aca="false">VLOOKUP(D274,Sheet2!$A$2:$E$23,4,0)</f>
        <v>CAMPUS CARIACICA</v>
      </c>
      <c r="F274" s="0" t="str">
        <f aca="false">RIGHT(C274,LEN(C274)-6)</f>
        <v>Dir de Adm e Planej</v>
      </c>
    </row>
    <row r="275" customFormat="false" ht="12.75" hidden="false" customHeight="false" outlineLevel="0" collapsed="false">
      <c r="A275" s="3" t="n">
        <v>1244</v>
      </c>
      <c r="B275" s="3" t="n">
        <v>390</v>
      </c>
      <c r="C275" s="3" t="s">
        <v>279</v>
      </c>
      <c r="D275" s="0" t="str">
        <f aca="false">LEFT(C275,3)</f>
        <v>CAR</v>
      </c>
      <c r="E275" s="0" t="str">
        <f aca="false">VLOOKUP(D275,Sheet2!$A$2:$E$23,4,0)</f>
        <v>CAMPUS CARIACICA</v>
      </c>
      <c r="F275" s="0" t="str">
        <f aca="false">RIGHT(C275,LEN(C275)-6)</f>
        <v>Dir de Ensino</v>
      </c>
    </row>
    <row r="276" customFormat="false" ht="12.75" hidden="false" customHeight="false" outlineLevel="0" collapsed="false">
      <c r="A276" s="3" t="n">
        <v>411</v>
      </c>
      <c r="B276" s="3" t="n">
        <v>390</v>
      </c>
      <c r="C276" s="3" t="s">
        <v>280</v>
      </c>
      <c r="D276" s="0" t="str">
        <f aca="false">LEFT(C276,3)</f>
        <v>CAR</v>
      </c>
      <c r="E276" s="0" t="str">
        <f aca="false">VLOOKUP(D276,Sheet2!$A$2:$E$23,4,0)</f>
        <v>CAMPUS CARIACICA</v>
      </c>
      <c r="F276" s="0" t="str">
        <f aca="false">RIGHT(C276,LEN(C276)-6)</f>
        <v>Dir de Pesq, Pos-Grad e Ext</v>
      </c>
    </row>
    <row r="277" customFormat="false" ht="12.75" hidden="false" customHeight="false" outlineLevel="0" collapsed="false">
      <c r="A277" s="3" t="n">
        <v>390</v>
      </c>
      <c r="B277" s="3" t="n">
        <v>389</v>
      </c>
      <c r="C277" s="3" t="s">
        <v>281</v>
      </c>
      <c r="D277" s="0" t="str">
        <f aca="false">LEFT(C277,3)</f>
        <v>CAR</v>
      </c>
      <c r="E277" s="0" t="str">
        <f aca="false">VLOOKUP(D277,Sheet2!$A$2:$E$23,4,0)</f>
        <v>CAMPUS CARIACICA</v>
      </c>
      <c r="F277" s="0" t="str">
        <f aca="false">RIGHT(C277,LEN(C277)-6)</f>
        <v>Diretoria Geral do Campus CAR</v>
      </c>
    </row>
    <row r="278" customFormat="false" ht="12.75" hidden="false" customHeight="false" outlineLevel="0" collapsed="false">
      <c r="A278" s="3" t="n">
        <v>1240</v>
      </c>
      <c r="B278" s="3" t="n">
        <v>416</v>
      </c>
      <c r="C278" s="3" t="s">
        <v>282</v>
      </c>
      <c r="D278" s="0" t="str">
        <f aca="false">LEFT(C278,3)</f>
        <v>CAR</v>
      </c>
      <c r="E278" s="0" t="str">
        <f aca="false">VLOOKUP(D278,Sheet2!$A$2:$E$23,4,0)</f>
        <v>CAMPUS CARIACICA</v>
      </c>
      <c r="F278" s="0" t="str">
        <f aca="false">RIGHT(C278,LEN(C278)-6)</f>
        <v>Extensao Comunitaria</v>
      </c>
    </row>
    <row r="279" customFormat="false" ht="12.75" hidden="false" customHeight="false" outlineLevel="0" collapsed="false">
      <c r="A279" s="3" t="n">
        <v>1242</v>
      </c>
      <c r="B279" s="3" t="n">
        <v>416</v>
      </c>
      <c r="C279" s="3" t="s">
        <v>283</v>
      </c>
      <c r="D279" s="0" t="str">
        <f aca="false">LEFT(C279,3)</f>
        <v>CAR</v>
      </c>
      <c r="E279" s="0" t="str">
        <f aca="false">VLOOKUP(D279,Sheet2!$A$2:$E$23,4,0)</f>
        <v>CAMPUS CARIACICA</v>
      </c>
      <c r="F279" s="0" t="str">
        <f aca="false">RIGHT(C279,LEN(C279)-6)</f>
        <v>Extensao Tecnologica</v>
      </c>
    </row>
    <row r="280" customFormat="false" ht="12.75" hidden="false" customHeight="false" outlineLevel="0" collapsed="false">
      <c r="A280" s="3" t="n">
        <v>391</v>
      </c>
      <c r="B280" s="3" t="n">
        <v>390</v>
      </c>
      <c r="C280" s="3" t="s">
        <v>284</v>
      </c>
      <c r="D280" s="0" t="str">
        <f aca="false">LEFT(C280,3)</f>
        <v>CAR</v>
      </c>
      <c r="E280" s="0" t="str">
        <f aca="false">VLOOKUP(D280,Sheet2!$A$2:$E$23,4,0)</f>
        <v>CAMPUS CARIACICA</v>
      </c>
      <c r="F280" s="0" t="str">
        <f aca="false">RIGHT(C280,LEN(C280)-6)</f>
        <v>Gabinete DG Cariacica</v>
      </c>
    </row>
    <row r="281" customFormat="false" ht="12.75" hidden="false" customHeight="false" outlineLevel="0" collapsed="false">
      <c r="A281" s="3" t="n">
        <v>417</v>
      </c>
      <c r="B281" s="3" t="n">
        <v>416</v>
      </c>
      <c r="C281" s="3" t="s">
        <v>285</v>
      </c>
      <c r="D281" s="0" t="str">
        <f aca="false">LEFT(C281,3)</f>
        <v>CAR</v>
      </c>
      <c r="E281" s="0" t="str">
        <f aca="false">VLOOKUP(D281,Sheet2!$A$2:$E$23,4,0)</f>
        <v>CAMPUS CARIACICA</v>
      </c>
      <c r="F281" s="0" t="str">
        <f aca="false">RIGHT(C281,LEN(C281)-6)</f>
        <v>Integracao Estagio-Empresa</v>
      </c>
    </row>
    <row r="282" customFormat="false" ht="12.75" hidden="false" customHeight="false" outlineLevel="0" collapsed="false">
      <c r="A282" s="3" t="n">
        <v>409</v>
      </c>
      <c r="B282" s="3" t="n">
        <v>408</v>
      </c>
      <c r="C282" s="3" t="s">
        <v>286</v>
      </c>
      <c r="D282" s="0" t="str">
        <f aca="false">LEFT(C282,3)</f>
        <v>CAR</v>
      </c>
      <c r="E282" s="0" t="str">
        <f aca="false">VLOOKUP(D282,Sheet2!$A$2:$E$23,4,0)</f>
        <v>CAMPUS CARIACICA</v>
      </c>
      <c r="F282" s="0" t="str">
        <f aca="false">RIGHT(C282,LEN(C282)-6)</f>
        <v>Obras e Manut</v>
      </c>
    </row>
    <row r="283" customFormat="false" ht="12.75" hidden="false" customHeight="false" outlineLevel="0" collapsed="false">
      <c r="A283" s="3" t="n">
        <v>414</v>
      </c>
      <c r="B283" s="3" t="n">
        <v>411</v>
      </c>
      <c r="C283" s="3" t="s">
        <v>287</v>
      </c>
      <c r="D283" s="0" t="str">
        <f aca="false">LEFT(C283,3)</f>
        <v>CAR</v>
      </c>
      <c r="E283" s="0" t="str">
        <f aca="false">VLOOKUP(D283,Sheet2!$A$2:$E$23,4,0)</f>
        <v>CAMPUS CARIACICA</v>
      </c>
      <c r="F283" s="0" t="str">
        <f aca="false">RIGHT(C283,LEN(C283)-6)</f>
        <v>Polo/Nucleo de Educ Amb</v>
      </c>
    </row>
    <row r="284" customFormat="false" ht="12.75" hidden="false" customHeight="false" outlineLevel="0" collapsed="false">
      <c r="A284" s="3" t="n">
        <v>1245</v>
      </c>
      <c r="B284" s="3" t="n">
        <v>1244</v>
      </c>
      <c r="C284" s="3" t="s">
        <v>288</v>
      </c>
      <c r="D284" s="0" t="str">
        <f aca="false">LEFT(C284,3)</f>
        <v>CAR</v>
      </c>
      <c r="E284" s="0" t="str">
        <f aca="false">VLOOKUP(D284,Sheet2!$A$2:$E$23,4,0)</f>
        <v>CAMPUS CARIACICA</v>
      </c>
      <c r="F284" s="0" t="str">
        <f aca="false">RIGHT(C284,LEN(C284)-6)</f>
        <v>Protocolo Academico</v>
      </c>
    </row>
    <row r="285" customFormat="false" ht="12.75" hidden="false" customHeight="false" outlineLevel="0" collapsed="false">
      <c r="A285" s="3" t="n">
        <v>1241</v>
      </c>
      <c r="B285" s="3" t="n">
        <v>416</v>
      </c>
      <c r="C285" s="3" t="s">
        <v>289</v>
      </c>
      <c r="D285" s="0" t="str">
        <f aca="false">LEFT(C285,3)</f>
        <v>CAR</v>
      </c>
      <c r="E285" s="0" t="str">
        <f aca="false">VLOOKUP(D285,Sheet2!$A$2:$E$23,4,0)</f>
        <v>CAMPUS CARIACICA</v>
      </c>
      <c r="F285" s="0" t="str">
        <f aca="false">RIGHT(C285,LEN(C285)-6)</f>
        <v>Relacoes Empresariais</v>
      </c>
    </row>
    <row r="286" customFormat="false" ht="12.75" hidden="false" customHeight="false" outlineLevel="0" collapsed="false">
      <c r="A286" s="3" t="n">
        <v>483</v>
      </c>
      <c r="B286" s="3" t="n">
        <v>481</v>
      </c>
      <c r="C286" s="3" t="s">
        <v>290</v>
      </c>
      <c r="D286" s="0" t="str">
        <f aca="false">LEFT(C286,3)</f>
        <v>COL</v>
      </c>
      <c r="E286" s="0" t="str">
        <f aca="false">VLOOKUP(D286,Sheet2!$A$2:$E$23,4,0)</f>
        <v>CAMPUS COLATINA</v>
      </c>
      <c r="F286" s="0" t="str">
        <f aca="false">RIGHT(C286,LEN(C286)-6)</f>
        <v>Auditoria Interna Colatina</v>
      </c>
    </row>
    <row r="287" customFormat="false" ht="12.75" hidden="false" customHeight="false" outlineLevel="0" collapsed="false">
      <c r="A287" s="3" t="n">
        <v>502</v>
      </c>
      <c r="B287" s="3" t="n">
        <v>492</v>
      </c>
      <c r="C287" s="3" t="s">
        <v>291</v>
      </c>
      <c r="D287" s="0" t="str">
        <f aca="false">LEFT(C287,3)</f>
        <v>COL</v>
      </c>
      <c r="E287" s="0" t="str">
        <f aca="false">VLOOKUP(D287,Sheet2!$A$2:$E$23,4,0)</f>
        <v>CAMPUS COLATINA</v>
      </c>
      <c r="F287" s="0" t="str">
        <f aca="false">RIGHT(C287,LEN(C287)-6)</f>
        <v>Coord de Almoxarifado</v>
      </c>
    </row>
    <row r="288" customFormat="false" ht="12.75" hidden="false" customHeight="false" outlineLevel="0" collapsed="false">
      <c r="A288" s="3" t="n">
        <v>529</v>
      </c>
      <c r="B288" s="3" t="n">
        <v>528</v>
      </c>
      <c r="C288" s="3" t="s">
        <v>292</v>
      </c>
      <c r="D288" s="0" t="str">
        <f aca="false">LEFT(C288,3)</f>
        <v>COL</v>
      </c>
      <c r="E288" s="0" t="str">
        <f aca="false">VLOOKUP(D288,Sheet2!$A$2:$E$23,4,0)</f>
        <v>CAMPUS COLATINA</v>
      </c>
      <c r="F288" s="0" t="str">
        <f aca="false">RIGHT(C288,LEN(C288)-6)</f>
        <v>Coord de Apoio ao Ensino</v>
      </c>
    </row>
    <row r="289" customFormat="false" ht="12.75" hidden="false" customHeight="false" outlineLevel="0" collapsed="false">
      <c r="A289" s="3" t="n">
        <v>532</v>
      </c>
      <c r="B289" s="3" t="n">
        <v>528</v>
      </c>
      <c r="C289" s="3" t="s">
        <v>293</v>
      </c>
      <c r="D289" s="0" t="str">
        <f aca="false">LEFT(C289,3)</f>
        <v>COL</v>
      </c>
      <c r="E289" s="0" t="str">
        <f aca="false">VLOOKUP(D289,Sheet2!$A$2:$E$23,4,0)</f>
        <v>CAMPUS COLATINA</v>
      </c>
      <c r="F289" s="0" t="str">
        <f aca="false">RIGHT(C289,LEN(C289)-6)</f>
        <v>Coord de Atend Multidisciplinar</v>
      </c>
    </row>
    <row r="290" customFormat="false" ht="12.75" hidden="false" customHeight="false" outlineLevel="0" collapsed="false">
      <c r="A290" s="3" t="n">
        <v>530</v>
      </c>
      <c r="B290" s="3" t="n">
        <v>528</v>
      </c>
      <c r="C290" s="3" t="s">
        <v>294</v>
      </c>
      <c r="D290" s="0" t="str">
        <f aca="false">LEFT(C290,3)</f>
        <v>COL</v>
      </c>
      <c r="E290" s="0" t="str">
        <f aca="false">VLOOKUP(D290,Sheet2!$A$2:$E$23,4,0)</f>
        <v>CAMPUS COLATINA</v>
      </c>
      <c r="F290" s="0" t="str">
        <f aca="false">RIGHT(C290,LEN(C290)-6)</f>
        <v>Coord de Biblioteca</v>
      </c>
    </row>
    <row r="291" customFormat="false" ht="12.75" hidden="false" customHeight="false" outlineLevel="0" collapsed="false">
      <c r="A291" s="3" t="n">
        <v>488</v>
      </c>
      <c r="B291" s="3" t="n">
        <v>486</v>
      </c>
      <c r="C291" s="3" t="s">
        <v>295</v>
      </c>
      <c r="D291" s="0" t="str">
        <f aca="false">LEFT(C291,3)</f>
        <v>COL</v>
      </c>
      <c r="E291" s="0" t="str">
        <f aca="false">VLOOKUP(D291,Sheet2!$A$2:$E$23,4,0)</f>
        <v>CAMPUS COLATINA</v>
      </c>
      <c r="F291" s="0" t="str">
        <f aca="false">RIGHT(C291,LEN(C291)-6)</f>
        <v>Coord de Cadastro e Beneficios</v>
      </c>
    </row>
    <row r="292" customFormat="false" ht="12.75" hidden="false" customHeight="false" outlineLevel="0" collapsed="false">
      <c r="A292" s="3" t="n">
        <v>485</v>
      </c>
      <c r="B292" s="3" t="n">
        <v>481</v>
      </c>
      <c r="C292" s="3" t="s">
        <v>296</v>
      </c>
      <c r="D292" s="0" t="str">
        <f aca="false">LEFT(C292,3)</f>
        <v>COL</v>
      </c>
      <c r="E292" s="0" t="str">
        <f aca="false">VLOOKUP(D292,Sheet2!$A$2:$E$23,4,0)</f>
        <v>CAMPUS COLATINA</v>
      </c>
      <c r="F292" s="0" t="str">
        <f aca="false">RIGHT(C292,LEN(C292)-6)</f>
        <v>Coord de Comunic Social e Eventos</v>
      </c>
    </row>
    <row r="293" customFormat="false" ht="12.75" hidden="false" customHeight="false" outlineLevel="0" collapsed="false">
      <c r="A293" s="3" t="n">
        <v>495</v>
      </c>
      <c r="B293" s="3" t="n">
        <v>492</v>
      </c>
      <c r="C293" s="3" t="s">
        <v>297</v>
      </c>
      <c r="D293" s="0" t="str">
        <f aca="false">LEFT(C293,3)</f>
        <v>COL</v>
      </c>
      <c r="E293" s="0" t="str">
        <f aca="false">VLOOKUP(D293,Sheet2!$A$2:$E$23,4,0)</f>
        <v>CAMPUS COLATINA</v>
      </c>
      <c r="F293" s="0" t="str">
        <f aca="false">RIGHT(C293,LEN(C293)-6)</f>
        <v>Coord de Contabilidade</v>
      </c>
    </row>
    <row r="294" customFormat="false" ht="12.75" hidden="false" customHeight="false" outlineLevel="0" collapsed="false">
      <c r="A294" s="3" t="n">
        <v>505</v>
      </c>
      <c r="B294" s="3" t="n">
        <v>503</v>
      </c>
      <c r="C294" s="3" t="s">
        <v>298</v>
      </c>
      <c r="D294" s="0" t="str">
        <f aca="false">LEFT(C294,3)</f>
        <v>COL</v>
      </c>
      <c r="E294" s="0" t="str">
        <f aca="false">VLOOKUP(D294,Sheet2!$A$2:$E$23,4,0)</f>
        <v>CAMPUS COLATINA</v>
      </c>
      <c r="F294" s="0" t="str">
        <f aca="false">RIGHT(C294,LEN(C294)-6)</f>
        <v>Coord de Cursos e Programas de Pos-Grad</v>
      </c>
    </row>
    <row r="295" customFormat="false" ht="12.75" hidden="false" customHeight="false" outlineLevel="0" collapsed="false">
      <c r="A295" s="3" t="n">
        <v>499</v>
      </c>
      <c r="B295" s="3" t="n">
        <v>492</v>
      </c>
      <c r="C295" s="3" t="s">
        <v>299</v>
      </c>
      <c r="D295" s="0" t="str">
        <f aca="false">LEFT(C295,3)</f>
        <v>COL</v>
      </c>
      <c r="E295" s="0" t="str">
        <f aca="false">VLOOKUP(D295,Sheet2!$A$2:$E$23,4,0)</f>
        <v>CAMPUS COLATINA</v>
      </c>
      <c r="F295" s="0" t="str">
        <f aca="false">RIGHT(C295,LEN(C295)-6)</f>
        <v>Coord de Eng e Manut</v>
      </c>
    </row>
    <row r="296" customFormat="false" ht="12.75" hidden="false" customHeight="false" outlineLevel="0" collapsed="false">
      <c r="A296" s="3" t="n">
        <v>494</v>
      </c>
      <c r="B296" s="3" t="n">
        <v>492</v>
      </c>
      <c r="C296" s="3" t="s">
        <v>300</v>
      </c>
      <c r="D296" s="0" t="str">
        <f aca="false">LEFT(C296,3)</f>
        <v>COL</v>
      </c>
      <c r="E296" s="0" t="str">
        <f aca="false">VLOOKUP(D296,Sheet2!$A$2:$E$23,4,0)</f>
        <v>CAMPUS COLATINA</v>
      </c>
      <c r="F296" s="0" t="str">
        <f aca="false">RIGHT(C296,LEN(C296)-6)</f>
        <v>Coord de Exec Orc e Fin</v>
      </c>
    </row>
    <row r="297" customFormat="false" ht="12.75" hidden="false" customHeight="false" outlineLevel="0" collapsed="false">
      <c r="A297" s="3" t="n">
        <v>507</v>
      </c>
      <c r="B297" s="3" t="n">
        <v>503</v>
      </c>
      <c r="C297" s="3" t="s">
        <v>301</v>
      </c>
      <c r="D297" s="0" t="str">
        <f aca="false">LEFT(C297,3)</f>
        <v>COL</v>
      </c>
      <c r="E297" s="0" t="str">
        <f aca="false">VLOOKUP(D297,Sheet2!$A$2:$E$23,4,0)</f>
        <v>CAMPUS COLATINA</v>
      </c>
      <c r="F297" s="0" t="str">
        <f aca="false">RIGHT(C297,LEN(C297)-6)</f>
        <v>Coord de Extensao</v>
      </c>
    </row>
    <row r="298" customFormat="false" ht="12.75" hidden="false" customHeight="false" outlineLevel="0" collapsed="false">
      <c r="A298" s="3" t="n">
        <v>518</v>
      </c>
      <c r="B298" s="3" t="n">
        <v>516</v>
      </c>
      <c r="C298" s="3" t="s">
        <v>302</v>
      </c>
      <c r="D298" s="0" t="str">
        <f aca="false">LEFT(C298,3)</f>
        <v>COL</v>
      </c>
      <c r="E298" s="0" t="str">
        <f aca="false">VLOOKUP(D298,Sheet2!$A$2:$E$23,4,0)</f>
        <v>CAMPUS COLATINA</v>
      </c>
      <c r="F298" s="0" t="str">
        <f aca="false">RIGHT(C298,LEN(C298)-6)</f>
        <v>Coord de Formacao Geral</v>
      </c>
    </row>
    <row r="299" customFormat="false" ht="12.75" hidden="false" customHeight="false" outlineLevel="0" collapsed="false">
      <c r="A299" s="3" t="n">
        <v>496</v>
      </c>
      <c r="B299" s="3" t="n">
        <v>492</v>
      </c>
      <c r="C299" s="3" t="s">
        <v>303</v>
      </c>
      <c r="D299" s="0" t="str">
        <f aca="false">LEFT(C299,3)</f>
        <v>COL</v>
      </c>
      <c r="E299" s="0" t="str">
        <f aca="false">VLOOKUP(D299,Sheet2!$A$2:$E$23,4,0)</f>
        <v>CAMPUS COLATINA</v>
      </c>
      <c r="F299" s="0" t="str">
        <f aca="false">RIGHT(C299,LEN(C299)-6)</f>
        <v>Coord de Gestao de Contratos</v>
      </c>
    </row>
    <row r="300" customFormat="false" ht="12.75" hidden="false" customHeight="false" outlineLevel="0" collapsed="false">
      <c r="A300" s="3" t="n">
        <v>526</v>
      </c>
      <c r="B300" s="3" t="n">
        <v>516</v>
      </c>
      <c r="C300" s="3" t="s">
        <v>304</v>
      </c>
      <c r="D300" s="0" t="str">
        <f aca="false">LEFT(C300,3)</f>
        <v>COL</v>
      </c>
      <c r="E300" s="0" t="str">
        <f aca="false">VLOOKUP(D300,Sheet2!$A$2:$E$23,4,0)</f>
        <v>CAMPUS COLATINA</v>
      </c>
      <c r="F300" s="0" t="str">
        <f aca="false">RIGHT(C300,LEN(C300)-6)</f>
        <v>Coord de Gestao Pedagogica</v>
      </c>
    </row>
    <row r="301" customFormat="false" ht="12.75" hidden="false" customHeight="false" outlineLevel="0" collapsed="false">
      <c r="A301" s="3" t="n">
        <v>508</v>
      </c>
      <c r="B301" s="3" t="n">
        <v>503</v>
      </c>
      <c r="C301" s="3" t="s">
        <v>305</v>
      </c>
      <c r="D301" s="0" t="str">
        <f aca="false">LEFT(C301,3)</f>
        <v>COL</v>
      </c>
      <c r="E301" s="0" t="str">
        <f aca="false">VLOOKUP(D301,Sheet2!$A$2:$E$23,4,0)</f>
        <v>CAMPUS COLATINA</v>
      </c>
      <c r="F301" s="0" t="str">
        <f aca="false">RIGHT(C301,LEN(C301)-6)</f>
        <v>Coord de Integ Campus-Comunidade</v>
      </c>
    </row>
    <row r="302" customFormat="false" ht="12.75" hidden="false" customHeight="false" outlineLevel="0" collapsed="false">
      <c r="A302" s="3" t="n">
        <v>513</v>
      </c>
      <c r="B302" s="3" t="n">
        <v>503</v>
      </c>
      <c r="C302" s="3" t="s">
        <v>306</v>
      </c>
      <c r="D302" s="0" t="str">
        <f aca="false">LEFT(C302,3)</f>
        <v>COL</v>
      </c>
      <c r="E302" s="0" t="str">
        <f aca="false">VLOOKUP(D302,Sheet2!$A$2:$E$23,4,0)</f>
        <v>CAMPUS COLATINA</v>
      </c>
      <c r="F302" s="0" t="str">
        <f aca="false">RIGHT(C302,LEN(C302)-6)</f>
        <v>Coord de Laboratorios</v>
      </c>
    </row>
    <row r="303" customFormat="false" ht="12.75" hidden="false" customHeight="false" outlineLevel="0" collapsed="false">
      <c r="A303" s="3" t="n">
        <v>490</v>
      </c>
      <c r="B303" s="3" t="n">
        <v>486</v>
      </c>
      <c r="C303" s="3" t="s">
        <v>307</v>
      </c>
      <c r="D303" s="0" t="str">
        <f aca="false">LEFT(C303,3)</f>
        <v>COL</v>
      </c>
      <c r="E303" s="0" t="str">
        <f aca="false">VLOOKUP(D303,Sheet2!$A$2:$E$23,4,0)</f>
        <v>CAMPUS COLATINA</v>
      </c>
      <c r="F303" s="0" t="str">
        <f aca="false">RIGHT(C303,LEN(C303)-6)</f>
        <v>Coord de Legisl e Normas de Pessoal</v>
      </c>
    </row>
    <row r="304" customFormat="false" ht="12.75" hidden="false" customHeight="false" outlineLevel="0" collapsed="false">
      <c r="A304" s="3" t="n">
        <v>497</v>
      </c>
      <c r="B304" s="3" t="n">
        <v>492</v>
      </c>
      <c r="C304" s="3" t="s">
        <v>308</v>
      </c>
      <c r="D304" s="0" t="str">
        <f aca="false">LEFT(C304,3)</f>
        <v>COL</v>
      </c>
      <c r="E304" s="0" t="str">
        <f aca="false">VLOOKUP(D304,Sheet2!$A$2:$E$23,4,0)</f>
        <v>CAMPUS COLATINA</v>
      </c>
      <c r="F304" s="0" t="str">
        <f aca="false">RIGHT(C304,LEN(C304)-6)</f>
        <v>Coord de Licitacoes e Compras</v>
      </c>
    </row>
    <row r="305" customFormat="false" ht="12.75" hidden="false" customHeight="false" outlineLevel="0" collapsed="false">
      <c r="A305" s="3" t="n">
        <v>489</v>
      </c>
      <c r="B305" s="3" t="n">
        <v>486</v>
      </c>
      <c r="C305" s="3" t="s">
        <v>309</v>
      </c>
      <c r="D305" s="0" t="str">
        <f aca="false">LEFT(C305,3)</f>
        <v>COL</v>
      </c>
      <c r="E305" s="0" t="str">
        <f aca="false">VLOOKUP(D305,Sheet2!$A$2:$E$23,4,0)</f>
        <v>CAMPUS COLATINA</v>
      </c>
      <c r="F305" s="0" t="str">
        <f aca="false">RIGHT(C305,LEN(C305)-6)</f>
        <v>Coord de Pagamento de Pessoas</v>
      </c>
    </row>
    <row r="306" customFormat="false" ht="12.75" hidden="false" customHeight="false" outlineLevel="0" collapsed="false">
      <c r="A306" s="3" t="n">
        <v>501</v>
      </c>
      <c r="B306" s="3" t="n">
        <v>492</v>
      </c>
      <c r="C306" s="3" t="s">
        <v>310</v>
      </c>
      <c r="D306" s="0" t="str">
        <f aca="false">LEFT(C306,3)</f>
        <v>COL</v>
      </c>
      <c r="E306" s="0" t="str">
        <f aca="false">VLOOKUP(D306,Sheet2!$A$2:$E$23,4,0)</f>
        <v>CAMPUS COLATINA</v>
      </c>
      <c r="F306" s="0" t="str">
        <f aca="false">RIGHT(C306,LEN(C306)-6)</f>
        <v>Coord de Patrimonio</v>
      </c>
    </row>
    <row r="307" customFormat="false" ht="12.75" hidden="false" customHeight="false" outlineLevel="0" collapsed="false">
      <c r="A307" s="3" t="n">
        <v>504</v>
      </c>
      <c r="B307" s="3" t="n">
        <v>503</v>
      </c>
      <c r="C307" s="3" t="s">
        <v>311</v>
      </c>
      <c r="D307" s="0" t="str">
        <f aca="false">LEFT(C307,3)</f>
        <v>COL</v>
      </c>
      <c r="E307" s="0" t="str">
        <f aca="false">VLOOKUP(D307,Sheet2!$A$2:$E$23,4,0)</f>
        <v>CAMPUS COLATINA</v>
      </c>
      <c r="F307" s="0" t="str">
        <f aca="false">RIGHT(C307,LEN(C307)-6)</f>
        <v>Coord de Pesq</v>
      </c>
    </row>
    <row r="308" customFormat="false" ht="12.75" hidden="false" customHeight="false" outlineLevel="0" collapsed="false">
      <c r="A308" s="3" t="n">
        <v>517</v>
      </c>
      <c r="B308" s="3" t="n">
        <v>516</v>
      </c>
      <c r="C308" s="3" t="s">
        <v>312</v>
      </c>
      <c r="D308" s="0" t="str">
        <f aca="false">LEFT(C308,3)</f>
        <v>COL</v>
      </c>
      <c r="E308" s="0" t="str">
        <f aca="false">VLOOKUP(D308,Sheet2!$A$2:$E$23,4,0)</f>
        <v>CAMPUS COLATINA</v>
      </c>
      <c r="F308" s="0" t="str">
        <f aca="false">RIGHT(C308,LEN(C308)-6)</f>
        <v>Coord de Planej Academ</v>
      </c>
    </row>
    <row r="309" customFormat="false" ht="12.75" hidden="false" customHeight="false" outlineLevel="0" collapsed="false">
      <c r="A309" s="3" t="n">
        <v>493</v>
      </c>
      <c r="B309" s="3" t="n">
        <v>492</v>
      </c>
      <c r="C309" s="3" t="s">
        <v>313</v>
      </c>
      <c r="D309" s="0" t="str">
        <f aca="false">LEFT(C309,3)</f>
        <v>COL</v>
      </c>
      <c r="E309" s="0" t="str">
        <f aca="false">VLOOKUP(D309,Sheet2!$A$2:$E$23,4,0)</f>
        <v>CAMPUS COLATINA</v>
      </c>
      <c r="F309" s="0" t="str">
        <f aca="false">RIGHT(C309,LEN(C309)-6)</f>
        <v>Coord de Protocolo e Arquivo</v>
      </c>
    </row>
    <row r="310" customFormat="false" ht="12.75" hidden="false" customHeight="false" outlineLevel="0" collapsed="false">
      <c r="A310" s="3" t="n">
        <v>531</v>
      </c>
      <c r="B310" s="3" t="n">
        <v>528</v>
      </c>
      <c r="C310" s="3" t="s">
        <v>314</v>
      </c>
      <c r="D310" s="0" t="str">
        <f aca="false">LEFT(C310,3)</f>
        <v>COL</v>
      </c>
      <c r="E310" s="0" t="str">
        <f aca="false">VLOOKUP(D310,Sheet2!$A$2:$E$23,4,0)</f>
        <v>CAMPUS COLATINA</v>
      </c>
      <c r="F310" s="0" t="str">
        <f aca="false">RIGHT(C310,LEN(C310)-6)</f>
        <v>Coord de Recursos Didaticos</v>
      </c>
    </row>
    <row r="311" customFormat="false" ht="12.75" hidden="false" customHeight="false" outlineLevel="0" collapsed="false">
      <c r="A311" s="3" t="n">
        <v>527</v>
      </c>
      <c r="B311" s="3" t="n">
        <v>516</v>
      </c>
      <c r="C311" s="3" t="s">
        <v>315</v>
      </c>
      <c r="D311" s="0" t="str">
        <f aca="false">LEFT(C311,3)</f>
        <v>COL</v>
      </c>
      <c r="E311" s="0" t="str">
        <f aca="false">VLOOKUP(D311,Sheet2!$A$2:$E$23,4,0)</f>
        <v>CAMPUS COLATINA</v>
      </c>
      <c r="F311" s="0" t="str">
        <f aca="false">RIGHT(C311,LEN(C311)-6)</f>
        <v>Coord de Reg Academ</v>
      </c>
    </row>
    <row r="312" customFormat="false" ht="12.75" hidden="false" customHeight="false" outlineLevel="0" collapsed="false">
      <c r="A312" s="3" t="n">
        <v>487</v>
      </c>
      <c r="B312" s="3" t="n">
        <v>486</v>
      </c>
      <c r="C312" s="3" t="s">
        <v>316</v>
      </c>
      <c r="D312" s="0" t="str">
        <f aca="false">LEFT(C312,3)</f>
        <v>COL</v>
      </c>
      <c r="E312" s="0" t="str">
        <f aca="false">VLOOKUP(D312,Sheet2!$A$2:$E$23,4,0)</f>
        <v>CAMPUS COLATINA</v>
      </c>
      <c r="F312" s="0" t="str">
        <f aca="false">RIGHT(C312,LEN(C312)-6)</f>
        <v>Coord de Sel e Desen de Pessoas</v>
      </c>
    </row>
    <row r="313" customFormat="false" ht="12.75" hidden="false" customHeight="false" outlineLevel="0" collapsed="false">
      <c r="A313" s="3" t="n">
        <v>498</v>
      </c>
      <c r="B313" s="3" t="n">
        <v>492</v>
      </c>
      <c r="C313" s="3" t="s">
        <v>317</v>
      </c>
      <c r="D313" s="0" t="str">
        <f aca="false">LEFT(C313,3)</f>
        <v>COL</v>
      </c>
      <c r="E313" s="0" t="str">
        <f aca="false">VLOOKUP(D313,Sheet2!$A$2:$E$23,4,0)</f>
        <v>CAMPUS COLATINA</v>
      </c>
      <c r="F313" s="0" t="str">
        <f aca="false">RIGHT(C313,LEN(C313)-6)</f>
        <v>COORD DE SERV AUX E TRANSP</v>
      </c>
    </row>
    <row r="314" customFormat="false" ht="12.75" hidden="false" customHeight="false" outlineLevel="0" collapsed="false">
      <c r="A314" s="3" t="n">
        <v>484</v>
      </c>
      <c r="B314" s="3" t="n">
        <v>481</v>
      </c>
      <c r="C314" s="3" t="s">
        <v>318</v>
      </c>
      <c r="D314" s="0" t="str">
        <f aca="false">LEFT(C314,3)</f>
        <v>COL</v>
      </c>
      <c r="E314" s="0" t="str">
        <f aca="false">VLOOKUP(D314,Sheet2!$A$2:$E$23,4,0)</f>
        <v>CAMPUS COLATINA</v>
      </c>
      <c r="F314" s="0" t="str">
        <f aca="false">RIGHT(C314,LEN(C314)-6)</f>
        <v>Coord de TI</v>
      </c>
    </row>
    <row r="315" customFormat="false" ht="12.75" hidden="false" customHeight="false" outlineLevel="0" collapsed="false">
      <c r="A315" s="3" t="n">
        <v>521</v>
      </c>
      <c r="B315" s="3" t="n">
        <v>516</v>
      </c>
      <c r="C315" s="3" t="s">
        <v>319</v>
      </c>
      <c r="D315" s="0" t="str">
        <f aca="false">LEFT(C315,3)</f>
        <v>COL</v>
      </c>
      <c r="E315" s="0" t="str">
        <f aca="false">VLOOKUP(D315,Sheet2!$A$2:$E$23,4,0)</f>
        <v>CAMPUS COLATINA</v>
      </c>
      <c r="F315" s="0" t="str">
        <f aca="false">RIGHT(C315,LEN(C315)-6)</f>
        <v>Coord do Curso de Grad em Adm</v>
      </c>
    </row>
    <row r="316" customFormat="false" ht="12.75" hidden="false" customHeight="false" outlineLevel="0" collapsed="false">
      <c r="A316" s="3" t="n">
        <v>522</v>
      </c>
      <c r="B316" s="3" t="n">
        <v>516</v>
      </c>
      <c r="C316" s="3" t="s">
        <v>320</v>
      </c>
      <c r="D316" s="0" t="str">
        <f aca="false">LEFT(C316,3)</f>
        <v>COL</v>
      </c>
      <c r="E316" s="0" t="str">
        <f aca="false">VLOOKUP(D316,Sheet2!$A$2:$E$23,4,0)</f>
        <v>CAMPUS COLATINA</v>
      </c>
      <c r="F316" s="0" t="str">
        <f aca="false">RIGHT(C316,LEN(C316)-6)</f>
        <v>Coord do Curso de Grad em Arq e Urb</v>
      </c>
    </row>
    <row r="317" customFormat="false" ht="12.75" hidden="false" customHeight="false" outlineLevel="0" collapsed="false">
      <c r="A317" s="3" t="n">
        <v>519</v>
      </c>
      <c r="B317" s="3" t="n">
        <v>516</v>
      </c>
      <c r="C317" s="3" t="s">
        <v>321</v>
      </c>
      <c r="D317" s="0" t="str">
        <f aca="false">LEFT(C317,3)</f>
        <v>COL</v>
      </c>
      <c r="E317" s="0" t="str">
        <f aca="false">VLOOKUP(D317,Sheet2!$A$2:$E$23,4,0)</f>
        <v>CAMPUS COLATINA</v>
      </c>
      <c r="F317" s="0" t="str">
        <f aca="false">RIGHT(C317,LEN(C317)-6)</f>
        <v>Coord do Curso de Grad em Sist de Inf</v>
      </c>
    </row>
    <row r="318" customFormat="false" ht="12.75" hidden="false" customHeight="false" outlineLevel="0" collapsed="false">
      <c r="A318" s="3" t="n">
        <v>520</v>
      </c>
      <c r="B318" s="3" t="n">
        <v>516</v>
      </c>
      <c r="C318" s="3" t="s">
        <v>322</v>
      </c>
      <c r="D318" s="0" t="str">
        <f aca="false">LEFT(C318,3)</f>
        <v>COL</v>
      </c>
      <c r="E318" s="0" t="str">
        <f aca="false">VLOOKUP(D318,Sheet2!$A$2:$E$23,4,0)</f>
        <v>CAMPUS COLATINA</v>
      </c>
      <c r="F318" s="0" t="str">
        <f aca="false">RIGHT(C318,LEN(C318)-6)</f>
        <v>Coord do Curso de Grad em Tec de San Amb</v>
      </c>
    </row>
    <row r="319" customFormat="false" ht="12.75" hidden="false" customHeight="false" outlineLevel="0" collapsed="false">
      <c r="A319" s="3" t="n">
        <v>523</v>
      </c>
      <c r="B319" s="3" t="n">
        <v>516</v>
      </c>
      <c r="C319" s="3" t="s">
        <v>323</v>
      </c>
      <c r="D319" s="0" t="str">
        <f aca="false">LEFT(C319,3)</f>
        <v>COL</v>
      </c>
      <c r="E319" s="0" t="str">
        <f aca="false">VLOOKUP(D319,Sheet2!$A$2:$E$23,4,0)</f>
        <v>CAMPUS COLATINA</v>
      </c>
      <c r="F319" s="0" t="str">
        <f aca="false">RIGHT(C319,LEN(C319)-6)</f>
        <v>Coord do Curso Tec em Adm</v>
      </c>
    </row>
    <row r="320" customFormat="false" ht="12.75" hidden="false" customHeight="false" outlineLevel="0" collapsed="false">
      <c r="A320" s="3" t="n">
        <v>525</v>
      </c>
      <c r="B320" s="3" t="n">
        <v>516</v>
      </c>
      <c r="C320" s="3" t="s">
        <v>324</v>
      </c>
      <c r="D320" s="0" t="str">
        <f aca="false">LEFT(C320,3)</f>
        <v>COL</v>
      </c>
      <c r="E320" s="0" t="str">
        <f aca="false">VLOOKUP(D320,Sheet2!$A$2:$E$23,4,0)</f>
        <v>CAMPUS COLATINA</v>
      </c>
      <c r="F320" s="0" t="str">
        <f aca="false">RIGHT(C320,LEN(C320)-6)</f>
        <v>Coord do Curso Tec em Edif</v>
      </c>
    </row>
    <row r="321" customFormat="false" ht="12.75" hidden="false" customHeight="false" outlineLevel="0" collapsed="false">
      <c r="A321" s="3" t="n">
        <v>524</v>
      </c>
      <c r="B321" s="3" t="n">
        <v>516</v>
      </c>
      <c r="C321" s="3" t="s">
        <v>325</v>
      </c>
      <c r="D321" s="0" t="str">
        <f aca="false">LEFT(C321,3)</f>
        <v>COL</v>
      </c>
      <c r="E321" s="0" t="str">
        <f aca="false">VLOOKUP(D321,Sheet2!$A$2:$E$23,4,0)</f>
        <v>CAMPUS COLATINA</v>
      </c>
      <c r="F321" s="0" t="str">
        <f aca="false">RIGHT(C321,LEN(C321)-6)</f>
        <v>Coord do Curso Tec em Inf</v>
      </c>
    </row>
    <row r="322" customFormat="false" ht="12.75" hidden="false" customHeight="false" outlineLevel="0" collapsed="false">
      <c r="A322" s="3" t="n">
        <v>492</v>
      </c>
      <c r="B322" s="3" t="n">
        <v>491</v>
      </c>
      <c r="C322" s="3" t="s">
        <v>326</v>
      </c>
      <c r="D322" s="0" t="str">
        <f aca="false">LEFT(C322,3)</f>
        <v>COL</v>
      </c>
      <c r="E322" s="0" t="str">
        <f aca="false">VLOOKUP(D322,Sheet2!$A$2:$E$23,4,0)</f>
        <v>CAMPUS COLATINA</v>
      </c>
      <c r="F322" s="0" t="str">
        <f aca="false">RIGHT(C322,LEN(C322)-6)</f>
        <v>Coord Geral de Adm, Orc e Fin</v>
      </c>
    </row>
    <row r="323" customFormat="false" ht="12.75" hidden="false" customHeight="false" outlineLevel="0" collapsed="false">
      <c r="A323" s="3" t="n">
        <v>528</v>
      </c>
      <c r="B323" s="3" t="n">
        <v>514</v>
      </c>
      <c r="C323" s="3" t="s">
        <v>327</v>
      </c>
      <c r="D323" s="0" t="str">
        <f aca="false">LEFT(C323,3)</f>
        <v>COL</v>
      </c>
      <c r="E323" s="0" t="str">
        <f aca="false">VLOOKUP(D323,Sheet2!$A$2:$E$23,4,0)</f>
        <v>CAMPUS COLATINA</v>
      </c>
      <c r="F323" s="0" t="str">
        <f aca="false">RIGHT(C323,LEN(C323)-6)</f>
        <v>Coord Geral de Assist a Comunidade</v>
      </c>
    </row>
    <row r="324" customFormat="false" ht="12.75" hidden="false" customHeight="false" outlineLevel="0" collapsed="false">
      <c r="A324" s="3" t="n">
        <v>516</v>
      </c>
      <c r="B324" s="3" t="n">
        <v>514</v>
      </c>
      <c r="C324" s="3" t="s">
        <v>328</v>
      </c>
      <c r="D324" s="0" t="str">
        <f aca="false">LEFT(C324,3)</f>
        <v>COL</v>
      </c>
      <c r="E324" s="0" t="str">
        <f aca="false">VLOOKUP(D324,Sheet2!$A$2:$E$23,4,0)</f>
        <v>CAMPUS COLATINA</v>
      </c>
      <c r="F324" s="0" t="str">
        <f aca="false">RIGHT(C324,LEN(C324)-6)</f>
        <v>Coord Geral de Ensino</v>
      </c>
    </row>
    <row r="325" customFormat="false" ht="12.75" hidden="false" customHeight="false" outlineLevel="0" collapsed="false">
      <c r="A325" s="3" t="n">
        <v>486</v>
      </c>
      <c r="B325" s="3" t="n">
        <v>481</v>
      </c>
      <c r="C325" s="3" t="s">
        <v>329</v>
      </c>
      <c r="D325" s="0" t="str">
        <f aca="false">LEFT(C325,3)</f>
        <v>COL</v>
      </c>
      <c r="E325" s="0" t="str">
        <f aca="false">VLOOKUP(D325,Sheet2!$A$2:$E$23,4,0)</f>
        <v>CAMPUS COLATINA</v>
      </c>
      <c r="F325" s="0" t="str">
        <f aca="false">RIGHT(C325,LEN(C325)-6)</f>
        <v>Coord Geral de Gestao de Pessoas</v>
      </c>
    </row>
    <row r="326" customFormat="false" ht="12.75" hidden="false" customHeight="false" outlineLevel="0" collapsed="false">
      <c r="A326" s="3" t="n">
        <v>491</v>
      </c>
      <c r="B326" s="3" t="n">
        <v>481</v>
      </c>
      <c r="C326" s="3" t="s">
        <v>330</v>
      </c>
      <c r="D326" s="0" t="str">
        <f aca="false">LEFT(C326,3)</f>
        <v>COL</v>
      </c>
      <c r="E326" s="0" t="str">
        <f aca="false">VLOOKUP(D326,Sheet2!$A$2:$E$23,4,0)</f>
        <v>CAMPUS COLATINA</v>
      </c>
      <c r="F326" s="0" t="str">
        <f aca="false">RIGHT(C326,LEN(C326)-6)</f>
        <v>Dir de Adm e Planej</v>
      </c>
    </row>
    <row r="327" customFormat="false" ht="12.75" hidden="false" customHeight="false" outlineLevel="0" collapsed="false">
      <c r="A327" s="3" t="n">
        <v>514</v>
      </c>
      <c r="B327" s="3" t="n">
        <v>481</v>
      </c>
      <c r="C327" s="3" t="s">
        <v>331</v>
      </c>
      <c r="D327" s="0" t="str">
        <f aca="false">LEFT(C327,3)</f>
        <v>COL</v>
      </c>
      <c r="E327" s="0" t="str">
        <f aca="false">VLOOKUP(D327,Sheet2!$A$2:$E$23,4,0)</f>
        <v>CAMPUS COLATINA</v>
      </c>
      <c r="F327" s="0" t="str">
        <f aca="false">RIGHT(C327,LEN(C327)-6)</f>
        <v>Dir de Ensino</v>
      </c>
    </row>
    <row r="328" customFormat="false" ht="12.75" hidden="false" customHeight="false" outlineLevel="0" collapsed="false">
      <c r="A328" s="3" t="n">
        <v>503</v>
      </c>
      <c r="B328" s="3" t="n">
        <v>481</v>
      </c>
      <c r="C328" s="3" t="s">
        <v>332</v>
      </c>
      <c r="D328" s="0" t="str">
        <f aca="false">LEFT(C328,3)</f>
        <v>COL</v>
      </c>
      <c r="E328" s="0" t="str">
        <f aca="false">VLOOKUP(D328,Sheet2!$A$2:$E$23,4,0)</f>
        <v>CAMPUS COLATINA</v>
      </c>
      <c r="F328" s="0" t="str">
        <f aca="false">RIGHT(C328,LEN(C328)-6)</f>
        <v>Dir de Pesq, Pos-Grad e Ext</v>
      </c>
    </row>
    <row r="329" customFormat="false" ht="12.75" hidden="false" customHeight="false" outlineLevel="0" collapsed="false">
      <c r="A329" s="3" t="n">
        <v>481</v>
      </c>
      <c r="B329" s="3" t="n">
        <v>480</v>
      </c>
      <c r="C329" s="3" t="s">
        <v>333</v>
      </c>
      <c r="D329" s="0" t="str">
        <f aca="false">LEFT(C329,3)</f>
        <v>COL</v>
      </c>
      <c r="E329" s="0" t="str">
        <f aca="false">VLOOKUP(D329,Sheet2!$A$2:$E$23,4,0)</f>
        <v>CAMPUS COLATINA</v>
      </c>
      <c r="F329" s="0" t="str">
        <f aca="false">RIGHT(C329,LEN(C329)-6)</f>
        <v>Diretoria Geral Campus Colatina</v>
      </c>
    </row>
    <row r="330" customFormat="false" ht="12.75" hidden="false" customHeight="false" outlineLevel="0" collapsed="false">
      <c r="A330" s="3" t="n">
        <v>510</v>
      </c>
      <c r="B330" s="3" t="n">
        <v>508</v>
      </c>
      <c r="C330" s="3" t="s">
        <v>334</v>
      </c>
      <c r="D330" s="0" t="str">
        <f aca="false">LEFT(C330,3)</f>
        <v>COL</v>
      </c>
      <c r="E330" s="0" t="str">
        <f aca="false">VLOOKUP(D330,Sheet2!$A$2:$E$23,4,0)</f>
        <v>CAMPUS COLATINA</v>
      </c>
      <c r="F330" s="0" t="str">
        <f aca="false">RIGHT(C330,LEN(C330)-6)</f>
        <v>Extensao Comunitaria</v>
      </c>
    </row>
    <row r="331" customFormat="false" ht="12.75" hidden="false" customHeight="false" outlineLevel="0" collapsed="false">
      <c r="A331" s="3" t="n">
        <v>512</v>
      </c>
      <c r="B331" s="3" t="n">
        <v>508</v>
      </c>
      <c r="C331" s="3" t="s">
        <v>335</v>
      </c>
      <c r="D331" s="0" t="str">
        <f aca="false">LEFT(C331,3)</f>
        <v>COL</v>
      </c>
      <c r="E331" s="0" t="str">
        <f aca="false">VLOOKUP(D331,Sheet2!$A$2:$E$23,4,0)</f>
        <v>CAMPUS COLATINA</v>
      </c>
      <c r="F331" s="0" t="str">
        <f aca="false">RIGHT(C331,LEN(C331)-6)</f>
        <v>Extensao Tecnologica</v>
      </c>
    </row>
    <row r="332" customFormat="false" ht="12.75" hidden="false" customHeight="false" outlineLevel="0" collapsed="false">
      <c r="A332" s="3" t="n">
        <v>482</v>
      </c>
      <c r="B332" s="3" t="n">
        <v>481</v>
      </c>
      <c r="C332" s="3" t="s">
        <v>336</v>
      </c>
      <c r="D332" s="0" t="str">
        <f aca="false">LEFT(C332,3)</f>
        <v>COL</v>
      </c>
      <c r="E332" s="0" t="str">
        <f aca="false">VLOOKUP(D332,Sheet2!$A$2:$E$23,4,0)</f>
        <v>CAMPUS COLATINA</v>
      </c>
      <c r="F332" s="0" t="str">
        <f aca="false">RIGHT(C332,LEN(C332)-6)</f>
        <v>Gabinete do DG COL</v>
      </c>
    </row>
    <row r="333" customFormat="false" ht="12.75" hidden="false" customHeight="false" outlineLevel="0" collapsed="false">
      <c r="A333" s="3" t="n">
        <v>509</v>
      </c>
      <c r="B333" s="3" t="n">
        <v>508</v>
      </c>
      <c r="C333" s="3" t="s">
        <v>337</v>
      </c>
      <c r="D333" s="0" t="str">
        <f aca="false">LEFT(C333,3)</f>
        <v>COL</v>
      </c>
      <c r="E333" s="0" t="str">
        <f aca="false">VLOOKUP(D333,Sheet2!$A$2:$E$23,4,0)</f>
        <v>CAMPUS COLATINA</v>
      </c>
      <c r="F333" s="0" t="str">
        <f aca="false">RIGHT(C333,LEN(C333)-6)</f>
        <v>Integracao Estagio-Empresa</v>
      </c>
    </row>
    <row r="334" customFormat="false" ht="12.75" hidden="false" customHeight="false" outlineLevel="0" collapsed="false">
      <c r="A334" s="3" t="n">
        <v>500</v>
      </c>
      <c r="B334" s="3" t="n">
        <v>499</v>
      </c>
      <c r="C334" s="3" t="s">
        <v>338</v>
      </c>
      <c r="D334" s="0" t="str">
        <f aca="false">LEFT(C334,3)</f>
        <v>COL</v>
      </c>
      <c r="E334" s="0" t="str">
        <f aca="false">VLOOKUP(D334,Sheet2!$A$2:$E$23,4,0)</f>
        <v>CAMPUS COLATINA</v>
      </c>
      <c r="F334" s="0" t="str">
        <f aca="false">RIGHT(C334,LEN(C334)-6)</f>
        <v>Obras e Manutencao</v>
      </c>
    </row>
    <row r="335" customFormat="false" ht="12.75" hidden="false" customHeight="false" outlineLevel="0" collapsed="false">
      <c r="A335" s="3" t="n">
        <v>506</v>
      </c>
      <c r="B335" s="3" t="n">
        <v>503</v>
      </c>
      <c r="C335" s="3" t="s">
        <v>339</v>
      </c>
      <c r="D335" s="0" t="str">
        <f aca="false">LEFT(C335,3)</f>
        <v>COL</v>
      </c>
      <c r="E335" s="0" t="str">
        <f aca="false">VLOOKUP(D335,Sheet2!$A$2:$E$23,4,0)</f>
        <v>CAMPUS COLATINA</v>
      </c>
      <c r="F335" s="0" t="str">
        <f aca="false">RIGHT(C335,LEN(C335)-6)</f>
        <v>Polo/Nucleo de Educ Amb</v>
      </c>
    </row>
    <row r="336" customFormat="false" ht="12.75" hidden="false" customHeight="false" outlineLevel="0" collapsed="false">
      <c r="A336" s="3" t="n">
        <v>515</v>
      </c>
      <c r="B336" s="3" t="n">
        <v>514</v>
      </c>
      <c r="C336" s="3" t="s">
        <v>340</v>
      </c>
      <c r="D336" s="0" t="str">
        <f aca="false">LEFT(C336,3)</f>
        <v>COL</v>
      </c>
      <c r="E336" s="0" t="str">
        <f aca="false">VLOOKUP(D336,Sheet2!$A$2:$E$23,4,0)</f>
        <v>CAMPUS COLATINA</v>
      </c>
      <c r="F336" s="0" t="str">
        <f aca="false">RIGHT(C336,LEN(C336)-6)</f>
        <v>Protocolo Academico</v>
      </c>
    </row>
    <row r="337" customFormat="false" ht="12.75" hidden="false" customHeight="false" outlineLevel="0" collapsed="false">
      <c r="A337" s="3" t="n">
        <v>511</v>
      </c>
      <c r="B337" s="3" t="n">
        <v>508</v>
      </c>
      <c r="C337" s="3" t="s">
        <v>341</v>
      </c>
      <c r="D337" s="0" t="str">
        <f aca="false">LEFT(C337,3)</f>
        <v>COL</v>
      </c>
      <c r="E337" s="0" t="str">
        <f aca="false">VLOOKUP(D337,Sheet2!$A$2:$E$23,4,0)</f>
        <v>CAMPUS COLATINA</v>
      </c>
      <c r="F337" s="0" t="str">
        <f aca="false">RIGHT(C337,LEN(C337)-6)</f>
        <v>Relacoes Empresariais</v>
      </c>
    </row>
    <row r="338" customFormat="false" ht="12.75" hidden="false" customHeight="false" outlineLevel="0" collapsed="false">
      <c r="A338" s="3" t="n">
        <v>433</v>
      </c>
      <c r="B338" s="3" t="n">
        <v>431</v>
      </c>
      <c r="C338" s="3" t="s">
        <v>342</v>
      </c>
      <c r="D338" s="0" t="str">
        <f aca="false">LEFT(C338,3)</f>
        <v>CSE</v>
      </c>
      <c r="E338" s="0" t="str">
        <f aca="false">VLOOKUP(D338,Sheet2!$A$2:$E$23,4,0)</f>
        <v>CAMPUS CENTRO-SERRANO</v>
      </c>
      <c r="F338" s="0" t="str">
        <f aca="false">RIGHT(C338,LEN(C338)-6)</f>
        <v>Auditoria Interna CSE</v>
      </c>
    </row>
    <row r="339" customFormat="false" ht="12.75" hidden="false" customHeight="false" outlineLevel="0" collapsed="false">
      <c r="A339" s="3" t="n">
        <v>453</v>
      </c>
      <c r="B339" s="3" t="n">
        <v>452</v>
      </c>
      <c r="C339" s="3" t="s">
        <v>343</v>
      </c>
      <c r="D339" s="0" t="str">
        <f aca="false">LEFT(C339,3)</f>
        <v>CSE</v>
      </c>
      <c r="E339" s="0" t="str">
        <f aca="false">VLOOKUP(D339,Sheet2!$A$2:$E$23,4,0)</f>
        <v>CAMPUS CENTRO-SERRANO</v>
      </c>
      <c r="F339" s="0" t="str">
        <f aca="false">RIGHT(C339,LEN(C339)-6)</f>
        <v>Coord de Agricultura</v>
      </c>
    </row>
    <row r="340" customFormat="false" ht="12.75" hidden="false" customHeight="false" outlineLevel="0" collapsed="false">
      <c r="A340" s="3" t="n">
        <v>455</v>
      </c>
      <c r="B340" s="3" t="n">
        <v>452</v>
      </c>
      <c r="C340" s="3" t="s">
        <v>344</v>
      </c>
      <c r="D340" s="0" t="str">
        <f aca="false">LEFT(C340,3)</f>
        <v>CSE</v>
      </c>
      <c r="E340" s="0" t="str">
        <f aca="false">VLOOKUP(D340,Sheet2!$A$2:$E$23,4,0)</f>
        <v>CAMPUS CENTRO-SERRANO</v>
      </c>
      <c r="F340" s="0" t="str">
        <f aca="false">RIGHT(C340,LEN(C340)-6)</f>
        <v>Coord de Agroindustria</v>
      </c>
    </row>
    <row r="341" customFormat="false" ht="12.75" hidden="false" customHeight="false" outlineLevel="0" collapsed="false">
      <c r="A341" s="3" t="n">
        <v>451</v>
      </c>
      <c r="B341" s="3" t="n">
        <v>442</v>
      </c>
      <c r="C341" s="3" t="s">
        <v>345</v>
      </c>
      <c r="D341" s="0" t="str">
        <f aca="false">LEFT(C341,3)</f>
        <v>CSE</v>
      </c>
      <c r="E341" s="0" t="str">
        <f aca="false">VLOOKUP(D341,Sheet2!$A$2:$E$23,4,0)</f>
        <v>CAMPUS CENTRO-SERRANO</v>
      </c>
      <c r="F341" s="0" t="str">
        <f aca="false">RIGHT(C341,LEN(C341)-6)</f>
        <v>Coord de Almoxarifado e Patrimonio</v>
      </c>
    </row>
    <row r="342" customFormat="false" ht="12.75" hidden="false" customHeight="false" outlineLevel="0" collapsed="false">
      <c r="A342" s="3" t="n">
        <v>476</v>
      </c>
      <c r="B342" s="3" t="n">
        <v>475</v>
      </c>
      <c r="C342" s="3" t="s">
        <v>346</v>
      </c>
      <c r="D342" s="0" t="str">
        <f aca="false">LEFT(C342,3)</f>
        <v>CSE</v>
      </c>
      <c r="E342" s="0" t="str">
        <f aca="false">VLOOKUP(D342,Sheet2!$A$2:$E$23,4,0)</f>
        <v>CAMPUS CENTRO-SERRANO</v>
      </c>
      <c r="F342" s="0" t="str">
        <f aca="false">RIGHT(C342,LEN(C342)-6)</f>
        <v>Coord de Apoio ao Ensino</v>
      </c>
    </row>
    <row r="343" customFormat="false" ht="12.75" hidden="false" customHeight="false" outlineLevel="0" collapsed="false">
      <c r="A343" s="3" t="n">
        <v>479</v>
      </c>
      <c r="B343" s="3" t="n">
        <v>475</v>
      </c>
      <c r="C343" s="3" t="s">
        <v>347</v>
      </c>
      <c r="D343" s="0" t="str">
        <f aca="false">LEFT(C343,3)</f>
        <v>CSE</v>
      </c>
      <c r="E343" s="0" t="str">
        <f aca="false">VLOOKUP(D343,Sheet2!$A$2:$E$23,4,0)</f>
        <v>CAMPUS CENTRO-SERRANO</v>
      </c>
      <c r="F343" s="0" t="str">
        <f aca="false">RIGHT(C343,LEN(C343)-6)</f>
        <v>Coord de Atend Multidisciplinar</v>
      </c>
    </row>
    <row r="344" customFormat="false" ht="12.75" hidden="false" customHeight="false" outlineLevel="0" collapsed="false">
      <c r="A344" s="3" t="n">
        <v>477</v>
      </c>
      <c r="B344" s="3" t="n">
        <v>475</v>
      </c>
      <c r="C344" s="3" t="s">
        <v>348</v>
      </c>
      <c r="D344" s="0" t="str">
        <f aca="false">LEFT(C344,3)</f>
        <v>CSE</v>
      </c>
      <c r="E344" s="0" t="str">
        <f aca="false">VLOOKUP(D344,Sheet2!$A$2:$E$23,4,0)</f>
        <v>CAMPUS CENTRO-SERRANO</v>
      </c>
      <c r="F344" s="0" t="str">
        <f aca="false">RIGHT(C344,LEN(C344)-6)</f>
        <v>Coord de Biblioteca</v>
      </c>
    </row>
    <row r="345" customFormat="false" ht="12.75" hidden="false" customHeight="false" outlineLevel="0" collapsed="false">
      <c r="A345" s="3" t="n">
        <v>438</v>
      </c>
      <c r="B345" s="3" t="n">
        <v>436</v>
      </c>
      <c r="C345" s="3" t="s">
        <v>349</v>
      </c>
      <c r="D345" s="0" t="str">
        <f aca="false">LEFT(C345,3)</f>
        <v>CSE</v>
      </c>
      <c r="E345" s="0" t="str">
        <f aca="false">VLOOKUP(D345,Sheet2!$A$2:$E$23,4,0)</f>
        <v>CAMPUS CENTRO-SERRANO</v>
      </c>
      <c r="F345" s="0" t="str">
        <f aca="false">RIGHT(C345,LEN(C345)-6)</f>
        <v>Coord de Cadastro e Beneficios</v>
      </c>
    </row>
    <row r="346" customFormat="false" ht="12.75" hidden="false" customHeight="false" outlineLevel="0" collapsed="false">
      <c r="A346" s="3" t="n">
        <v>435</v>
      </c>
      <c r="B346" s="3" t="n">
        <v>431</v>
      </c>
      <c r="C346" s="3" t="s">
        <v>350</v>
      </c>
      <c r="D346" s="0" t="str">
        <f aca="false">LEFT(C346,3)</f>
        <v>CSE</v>
      </c>
      <c r="E346" s="0" t="str">
        <f aca="false">VLOOKUP(D346,Sheet2!$A$2:$E$23,4,0)</f>
        <v>CAMPUS CENTRO-SERRANO</v>
      </c>
      <c r="F346" s="0" t="str">
        <f aca="false">RIGHT(C346,LEN(C346)-6)</f>
        <v>Coord de Comunic Social e Eventos</v>
      </c>
    </row>
    <row r="347" customFormat="false" ht="12.75" hidden="false" customHeight="false" outlineLevel="0" collapsed="false">
      <c r="A347" s="3" t="n">
        <v>445</v>
      </c>
      <c r="B347" s="3" t="n">
        <v>442</v>
      </c>
      <c r="C347" s="3" t="s">
        <v>351</v>
      </c>
      <c r="D347" s="0" t="str">
        <f aca="false">LEFT(C347,3)</f>
        <v>CSE</v>
      </c>
      <c r="E347" s="0" t="str">
        <f aca="false">VLOOKUP(D347,Sheet2!$A$2:$E$23,4,0)</f>
        <v>CAMPUS CENTRO-SERRANO</v>
      </c>
      <c r="F347" s="0" t="str">
        <f aca="false">RIGHT(C347,LEN(C347)-6)</f>
        <v>Coord de Contabilidade</v>
      </c>
    </row>
    <row r="348" customFormat="false" ht="12.75" hidden="false" customHeight="false" outlineLevel="0" collapsed="false">
      <c r="A348" s="3" t="n">
        <v>458</v>
      </c>
      <c r="B348" s="3" t="n">
        <v>456</v>
      </c>
      <c r="C348" s="3" t="s">
        <v>352</v>
      </c>
      <c r="D348" s="0" t="str">
        <f aca="false">LEFT(C348,3)</f>
        <v>CSE</v>
      </c>
      <c r="E348" s="0" t="str">
        <f aca="false">VLOOKUP(D348,Sheet2!$A$2:$E$23,4,0)</f>
        <v>CAMPUS CENTRO-SERRANO</v>
      </c>
      <c r="F348" s="0" t="str">
        <f aca="false">RIGHT(C348,LEN(C348)-6)</f>
        <v>Coord de Cursos e Programas de Pos-Grad</v>
      </c>
    </row>
    <row r="349" customFormat="false" ht="12.75" hidden="false" customHeight="false" outlineLevel="0" collapsed="false">
      <c r="A349" s="3" t="n">
        <v>449</v>
      </c>
      <c r="B349" s="3" t="n">
        <v>442</v>
      </c>
      <c r="C349" s="3" t="s">
        <v>353</v>
      </c>
      <c r="D349" s="0" t="str">
        <f aca="false">LEFT(C349,3)</f>
        <v>CSE</v>
      </c>
      <c r="E349" s="0" t="str">
        <f aca="false">VLOOKUP(D349,Sheet2!$A$2:$E$23,4,0)</f>
        <v>CAMPUS CENTRO-SERRANO</v>
      </c>
      <c r="F349" s="0" t="str">
        <f aca="false">RIGHT(C349,LEN(C349)-6)</f>
        <v>Coord de Eng e Manut</v>
      </c>
    </row>
    <row r="350" customFormat="false" ht="12.75" hidden="false" customHeight="false" outlineLevel="0" collapsed="false">
      <c r="A350" s="3" t="n">
        <v>444</v>
      </c>
      <c r="B350" s="3" t="n">
        <v>442</v>
      </c>
      <c r="C350" s="3" t="s">
        <v>354</v>
      </c>
      <c r="D350" s="0" t="str">
        <f aca="false">LEFT(C350,3)</f>
        <v>CSE</v>
      </c>
      <c r="E350" s="0" t="str">
        <f aca="false">VLOOKUP(D350,Sheet2!$A$2:$E$23,4,0)</f>
        <v>CAMPUS CENTRO-SERRANO</v>
      </c>
      <c r="F350" s="0" t="str">
        <f aca="false">RIGHT(C350,LEN(C350)-6)</f>
        <v>Coord de Exec Orc e Fin</v>
      </c>
    </row>
    <row r="351" customFormat="false" ht="12.75" hidden="false" customHeight="false" outlineLevel="0" collapsed="false">
      <c r="A351" s="3" t="n">
        <v>460</v>
      </c>
      <c r="B351" s="3" t="n">
        <v>456</v>
      </c>
      <c r="C351" s="3" t="s">
        <v>355</v>
      </c>
      <c r="D351" s="0" t="str">
        <f aca="false">LEFT(C351,3)</f>
        <v>CSE</v>
      </c>
      <c r="E351" s="0" t="str">
        <f aca="false">VLOOKUP(D351,Sheet2!$A$2:$E$23,4,0)</f>
        <v>CAMPUS CENTRO-SERRANO</v>
      </c>
      <c r="F351" s="0" t="str">
        <f aca="false">RIGHT(C351,LEN(C351)-6)</f>
        <v>Coord de Extensao</v>
      </c>
    </row>
    <row r="352" customFormat="false" ht="12.75" hidden="false" customHeight="false" outlineLevel="0" collapsed="false">
      <c r="A352" s="3" t="n">
        <v>471</v>
      </c>
      <c r="B352" s="3" t="n">
        <v>469</v>
      </c>
      <c r="C352" s="3" t="s">
        <v>356</v>
      </c>
      <c r="D352" s="0" t="str">
        <f aca="false">LEFT(C352,3)</f>
        <v>CSE</v>
      </c>
      <c r="E352" s="0" t="str">
        <f aca="false">VLOOKUP(D352,Sheet2!$A$2:$E$23,4,0)</f>
        <v>CAMPUS CENTRO-SERRANO</v>
      </c>
      <c r="F352" s="0" t="str">
        <f aca="false">RIGHT(C352,LEN(C352)-6)</f>
        <v>Coord de Formacao Geral</v>
      </c>
    </row>
    <row r="353" customFormat="false" ht="12.75" hidden="false" customHeight="false" outlineLevel="0" collapsed="false">
      <c r="A353" s="3" t="n">
        <v>446</v>
      </c>
      <c r="B353" s="3" t="n">
        <v>442</v>
      </c>
      <c r="C353" s="3" t="s">
        <v>357</v>
      </c>
      <c r="D353" s="0" t="str">
        <f aca="false">LEFT(C353,3)</f>
        <v>CSE</v>
      </c>
      <c r="E353" s="0" t="str">
        <f aca="false">VLOOKUP(D353,Sheet2!$A$2:$E$23,4,0)</f>
        <v>CAMPUS CENTRO-SERRANO</v>
      </c>
      <c r="F353" s="0" t="str">
        <f aca="false">RIGHT(C353,LEN(C353)-6)</f>
        <v>Coord de Gestao de Contratos</v>
      </c>
    </row>
    <row r="354" customFormat="false" ht="12.75" hidden="false" customHeight="false" outlineLevel="0" collapsed="false">
      <c r="A354" s="3" t="n">
        <v>473</v>
      </c>
      <c r="B354" s="3" t="n">
        <v>469</v>
      </c>
      <c r="C354" s="3" t="s">
        <v>358</v>
      </c>
      <c r="D354" s="0" t="str">
        <f aca="false">LEFT(C354,3)</f>
        <v>CSE</v>
      </c>
      <c r="E354" s="0" t="str">
        <f aca="false">VLOOKUP(D354,Sheet2!$A$2:$E$23,4,0)</f>
        <v>CAMPUS CENTRO-SERRANO</v>
      </c>
      <c r="F354" s="0" t="str">
        <f aca="false">RIGHT(C354,LEN(C354)-6)</f>
        <v>Coord de Gestao Pedagogica</v>
      </c>
    </row>
    <row r="355" customFormat="false" ht="12.75" hidden="false" customHeight="false" outlineLevel="0" collapsed="false">
      <c r="A355" s="3" t="n">
        <v>461</v>
      </c>
      <c r="B355" s="3" t="n">
        <v>456</v>
      </c>
      <c r="C355" s="3" t="s">
        <v>359</v>
      </c>
      <c r="D355" s="0" t="str">
        <f aca="false">LEFT(C355,3)</f>
        <v>CSE</v>
      </c>
      <c r="E355" s="0" t="str">
        <f aca="false">VLOOKUP(D355,Sheet2!$A$2:$E$23,4,0)</f>
        <v>CAMPUS CENTRO-SERRANO</v>
      </c>
      <c r="F355" s="0" t="str">
        <f aca="false">RIGHT(C355,LEN(C355)-6)</f>
        <v>Coord de Integ Campus-Comunidade</v>
      </c>
    </row>
    <row r="356" customFormat="false" ht="12.75" hidden="false" customHeight="false" outlineLevel="0" collapsed="false">
      <c r="A356" s="3" t="n">
        <v>466</v>
      </c>
      <c r="B356" s="3" t="n">
        <v>456</v>
      </c>
      <c r="C356" s="3" t="s">
        <v>360</v>
      </c>
      <c r="D356" s="0" t="str">
        <f aca="false">LEFT(C356,3)</f>
        <v>CSE</v>
      </c>
      <c r="E356" s="0" t="str">
        <f aca="false">VLOOKUP(D356,Sheet2!$A$2:$E$23,4,0)</f>
        <v>CAMPUS CENTRO-SERRANO</v>
      </c>
      <c r="F356" s="0" t="str">
        <f aca="false">RIGHT(C356,LEN(C356)-6)</f>
        <v>Coord de Laboratorios</v>
      </c>
    </row>
    <row r="357" customFormat="false" ht="12.75" hidden="false" customHeight="false" outlineLevel="0" collapsed="false">
      <c r="A357" s="3" t="n">
        <v>440</v>
      </c>
      <c r="B357" s="3" t="n">
        <v>436</v>
      </c>
      <c r="C357" s="3" t="s">
        <v>361</v>
      </c>
      <c r="D357" s="0" t="str">
        <f aca="false">LEFT(C357,3)</f>
        <v>CSE</v>
      </c>
      <c r="E357" s="0" t="str">
        <f aca="false">VLOOKUP(D357,Sheet2!$A$2:$E$23,4,0)</f>
        <v>CAMPUS CENTRO-SERRANO</v>
      </c>
      <c r="F357" s="0" t="str">
        <f aca="false">RIGHT(C357,LEN(C357)-6)</f>
        <v>Coord de Legisl e Normas de Pessoal</v>
      </c>
    </row>
    <row r="358" customFormat="false" ht="12.75" hidden="false" customHeight="false" outlineLevel="0" collapsed="false">
      <c r="A358" s="3" t="n">
        <v>447</v>
      </c>
      <c r="B358" s="3" t="n">
        <v>442</v>
      </c>
      <c r="C358" s="3" t="s">
        <v>362</v>
      </c>
      <c r="D358" s="0" t="str">
        <f aca="false">LEFT(C358,3)</f>
        <v>CSE</v>
      </c>
      <c r="E358" s="0" t="str">
        <f aca="false">VLOOKUP(D358,Sheet2!$A$2:$E$23,4,0)</f>
        <v>CAMPUS CENTRO-SERRANO</v>
      </c>
      <c r="F358" s="0" t="str">
        <f aca="false">RIGHT(C358,LEN(C358)-6)</f>
        <v>Coord de Licitacoes e Compras</v>
      </c>
    </row>
    <row r="359" customFormat="false" ht="12.75" hidden="false" customHeight="false" outlineLevel="0" collapsed="false">
      <c r="A359" s="3" t="n">
        <v>439</v>
      </c>
      <c r="B359" s="3" t="n">
        <v>436</v>
      </c>
      <c r="C359" s="3" t="s">
        <v>363</v>
      </c>
      <c r="D359" s="0" t="str">
        <f aca="false">LEFT(C359,3)</f>
        <v>CSE</v>
      </c>
      <c r="E359" s="0" t="str">
        <f aca="false">VLOOKUP(D359,Sheet2!$A$2:$E$23,4,0)</f>
        <v>CAMPUS CENTRO-SERRANO</v>
      </c>
      <c r="F359" s="0" t="str">
        <f aca="false">RIGHT(C359,LEN(C359)-6)</f>
        <v>Coord de Pagamento de Pessoas</v>
      </c>
    </row>
    <row r="360" customFormat="false" ht="12.75" hidden="false" customHeight="false" outlineLevel="0" collapsed="false">
      <c r="A360" s="3" t="n">
        <v>457</v>
      </c>
      <c r="B360" s="3" t="n">
        <v>456</v>
      </c>
      <c r="C360" s="3" t="s">
        <v>364</v>
      </c>
      <c r="D360" s="0" t="str">
        <f aca="false">LEFT(C360,3)</f>
        <v>CSE</v>
      </c>
      <c r="E360" s="0" t="str">
        <f aca="false">VLOOKUP(D360,Sheet2!$A$2:$E$23,4,0)</f>
        <v>CAMPUS CENTRO-SERRANO</v>
      </c>
      <c r="F360" s="0" t="str">
        <f aca="false">RIGHT(C360,LEN(C360)-6)</f>
        <v>Coord de Pesquisa</v>
      </c>
    </row>
    <row r="361" customFormat="false" ht="12.75" hidden="false" customHeight="false" outlineLevel="0" collapsed="false">
      <c r="A361" s="3" t="n">
        <v>470</v>
      </c>
      <c r="B361" s="3" t="n">
        <v>469</v>
      </c>
      <c r="C361" s="3" t="s">
        <v>365</v>
      </c>
      <c r="D361" s="0" t="str">
        <f aca="false">LEFT(C361,3)</f>
        <v>CSE</v>
      </c>
      <c r="E361" s="0" t="str">
        <f aca="false">VLOOKUP(D361,Sheet2!$A$2:$E$23,4,0)</f>
        <v>CAMPUS CENTRO-SERRANO</v>
      </c>
      <c r="F361" s="0" t="str">
        <f aca="false">RIGHT(C361,LEN(C361)-6)</f>
        <v>Coord de Planej Academ</v>
      </c>
    </row>
    <row r="362" customFormat="false" ht="12.75" hidden="false" customHeight="false" outlineLevel="0" collapsed="false">
      <c r="A362" s="3" t="n">
        <v>443</v>
      </c>
      <c r="B362" s="3" t="n">
        <v>442</v>
      </c>
      <c r="C362" s="3" t="s">
        <v>366</v>
      </c>
      <c r="D362" s="0" t="str">
        <f aca="false">LEFT(C362,3)</f>
        <v>CSE</v>
      </c>
      <c r="E362" s="0" t="str">
        <f aca="false">VLOOKUP(D362,Sheet2!$A$2:$E$23,4,0)</f>
        <v>CAMPUS CENTRO-SERRANO</v>
      </c>
      <c r="F362" s="0" t="str">
        <f aca="false">RIGHT(C362,LEN(C362)-6)</f>
        <v>Coord de Protocolo e Arquivo</v>
      </c>
    </row>
    <row r="363" customFormat="false" ht="12.75" hidden="false" customHeight="false" outlineLevel="0" collapsed="false">
      <c r="A363" s="3" t="n">
        <v>478</v>
      </c>
      <c r="B363" s="3" t="n">
        <v>475</v>
      </c>
      <c r="C363" s="3" t="s">
        <v>367</v>
      </c>
      <c r="D363" s="0" t="str">
        <f aca="false">LEFT(C363,3)</f>
        <v>CSE</v>
      </c>
      <c r="E363" s="0" t="str">
        <f aca="false">VLOOKUP(D363,Sheet2!$A$2:$E$23,4,0)</f>
        <v>CAMPUS CENTRO-SERRANO</v>
      </c>
      <c r="F363" s="0" t="str">
        <f aca="false">RIGHT(C363,LEN(C363)-6)</f>
        <v>Coord de Rec Didaticos</v>
      </c>
    </row>
    <row r="364" customFormat="false" ht="12.75" hidden="false" customHeight="false" outlineLevel="0" collapsed="false">
      <c r="A364" s="3" t="n">
        <v>474</v>
      </c>
      <c r="B364" s="3" t="n">
        <v>469</v>
      </c>
      <c r="C364" s="3" t="s">
        <v>368</v>
      </c>
      <c r="D364" s="0" t="str">
        <f aca="false">LEFT(C364,3)</f>
        <v>CSE</v>
      </c>
      <c r="E364" s="0" t="str">
        <f aca="false">VLOOKUP(D364,Sheet2!$A$2:$E$23,4,0)</f>
        <v>CAMPUS CENTRO-SERRANO</v>
      </c>
      <c r="F364" s="0" t="str">
        <f aca="false">RIGHT(C364,LEN(C364)-6)</f>
        <v>Coord de Reg Academ</v>
      </c>
    </row>
    <row r="365" customFormat="false" ht="12.75" hidden="false" customHeight="false" outlineLevel="0" collapsed="false">
      <c r="A365" s="3" t="n">
        <v>437</v>
      </c>
      <c r="B365" s="3" t="n">
        <v>436</v>
      </c>
      <c r="C365" s="3" t="s">
        <v>369</v>
      </c>
      <c r="D365" s="0" t="str">
        <f aca="false">LEFT(C365,3)</f>
        <v>CSE</v>
      </c>
      <c r="E365" s="0" t="str">
        <f aca="false">VLOOKUP(D365,Sheet2!$A$2:$E$23,4,0)</f>
        <v>CAMPUS CENTRO-SERRANO</v>
      </c>
      <c r="F365" s="0" t="str">
        <f aca="false">RIGHT(C365,LEN(C365)-6)</f>
        <v>Coord de Selecao e Desenv de Pessoas</v>
      </c>
    </row>
    <row r="366" customFormat="false" ht="12.75" hidden="false" customHeight="false" outlineLevel="0" collapsed="false">
      <c r="A366" s="3" t="n">
        <v>448</v>
      </c>
      <c r="B366" s="3" t="n">
        <v>442</v>
      </c>
      <c r="C366" s="3" t="s">
        <v>370</v>
      </c>
      <c r="D366" s="0" t="str">
        <f aca="false">LEFT(C366,3)</f>
        <v>CSE</v>
      </c>
      <c r="E366" s="0" t="str">
        <f aca="false">VLOOKUP(D366,Sheet2!$A$2:$E$23,4,0)</f>
        <v>CAMPUS CENTRO-SERRANO</v>
      </c>
      <c r="F366" s="0" t="str">
        <f aca="false">RIGHT(C366,LEN(C366)-6)</f>
        <v>Coord de Serv Aux e Transp</v>
      </c>
    </row>
    <row r="367" customFormat="false" ht="12.75" hidden="false" customHeight="false" outlineLevel="0" collapsed="false">
      <c r="A367" s="3" t="n">
        <v>434</v>
      </c>
      <c r="B367" s="3" t="n">
        <v>431</v>
      </c>
      <c r="C367" s="3" t="s">
        <v>371</v>
      </c>
      <c r="D367" s="0" t="str">
        <f aca="false">LEFT(C367,3)</f>
        <v>CSE</v>
      </c>
      <c r="E367" s="0" t="str">
        <f aca="false">VLOOKUP(D367,Sheet2!$A$2:$E$23,4,0)</f>
        <v>CAMPUS CENTRO-SERRANO</v>
      </c>
      <c r="F367" s="0" t="str">
        <f aca="false">RIGHT(C367,LEN(C367)-6)</f>
        <v>Coord de TI</v>
      </c>
    </row>
    <row r="368" customFormat="false" ht="12.75" hidden="false" customHeight="false" outlineLevel="0" collapsed="false">
      <c r="A368" s="3" t="n">
        <v>454</v>
      </c>
      <c r="B368" s="3" t="n">
        <v>452</v>
      </c>
      <c r="C368" s="3" t="s">
        <v>372</v>
      </c>
      <c r="D368" s="0" t="str">
        <f aca="false">LEFT(C368,3)</f>
        <v>CSE</v>
      </c>
      <c r="E368" s="0" t="str">
        <f aca="false">VLOOKUP(D368,Sheet2!$A$2:$E$23,4,0)</f>
        <v>CAMPUS CENTRO-SERRANO</v>
      </c>
      <c r="F368" s="0" t="str">
        <f aca="false">RIGHT(C368,LEN(C368)-6)</f>
        <v>Coord de Zootecnia</v>
      </c>
    </row>
    <row r="369" customFormat="false" ht="12.75" hidden="false" customHeight="false" outlineLevel="0" collapsed="false">
      <c r="A369" s="3" t="n">
        <v>472</v>
      </c>
      <c r="B369" s="3" t="n">
        <v>469</v>
      </c>
      <c r="C369" s="3" t="s">
        <v>373</v>
      </c>
      <c r="D369" s="0" t="str">
        <f aca="false">LEFT(C369,3)</f>
        <v>CSE</v>
      </c>
      <c r="E369" s="0" t="str">
        <f aca="false">VLOOKUP(D369,Sheet2!$A$2:$E$23,4,0)</f>
        <v>CAMPUS CENTRO-SERRANO</v>
      </c>
      <c r="F369" s="0" t="str">
        <f aca="false">RIGHT(C369,LEN(C369)-6)</f>
        <v>Coord do Curso Tec em Adm</v>
      </c>
    </row>
    <row r="370" customFormat="false" ht="12.75" hidden="false" customHeight="false" outlineLevel="0" collapsed="false">
      <c r="A370" s="3" t="n">
        <v>442</v>
      </c>
      <c r="B370" s="3" t="n">
        <v>441</v>
      </c>
      <c r="C370" s="3" t="s">
        <v>374</v>
      </c>
      <c r="D370" s="0" t="str">
        <f aca="false">LEFT(C370,3)</f>
        <v>CSE</v>
      </c>
      <c r="E370" s="0" t="str">
        <f aca="false">VLOOKUP(D370,Sheet2!$A$2:$E$23,4,0)</f>
        <v>CAMPUS CENTRO-SERRANO</v>
      </c>
      <c r="F370" s="0" t="str">
        <f aca="false">RIGHT(C370,LEN(C370)-6)</f>
        <v>Coord Geral de Adm, Orc e Fin</v>
      </c>
    </row>
    <row r="371" customFormat="false" ht="12.75" hidden="false" customHeight="false" outlineLevel="0" collapsed="false">
      <c r="A371" s="3" t="n">
        <v>475</v>
      </c>
      <c r="B371" s="3" t="n">
        <v>467</v>
      </c>
      <c r="C371" s="3" t="s">
        <v>375</v>
      </c>
      <c r="D371" s="0" t="str">
        <f aca="false">LEFT(C371,3)</f>
        <v>CSE</v>
      </c>
      <c r="E371" s="0" t="str">
        <f aca="false">VLOOKUP(D371,Sheet2!$A$2:$E$23,4,0)</f>
        <v>CAMPUS CENTRO-SERRANO</v>
      </c>
      <c r="F371" s="0" t="str">
        <f aca="false">RIGHT(C371,LEN(C371)-6)</f>
        <v>Coord Geral de Assist a Comunid</v>
      </c>
    </row>
    <row r="372" customFormat="false" ht="12.75" hidden="false" customHeight="false" outlineLevel="0" collapsed="false">
      <c r="A372" s="3" t="n">
        <v>469</v>
      </c>
      <c r="B372" s="3" t="n">
        <v>467</v>
      </c>
      <c r="C372" s="3" t="s">
        <v>376</v>
      </c>
      <c r="D372" s="0" t="str">
        <f aca="false">LEFT(C372,3)</f>
        <v>CSE</v>
      </c>
      <c r="E372" s="0" t="str">
        <f aca="false">VLOOKUP(D372,Sheet2!$A$2:$E$23,4,0)</f>
        <v>CAMPUS CENTRO-SERRANO</v>
      </c>
      <c r="F372" s="0" t="str">
        <f aca="false">RIGHT(C372,LEN(C372)-6)</f>
        <v>Coord Geral de Ensino</v>
      </c>
    </row>
    <row r="373" customFormat="false" ht="12.75" hidden="false" customHeight="false" outlineLevel="0" collapsed="false">
      <c r="A373" s="3" t="n">
        <v>452</v>
      </c>
      <c r="B373" s="3" t="n">
        <v>441</v>
      </c>
      <c r="C373" s="3" t="s">
        <v>377</v>
      </c>
      <c r="D373" s="0" t="str">
        <f aca="false">LEFT(C373,3)</f>
        <v>CSE</v>
      </c>
      <c r="E373" s="0" t="str">
        <f aca="false">VLOOKUP(D373,Sheet2!$A$2:$E$23,4,0)</f>
        <v>CAMPUS CENTRO-SERRANO</v>
      </c>
      <c r="F373" s="0" t="str">
        <f aca="false">RIGHT(C373,LEN(C373)-6)</f>
        <v>Coord Geral de Gestao de Campo</v>
      </c>
    </row>
    <row r="374" customFormat="false" ht="12.75" hidden="false" customHeight="false" outlineLevel="0" collapsed="false">
      <c r="A374" s="3" t="n">
        <v>436</v>
      </c>
      <c r="B374" s="3" t="n">
        <v>431</v>
      </c>
      <c r="C374" s="3" t="s">
        <v>378</v>
      </c>
      <c r="D374" s="0" t="str">
        <f aca="false">LEFT(C374,3)</f>
        <v>CSE</v>
      </c>
      <c r="E374" s="0" t="str">
        <f aca="false">VLOOKUP(D374,Sheet2!$A$2:$E$23,4,0)</f>
        <v>CAMPUS CENTRO-SERRANO</v>
      </c>
      <c r="F374" s="0" t="str">
        <f aca="false">RIGHT(C374,LEN(C374)-6)</f>
        <v>Coord Geral de Gestao de Pessoas</v>
      </c>
    </row>
    <row r="375" customFormat="false" ht="12.75" hidden="false" customHeight="false" outlineLevel="0" collapsed="false">
      <c r="A375" s="3" t="n">
        <v>441</v>
      </c>
      <c r="B375" s="3" t="n">
        <v>431</v>
      </c>
      <c r="C375" s="3" t="s">
        <v>379</v>
      </c>
      <c r="D375" s="0" t="str">
        <f aca="false">LEFT(C375,3)</f>
        <v>CSE</v>
      </c>
      <c r="E375" s="0" t="str">
        <f aca="false">VLOOKUP(D375,Sheet2!$A$2:$E$23,4,0)</f>
        <v>CAMPUS CENTRO-SERRANO</v>
      </c>
      <c r="F375" s="0" t="str">
        <f aca="false">RIGHT(C375,LEN(C375)-6)</f>
        <v>Dir de Adm e Planej</v>
      </c>
    </row>
    <row r="376" customFormat="false" ht="12.75" hidden="false" customHeight="false" outlineLevel="0" collapsed="false">
      <c r="A376" s="3" t="n">
        <v>467</v>
      </c>
      <c r="B376" s="3" t="n">
        <v>431</v>
      </c>
      <c r="C376" s="3" t="s">
        <v>380</v>
      </c>
      <c r="D376" s="0" t="str">
        <f aca="false">LEFT(C376,3)</f>
        <v>CSE</v>
      </c>
      <c r="E376" s="0" t="str">
        <f aca="false">VLOOKUP(D376,Sheet2!$A$2:$E$23,4,0)</f>
        <v>CAMPUS CENTRO-SERRANO</v>
      </c>
      <c r="F376" s="0" t="str">
        <f aca="false">RIGHT(C376,LEN(C376)-6)</f>
        <v>Dir de Ensino</v>
      </c>
    </row>
    <row r="377" customFormat="false" ht="12.75" hidden="false" customHeight="false" outlineLevel="0" collapsed="false">
      <c r="A377" s="3" t="n">
        <v>456</v>
      </c>
      <c r="B377" s="3" t="n">
        <v>431</v>
      </c>
      <c r="C377" s="3" t="s">
        <v>381</v>
      </c>
      <c r="D377" s="0" t="str">
        <f aca="false">LEFT(C377,3)</f>
        <v>CSE</v>
      </c>
      <c r="E377" s="0" t="str">
        <f aca="false">VLOOKUP(D377,Sheet2!$A$2:$E$23,4,0)</f>
        <v>CAMPUS CENTRO-SERRANO</v>
      </c>
      <c r="F377" s="0" t="str">
        <f aca="false">RIGHT(C377,LEN(C377)-6)</f>
        <v>Dir de Pesq, Pos-Grad e Ext</v>
      </c>
    </row>
    <row r="378" customFormat="false" ht="12.75" hidden="false" customHeight="false" outlineLevel="0" collapsed="false">
      <c r="A378" s="3" t="n">
        <v>431</v>
      </c>
      <c r="B378" s="3" t="n">
        <v>430</v>
      </c>
      <c r="C378" s="3" t="s">
        <v>382</v>
      </c>
      <c r="D378" s="0" t="str">
        <f aca="false">LEFT(C378,3)</f>
        <v>CSE</v>
      </c>
      <c r="E378" s="0" t="str">
        <f aca="false">VLOOKUP(D378,Sheet2!$A$2:$E$23,4,0)</f>
        <v>CAMPUS CENTRO-SERRANO</v>
      </c>
      <c r="F378" s="0" t="str">
        <f aca="false">RIGHT(C378,LEN(C378)-6)</f>
        <v>Diretoria Geral CSE</v>
      </c>
    </row>
    <row r="379" customFormat="false" ht="12.75" hidden="false" customHeight="false" outlineLevel="0" collapsed="false">
      <c r="A379" s="3" t="n">
        <v>463</v>
      </c>
      <c r="B379" s="3" t="n">
        <v>461</v>
      </c>
      <c r="C379" s="3" t="s">
        <v>383</v>
      </c>
      <c r="D379" s="0" t="str">
        <f aca="false">LEFT(C379,3)</f>
        <v>CSE</v>
      </c>
      <c r="E379" s="0" t="str">
        <f aca="false">VLOOKUP(D379,Sheet2!$A$2:$E$23,4,0)</f>
        <v>CAMPUS CENTRO-SERRANO</v>
      </c>
      <c r="F379" s="0" t="str">
        <f aca="false">RIGHT(C379,LEN(C379)-6)</f>
        <v>Extensao Comunitaria</v>
      </c>
    </row>
    <row r="380" customFormat="false" ht="12.75" hidden="false" customHeight="false" outlineLevel="0" collapsed="false">
      <c r="A380" s="3" t="n">
        <v>465</v>
      </c>
      <c r="B380" s="3" t="n">
        <v>461</v>
      </c>
      <c r="C380" s="3" t="s">
        <v>384</v>
      </c>
      <c r="D380" s="0" t="str">
        <f aca="false">LEFT(C380,3)</f>
        <v>CSE</v>
      </c>
      <c r="E380" s="0" t="str">
        <f aca="false">VLOOKUP(D380,Sheet2!$A$2:$E$23,4,0)</f>
        <v>CAMPUS CENTRO-SERRANO</v>
      </c>
      <c r="F380" s="0" t="str">
        <f aca="false">RIGHT(C380,LEN(C380)-6)</f>
        <v>Extensao Tecnologica</v>
      </c>
    </row>
    <row r="381" customFormat="false" ht="12.75" hidden="false" customHeight="false" outlineLevel="0" collapsed="false">
      <c r="A381" s="3" t="n">
        <v>432</v>
      </c>
      <c r="B381" s="3" t="n">
        <v>431</v>
      </c>
      <c r="C381" s="3" t="s">
        <v>385</v>
      </c>
      <c r="D381" s="0" t="str">
        <f aca="false">LEFT(C381,3)</f>
        <v>CSE</v>
      </c>
      <c r="E381" s="0" t="str">
        <f aca="false">VLOOKUP(D381,Sheet2!$A$2:$E$23,4,0)</f>
        <v>CAMPUS CENTRO-SERRANO</v>
      </c>
      <c r="F381" s="0" t="str">
        <f aca="false">RIGHT(C381,LEN(C381)-6)</f>
        <v>Gabinete do DG Centro-Serrano</v>
      </c>
    </row>
    <row r="382" customFormat="false" ht="12.75" hidden="false" customHeight="false" outlineLevel="0" collapsed="false">
      <c r="A382" s="3" t="n">
        <v>462</v>
      </c>
      <c r="B382" s="3" t="n">
        <v>461</v>
      </c>
      <c r="C382" s="3" t="s">
        <v>386</v>
      </c>
      <c r="D382" s="0" t="str">
        <f aca="false">LEFT(C382,3)</f>
        <v>CSE</v>
      </c>
      <c r="E382" s="0" t="str">
        <f aca="false">VLOOKUP(D382,Sheet2!$A$2:$E$23,4,0)</f>
        <v>CAMPUS CENTRO-SERRANO</v>
      </c>
      <c r="F382" s="0" t="str">
        <f aca="false">RIGHT(C382,LEN(C382)-6)</f>
        <v>Integracao Estagio-Empresa</v>
      </c>
    </row>
    <row r="383" customFormat="false" ht="12.75" hidden="false" customHeight="false" outlineLevel="0" collapsed="false">
      <c r="A383" s="3" t="n">
        <v>450</v>
      </c>
      <c r="B383" s="3" t="n">
        <v>449</v>
      </c>
      <c r="C383" s="3" t="s">
        <v>387</v>
      </c>
      <c r="D383" s="0" t="str">
        <f aca="false">LEFT(C383,3)</f>
        <v>CSE</v>
      </c>
      <c r="E383" s="0" t="str">
        <f aca="false">VLOOKUP(D383,Sheet2!$A$2:$E$23,4,0)</f>
        <v>CAMPUS CENTRO-SERRANO</v>
      </c>
      <c r="F383" s="0" t="str">
        <f aca="false">RIGHT(C383,LEN(C383)-6)</f>
        <v>Obras e Manutencao</v>
      </c>
    </row>
    <row r="384" customFormat="false" ht="12.75" hidden="false" customHeight="false" outlineLevel="0" collapsed="false">
      <c r="A384" s="3" t="n">
        <v>459</v>
      </c>
      <c r="B384" s="3" t="n">
        <v>456</v>
      </c>
      <c r="C384" s="3" t="s">
        <v>388</v>
      </c>
      <c r="D384" s="0" t="str">
        <f aca="false">LEFT(C384,3)</f>
        <v>CSE</v>
      </c>
      <c r="E384" s="0" t="str">
        <f aca="false">VLOOKUP(D384,Sheet2!$A$2:$E$23,4,0)</f>
        <v>CAMPUS CENTRO-SERRANO</v>
      </c>
      <c r="F384" s="0" t="str">
        <f aca="false">RIGHT(C384,LEN(C384)-6)</f>
        <v>Polo/Nucleo de Educ Amb</v>
      </c>
    </row>
    <row r="385" customFormat="false" ht="12.75" hidden="false" customHeight="false" outlineLevel="0" collapsed="false">
      <c r="A385" s="3" t="n">
        <v>468</v>
      </c>
      <c r="B385" s="3" t="n">
        <v>467</v>
      </c>
      <c r="C385" s="3" t="s">
        <v>389</v>
      </c>
      <c r="D385" s="0" t="str">
        <f aca="false">LEFT(C385,3)</f>
        <v>CSE</v>
      </c>
      <c r="E385" s="0" t="str">
        <f aca="false">VLOOKUP(D385,Sheet2!$A$2:$E$23,4,0)</f>
        <v>CAMPUS CENTRO-SERRANO</v>
      </c>
      <c r="F385" s="0" t="str">
        <f aca="false">RIGHT(C385,LEN(C385)-6)</f>
        <v>Protocolo Academico</v>
      </c>
    </row>
    <row r="386" customFormat="false" ht="12.75" hidden="false" customHeight="false" outlineLevel="0" collapsed="false">
      <c r="A386" s="3" t="n">
        <v>464</v>
      </c>
      <c r="B386" s="3" t="n">
        <v>461</v>
      </c>
      <c r="C386" s="3" t="s">
        <v>390</v>
      </c>
      <c r="D386" s="0" t="str">
        <f aca="false">LEFT(C386,3)</f>
        <v>CSE</v>
      </c>
      <c r="E386" s="0" t="str">
        <f aca="false">VLOOKUP(D386,Sheet2!$A$2:$E$23,4,0)</f>
        <v>CAMPUS CENTRO-SERRANO</v>
      </c>
      <c r="F386" s="0" t="str">
        <f aca="false">RIGHT(C386,LEN(C386)-6)</f>
        <v>Relacoes Empresariais</v>
      </c>
    </row>
    <row r="387" customFormat="false" ht="12.75" hidden="false" customHeight="false" outlineLevel="0" collapsed="false">
      <c r="A387" s="3" t="n">
        <v>536</v>
      </c>
      <c r="B387" s="3" t="n">
        <v>534</v>
      </c>
      <c r="C387" s="3" t="s">
        <v>391</v>
      </c>
      <c r="D387" s="0" t="str">
        <f aca="false">LEFT(C387,3)</f>
        <v>GUA</v>
      </c>
      <c r="E387" s="0" t="str">
        <f aca="false">VLOOKUP(D387,Sheet2!$A$2:$E$23,4,0)</f>
        <v>CAMPUS GUARAPARI</v>
      </c>
      <c r="F387" s="0" t="str">
        <f aca="false">RIGHT(C387,LEN(C387)-6)</f>
        <v>Auditoria Interna Guarapari</v>
      </c>
    </row>
    <row r="388" customFormat="false" ht="12.75" hidden="false" customHeight="false" outlineLevel="0" collapsed="false">
      <c r="A388" s="3" t="n">
        <v>554</v>
      </c>
      <c r="B388" s="3" t="n">
        <v>545</v>
      </c>
      <c r="C388" s="3" t="s">
        <v>392</v>
      </c>
      <c r="D388" s="0" t="str">
        <f aca="false">LEFT(C388,3)</f>
        <v>GUA</v>
      </c>
      <c r="E388" s="0" t="str">
        <f aca="false">VLOOKUP(D388,Sheet2!$A$2:$E$23,4,0)</f>
        <v>CAMPUS GUARAPARI</v>
      </c>
      <c r="F388" s="0" t="str">
        <f aca="false">RIGHT(C388,LEN(C388)-6)</f>
        <v>Coord de Almoxarifado e Patrimonio</v>
      </c>
    </row>
    <row r="389" customFormat="false" ht="12.75" hidden="false" customHeight="false" outlineLevel="0" collapsed="false">
      <c r="A389" s="3" t="n">
        <v>575</v>
      </c>
      <c r="B389" s="3" t="n">
        <v>574</v>
      </c>
      <c r="C389" s="3" t="s">
        <v>393</v>
      </c>
      <c r="D389" s="0" t="str">
        <f aca="false">LEFT(C389,3)</f>
        <v>GUA</v>
      </c>
      <c r="E389" s="0" t="str">
        <f aca="false">VLOOKUP(D389,Sheet2!$A$2:$E$23,4,0)</f>
        <v>CAMPUS GUARAPARI</v>
      </c>
      <c r="F389" s="0" t="str">
        <f aca="false">RIGHT(C389,LEN(C389)-6)</f>
        <v>Coord de Apoio ao Ensino</v>
      </c>
    </row>
    <row r="390" customFormat="false" ht="12.75" hidden="false" customHeight="false" outlineLevel="0" collapsed="false">
      <c r="A390" s="3" t="n">
        <v>578</v>
      </c>
      <c r="B390" s="3" t="n">
        <v>574</v>
      </c>
      <c r="C390" s="3" t="s">
        <v>394</v>
      </c>
      <c r="D390" s="0" t="str">
        <f aca="false">LEFT(C390,3)</f>
        <v>GUA</v>
      </c>
      <c r="E390" s="0" t="str">
        <f aca="false">VLOOKUP(D390,Sheet2!$A$2:$E$23,4,0)</f>
        <v>CAMPUS GUARAPARI</v>
      </c>
      <c r="F390" s="0" t="str">
        <f aca="false">RIGHT(C390,LEN(C390)-6)</f>
        <v>Coord de Atend Multidisciplinar</v>
      </c>
    </row>
    <row r="391" customFormat="false" ht="12.75" hidden="false" customHeight="false" outlineLevel="0" collapsed="false">
      <c r="A391" s="3" t="n">
        <v>576</v>
      </c>
      <c r="B391" s="3" t="n">
        <v>574</v>
      </c>
      <c r="C391" s="3" t="s">
        <v>395</v>
      </c>
      <c r="D391" s="0" t="str">
        <f aca="false">LEFT(C391,3)</f>
        <v>GUA</v>
      </c>
      <c r="E391" s="0" t="str">
        <f aca="false">VLOOKUP(D391,Sheet2!$A$2:$E$23,4,0)</f>
        <v>CAMPUS GUARAPARI</v>
      </c>
      <c r="F391" s="0" t="str">
        <f aca="false">RIGHT(C391,LEN(C391)-6)</f>
        <v>Coord de Biblioteca</v>
      </c>
    </row>
    <row r="392" customFormat="false" ht="12.75" hidden="false" customHeight="false" outlineLevel="0" collapsed="false">
      <c r="A392" s="3" t="n">
        <v>541</v>
      </c>
      <c r="B392" s="3" t="n">
        <v>539</v>
      </c>
      <c r="C392" s="3" t="s">
        <v>396</v>
      </c>
      <c r="D392" s="0" t="str">
        <f aca="false">LEFT(C392,3)</f>
        <v>GUA</v>
      </c>
      <c r="E392" s="0" t="str">
        <f aca="false">VLOOKUP(D392,Sheet2!$A$2:$E$23,4,0)</f>
        <v>CAMPUS GUARAPARI</v>
      </c>
      <c r="F392" s="0" t="str">
        <f aca="false">RIGHT(C392,LEN(C392)-6)</f>
        <v>Coord de Cadastro e Beneficios</v>
      </c>
    </row>
    <row r="393" customFormat="false" ht="12.75" hidden="false" customHeight="false" outlineLevel="0" collapsed="false">
      <c r="A393" s="3" t="n">
        <v>538</v>
      </c>
      <c r="B393" s="3" t="n">
        <v>534</v>
      </c>
      <c r="C393" s="3" t="s">
        <v>397</v>
      </c>
      <c r="D393" s="0" t="str">
        <f aca="false">LEFT(C393,3)</f>
        <v>GUA</v>
      </c>
      <c r="E393" s="0" t="str">
        <f aca="false">VLOOKUP(D393,Sheet2!$A$2:$E$23,4,0)</f>
        <v>CAMPUS GUARAPARI</v>
      </c>
      <c r="F393" s="0" t="str">
        <f aca="false">RIGHT(C393,LEN(C393)-6)</f>
        <v>Coord de Comunic Social e Eventos</v>
      </c>
    </row>
    <row r="394" customFormat="false" ht="12.75" hidden="false" customHeight="false" outlineLevel="0" collapsed="false">
      <c r="A394" s="3" t="n">
        <v>548</v>
      </c>
      <c r="B394" s="3" t="n">
        <v>545</v>
      </c>
      <c r="C394" s="3" t="s">
        <v>398</v>
      </c>
      <c r="D394" s="0" t="str">
        <f aca="false">LEFT(C394,3)</f>
        <v>GUA</v>
      </c>
      <c r="E394" s="0" t="str">
        <f aca="false">VLOOKUP(D394,Sheet2!$A$2:$E$23,4,0)</f>
        <v>CAMPUS GUARAPARI</v>
      </c>
      <c r="F394" s="0" t="str">
        <f aca="false">RIGHT(C394,LEN(C394)-6)</f>
        <v>Coord de Contabilidade</v>
      </c>
    </row>
    <row r="395" customFormat="false" ht="12.75" hidden="false" customHeight="false" outlineLevel="0" collapsed="false">
      <c r="A395" s="3" t="n">
        <v>557</v>
      </c>
      <c r="B395" s="3" t="n">
        <v>555</v>
      </c>
      <c r="C395" s="3" t="s">
        <v>399</v>
      </c>
      <c r="D395" s="0" t="str">
        <f aca="false">LEFT(C395,3)</f>
        <v>GUA</v>
      </c>
      <c r="E395" s="0" t="str">
        <f aca="false">VLOOKUP(D395,Sheet2!$A$2:$E$23,4,0)</f>
        <v>CAMPUS GUARAPARI</v>
      </c>
      <c r="F395" s="0" t="str">
        <f aca="false">RIGHT(C395,LEN(C395)-6)</f>
        <v>Coord de Cursos e Programas de Pos-Grad</v>
      </c>
    </row>
    <row r="396" customFormat="false" ht="12.75" hidden="false" customHeight="false" outlineLevel="0" collapsed="false">
      <c r="A396" s="3" t="n">
        <v>552</v>
      </c>
      <c r="B396" s="3" t="n">
        <v>545</v>
      </c>
      <c r="C396" s="3" t="s">
        <v>400</v>
      </c>
      <c r="D396" s="0" t="str">
        <f aca="false">LEFT(C396,3)</f>
        <v>GUA</v>
      </c>
      <c r="E396" s="0" t="str">
        <f aca="false">VLOOKUP(D396,Sheet2!$A$2:$E$23,4,0)</f>
        <v>CAMPUS GUARAPARI</v>
      </c>
      <c r="F396" s="0" t="str">
        <f aca="false">RIGHT(C396,LEN(C396)-6)</f>
        <v>Coord de Eng e Manut</v>
      </c>
    </row>
    <row r="397" customFormat="false" ht="12.75" hidden="false" customHeight="false" outlineLevel="0" collapsed="false">
      <c r="A397" s="3" t="n">
        <v>547</v>
      </c>
      <c r="B397" s="3" t="n">
        <v>545</v>
      </c>
      <c r="C397" s="3" t="s">
        <v>401</v>
      </c>
      <c r="D397" s="0" t="str">
        <f aca="false">LEFT(C397,3)</f>
        <v>GUA</v>
      </c>
      <c r="E397" s="0" t="str">
        <f aca="false">VLOOKUP(D397,Sheet2!$A$2:$E$23,4,0)</f>
        <v>CAMPUS GUARAPARI</v>
      </c>
      <c r="F397" s="0" t="str">
        <f aca="false">RIGHT(C397,LEN(C397)-6)</f>
        <v>Coord de Exec Orc e Fin</v>
      </c>
    </row>
    <row r="398" customFormat="false" ht="12.75" hidden="false" customHeight="false" outlineLevel="0" collapsed="false">
      <c r="A398" s="3" t="n">
        <v>558</v>
      </c>
      <c r="B398" s="3" t="n">
        <v>555</v>
      </c>
      <c r="C398" s="3" t="s">
        <v>402</v>
      </c>
      <c r="D398" s="0" t="str">
        <f aca="false">LEFT(C398,3)</f>
        <v>GUA</v>
      </c>
      <c r="E398" s="0" t="str">
        <f aca="false">VLOOKUP(D398,Sheet2!$A$2:$E$23,4,0)</f>
        <v>CAMPUS GUARAPARI</v>
      </c>
      <c r="F398" s="0" t="str">
        <f aca="false">RIGHT(C398,LEN(C398)-6)</f>
        <v>Coord de Extensao</v>
      </c>
    </row>
    <row r="399" customFormat="false" ht="12.75" hidden="false" customHeight="false" outlineLevel="0" collapsed="false">
      <c r="A399" s="3" t="n">
        <v>568</v>
      </c>
      <c r="B399" s="3" t="n">
        <v>566</v>
      </c>
      <c r="C399" s="3" t="s">
        <v>403</v>
      </c>
      <c r="D399" s="0" t="str">
        <f aca="false">LEFT(C399,3)</f>
        <v>GUA</v>
      </c>
      <c r="E399" s="0" t="str">
        <f aca="false">VLOOKUP(D399,Sheet2!$A$2:$E$23,4,0)</f>
        <v>CAMPUS GUARAPARI</v>
      </c>
      <c r="F399" s="0" t="str">
        <f aca="false">RIGHT(C399,LEN(C399)-6)</f>
        <v>Coord de Formacao Geral</v>
      </c>
    </row>
    <row r="400" customFormat="false" ht="12.75" hidden="false" customHeight="false" outlineLevel="0" collapsed="false">
      <c r="A400" s="3" t="n">
        <v>549</v>
      </c>
      <c r="B400" s="3" t="n">
        <v>545</v>
      </c>
      <c r="C400" s="3" t="s">
        <v>404</v>
      </c>
      <c r="D400" s="0" t="str">
        <f aca="false">LEFT(C400,3)</f>
        <v>GUA</v>
      </c>
      <c r="E400" s="0" t="str">
        <f aca="false">VLOOKUP(D400,Sheet2!$A$2:$E$23,4,0)</f>
        <v>CAMPUS GUARAPARI</v>
      </c>
      <c r="F400" s="0" t="str">
        <f aca="false">RIGHT(C400,LEN(C400)-6)</f>
        <v>Coord de Gestao de Contratos</v>
      </c>
    </row>
    <row r="401" customFormat="false" ht="12.75" hidden="false" customHeight="false" outlineLevel="0" collapsed="false">
      <c r="A401" s="3" t="n">
        <v>572</v>
      </c>
      <c r="B401" s="3" t="n">
        <v>566</v>
      </c>
      <c r="C401" s="3" t="s">
        <v>405</v>
      </c>
      <c r="D401" s="0" t="str">
        <f aca="false">LEFT(C401,3)</f>
        <v>GUA</v>
      </c>
      <c r="E401" s="0" t="str">
        <f aca="false">VLOOKUP(D401,Sheet2!$A$2:$E$23,4,0)</f>
        <v>CAMPUS GUARAPARI</v>
      </c>
      <c r="F401" s="0" t="str">
        <f aca="false">RIGHT(C401,LEN(C401)-6)</f>
        <v>Coord de Gestao Pedagogica</v>
      </c>
    </row>
    <row r="402" customFormat="false" ht="12.75" hidden="false" customHeight="false" outlineLevel="0" collapsed="false">
      <c r="A402" s="3" t="n">
        <v>559</v>
      </c>
      <c r="B402" s="3" t="n">
        <v>555</v>
      </c>
      <c r="C402" s="3" t="s">
        <v>406</v>
      </c>
      <c r="D402" s="0" t="str">
        <f aca="false">LEFT(C402,3)</f>
        <v>GUA</v>
      </c>
      <c r="E402" s="0" t="str">
        <f aca="false">VLOOKUP(D402,Sheet2!$A$2:$E$23,4,0)</f>
        <v>CAMPUS GUARAPARI</v>
      </c>
      <c r="F402" s="0" t="str">
        <f aca="false">RIGHT(C402,LEN(C402)-6)</f>
        <v>Coord de Integracao Campus-Comunidade</v>
      </c>
    </row>
    <row r="403" customFormat="false" ht="12.75" hidden="false" customHeight="false" outlineLevel="0" collapsed="false">
      <c r="A403" s="3" t="n">
        <v>564</v>
      </c>
      <c r="B403" s="3" t="n">
        <v>555</v>
      </c>
      <c r="C403" s="3" t="s">
        <v>407</v>
      </c>
      <c r="D403" s="0" t="str">
        <f aca="false">LEFT(C403,3)</f>
        <v>GUA</v>
      </c>
      <c r="E403" s="0" t="str">
        <f aca="false">VLOOKUP(D403,Sheet2!$A$2:$E$23,4,0)</f>
        <v>CAMPUS GUARAPARI</v>
      </c>
      <c r="F403" s="0" t="str">
        <f aca="false">RIGHT(C403,LEN(C403)-6)</f>
        <v>Coord de Laboratorios</v>
      </c>
    </row>
    <row r="404" customFormat="false" ht="12.75" hidden="false" customHeight="false" outlineLevel="0" collapsed="false">
      <c r="A404" s="3" t="n">
        <v>543</v>
      </c>
      <c r="B404" s="3" t="n">
        <v>539</v>
      </c>
      <c r="C404" s="3" t="s">
        <v>408</v>
      </c>
      <c r="D404" s="0" t="str">
        <f aca="false">LEFT(C404,3)</f>
        <v>GUA</v>
      </c>
      <c r="E404" s="0" t="str">
        <f aca="false">VLOOKUP(D404,Sheet2!$A$2:$E$23,4,0)</f>
        <v>CAMPUS GUARAPARI</v>
      </c>
      <c r="F404" s="0" t="str">
        <f aca="false">RIGHT(C404,LEN(C404)-6)</f>
        <v>Coord de Legisl e Normas de Pessoal</v>
      </c>
    </row>
    <row r="405" customFormat="false" ht="12.75" hidden="false" customHeight="false" outlineLevel="0" collapsed="false">
      <c r="A405" s="3" t="n">
        <v>550</v>
      </c>
      <c r="B405" s="3" t="n">
        <v>545</v>
      </c>
      <c r="C405" s="3" t="s">
        <v>409</v>
      </c>
      <c r="D405" s="0" t="str">
        <f aca="false">LEFT(C405,3)</f>
        <v>GUA</v>
      </c>
      <c r="E405" s="0" t="str">
        <f aca="false">VLOOKUP(D405,Sheet2!$A$2:$E$23,4,0)</f>
        <v>CAMPUS GUARAPARI</v>
      </c>
      <c r="F405" s="0" t="str">
        <f aca="false">RIGHT(C405,LEN(C405)-6)</f>
        <v>Coord de Licitacoes e Compras</v>
      </c>
    </row>
    <row r="406" customFormat="false" ht="12.75" hidden="false" customHeight="false" outlineLevel="0" collapsed="false">
      <c r="A406" s="3" t="n">
        <v>542</v>
      </c>
      <c r="B406" s="3" t="n">
        <v>539</v>
      </c>
      <c r="C406" s="3" t="s">
        <v>410</v>
      </c>
      <c r="D406" s="0" t="str">
        <f aca="false">LEFT(C406,3)</f>
        <v>GUA</v>
      </c>
      <c r="E406" s="0" t="str">
        <f aca="false">VLOOKUP(D406,Sheet2!$A$2:$E$23,4,0)</f>
        <v>CAMPUS GUARAPARI</v>
      </c>
      <c r="F406" s="0" t="str">
        <f aca="false">RIGHT(C406,LEN(C406)-6)</f>
        <v>Coord de Pagamento de Pessoas</v>
      </c>
    </row>
    <row r="407" customFormat="false" ht="12.75" hidden="false" customHeight="false" outlineLevel="0" collapsed="false">
      <c r="A407" s="3" t="n">
        <v>556</v>
      </c>
      <c r="B407" s="3" t="n">
        <v>555</v>
      </c>
      <c r="C407" s="3" t="s">
        <v>411</v>
      </c>
      <c r="D407" s="0" t="str">
        <f aca="false">LEFT(C407,3)</f>
        <v>GUA</v>
      </c>
      <c r="E407" s="0" t="str">
        <f aca="false">VLOOKUP(D407,Sheet2!$A$2:$E$23,4,0)</f>
        <v>CAMPUS GUARAPARI</v>
      </c>
      <c r="F407" s="0" t="str">
        <f aca="false">RIGHT(C407,LEN(C407)-6)</f>
        <v>Coord de Pesquisa</v>
      </c>
    </row>
    <row r="408" customFormat="false" ht="12.75" hidden="false" customHeight="false" outlineLevel="0" collapsed="false">
      <c r="A408" s="3" t="n">
        <v>567</v>
      </c>
      <c r="B408" s="3" t="n">
        <v>566</v>
      </c>
      <c r="C408" s="3" t="s">
        <v>412</v>
      </c>
      <c r="D408" s="0" t="str">
        <f aca="false">LEFT(C408,3)</f>
        <v>GUA</v>
      </c>
      <c r="E408" s="0" t="str">
        <f aca="false">VLOOKUP(D408,Sheet2!$A$2:$E$23,4,0)</f>
        <v>CAMPUS GUARAPARI</v>
      </c>
      <c r="F408" s="0" t="str">
        <f aca="false">RIGHT(C408,LEN(C408)-6)</f>
        <v>Coord de Planej Academico</v>
      </c>
    </row>
    <row r="409" customFormat="false" ht="12.75" hidden="false" customHeight="false" outlineLevel="0" collapsed="false">
      <c r="A409" s="3" t="n">
        <v>546</v>
      </c>
      <c r="B409" s="3" t="n">
        <v>545</v>
      </c>
      <c r="C409" s="3" t="s">
        <v>413</v>
      </c>
      <c r="D409" s="0" t="str">
        <f aca="false">LEFT(C409,3)</f>
        <v>GUA</v>
      </c>
      <c r="E409" s="0" t="str">
        <f aca="false">VLOOKUP(D409,Sheet2!$A$2:$E$23,4,0)</f>
        <v>CAMPUS GUARAPARI</v>
      </c>
      <c r="F409" s="0" t="str">
        <f aca="false">RIGHT(C409,LEN(C409)-6)</f>
        <v>Coord de Protocolo e Arquivo</v>
      </c>
    </row>
    <row r="410" customFormat="false" ht="12.75" hidden="false" customHeight="false" outlineLevel="0" collapsed="false">
      <c r="A410" s="3" t="n">
        <v>577</v>
      </c>
      <c r="B410" s="3" t="n">
        <v>574</v>
      </c>
      <c r="C410" s="3" t="s">
        <v>414</v>
      </c>
      <c r="D410" s="0" t="str">
        <f aca="false">LEFT(C410,3)</f>
        <v>GUA</v>
      </c>
      <c r="E410" s="0" t="str">
        <f aca="false">VLOOKUP(D410,Sheet2!$A$2:$E$23,4,0)</f>
        <v>CAMPUS GUARAPARI</v>
      </c>
      <c r="F410" s="0" t="str">
        <f aca="false">RIGHT(C410,LEN(C410)-6)</f>
        <v>Coord de Recursos Didaticos</v>
      </c>
    </row>
    <row r="411" customFormat="false" ht="12.75" hidden="false" customHeight="false" outlineLevel="0" collapsed="false">
      <c r="A411" s="3" t="n">
        <v>573</v>
      </c>
      <c r="B411" s="3" t="n">
        <v>566</v>
      </c>
      <c r="C411" s="3" t="s">
        <v>415</v>
      </c>
      <c r="D411" s="0" t="str">
        <f aca="false">LEFT(C411,3)</f>
        <v>GUA</v>
      </c>
      <c r="E411" s="0" t="str">
        <f aca="false">VLOOKUP(D411,Sheet2!$A$2:$E$23,4,0)</f>
        <v>CAMPUS GUARAPARI</v>
      </c>
      <c r="F411" s="0" t="str">
        <f aca="false">RIGHT(C411,LEN(C411)-6)</f>
        <v>Coord de Registro Academico</v>
      </c>
    </row>
    <row r="412" customFormat="false" ht="12.75" hidden="false" customHeight="false" outlineLevel="0" collapsed="false">
      <c r="A412" s="3" t="n">
        <v>540</v>
      </c>
      <c r="B412" s="3" t="n">
        <v>539</v>
      </c>
      <c r="C412" s="3" t="s">
        <v>416</v>
      </c>
      <c r="D412" s="0" t="str">
        <f aca="false">LEFT(C412,3)</f>
        <v>GUA</v>
      </c>
      <c r="E412" s="0" t="str">
        <f aca="false">VLOOKUP(D412,Sheet2!$A$2:$E$23,4,0)</f>
        <v>CAMPUS GUARAPARI</v>
      </c>
      <c r="F412" s="0" t="str">
        <f aca="false">RIGHT(C412,LEN(C412)-6)</f>
        <v>Coord de Selecao e Desenv de Pessoas</v>
      </c>
    </row>
    <row r="413" customFormat="false" ht="12.75" hidden="false" customHeight="false" outlineLevel="0" collapsed="false">
      <c r="A413" s="3" t="n">
        <v>551</v>
      </c>
      <c r="B413" s="3" t="n">
        <v>545</v>
      </c>
      <c r="C413" s="3" t="s">
        <v>417</v>
      </c>
      <c r="D413" s="0" t="str">
        <f aca="false">LEFT(C413,3)</f>
        <v>GUA</v>
      </c>
      <c r="E413" s="0" t="str">
        <f aca="false">VLOOKUP(D413,Sheet2!$A$2:$E$23,4,0)</f>
        <v>CAMPUS GUARAPARI</v>
      </c>
      <c r="F413" s="0" t="str">
        <f aca="false">RIGHT(C413,LEN(C413)-6)</f>
        <v>Coord de Serv Aux e Tranp</v>
      </c>
    </row>
    <row r="414" customFormat="false" ht="12.75" hidden="false" customHeight="false" outlineLevel="0" collapsed="false">
      <c r="A414" s="3" t="n">
        <v>537</v>
      </c>
      <c r="B414" s="3" t="n">
        <v>534</v>
      </c>
      <c r="C414" s="3" t="s">
        <v>418</v>
      </c>
      <c r="D414" s="0" t="str">
        <f aca="false">LEFT(C414,3)</f>
        <v>GUA</v>
      </c>
      <c r="E414" s="0" t="str">
        <f aca="false">VLOOKUP(D414,Sheet2!$A$2:$E$23,4,0)</f>
        <v>CAMPUS GUARAPARI</v>
      </c>
      <c r="F414" s="0" t="str">
        <f aca="false">RIGHT(C414,LEN(C414)-6)</f>
        <v>Coord de TI</v>
      </c>
    </row>
    <row r="415" customFormat="false" ht="12.75" hidden="false" customHeight="false" outlineLevel="0" collapsed="false">
      <c r="A415" s="3" t="n">
        <v>1265</v>
      </c>
      <c r="B415" s="3" t="n">
        <v>566</v>
      </c>
      <c r="C415" s="3" t="s">
        <v>419</v>
      </c>
      <c r="D415" s="0" t="str">
        <f aca="false">LEFT(C415,3)</f>
        <v>GUA</v>
      </c>
      <c r="E415" s="0" t="str">
        <f aca="false">VLOOKUP(D415,Sheet2!$A$2:$E$23,4,0)</f>
        <v>CAMPUS GUARAPARI</v>
      </c>
      <c r="F415" s="0" t="str">
        <f aca="false">RIGHT(C415,LEN(C415)-6)</f>
        <v>COORD DO CURSO SUPERIOR EM ADM</v>
      </c>
    </row>
    <row r="416" customFormat="false" ht="12.75" hidden="false" customHeight="false" outlineLevel="0" collapsed="false">
      <c r="A416" s="3" t="n">
        <v>571</v>
      </c>
      <c r="B416" s="3" t="n">
        <v>566</v>
      </c>
      <c r="C416" s="3" t="s">
        <v>420</v>
      </c>
      <c r="D416" s="0" t="str">
        <f aca="false">LEFT(C416,3)</f>
        <v>GUA</v>
      </c>
      <c r="E416" s="0" t="str">
        <f aca="false">VLOOKUP(D416,Sheet2!$A$2:$E$23,4,0)</f>
        <v>CAMPUS GUARAPARI</v>
      </c>
      <c r="F416" s="0" t="str">
        <f aca="false">RIGHT(C416,LEN(C416)-6)</f>
        <v>Coord do Curso Tec em Adm</v>
      </c>
    </row>
    <row r="417" customFormat="false" ht="12.75" hidden="false" customHeight="false" outlineLevel="0" collapsed="false">
      <c r="A417" s="3" t="n">
        <v>570</v>
      </c>
      <c r="B417" s="3" t="n">
        <v>566</v>
      </c>
      <c r="C417" s="3" t="s">
        <v>421</v>
      </c>
      <c r="D417" s="0" t="str">
        <f aca="false">LEFT(C417,3)</f>
        <v>GUA</v>
      </c>
      <c r="E417" s="0" t="str">
        <f aca="false">VLOOKUP(D417,Sheet2!$A$2:$E$23,4,0)</f>
        <v>CAMPUS GUARAPARI</v>
      </c>
      <c r="F417" s="0" t="str">
        <f aca="false">RIGHT(C417,LEN(C417)-6)</f>
        <v>Coord do Curso Tec em Eletrotecnica</v>
      </c>
    </row>
    <row r="418" customFormat="false" ht="12.75" hidden="false" customHeight="false" outlineLevel="0" collapsed="false">
      <c r="A418" s="3" t="n">
        <v>569</v>
      </c>
      <c r="B418" s="3" t="n">
        <v>566</v>
      </c>
      <c r="C418" s="3" t="s">
        <v>422</v>
      </c>
      <c r="D418" s="0" t="str">
        <f aca="false">LEFT(C418,3)</f>
        <v>GUA</v>
      </c>
      <c r="E418" s="0" t="str">
        <f aca="false">VLOOKUP(D418,Sheet2!$A$2:$E$23,4,0)</f>
        <v>CAMPUS GUARAPARI</v>
      </c>
      <c r="F418" s="0" t="str">
        <f aca="false">RIGHT(C418,LEN(C418)-6)</f>
        <v>Coord do Curso Tec em Mec</v>
      </c>
    </row>
    <row r="419" customFormat="false" ht="12.75" hidden="false" customHeight="false" outlineLevel="0" collapsed="false">
      <c r="A419" s="3" t="n">
        <v>545</v>
      </c>
      <c r="B419" s="3" t="n">
        <v>544</v>
      </c>
      <c r="C419" s="3" t="s">
        <v>423</v>
      </c>
      <c r="D419" s="0" t="str">
        <f aca="false">LEFT(C419,3)</f>
        <v>GUA</v>
      </c>
      <c r="E419" s="0" t="str">
        <f aca="false">VLOOKUP(D419,Sheet2!$A$2:$E$23,4,0)</f>
        <v>CAMPUS GUARAPARI</v>
      </c>
      <c r="F419" s="0" t="str">
        <f aca="false">RIGHT(C419,LEN(C419)-6)</f>
        <v>Coord Geral de Adm, Orc e Fin</v>
      </c>
    </row>
    <row r="420" customFormat="false" ht="12.75" hidden="false" customHeight="false" outlineLevel="0" collapsed="false">
      <c r="A420" s="3" t="n">
        <v>574</v>
      </c>
      <c r="B420" s="3" t="n">
        <v>565</v>
      </c>
      <c r="C420" s="3" t="s">
        <v>424</v>
      </c>
      <c r="D420" s="0" t="str">
        <f aca="false">LEFT(C420,3)</f>
        <v>GUA</v>
      </c>
      <c r="E420" s="0" t="str">
        <f aca="false">VLOOKUP(D420,Sheet2!$A$2:$E$23,4,0)</f>
        <v>CAMPUS GUARAPARI</v>
      </c>
      <c r="F420" s="0" t="str">
        <f aca="false">RIGHT(C420,LEN(C420)-6)</f>
        <v>Coord Geral de Assis a Comunidade</v>
      </c>
    </row>
    <row r="421" customFormat="false" ht="12.75" hidden="false" customHeight="false" outlineLevel="0" collapsed="false">
      <c r="A421" s="3" t="n">
        <v>566</v>
      </c>
      <c r="B421" s="3" t="n">
        <v>565</v>
      </c>
      <c r="C421" s="3" t="s">
        <v>425</v>
      </c>
      <c r="D421" s="0" t="str">
        <f aca="false">LEFT(C421,3)</f>
        <v>GUA</v>
      </c>
      <c r="E421" s="0" t="str">
        <f aca="false">VLOOKUP(D421,Sheet2!$A$2:$E$23,4,0)</f>
        <v>CAMPUS GUARAPARI</v>
      </c>
      <c r="F421" s="0" t="str">
        <f aca="false">RIGHT(C421,LEN(C421)-6)</f>
        <v>Coord Geral de Ensino</v>
      </c>
    </row>
    <row r="422" customFormat="false" ht="12.75" hidden="false" customHeight="false" outlineLevel="0" collapsed="false">
      <c r="A422" s="3" t="n">
        <v>539</v>
      </c>
      <c r="B422" s="3" t="n">
        <v>534</v>
      </c>
      <c r="C422" s="3" t="s">
        <v>426</v>
      </c>
      <c r="D422" s="0" t="str">
        <f aca="false">LEFT(C422,3)</f>
        <v>GUA</v>
      </c>
      <c r="E422" s="0" t="str">
        <f aca="false">VLOOKUP(D422,Sheet2!$A$2:$E$23,4,0)</f>
        <v>CAMPUS GUARAPARI</v>
      </c>
      <c r="F422" s="0" t="str">
        <f aca="false">RIGHT(C422,LEN(C422)-6)</f>
        <v>Coord Geral de Gestao de Pessoas</v>
      </c>
    </row>
    <row r="423" customFormat="false" ht="12.75" hidden="false" customHeight="false" outlineLevel="0" collapsed="false">
      <c r="A423" s="3" t="n">
        <v>544</v>
      </c>
      <c r="B423" s="3" t="n">
        <v>534</v>
      </c>
      <c r="C423" s="3" t="s">
        <v>427</v>
      </c>
      <c r="D423" s="0" t="str">
        <f aca="false">LEFT(C423,3)</f>
        <v>GUA</v>
      </c>
      <c r="E423" s="0" t="str">
        <f aca="false">VLOOKUP(D423,Sheet2!$A$2:$E$23,4,0)</f>
        <v>CAMPUS GUARAPARI</v>
      </c>
      <c r="F423" s="0" t="str">
        <f aca="false">RIGHT(C423,LEN(C423)-6)</f>
        <v>Dir de Adm e Planej</v>
      </c>
    </row>
    <row r="424" customFormat="false" ht="12.75" hidden="false" customHeight="false" outlineLevel="0" collapsed="false">
      <c r="A424" s="3" t="n">
        <v>565</v>
      </c>
      <c r="B424" s="3" t="n">
        <v>534</v>
      </c>
      <c r="C424" s="3" t="s">
        <v>428</v>
      </c>
      <c r="D424" s="0" t="str">
        <f aca="false">LEFT(C424,3)</f>
        <v>GUA</v>
      </c>
      <c r="E424" s="0" t="str">
        <f aca="false">VLOOKUP(D424,Sheet2!$A$2:$E$23,4,0)</f>
        <v>CAMPUS GUARAPARI</v>
      </c>
      <c r="F424" s="0" t="str">
        <f aca="false">RIGHT(C424,LEN(C424)-6)</f>
        <v>Dir de Ensino</v>
      </c>
    </row>
    <row r="425" customFormat="false" ht="12.75" hidden="false" customHeight="false" outlineLevel="0" collapsed="false">
      <c r="A425" s="3" t="n">
        <v>555</v>
      </c>
      <c r="B425" s="3" t="n">
        <v>534</v>
      </c>
      <c r="C425" s="3" t="s">
        <v>429</v>
      </c>
      <c r="D425" s="0" t="str">
        <f aca="false">LEFT(C425,3)</f>
        <v>GUA</v>
      </c>
      <c r="E425" s="0" t="str">
        <f aca="false">VLOOKUP(D425,Sheet2!$A$2:$E$23,4,0)</f>
        <v>CAMPUS GUARAPARI</v>
      </c>
      <c r="F425" s="0" t="str">
        <f aca="false">RIGHT(C425,LEN(C425)-6)</f>
        <v>Dir de Pesq, Pos-Grad e Ext</v>
      </c>
    </row>
    <row r="426" customFormat="false" ht="12.75" hidden="false" customHeight="false" outlineLevel="0" collapsed="false">
      <c r="A426" s="3" t="n">
        <v>534</v>
      </c>
      <c r="B426" s="3" t="n">
        <v>533</v>
      </c>
      <c r="C426" s="3" t="s">
        <v>430</v>
      </c>
      <c r="D426" s="0" t="str">
        <f aca="false">LEFT(C426,3)</f>
        <v>GUA</v>
      </c>
      <c r="E426" s="0" t="str">
        <f aca="false">VLOOKUP(D426,Sheet2!$A$2:$E$23,4,0)</f>
        <v>CAMPUS GUARAPARI</v>
      </c>
      <c r="F426" s="0" t="str">
        <f aca="false">RIGHT(C426,LEN(C426)-6)</f>
        <v>Diretoria Geral Guarapari</v>
      </c>
    </row>
    <row r="427" customFormat="false" ht="12.75" hidden="false" customHeight="false" outlineLevel="0" collapsed="false">
      <c r="A427" s="3" t="n">
        <v>561</v>
      </c>
      <c r="B427" s="3" t="n">
        <v>559</v>
      </c>
      <c r="C427" s="3" t="s">
        <v>431</v>
      </c>
      <c r="D427" s="0" t="str">
        <f aca="false">LEFT(C427,3)</f>
        <v>GUA</v>
      </c>
      <c r="E427" s="0" t="str">
        <f aca="false">VLOOKUP(D427,Sheet2!$A$2:$E$23,4,0)</f>
        <v>CAMPUS GUARAPARI</v>
      </c>
      <c r="F427" s="0" t="str">
        <f aca="false">RIGHT(C427,LEN(C427)-6)</f>
        <v>Extensao Comunitaria</v>
      </c>
    </row>
    <row r="428" customFormat="false" ht="12.75" hidden="false" customHeight="false" outlineLevel="0" collapsed="false">
      <c r="A428" s="3" t="n">
        <v>563</v>
      </c>
      <c r="B428" s="3" t="n">
        <v>559</v>
      </c>
      <c r="C428" s="3" t="s">
        <v>432</v>
      </c>
      <c r="D428" s="0" t="str">
        <f aca="false">LEFT(C428,3)</f>
        <v>GUA</v>
      </c>
      <c r="E428" s="0" t="str">
        <f aca="false">VLOOKUP(D428,Sheet2!$A$2:$E$23,4,0)</f>
        <v>CAMPUS GUARAPARI</v>
      </c>
      <c r="F428" s="0" t="str">
        <f aca="false">RIGHT(C428,LEN(C428)-6)</f>
        <v>Extensao Tecnologica</v>
      </c>
    </row>
    <row r="429" customFormat="false" ht="12.75" hidden="false" customHeight="false" outlineLevel="0" collapsed="false">
      <c r="A429" s="3" t="n">
        <v>535</v>
      </c>
      <c r="B429" s="3" t="n">
        <v>534</v>
      </c>
      <c r="C429" s="3" t="s">
        <v>433</v>
      </c>
      <c r="D429" s="0" t="str">
        <f aca="false">LEFT(C429,3)</f>
        <v>GUA</v>
      </c>
      <c r="E429" s="0" t="str">
        <f aca="false">VLOOKUP(D429,Sheet2!$A$2:$E$23,4,0)</f>
        <v>CAMPUS GUARAPARI</v>
      </c>
      <c r="F429" s="0" t="str">
        <f aca="false">RIGHT(C429,LEN(C429)-6)</f>
        <v>Gabinete do Diretor Geral Guarapari</v>
      </c>
    </row>
    <row r="430" customFormat="false" ht="12.75" hidden="false" customHeight="false" outlineLevel="0" collapsed="false">
      <c r="A430" s="3" t="n">
        <v>560</v>
      </c>
      <c r="B430" s="3" t="n">
        <v>559</v>
      </c>
      <c r="C430" s="3" t="s">
        <v>434</v>
      </c>
      <c r="D430" s="0" t="str">
        <f aca="false">LEFT(C430,3)</f>
        <v>GUA</v>
      </c>
      <c r="E430" s="0" t="str">
        <f aca="false">VLOOKUP(D430,Sheet2!$A$2:$E$23,4,0)</f>
        <v>CAMPUS GUARAPARI</v>
      </c>
      <c r="F430" s="0" t="str">
        <f aca="false">RIGHT(C430,LEN(C430)-6)</f>
        <v>Integracao Estagio-Empresa</v>
      </c>
    </row>
    <row r="431" customFormat="false" ht="12.75" hidden="false" customHeight="false" outlineLevel="0" collapsed="false">
      <c r="A431" s="3" t="n">
        <v>553</v>
      </c>
      <c r="B431" s="3" t="n">
        <v>552</v>
      </c>
      <c r="C431" s="3" t="s">
        <v>435</v>
      </c>
      <c r="D431" s="0" t="str">
        <f aca="false">LEFT(C431,3)</f>
        <v>GUA</v>
      </c>
      <c r="E431" s="0" t="str">
        <f aca="false">VLOOKUP(D431,Sheet2!$A$2:$E$23,4,0)</f>
        <v>CAMPUS GUARAPARI</v>
      </c>
      <c r="F431" s="0" t="str">
        <f aca="false">RIGHT(C431,LEN(C431)-6)</f>
        <v>Obras e Manutencao</v>
      </c>
    </row>
    <row r="432" customFormat="false" ht="12.75" hidden="false" customHeight="false" outlineLevel="0" collapsed="false">
      <c r="A432" s="3" t="n">
        <v>1250</v>
      </c>
      <c r="B432" s="3" t="n">
        <v>555</v>
      </c>
      <c r="C432" s="3" t="s">
        <v>436</v>
      </c>
      <c r="D432" s="0" t="str">
        <f aca="false">LEFT(C432,3)</f>
        <v>GUA</v>
      </c>
      <c r="E432" s="0" t="str">
        <f aca="false">VLOOKUP(D432,Sheet2!$A$2:$E$23,4,0)</f>
        <v>CAMPUS GUARAPARI</v>
      </c>
      <c r="F432" s="0" t="str">
        <f aca="false">RIGHT(C432,LEN(C432)-6)</f>
        <v>Polo/Nucleo de Educ Amb</v>
      </c>
    </row>
    <row r="433" customFormat="false" ht="12.75" hidden="false" customHeight="false" outlineLevel="0" collapsed="false">
      <c r="A433" s="3" t="n">
        <v>562</v>
      </c>
      <c r="B433" s="3" t="n">
        <v>559</v>
      </c>
      <c r="C433" s="3" t="s">
        <v>437</v>
      </c>
      <c r="D433" s="0" t="str">
        <f aca="false">LEFT(C433,3)</f>
        <v>GUA</v>
      </c>
      <c r="E433" s="0" t="str">
        <f aca="false">VLOOKUP(D433,Sheet2!$A$2:$E$23,4,0)</f>
        <v>CAMPUS GUARAPARI</v>
      </c>
      <c r="F433" s="0" t="str">
        <f aca="false">RIGHT(C433,LEN(C433)-6)</f>
        <v>Relacoes Empresariais</v>
      </c>
    </row>
    <row r="434" customFormat="false" ht="12.75" hidden="false" customHeight="false" outlineLevel="0" collapsed="false">
      <c r="A434" s="3" t="n">
        <v>582</v>
      </c>
      <c r="B434" s="3" t="n">
        <v>580</v>
      </c>
      <c r="C434" s="3" t="s">
        <v>438</v>
      </c>
      <c r="D434" s="0" t="str">
        <f aca="false">LEFT(C434,3)</f>
        <v>IBA</v>
      </c>
      <c r="E434" s="0" t="str">
        <f aca="false">VLOOKUP(D434,Sheet2!$A$2:$E$23,4,0)</f>
        <v>CAMPUS IBATIBA</v>
      </c>
      <c r="F434" s="0" t="str">
        <f aca="false">RIGHT(C434,LEN(C434)-6)</f>
        <v>Auditoria Interna_Ibatiba</v>
      </c>
    </row>
    <row r="435" customFormat="false" ht="12.75" hidden="false" customHeight="false" outlineLevel="0" collapsed="false">
      <c r="A435" s="3" t="n">
        <v>602</v>
      </c>
      <c r="B435" s="3" t="n">
        <v>601</v>
      </c>
      <c r="C435" s="3" t="s">
        <v>439</v>
      </c>
      <c r="D435" s="0" t="str">
        <f aca="false">LEFT(C435,3)</f>
        <v>IBA</v>
      </c>
      <c r="E435" s="0" t="str">
        <f aca="false">VLOOKUP(D435,Sheet2!$A$2:$E$23,4,0)</f>
        <v>CAMPUS IBATIBA</v>
      </c>
      <c r="F435" s="0" t="str">
        <f aca="false">RIGHT(C435,LEN(C435)-6)</f>
        <v>Coord de Agricultura</v>
      </c>
    </row>
    <row r="436" customFormat="false" ht="12.75" hidden="false" customHeight="false" outlineLevel="0" collapsed="false">
      <c r="A436" s="3" t="n">
        <v>604</v>
      </c>
      <c r="B436" s="3" t="n">
        <v>601</v>
      </c>
      <c r="C436" s="3" t="s">
        <v>440</v>
      </c>
      <c r="D436" s="0" t="str">
        <f aca="false">LEFT(C436,3)</f>
        <v>IBA</v>
      </c>
      <c r="E436" s="0" t="str">
        <f aca="false">VLOOKUP(D436,Sheet2!$A$2:$E$23,4,0)</f>
        <v>CAMPUS IBATIBA</v>
      </c>
      <c r="F436" s="0" t="str">
        <f aca="false">RIGHT(C436,LEN(C436)-6)</f>
        <v>Coord de Agroindustria</v>
      </c>
    </row>
    <row r="437" customFormat="false" ht="12.75" hidden="false" customHeight="false" outlineLevel="0" collapsed="false">
      <c r="A437" s="3" t="n">
        <v>600</v>
      </c>
      <c r="B437" s="3" t="n">
        <v>591</v>
      </c>
      <c r="C437" s="3" t="s">
        <v>441</v>
      </c>
      <c r="D437" s="0" t="str">
        <f aca="false">LEFT(C437,3)</f>
        <v>IBA</v>
      </c>
      <c r="E437" s="0" t="str">
        <f aca="false">VLOOKUP(D437,Sheet2!$A$2:$E$23,4,0)</f>
        <v>CAMPUS IBATIBA</v>
      </c>
      <c r="F437" s="0" t="str">
        <f aca="false">RIGHT(C437,LEN(C437)-6)</f>
        <v>Coord de Almoxarifado e Patrimonio</v>
      </c>
    </row>
    <row r="438" customFormat="false" ht="12.75" hidden="false" customHeight="false" outlineLevel="0" collapsed="false">
      <c r="A438" s="3" t="n">
        <v>628</v>
      </c>
      <c r="B438" s="3" t="n">
        <v>627</v>
      </c>
      <c r="C438" s="3" t="s">
        <v>442</v>
      </c>
      <c r="D438" s="0" t="str">
        <f aca="false">LEFT(C438,3)</f>
        <v>IBA</v>
      </c>
      <c r="E438" s="0" t="str">
        <f aca="false">VLOOKUP(D438,Sheet2!$A$2:$E$23,4,0)</f>
        <v>CAMPUS IBATIBA</v>
      </c>
      <c r="F438" s="0" t="str">
        <f aca="false">RIGHT(C438,LEN(C438)-6)</f>
        <v>Coord de Apoio ao Ensino</v>
      </c>
    </row>
    <row r="439" customFormat="false" ht="12.75" hidden="false" customHeight="false" outlineLevel="0" collapsed="false">
      <c r="A439" s="3" t="n">
        <v>631</v>
      </c>
      <c r="B439" s="3" t="n">
        <v>627</v>
      </c>
      <c r="C439" s="3" t="s">
        <v>443</v>
      </c>
      <c r="D439" s="0" t="str">
        <f aca="false">LEFT(C439,3)</f>
        <v>IBA</v>
      </c>
      <c r="E439" s="0" t="str">
        <f aca="false">VLOOKUP(D439,Sheet2!$A$2:$E$23,4,0)</f>
        <v>CAMPUS IBATIBA</v>
      </c>
      <c r="F439" s="0" t="str">
        <f aca="false">RIGHT(C439,LEN(C439)-6)</f>
        <v>Coord de Atend Multidisciplinar</v>
      </c>
    </row>
    <row r="440" customFormat="false" ht="12.75" hidden="false" customHeight="false" outlineLevel="0" collapsed="false">
      <c r="A440" s="3" t="n">
        <v>629</v>
      </c>
      <c r="B440" s="3" t="n">
        <v>627</v>
      </c>
      <c r="C440" s="3" t="s">
        <v>444</v>
      </c>
      <c r="D440" s="0" t="str">
        <f aca="false">LEFT(C440,3)</f>
        <v>IBA</v>
      </c>
      <c r="E440" s="0" t="str">
        <f aca="false">VLOOKUP(D440,Sheet2!$A$2:$E$23,4,0)</f>
        <v>CAMPUS IBATIBA</v>
      </c>
      <c r="F440" s="0" t="str">
        <f aca="false">RIGHT(C440,LEN(C440)-6)</f>
        <v>Coord de Biblioteca</v>
      </c>
    </row>
    <row r="441" customFormat="false" ht="12.75" hidden="false" customHeight="false" outlineLevel="0" collapsed="false">
      <c r="A441" s="3" t="n">
        <v>587</v>
      </c>
      <c r="B441" s="3" t="n">
        <v>585</v>
      </c>
      <c r="C441" s="3" t="s">
        <v>445</v>
      </c>
      <c r="D441" s="0" t="str">
        <f aca="false">LEFT(C441,3)</f>
        <v>IBA</v>
      </c>
      <c r="E441" s="0" t="str">
        <f aca="false">VLOOKUP(D441,Sheet2!$A$2:$E$23,4,0)</f>
        <v>CAMPUS IBATIBA</v>
      </c>
      <c r="F441" s="0" t="str">
        <f aca="false">RIGHT(C441,LEN(C441)-6)</f>
        <v>Coord de Cadastro e Beneficios</v>
      </c>
    </row>
    <row r="442" customFormat="false" ht="12.75" hidden="false" customHeight="false" outlineLevel="0" collapsed="false">
      <c r="A442" s="3" t="n">
        <v>584</v>
      </c>
      <c r="B442" s="3" t="n">
        <v>580</v>
      </c>
      <c r="C442" s="3" t="s">
        <v>446</v>
      </c>
      <c r="D442" s="0" t="str">
        <f aca="false">LEFT(C442,3)</f>
        <v>IBA</v>
      </c>
      <c r="E442" s="0" t="str">
        <f aca="false">VLOOKUP(D442,Sheet2!$A$2:$E$23,4,0)</f>
        <v>CAMPUS IBATIBA</v>
      </c>
      <c r="F442" s="0" t="str">
        <f aca="false">RIGHT(C442,LEN(C442)-6)</f>
        <v>Coord de Comunic Social e Eventos</v>
      </c>
    </row>
    <row r="443" customFormat="false" ht="12.75" hidden="false" customHeight="false" outlineLevel="0" collapsed="false">
      <c r="A443" s="3" t="n">
        <v>594</v>
      </c>
      <c r="B443" s="3" t="n">
        <v>591</v>
      </c>
      <c r="C443" s="3" t="s">
        <v>447</v>
      </c>
      <c r="D443" s="0" t="str">
        <f aca="false">LEFT(C443,3)</f>
        <v>IBA</v>
      </c>
      <c r="E443" s="0" t="str">
        <f aca="false">VLOOKUP(D443,Sheet2!$A$2:$E$23,4,0)</f>
        <v>CAMPUS IBATIBA</v>
      </c>
      <c r="F443" s="0" t="str">
        <f aca="false">RIGHT(C443,LEN(C443)-6)</f>
        <v>Coord de Contabilidade</v>
      </c>
    </row>
    <row r="444" customFormat="false" ht="12.75" hidden="false" customHeight="false" outlineLevel="0" collapsed="false">
      <c r="A444" s="3" t="n">
        <v>608</v>
      </c>
      <c r="B444" s="3" t="n">
        <v>606</v>
      </c>
      <c r="C444" s="3" t="s">
        <v>448</v>
      </c>
      <c r="D444" s="0" t="str">
        <f aca="false">LEFT(C444,3)</f>
        <v>IBA</v>
      </c>
      <c r="E444" s="0" t="str">
        <f aca="false">VLOOKUP(D444,Sheet2!$A$2:$E$23,4,0)</f>
        <v>CAMPUS IBATIBA</v>
      </c>
      <c r="F444" s="0" t="str">
        <f aca="false">RIGHT(C444,LEN(C444)-6)</f>
        <v>Coord de Cursos e Programas de Pos-Grad</v>
      </c>
    </row>
    <row r="445" customFormat="false" ht="12.75" hidden="false" customHeight="false" outlineLevel="0" collapsed="false">
      <c r="A445" s="3" t="n">
        <v>598</v>
      </c>
      <c r="B445" s="3" t="n">
        <v>591</v>
      </c>
      <c r="C445" s="3" t="s">
        <v>449</v>
      </c>
      <c r="D445" s="0" t="str">
        <f aca="false">LEFT(C445,3)</f>
        <v>IBA</v>
      </c>
      <c r="E445" s="0" t="str">
        <f aca="false">VLOOKUP(D445,Sheet2!$A$2:$E$23,4,0)</f>
        <v>CAMPUS IBATIBA</v>
      </c>
      <c r="F445" s="0" t="str">
        <f aca="false">RIGHT(C445,LEN(C445)-6)</f>
        <v>Coord de Eng e Manut</v>
      </c>
    </row>
    <row r="446" customFormat="false" ht="12.75" hidden="false" customHeight="false" outlineLevel="0" collapsed="false">
      <c r="A446" s="3" t="n">
        <v>593</v>
      </c>
      <c r="B446" s="3" t="n">
        <v>591</v>
      </c>
      <c r="C446" s="3" t="s">
        <v>450</v>
      </c>
      <c r="D446" s="0" t="str">
        <f aca="false">LEFT(C446,3)</f>
        <v>IBA</v>
      </c>
      <c r="E446" s="0" t="str">
        <f aca="false">VLOOKUP(D446,Sheet2!$A$2:$E$23,4,0)</f>
        <v>CAMPUS IBATIBA</v>
      </c>
      <c r="F446" s="0" t="str">
        <f aca="false">RIGHT(C446,LEN(C446)-6)</f>
        <v>Coord de Exec Orc e Fin</v>
      </c>
    </row>
    <row r="447" customFormat="false" ht="12.75" hidden="false" customHeight="false" outlineLevel="0" collapsed="false">
      <c r="A447" s="3" t="n">
        <v>610</v>
      </c>
      <c r="B447" s="3" t="n">
        <v>606</v>
      </c>
      <c r="C447" s="3" t="s">
        <v>451</v>
      </c>
      <c r="D447" s="0" t="str">
        <f aca="false">LEFT(C447,3)</f>
        <v>IBA</v>
      </c>
      <c r="E447" s="0" t="str">
        <f aca="false">VLOOKUP(D447,Sheet2!$A$2:$E$23,4,0)</f>
        <v>CAMPUS IBATIBA</v>
      </c>
      <c r="F447" s="0" t="str">
        <f aca="false">RIGHT(C447,LEN(C447)-6)</f>
        <v>Coord de Extensao</v>
      </c>
    </row>
    <row r="448" customFormat="false" ht="12.75" hidden="false" customHeight="false" outlineLevel="0" collapsed="false">
      <c r="A448" s="3" t="n">
        <v>621</v>
      </c>
      <c r="B448" s="3" t="n">
        <v>619</v>
      </c>
      <c r="C448" s="3" t="s">
        <v>452</v>
      </c>
      <c r="D448" s="0" t="str">
        <f aca="false">LEFT(C448,3)</f>
        <v>IBA</v>
      </c>
      <c r="E448" s="0" t="str">
        <f aca="false">VLOOKUP(D448,Sheet2!$A$2:$E$23,4,0)</f>
        <v>CAMPUS IBATIBA</v>
      </c>
      <c r="F448" s="0" t="str">
        <f aca="false">RIGHT(C448,LEN(C448)-6)</f>
        <v>Coord de Formacao Geral</v>
      </c>
    </row>
    <row r="449" customFormat="false" ht="12.75" hidden="false" customHeight="false" outlineLevel="0" collapsed="false">
      <c r="A449" s="3" t="n">
        <v>595</v>
      </c>
      <c r="B449" s="3" t="n">
        <v>591</v>
      </c>
      <c r="C449" s="3" t="s">
        <v>453</v>
      </c>
      <c r="D449" s="0" t="str">
        <f aca="false">LEFT(C449,3)</f>
        <v>IBA</v>
      </c>
      <c r="E449" s="0" t="str">
        <f aca="false">VLOOKUP(D449,Sheet2!$A$2:$E$23,4,0)</f>
        <v>CAMPUS IBATIBA</v>
      </c>
      <c r="F449" s="0" t="str">
        <f aca="false">RIGHT(C449,LEN(C449)-6)</f>
        <v>Coord de Gestao de Contratos</v>
      </c>
    </row>
    <row r="450" customFormat="false" ht="12.75" hidden="false" customHeight="false" outlineLevel="0" collapsed="false">
      <c r="A450" s="3" t="n">
        <v>625</v>
      </c>
      <c r="B450" s="3" t="n">
        <v>619</v>
      </c>
      <c r="C450" s="3" t="s">
        <v>454</v>
      </c>
      <c r="D450" s="0" t="str">
        <f aca="false">LEFT(C450,3)</f>
        <v>IBA</v>
      </c>
      <c r="E450" s="0" t="str">
        <f aca="false">VLOOKUP(D450,Sheet2!$A$2:$E$23,4,0)</f>
        <v>CAMPUS IBATIBA</v>
      </c>
      <c r="F450" s="0" t="str">
        <f aca="false">RIGHT(C450,LEN(C450)-6)</f>
        <v>Coord de Gestao Pedagogica</v>
      </c>
    </row>
    <row r="451" customFormat="false" ht="12.75" hidden="false" customHeight="false" outlineLevel="0" collapsed="false">
      <c r="A451" s="3" t="n">
        <v>611</v>
      </c>
      <c r="B451" s="3" t="n">
        <v>606</v>
      </c>
      <c r="C451" s="3" t="s">
        <v>455</v>
      </c>
      <c r="D451" s="0" t="str">
        <f aca="false">LEFT(C451,3)</f>
        <v>IBA</v>
      </c>
      <c r="E451" s="0" t="str">
        <f aca="false">VLOOKUP(D451,Sheet2!$A$2:$E$23,4,0)</f>
        <v>CAMPUS IBATIBA</v>
      </c>
      <c r="F451" s="0" t="str">
        <f aca="false">RIGHT(C451,LEN(C451)-6)</f>
        <v>Coord de Integ Campus-Comunidade</v>
      </c>
    </row>
    <row r="452" customFormat="false" ht="12.75" hidden="false" customHeight="false" outlineLevel="0" collapsed="false">
      <c r="A452" s="3" t="n">
        <v>616</v>
      </c>
      <c r="B452" s="3" t="n">
        <v>606</v>
      </c>
      <c r="C452" s="3" t="s">
        <v>456</v>
      </c>
      <c r="D452" s="0" t="str">
        <f aca="false">LEFT(C452,3)</f>
        <v>IBA</v>
      </c>
      <c r="E452" s="0" t="str">
        <f aca="false">VLOOKUP(D452,Sheet2!$A$2:$E$23,4,0)</f>
        <v>CAMPUS IBATIBA</v>
      </c>
      <c r="F452" s="0" t="str">
        <f aca="false">RIGHT(C452,LEN(C452)-6)</f>
        <v>Coord de Laboratorios</v>
      </c>
    </row>
    <row r="453" customFormat="false" ht="12.75" hidden="false" customHeight="false" outlineLevel="0" collapsed="false">
      <c r="A453" s="3" t="n">
        <v>589</v>
      </c>
      <c r="B453" s="3" t="n">
        <v>585</v>
      </c>
      <c r="C453" s="3" t="s">
        <v>457</v>
      </c>
      <c r="D453" s="0" t="str">
        <f aca="false">LEFT(C453,3)</f>
        <v>IBA</v>
      </c>
      <c r="E453" s="0" t="str">
        <f aca="false">VLOOKUP(D453,Sheet2!$A$2:$E$23,4,0)</f>
        <v>CAMPUS IBATIBA</v>
      </c>
      <c r="F453" s="0" t="str">
        <f aca="false">RIGHT(C453,LEN(C453)-6)</f>
        <v>Coord de Legisl e Normas de Pessoal</v>
      </c>
    </row>
    <row r="454" customFormat="false" ht="12.75" hidden="false" customHeight="false" outlineLevel="0" collapsed="false">
      <c r="A454" s="3" t="n">
        <v>596</v>
      </c>
      <c r="B454" s="3" t="n">
        <v>591</v>
      </c>
      <c r="C454" s="3" t="s">
        <v>458</v>
      </c>
      <c r="D454" s="0" t="str">
        <f aca="false">LEFT(C454,3)</f>
        <v>IBA</v>
      </c>
      <c r="E454" s="0" t="str">
        <f aca="false">VLOOKUP(D454,Sheet2!$A$2:$E$23,4,0)</f>
        <v>CAMPUS IBATIBA</v>
      </c>
      <c r="F454" s="0" t="str">
        <f aca="false">RIGHT(C454,LEN(C454)-6)</f>
        <v>Coord de Licitacoes e Compras</v>
      </c>
    </row>
    <row r="455" customFormat="false" ht="12.75" hidden="false" customHeight="false" outlineLevel="0" collapsed="false">
      <c r="A455" s="3" t="n">
        <v>588</v>
      </c>
      <c r="B455" s="3" t="n">
        <v>585</v>
      </c>
      <c r="C455" s="3" t="s">
        <v>459</v>
      </c>
      <c r="D455" s="0" t="str">
        <f aca="false">LEFT(C455,3)</f>
        <v>IBA</v>
      </c>
      <c r="E455" s="0" t="str">
        <f aca="false">VLOOKUP(D455,Sheet2!$A$2:$E$23,4,0)</f>
        <v>CAMPUS IBATIBA</v>
      </c>
      <c r="F455" s="0" t="str">
        <f aca="false">RIGHT(C455,LEN(C455)-6)</f>
        <v>Coord de Pagamento de Pessoas</v>
      </c>
    </row>
    <row r="456" customFormat="false" ht="12.75" hidden="false" customHeight="false" outlineLevel="0" collapsed="false">
      <c r="A456" s="3" t="n">
        <v>607</v>
      </c>
      <c r="B456" s="3" t="n">
        <v>606</v>
      </c>
      <c r="C456" s="3" t="s">
        <v>460</v>
      </c>
      <c r="D456" s="0" t="str">
        <f aca="false">LEFT(C456,3)</f>
        <v>IBA</v>
      </c>
      <c r="E456" s="0" t="str">
        <f aca="false">VLOOKUP(D456,Sheet2!$A$2:$E$23,4,0)</f>
        <v>CAMPUS IBATIBA</v>
      </c>
      <c r="F456" s="0" t="str">
        <f aca="false">RIGHT(C456,LEN(C456)-6)</f>
        <v>Coord de Pesquisa</v>
      </c>
    </row>
    <row r="457" customFormat="false" ht="12.75" hidden="false" customHeight="false" outlineLevel="0" collapsed="false">
      <c r="A457" s="3" t="n">
        <v>620</v>
      </c>
      <c r="B457" s="3" t="n">
        <v>619</v>
      </c>
      <c r="C457" s="3" t="s">
        <v>461</v>
      </c>
      <c r="D457" s="0" t="str">
        <f aca="false">LEFT(C457,3)</f>
        <v>IBA</v>
      </c>
      <c r="E457" s="0" t="str">
        <f aca="false">VLOOKUP(D457,Sheet2!$A$2:$E$23,4,0)</f>
        <v>CAMPUS IBATIBA</v>
      </c>
      <c r="F457" s="0" t="str">
        <f aca="false">RIGHT(C457,LEN(C457)-6)</f>
        <v>Coord de Planej Academico</v>
      </c>
    </row>
    <row r="458" customFormat="false" ht="12.75" hidden="false" customHeight="false" outlineLevel="0" collapsed="false">
      <c r="A458" s="3" t="n">
        <v>592</v>
      </c>
      <c r="B458" s="3" t="n">
        <v>591</v>
      </c>
      <c r="C458" s="3" t="s">
        <v>462</v>
      </c>
      <c r="D458" s="0" t="str">
        <f aca="false">LEFT(C458,3)</f>
        <v>IBA</v>
      </c>
      <c r="E458" s="0" t="str">
        <f aca="false">VLOOKUP(D458,Sheet2!$A$2:$E$23,4,0)</f>
        <v>CAMPUS IBATIBA</v>
      </c>
      <c r="F458" s="0" t="str">
        <f aca="false">RIGHT(C458,LEN(C458)-6)</f>
        <v>Coord de Protocolo e Arquivo</v>
      </c>
    </row>
    <row r="459" customFormat="false" ht="12.75" hidden="false" customHeight="false" outlineLevel="0" collapsed="false">
      <c r="A459" s="3" t="n">
        <v>630</v>
      </c>
      <c r="B459" s="3" t="n">
        <v>627</v>
      </c>
      <c r="C459" s="3" t="s">
        <v>463</v>
      </c>
      <c r="D459" s="0" t="str">
        <f aca="false">LEFT(C459,3)</f>
        <v>IBA</v>
      </c>
      <c r="E459" s="0" t="str">
        <f aca="false">VLOOKUP(D459,Sheet2!$A$2:$E$23,4,0)</f>
        <v>CAMPUS IBATIBA</v>
      </c>
      <c r="F459" s="0" t="str">
        <f aca="false">RIGHT(C459,LEN(C459)-6)</f>
        <v>Coord de Recursos Didaticos</v>
      </c>
    </row>
    <row r="460" customFormat="false" ht="12.75" hidden="false" customHeight="false" outlineLevel="0" collapsed="false">
      <c r="A460" s="3" t="n">
        <v>626</v>
      </c>
      <c r="B460" s="3" t="n">
        <v>619</v>
      </c>
      <c r="C460" s="3" t="s">
        <v>464</v>
      </c>
      <c r="D460" s="0" t="str">
        <f aca="false">LEFT(C460,3)</f>
        <v>IBA</v>
      </c>
      <c r="E460" s="0" t="str">
        <f aca="false">VLOOKUP(D460,Sheet2!$A$2:$E$23,4,0)</f>
        <v>CAMPUS IBATIBA</v>
      </c>
      <c r="F460" s="0" t="str">
        <f aca="false">RIGHT(C460,LEN(C460)-6)</f>
        <v>Coord de Registro Academico</v>
      </c>
    </row>
    <row r="461" customFormat="false" ht="12.75" hidden="false" customHeight="false" outlineLevel="0" collapsed="false">
      <c r="A461" s="3" t="n">
        <v>586</v>
      </c>
      <c r="B461" s="3" t="n">
        <v>585</v>
      </c>
      <c r="C461" s="3" t="s">
        <v>465</v>
      </c>
      <c r="D461" s="0" t="str">
        <f aca="false">LEFT(C461,3)</f>
        <v>IBA</v>
      </c>
      <c r="E461" s="0" t="str">
        <f aca="false">VLOOKUP(D461,Sheet2!$A$2:$E$23,4,0)</f>
        <v>CAMPUS IBATIBA</v>
      </c>
      <c r="F461" s="0" t="str">
        <f aca="false">RIGHT(C461,LEN(C461)-6)</f>
        <v>Coord de Selecao e Desenv de Pessoas</v>
      </c>
    </row>
    <row r="462" customFormat="false" ht="12.75" hidden="false" customHeight="false" outlineLevel="0" collapsed="false">
      <c r="A462" s="3" t="n">
        <v>597</v>
      </c>
      <c r="B462" s="3" t="n">
        <v>591</v>
      </c>
      <c r="C462" s="3" t="s">
        <v>466</v>
      </c>
      <c r="D462" s="0" t="str">
        <f aca="false">LEFT(C462,3)</f>
        <v>IBA</v>
      </c>
      <c r="E462" s="0" t="str">
        <f aca="false">VLOOKUP(D462,Sheet2!$A$2:$E$23,4,0)</f>
        <v>CAMPUS IBATIBA</v>
      </c>
      <c r="F462" s="0" t="str">
        <f aca="false">RIGHT(C462,LEN(C462)-6)</f>
        <v>Coord de Serv Aux e Transp</v>
      </c>
    </row>
    <row r="463" customFormat="false" ht="12.75" hidden="false" customHeight="false" outlineLevel="0" collapsed="false">
      <c r="A463" s="3" t="n">
        <v>583</v>
      </c>
      <c r="B463" s="3" t="n">
        <v>580</v>
      </c>
      <c r="C463" s="3" t="s">
        <v>467</v>
      </c>
      <c r="D463" s="0" t="str">
        <f aca="false">LEFT(C463,3)</f>
        <v>IBA</v>
      </c>
      <c r="E463" s="0" t="str">
        <f aca="false">VLOOKUP(D463,Sheet2!$A$2:$E$23,4,0)</f>
        <v>CAMPUS IBATIBA</v>
      </c>
      <c r="F463" s="0" t="str">
        <f aca="false">RIGHT(C463,LEN(C463)-6)</f>
        <v>Coord de TI</v>
      </c>
    </row>
    <row r="464" customFormat="false" ht="12.75" hidden="false" customHeight="false" outlineLevel="0" collapsed="false">
      <c r="A464" s="3" t="n">
        <v>603</v>
      </c>
      <c r="B464" s="3" t="n">
        <v>601</v>
      </c>
      <c r="C464" s="3" t="s">
        <v>468</v>
      </c>
      <c r="D464" s="0" t="str">
        <f aca="false">LEFT(C464,3)</f>
        <v>IBA</v>
      </c>
      <c r="E464" s="0" t="str">
        <f aca="false">VLOOKUP(D464,Sheet2!$A$2:$E$23,4,0)</f>
        <v>CAMPUS IBATIBA</v>
      </c>
      <c r="F464" s="0" t="str">
        <f aca="false">RIGHT(C464,LEN(C464)-6)</f>
        <v>Coord de Zootecnia</v>
      </c>
    </row>
    <row r="465" customFormat="false" ht="12.75" hidden="false" customHeight="false" outlineLevel="0" collapsed="false">
      <c r="A465" s="3" t="n">
        <v>624</v>
      </c>
      <c r="B465" s="3" t="n">
        <v>619</v>
      </c>
      <c r="C465" s="3" t="s">
        <v>469</v>
      </c>
      <c r="D465" s="0" t="str">
        <f aca="false">LEFT(C465,3)</f>
        <v>IBA</v>
      </c>
      <c r="E465" s="0" t="str">
        <f aca="false">VLOOKUP(D465,Sheet2!$A$2:$E$23,4,0)</f>
        <v>CAMPUS IBATIBA</v>
      </c>
      <c r="F465" s="0" t="str">
        <f aca="false">RIGHT(C465,LEN(C465)-6)</f>
        <v>Coord do Curso de Eng Florestal</v>
      </c>
    </row>
    <row r="466" customFormat="false" ht="12.75" hidden="false" customHeight="false" outlineLevel="0" collapsed="false">
      <c r="A466" s="3" t="n">
        <v>622</v>
      </c>
      <c r="B466" s="3" t="n">
        <v>619</v>
      </c>
      <c r="C466" s="3" t="s">
        <v>470</v>
      </c>
      <c r="D466" s="0" t="str">
        <f aca="false">LEFT(C466,3)</f>
        <v>IBA</v>
      </c>
      <c r="E466" s="0" t="str">
        <f aca="false">VLOOKUP(D466,Sheet2!$A$2:$E$23,4,0)</f>
        <v>CAMPUS IBATIBA</v>
      </c>
      <c r="F466" s="0" t="str">
        <f aca="false">RIGHT(C466,LEN(C466)-6)</f>
        <v>Coord do Curso Tec em Floresta</v>
      </c>
    </row>
    <row r="467" customFormat="false" ht="12.75" hidden="false" customHeight="false" outlineLevel="0" collapsed="false">
      <c r="A467" s="3" t="n">
        <v>623</v>
      </c>
      <c r="B467" s="3" t="n">
        <v>619</v>
      </c>
      <c r="C467" s="3" t="s">
        <v>471</v>
      </c>
      <c r="D467" s="0" t="str">
        <f aca="false">LEFT(C467,3)</f>
        <v>IBA</v>
      </c>
      <c r="E467" s="0" t="str">
        <f aca="false">VLOOKUP(D467,Sheet2!$A$2:$E$23,4,0)</f>
        <v>CAMPUS IBATIBA</v>
      </c>
      <c r="F467" s="0" t="str">
        <f aca="false">RIGHT(C467,LEN(C467)-6)</f>
        <v>Coord do Curso Tec em Meio Amb</v>
      </c>
    </row>
    <row r="468" customFormat="false" ht="12.75" hidden="false" customHeight="false" outlineLevel="0" collapsed="false">
      <c r="A468" s="3" t="n">
        <v>591</v>
      </c>
      <c r="B468" s="3" t="n">
        <v>590</v>
      </c>
      <c r="C468" s="3" t="s">
        <v>472</v>
      </c>
      <c r="D468" s="0" t="str">
        <f aca="false">LEFT(C468,3)</f>
        <v>IBA</v>
      </c>
      <c r="E468" s="0" t="str">
        <f aca="false">VLOOKUP(D468,Sheet2!$A$2:$E$23,4,0)</f>
        <v>CAMPUS IBATIBA</v>
      </c>
      <c r="F468" s="0" t="str">
        <f aca="false">RIGHT(C468,LEN(C468)-6)</f>
        <v>Coord Geral de Adm, Orc e Fin</v>
      </c>
    </row>
    <row r="469" customFormat="false" ht="12.75" hidden="false" customHeight="false" outlineLevel="0" collapsed="false">
      <c r="A469" s="3" t="n">
        <v>627</v>
      </c>
      <c r="B469" s="3" t="n">
        <v>617</v>
      </c>
      <c r="C469" s="3" t="s">
        <v>473</v>
      </c>
      <c r="D469" s="0" t="str">
        <f aca="false">LEFT(C469,3)</f>
        <v>IBA</v>
      </c>
      <c r="E469" s="0" t="str">
        <f aca="false">VLOOKUP(D469,Sheet2!$A$2:$E$23,4,0)</f>
        <v>CAMPUS IBATIBA</v>
      </c>
      <c r="F469" s="0" t="str">
        <f aca="false">RIGHT(C469,LEN(C469)-6)</f>
        <v>Coord Geral de Assist a Comunidade</v>
      </c>
    </row>
    <row r="470" customFormat="false" ht="12.75" hidden="false" customHeight="false" outlineLevel="0" collapsed="false">
      <c r="A470" s="3" t="n">
        <v>619</v>
      </c>
      <c r="B470" s="3" t="n">
        <v>617</v>
      </c>
      <c r="C470" s="3" t="s">
        <v>474</v>
      </c>
      <c r="D470" s="0" t="str">
        <f aca="false">LEFT(C470,3)</f>
        <v>IBA</v>
      </c>
      <c r="E470" s="0" t="str">
        <f aca="false">VLOOKUP(D470,Sheet2!$A$2:$E$23,4,0)</f>
        <v>CAMPUS IBATIBA</v>
      </c>
      <c r="F470" s="0" t="str">
        <f aca="false">RIGHT(C470,LEN(C470)-6)</f>
        <v>Coord Geral de Ensino</v>
      </c>
    </row>
    <row r="471" customFormat="false" ht="12.75" hidden="false" customHeight="false" outlineLevel="0" collapsed="false">
      <c r="A471" s="3" t="n">
        <v>585</v>
      </c>
      <c r="B471" s="3" t="n">
        <v>580</v>
      </c>
      <c r="C471" s="3" t="s">
        <v>475</v>
      </c>
      <c r="D471" s="0" t="str">
        <f aca="false">LEFT(C471,3)</f>
        <v>IBA</v>
      </c>
      <c r="E471" s="0" t="str">
        <f aca="false">VLOOKUP(D471,Sheet2!$A$2:$E$23,4,0)</f>
        <v>CAMPUS IBATIBA</v>
      </c>
      <c r="F471" s="0" t="str">
        <f aca="false">RIGHT(C471,LEN(C471)-6)</f>
        <v>Coord Geral de Gestao de Pessoas</v>
      </c>
    </row>
    <row r="472" customFormat="false" ht="12.75" hidden="false" customHeight="false" outlineLevel="0" collapsed="false">
      <c r="A472" s="3" t="n">
        <v>601</v>
      </c>
      <c r="B472" s="3" t="n">
        <v>590</v>
      </c>
      <c r="C472" s="3" t="s">
        <v>476</v>
      </c>
      <c r="D472" s="0" t="str">
        <f aca="false">LEFT(C472,3)</f>
        <v>IBA</v>
      </c>
      <c r="E472" s="0" t="str">
        <f aca="false">VLOOKUP(D472,Sheet2!$A$2:$E$23,4,0)</f>
        <v>CAMPUS IBATIBA</v>
      </c>
      <c r="F472" s="0" t="str">
        <f aca="false">RIGHT(C472,LEN(C472)-6)</f>
        <v>Coord Geral de Gestao do Campo</v>
      </c>
    </row>
    <row r="473" customFormat="false" ht="12.75" hidden="false" customHeight="false" outlineLevel="0" collapsed="false">
      <c r="A473" s="3" t="n">
        <v>590</v>
      </c>
      <c r="B473" s="3" t="n">
        <v>580</v>
      </c>
      <c r="C473" s="3" t="s">
        <v>477</v>
      </c>
      <c r="D473" s="0" t="str">
        <f aca="false">LEFT(C473,3)</f>
        <v>IBA</v>
      </c>
      <c r="E473" s="0" t="str">
        <f aca="false">VLOOKUP(D473,Sheet2!$A$2:$E$23,4,0)</f>
        <v>CAMPUS IBATIBA</v>
      </c>
      <c r="F473" s="0" t="str">
        <f aca="false">RIGHT(C473,LEN(C473)-6)</f>
        <v>Dir de Adm e Planej</v>
      </c>
    </row>
    <row r="474" customFormat="false" ht="12.75" hidden="false" customHeight="false" outlineLevel="0" collapsed="false">
      <c r="A474" s="3" t="n">
        <v>617</v>
      </c>
      <c r="B474" s="3" t="n">
        <v>580</v>
      </c>
      <c r="C474" s="3" t="s">
        <v>478</v>
      </c>
      <c r="D474" s="0" t="str">
        <f aca="false">LEFT(C474,3)</f>
        <v>IBA</v>
      </c>
      <c r="E474" s="0" t="str">
        <f aca="false">VLOOKUP(D474,Sheet2!$A$2:$E$23,4,0)</f>
        <v>CAMPUS IBATIBA</v>
      </c>
      <c r="F474" s="0" t="str">
        <f aca="false">RIGHT(C474,LEN(C474)-6)</f>
        <v>Dir de Ensino</v>
      </c>
    </row>
    <row r="475" customFormat="false" ht="12.75" hidden="false" customHeight="false" outlineLevel="0" collapsed="false">
      <c r="A475" s="3" t="n">
        <v>606</v>
      </c>
      <c r="B475" s="3" t="n">
        <v>580</v>
      </c>
      <c r="C475" s="3" t="s">
        <v>479</v>
      </c>
      <c r="D475" s="0" t="str">
        <f aca="false">LEFT(C475,3)</f>
        <v>IBA</v>
      </c>
      <c r="E475" s="0" t="str">
        <f aca="false">VLOOKUP(D475,Sheet2!$A$2:$E$23,4,0)</f>
        <v>CAMPUS IBATIBA</v>
      </c>
      <c r="F475" s="0" t="str">
        <f aca="false">RIGHT(C475,LEN(C475)-6)</f>
        <v>Dir de Pesq, Pos-Grad e Ext</v>
      </c>
    </row>
    <row r="476" customFormat="false" ht="12.75" hidden="false" customHeight="false" outlineLevel="0" collapsed="false">
      <c r="A476" s="3" t="n">
        <v>580</v>
      </c>
      <c r="B476" s="3" t="n">
        <v>579</v>
      </c>
      <c r="C476" s="3" t="s">
        <v>480</v>
      </c>
      <c r="D476" s="0" t="str">
        <f aca="false">LEFT(C476,3)</f>
        <v>IBA</v>
      </c>
      <c r="E476" s="0" t="str">
        <f aca="false">VLOOKUP(D476,Sheet2!$A$2:$E$23,4,0)</f>
        <v>CAMPUS IBATIBA</v>
      </c>
      <c r="F476" s="0" t="str">
        <f aca="false">RIGHT(C476,LEN(C476)-6)</f>
        <v>Diretoria Geral Campus Ibatiba</v>
      </c>
    </row>
    <row r="477" customFormat="false" ht="12.75" hidden="false" customHeight="false" outlineLevel="0" collapsed="false">
      <c r="A477" s="3" t="n">
        <v>613</v>
      </c>
      <c r="B477" s="3" t="n">
        <v>611</v>
      </c>
      <c r="C477" s="3" t="s">
        <v>481</v>
      </c>
      <c r="D477" s="0" t="str">
        <f aca="false">LEFT(C477,3)</f>
        <v>IBA</v>
      </c>
      <c r="E477" s="0" t="str">
        <f aca="false">VLOOKUP(D477,Sheet2!$A$2:$E$23,4,0)</f>
        <v>CAMPUS IBATIBA</v>
      </c>
      <c r="F477" s="0" t="str">
        <f aca="false">RIGHT(C477,LEN(C477)-6)</f>
        <v>Extensao Comunitaria</v>
      </c>
    </row>
    <row r="478" customFormat="false" ht="12.75" hidden="false" customHeight="false" outlineLevel="0" collapsed="false">
      <c r="A478" s="3" t="n">
        <v>615</v>
      </c>
      <c r="B478" s="3" t="n">
        <v>611</v>
      </c>
      <c r="C478" s="3" t="s">
        <v>482</v>
      </c>
      <c r="D478" s="0" t="str">
        <f aca="false">LEFT(C478,3)</f>
        <v>IBA</v>
      </c>
      <c r="E478" s="0" t="str">
        <f aca="false">VLOOKUP(D478,Sheet2!$A$2:$E$23,4,0)</f>
        <v>CAMPUS IBATIBA</v>
      </c>
      <c r="F478" s="0" t="str">
        <f aca="false">RIGHT(C478,LEN(C478)-6)</f>
        <v>Extensao Tecnologica</v>
      </c>
    </row>
    <row r="479" customFormat="false" ht="12.75" hidden="false" customHeight="false" outlineLevel="0" collapsed="false">
      <c r="A479" s="3" t="n">
        <v>581</v>
      </c>
      <c r="B479" s="3" t="n">
        <v>580</v>
      </c>
      <c r="C479" s="3" t="s">
        <v>483</v>
      </c>
      <c r="D479" s="0" t="str">
        <f aca="false">LEFT(C479,3)</f>
        <v>IBA</v>
      </c>
      <c r="E479" s="0" t="str">
        <f aca="false">VLOOKUP(D479,Sheet2!$A$2:$E$23,4,0)</f>
        <v>CAMPUS IBATIBA</v>
      </c>
      <c r="F479" s="0" t="str">
        <f aca="false">RIGHT(C479,LEN(C479)-6)</f>
        <v>Gabinete do DG Ibatiba</v>
      </c>
    </row>
    <row r="480" customFormat="false" ht="12.75" hidden="false" customHeight="false" outlineLevel="0" collapsed="false">
      <c r="A480" s="3" t="n">
        <v>612</v>
      </c>
      <c r="B480" s="3" t="n">
        <v>611</v>
      </c>
      <c r="C480" s="3" t="s">
        <v>484</v>
      </c>
      <c r="D480" s="0" t="str">
        <f aca="false">LEFT(C480,3)</f>
        <v>IBA</v>
      </c>
      <c r="E480" s="0" t="str">
        <f aca="false">VLOOKUP(D480,Sheet2!$A$2:$E$23,4,0)</f>
        <v>CAMPUS IBATIBA</v>
      </c>
      <c r="F480" s="0" t="str">
        <f aca="false">RIGHT(C480,LEN(C480)-6)</f>
        <v>Integracao Estagio-Empresa</v>
      </c>
    </row>
    <row r="481" customFormat="false" ht="12.75" hidden="false" customHeight="false" outlineLevel="0" collapsed="false">
      <c r="A481" s="3" t="n">
        <v>599</v>
      </c>
      <c r="B481" s="3" t="n">
        <v>598</v>
      </c>
      <c r="C481" s="3" t="s">
        <v>485</v>
      </c>
      <c r="D481" s="0" t="str">
        <f aca="false">LEFT(C481,3)</f>
        <v>IBA</v>
      </c>
      <c r="E481" s="0" t="str">
        <f aca="false">VLOOKUP(D481,Sheet2!$A$2:$E$23,4,0)</f>
        <v>CAMPUS IBATIBA</v>
      </c>
      <c r="F481" s="0" t="str">
        <f aca="false">RIGHT(C481,LEN(C481)-6)</f>
        <v>Obras e Manutencao</v>
      </c>
    </row>
    <row r="482" customFormat="false" ht="12.75" hidden="false" customHeight="false" outlineLevel="0" collapsed="false">
      <c r="A482" s="3" t="n">
        <v>609</v>
      </c>
      <c r="B482" s="3" t="n">
        <v>606</v>
      </c>
      <c r="C482" s="3" t="s">
        <v>486</v>
      </c>
      <c r="D482" s="0" t="str">
        <f aca="false">LEFT(C482,3)</f>
        <v>IBA</v>
      </c>
      <c r="E482" s="0" t="str">
        <f aca="false">VLOOKUP(D482,Sheet2!$A$2:$E$23,4,0)</f>
        <v>CAMPUS IBATIBA</v>
      </c>
      <c r="F482" s="0" t="str">
        <f aca="false">RIGHT(C482,LEN(C482)-6)</f>
        <v>Polo/Nucleo de Educ Amb</v>
      </c>
    </row>
    <row r="483" customFormat="false" ht="12.75" hidden="false" customHeight="false" outlineLevel="0" collapsed="false">
      <c r="A483" s="3" t="n">
        <v>618</v>
      </c>
      <c r="B483" s="3" t="n">
        <v>617</v>
      </c>
      <c r="C483" s="3" t="s">
        <v>487</v>
      </c>
      <c r="D483" s="0" t="str">
        <f aca="false">LEFT(C483,3)</f>
        <v>IBA</v>
      </c>
      <c r="E483" s="0" t="str">
        <f aca="false">VLOOKUP(D483,Sheet2!$A$2:$E$23,4,0)</f>
        <v>CAMPUS IBATIBA</v>
      </c>
      <c r="F483" s="0" t="str">
        <f aca="false">RIGHT(C483,LEN(C483)-6)</f>
        <v>Protocolo Academico</v>
      </c>
    </row>
    <row r="484" customFormat="false" ht="12.75" hidden="false" customHeight="false" outlineLevel="0" collapsed="false">
      <c r="A484" s="3" t="n">
        <v>614</v>
      </c>
      <c r="B484" s="3" t="n">
        <v>611</v>
      </c>
      <c r="C484" s="3" t="s">
        <v>488</v>
      </c>
      <c r="D484" s="0" t="str">
        <f aca="false">LEFT(C484,3)</f>
        <v>IBA</v>
      </c>
      <c r="E484" s="0" t="str">
        <f aca="false">VLOOKUP(D484,Sheet2!$A$2:$E$23,4,0)</f>
        <v>CAMPUS IBATIBA</v>
      </c>
      <c r="F484" s="0" t="str">
        <f aca="false">RIGHT(C484,LEN(C484)-6)</f>
        <v>Relacoes Empresariais</v>
      </c>
    </row>
    <row r="485" customFormat="false" ht="12.75" hidden="false" customHeight="false" outlineLevel="0" collapsed="false">
      <c r="A485" s="3" t="n">
        <v>664</v>
      </c>
      <c r="B485" s="3" t="n">
        <v>661</v>
      </c>
      <c r="C485" s="3" t="s">
        <v>489</v>
      </c>
      <c r="D485" s="0" t="str">
        <f aca="false">LEFT(C485,3)</f>
        <v>ITA</v>
      </c>
      <c r="E485" s="0" t="str">
        <f aca="false">VLOOKUP(D485,Sheet2!$A$2:$E$23,4,0)</f>
        <v>CAMPUS ITAPINA</v>
      </c>
      <c r="F485" s="0" t="str">
        <f aca="false">RIGHT(C485,LEN(C485)-6)</f>
        <v>ANIMAIS DE GRANDE PORTE</v>
      </c>
    </row>
    <row r="486" customFormat="false" ht="12.75" hidden="false" customHeight="false" outlineLevel="0" collapsed="false">
      <c r="A486" s="3" t="n">
        <v>663</v>
      </c>
      <c r="B486" s="3" t="n">
        <v>661</v>
      </c>
      <c r="C486" s="3" t="s">
        <v>490</v>
      </c>
      <c r="D486" s="0" t="str">
        <f aca="false">LEFT(C486,3)</f>
        <v>ITA</v>
      </c>
      <c r="E486" s="0" t="str">
        <f aca="false">VLOOKUP(D486,Sheet2!$A$2:$E$23,4,0)</f>
        <v>CAMPUS ITAPINA</v>
      </c>
      <c r="F486" s="0" t="str">
        <f aca="false">RIGHT(C486,LEN(C486)-6)</f>
        <v>ANIMAIS DE MEDIO PORTE</v>
      </c>
    </row>
    <row r="487" customFormat="false" ht="12.75" hidden="false" customHeight="false" outlineLevel="0" collapsed="false">
      <c r="A487" s="3" t="n">
        <v>662</v>
      </c>
      <c r="B487" s="3" t="n">
        <v>661</v>
      </c>
      <c r="C487" s="3" t="s">
        <v>491</v>
      </c>
      <c r="D487" s="0" t="str">
        <f aca="false">LEFT(C487,3)</f>
        <v>ITA</v>
      </c>
      <c r="E487" s="0" t="str">
        <f aca="false">VLOOKUP(D487,Sheet2!$A$2:$E$23,4,0)</f>
        <v>CAMPUS ITAPINA</v>
      </c>
      <c r="F487" s="0" t="str">
        <f aca="false">RIGHT(C487,LEN(C487)-6)</f>
        <v>ANIMAIS DE PEQUENO PORTE</v>
      </c>
    </row>
    <row r="488" customFormat="false" ht="12.75" hidden="false" customHeight="false" outlineLevel="0" collapsed="false">
      <c r="A488" s="3" t="n">
        <v>670</v>
      </c>
      <c r="B488" s="3" t="n">
        <v>655</v>
      </c>
      <c r="C488" s="3" t="s">
        <v>492</v>
      </c>
      <c r="D488" s="0" t="str">
        <f aca="false">LEFT(C488,3)</f>
        <v>ITA</v>
      </c>
      <c r="E488" s="0" t="str">
        <f aca="false">VLOOKUP(D488,Sheet2!$A$2:$E$23,4,0)</f>
        <v>CAMPUS ITAPINA</v>
      </c>
      <c r="F488" s="0" t="str">
        <f aca="false">RIGHT(C488,LEN(C488)-6)</f>
        <v>AQUICULTURA</v>
      </c>
    </row>
    <row r="489" customFormat="false" ht="12.75" hidden="false" customHeight="false" outlineLevel="0" collapsed="false">
      <c r="A489" s="3" t="n">
        <v>636</v>
      </c>
      <c r="B489" s="3" t="n">
        <v>633</v>
      </c>
      <c r="C489" s="3" t="s">
        <v>493</v>
      </c>
      <c r="D489" s="0" t="str">
        <f aca="false">LEFT(C489,3)</f>
        <v>ITA</v>
      </c>
      <c r="E489" s="0" t="str">
        <f aca="false">VLOOKUP(D489,Sheet2!$A$2:$E$23,4,0)</f>
        <v>CAMPUS ITAPINA</v>
      </c>
      <c r="F489" s="0" t="str">
        <f aca="false">RIGHT(C489,LEN(C489)-6)</f>
        <v>AUDITORIA INTERNA ITAPINA</v>
      </c>
    </row>
    <row r="490" customFormat="false" ht="12.75" hidden="false" customHeight="false" outlineLevel="0" collapsed="false">
      <c r="A490" s="3" t="n">
        <v>666</v>
      </c>
      <c r="B490" s="3" t="n">
        <v>665</v>
      </c>
      <c r="C490" s="3" t="s">
        <v>494</v>
      </c>
      <c r="D490" s="0" t="str">
        <f aca="false">LEFT(C490,3)</f>
        <v>ITA</v>
      </c>
      <c r="E490" s="0" t="str">
        <f aca="false">VLOOKUP(D490,Sheet2!$A$2:$E$23,4,0)</f>
        <v>CAMPUS ITAPINA</v>
      </c>
      <c r="F490" s="0" t="str">
        <f aca="false">RIGHT(C490,LEN(C490)-6)</f>
        <v>CARNES</v>
      </c>
    </row>
    <row r="491" customFormat="false" ht="12.75" hidden="false" customHeight="false" outlineLevel="0" collapsed="false">
      <c r="A491" s="3" t="n">
        <v>671</v>
      </c>
      <c r="B491" s="3" t="n">
        <v>655</v>
      </c>
      <c r="C491" s="3" t="s">
        <v>495</v>
      </c>
      <c r="D491" s="0" t="str">
        <f aca="false">LEFT(C491,3)</f>
        <v>ITA</v>
      </c>
      <c r="E491" s="0" t="str">
        <f aca="false">VLOOKUP(D491,Sheet2!$A$2:$E$23,4,0)</f>
        <v>CAMPUS ITAPINA</v>
      </c>
      <c r="F491" s="0" t="str">
        <f aca="false">RIGHT(C491,LEN(C491)-6)</f>
        <v>COOPERATIVA</v>
      </c>
    </row>
    <row r="492" customFormat="false" ht="12.75" hidden="false" customHeight="false" outlineLevel="0" collapsed="false">
      <c r="A492" s="3" t="n">
        <v>701</v>
      </c>
      <c r="B492" s="3" t="n">
        <v>694</v>
      </c>
      <c r="C492" s="3" t="s">
        <v>496</v>
      </c>
      <c r="D492" s="0" t="str">
        <f aca="false">LEFT(C492,3)</f>
        <v>ITA</v>
      </c>
      <c r="E492" s="0" t="str">
        <f aca="false">VLOOKUP(D492,Sheet2!$A$2:$E$23,4,0)</f>
        <v>CAMPUS ITAPINA</v>
      </c>
      <c r="F492" s="0" t="str">
        <f aca="false">RIGHT(C492,LEN(C492)-6)</f>
        <v>COORD AMBULATORIAL</v>
      </c>
    </row>
    <row r="493" customFormat="false" ht="12.75" hidden="false" customHeight="false" outlineLevel="0" collapsed="false">
      <c r="A493" s="3" t="n">
        <v>656</v>
      </c>
      <c r="B493" s="3" t="n">
        <v>655</v>
      </c>
      <c r="C493" s="3" t="s">
        <v>497</v>
      </c>
      <c r="D493" s="0" t="str">
        <f aca="false">LEFT(C493,3)</f>
        <v>ITA</v>
      </c>
      <c r="E493" s="0" t="str">
        <f aca="false">VLOOKUP(D493,Sheet2!$A$2:$E$23,4,0)</f>
        <v>CAMPUS ITAPINA</v>
      </c>
      <c r="F493" s="0" t="str">
        <f aca="false">RIGHT(C493,LEN(C493)-6)</f>
        <v>COORD DE AGRICULTURA</v>
      </c>
    </row>
    <row r="494" customFormat="false" ht="12.75" hidden="false" customHeight="false" outlineLevel="0" collapsed="false">
      <c r="A494" s="3" t="n">
        <v>665</v>
      </c>
      <c r="B494" s="3" t="n">
        <v>655</v>
      </c>
      <c r="C494" s="3" t="s">
        <v>498</v>
      </c>
      <c r="D494" s="0" t="str">
        <f aca="false">LEFT(C494,3)</f>
        <v>ITA</v>
      </c>
      <c r="E494" s="0" t="str">
        <f aca="false">VLOOKUP(D494,Sheet2!$A$2:$E$23,4,0)</f>
        <v>CAMPUS ITAPINA</v>
      </c>
      <c r="F494" s="0" t="str">
        <f aca="false">RIGHT(C494,LEN(C494)-6)</f>
        <v>COORD DE AGROINDUSTRIA</v>
      </c>
    </row>
    <row r="495" customFormat="false" ht="12.75" hidden="false" customHeight="false" outlineLevel="0" collapsed="false">
      <c r="A495" s="3" t="n">
        <v>699</v>
      </c>
      <c r="B495" s="3" t="n">
        <v>694</v>
      </c>
      <c r="C495" s="3" t="s">
        <v>499</v>
      </c>
      <c r="D495" s="0" t="str">
        <f aca="false">LEFT(C495,3)</f>
        <v>ITA</v>
      </c>
      <c r="E495" s="0" t="str">
        <f aca="false">VLOOKUP(D495,Sheet2!$A$2:$E$23,4,0)</f>
        <v>CAMPUS ITAPINA</v>
      </c>
      <c r="F495" s="0" t="str">
        <f aca="false">RIGHT(C495,LEN(C495)-6)</f>
        <v>COORD DE ALIMENT E NUTRICAO</v>
      </c>
    </row>
    <row r="496" customFormat="false" ht="12.75" hidden="false" customHeight="false" outlineLevel="0" collapsed="false">
      <c r="A496" s="3" t="n">
        <v>654</v>
      </c>
      <c r="B496" s="3" t="n">
        <v>644</v>
      </c>
      <c r="C496" s="3" t="s">
        <v>500</v>
      </c>
      <c r="D496" s="0" t="str">
        <f aca="false">LEFT(C496,3)</f>
        <v>ITA</v>
      </c>
      <c r="E496" s="0" t="str">
        <f aca="false">VLOOKUP(D496,Sheet2!$A$2:$E$23,4,0)</f>
        <v>CAMPUS ITAPINA</v>
      </c>
      <c r="F496" s="0" t="str">
        <f aca="false">RIGHT(C496,LEN(C496)-6)</f>
        <v>COORD DE ALMOXARIFADO</v>
      </c>
    </row>
    <row r="497" customFormat="false" ht="12.75" hidden="false" customHeight="false" outlineLevel="0" collapsed="false">
      <c r="A497" s="3" t="n">
        <v>695</v>
      </c>
      <c r="B497" s="3" t="n">
        <v>694</v>
      </c>
      <c r="C497" s="3" t="s">
        <v>501</v>
      </c>
      <c r="D497" s="0" t="str">
        <f aca="false">LEFT(C497,3)</f>
        <v>ITA</v>
      </c>
      <c r="E497" s="0" t="str">
        <f aca="false">VLOOKUP(D497,Sheet2!$A$2:$E$23,4,0)</f>
        <v>CAMPUS ITAPINA</v>
      </c>
      <c r="F497" s="0" t="str">
        <f aca="false">RIGHT(C497,LEN(C497)-6)</f>
        <v>COORD DE APOIO AO ENSINO</v>
      </c>
    </row>
    <row r="498" customFormat="false" ht="12.75" hidden="false" customHeight="false" outlineLevel="0" collapsed="false">
      <c r="A498" s="3" t="n">
        <v>698</v>
      </c>
      <c r="B498" s="3" t="n">
        <v>694</v>
      </c>
      <c r="C498" s="3" t="s">
        <v>502</v>
      </c>
      <c r="D498" s="0" t="str">
        <f aca="false">LEFT(C498,3)</f>
        <v>ITA</v>
      </c>
      <c r="E498" s="0" t="str">
        <f aca="false">VLOOKUP(D498,Sheet2!$A$2:$E$23,4,0)</f>
        <v>CAMPUS ITAPINA</v>
      </c>
      <c r="F498" s="0" t="str">
        <f aca="false">RIGHT(C498,LEN(C498)-6)</f>
        <v>COORD DE ATEND MULTIDISCIPLINAR</v>
      </c>
    </row>
    <row r="499" customFormat="false" ht="12.75" hidden="false" customHeight="false" outlineLevel="0" collapsed="false">
      <c r="A499" s="3" t="n">
        <v>696</v>
      </c>
      <c r="B499" s="3" t="n">
        <v>694</v>
      </c>
      <c r="C499" s="3" t="s">
        <v>503</v>
      </c>
      <c r="D499" s="0" t="str">
        <f aca="false">LEFT(C499,3)</f>
        <v>ITA</v>
      </c>
      <c r="E499" s="0" t="str">
        <f aca="false">VLOOKUP(D499,Sheet2!$A$2:$E$23,4,0)</f>
        <v>CAMPUS ITAPINA</v>
      </c>
      <c r="F499" s="0" t="str">
        <f aca="false">RIGHT(C499,LEN(C499)-6)</f>
        <v>COORD DE BIBLIOTECA</v>
      </c>
    </row>
    <row r="500" customFormat="false" ht="12.75" hidden="false" customHeight="false" outlineLevel="0" collapsed="false">
      <c r="A500" s="3" t="n">
        <v>640</v>
      </c>
      <c r="B500" s="3" t="n">
        <v>638</v>
      </c>
      <c r="C500" s="3" t="s">
        <v>504</v>
      </c>
      <c r="D500" s="0" t="str">
        <f aca="false">LEFT(C500,3)</f>
        <v>ITA</v>
      </c>
      <c r="E500" s="0" t="str">
        <f aca="false">VLOOKUP(D500,Sheet2!$A$2:$E$23,4,0)</f>
        <v>CAMPUS ITAPINA</v>
      </c>
      <c r="F500" s="0" t="str">
        <f aca="false">RIGHT(C500,LEN(C500)-6)</f>
        <v>COORD DE CADASTRO E BENEFICIOS</v>
      </c>
    </row>
    <row r="501" customFormat="false" ht="12.75" hidden="false" customHeight="false" outlineLevel="0" collapsed="false">
      <c r="A501" s="3" t="n">
        <v>637</v>
      </c>
      <c r="B501" s="3" t="n">
        <v>633</v>
      </c>
      <c r="C501" s="3" t="s">
        <v>505</v>
      </c>
      <c r="D501" s="0" t="str">
        <f aca="false">LEFT(C501,3)</f>
        <v>ITA</v>
      </c>
      <c r="E501" s="0" t="str">
        <f aca="false">VLOOKUP(D501,Sheet2!$A$2:$E$23,4,0)</f>
        <v>CAMPUS ITAPINA</v>
      </c>
      <c r="F501" s="0" t="str">
        <f aca="false">RIGHT(C501,LEN(C501)-6)</f>
        <v>COORD DE COMUNIC SOCIAL E EVENTOS</v>
      </c>
    </row>
    <row r="502" customFormat="false" ht="12.75" hidden="false" customHeight="false" outlineLevel="0" collapsed="false">
      <c r="A502" s="3" t="n">
        <v>647</v>
      </c>
      <c r="B502" s="3" t="n">
        <v>644</v>
      </c>
      <c r="C502" s="3" t="s">
        <v>506</v>
      </c>
      <c r="D502" s="0" t="str">
        <f aca="false">LEFT(C502,3)</f>
        <v>ITA</v>
      </c>
      <c r="E502" s="0" t="str">
        <f aca="false">VLOOKUP(D502,Sheet2!$A$2:$E$23,4,0)</f>
        <v>CAMPUS ITAPINA</v>
      </c>
      <c r="F502" s="0" t="str">
        <f aca="false">RIGHT(C502,LEN(C502)-6)</f>
        <v>COORD DE CONTABILIDADE</v>
      </c>
    </row>
    <row r="503" customFormat="false" ht="12.75" hidden="false" customHeight="false" outlineLevel="0" collapsed="false">
      <c r="A503" s="3" t="n">
        <v>674</v>
      </c>
      <c r="B503" s="3" t="n">
        <v>672</v>
      </c>
      <c r="C503" s="3" t="s">
        <v>507</v>
      </c>
      <c r="D503" s="0" t="str">
        <f aca="false">LEFT(C503,3)</f>
        <v>ITA</v>
      </c>
      <c r="E503" s="0" t="str">
        <f aca="false">VLOOKUP(D503,Sheet2!$A$2:$E$23,4,0)</f>
        <v>CAMPUS ITAPINA</v>
      </c>
      <c r="F503" s="0" t="str">
        <f aca="false">RIGHT(C503,LEN(C503)-6)</f>
        <v>COORD DE CURSOS E PROGRAMAS DE POS-GRAD</v>
      </c>
    </row>
    <row r="504" customFormat="false" ht="12.75" hidden="false" customHeight="false" outlineLevel="0" collapsed="false">
      <c r="A504" s="3" t="n">
        <v>651</v>
      </c>
      <c r="B504" s="3" t="n">
        <v>644</v>
      </c>
      <c r="C504" s="3" t="s">
        <v>508</v>
      </c>
      <c r="D504" s="0" t="str">
        <f aca="false">LEFT(C504,3)</f>
        <v>ITA</v>
      </c>
      <c r="E504" s="0" t="str">
        <f aca="false">VLOOKUP(D504,Sheet2!$A$2:$E$23,4,0)</f>
        <v>CAMPUS ITAPINA</v>
      </c>
      <c r="F504" s="0" t="str">
        <f aca="false">RIGHT(C504,LEN(C504)-6)</f>
        <v>COORD DE ENG E MANUT</v>
      </c>
    </row>
    <row r="505" customFormat="false" ht="12.75" hidden="false" customHeight="false" outlineLevel="0" collapsed="false">
      <c r="A505" s="3" t="n">
        <v>646</v>
      </c>
      <c r="B505" s="3" t="n">
        <v>644</v>
      </c>
      <c r="C505" s="3" t="s">
        <v>509</v>
      </c>
      <c r="D505" s="0" t="str">
        <f aca="false">LEFT(C505,3)</f>
        <v>ITA</v>
      </c>
      <c r="E505" s="0" t="str">
        <f aca="false">VLOOKUP(D505,Sheet2!$A$2:$E$23,4,0)</f>
        <v>CAMPUS ITAPINA</v>
      </c>
      <c r="F505" s="0" t="str">
        <f aca="false">RIGHT(C505,LEN(C505)-6)</f>
        <v>COORD DE EXEC ORC E FIN</v>
      </c>
    </row>
    <row r="506" customFormat="false" ht="12.75" hidden="false" customHeight="false" outlineLevel="0" collapsed="false">
      <c r="A506" s="3" t="n">
        <v>676</v>
      </c>
      <c r="B506" s="3" t="n">
        <v>672</v>
      </c>
      <c r="C506" s="3" t="s">
        <v>510</v>
      </c>
      <c r="D506" s="0" t="str">
        <f aca="false">LEFT(C506,3)</f>
        <v>ITA</v>
      </c>
      <c r="E506" s="0" t="str">
        <f aca="false">VLOOKUP(D506,Sheet2!$A$2:$E$23,4,0)</f>
        <v>CAMPUS ITAPINA</v>
      </c>
      <c r="F506" s="0" t="str">
        <f aca="false">RIGHT(C506,LEN(C506)-6)</f>
        <v>COORD DE EXTENSAO</v>
      </c>
    </row>
    <row r="507" customFormat="false" ht="12.75" hidden="false" customHeight="false" outlineLevel="0" collapsed="false">
      <c r="A507" s="3" t="n">
        <v>687</v>
      </c>
      <c r="B507" s="3" t="n">
        <v>685</v>
      </c>
      <c r="C507" s="3" t="s">
        <v>511</v>
      </c>
      <c r="D507" s="0" t="str">
        <f aca="false">LEFT(C507,3)</f>
        <v>ITA</v>
      </c>
      <c r="E507" s="0" t="str">
        <f aca="false">VLOOKUP(D507,Sheet2!$A$2:$E$23,4,0)</f>
        <v>CAMPUS ITAPINA</v>
      </c>
      <c r="F507" s="0" t="str">
        <f aca="false">RIGHT(C507,LEN(C507)-6)</f>
        <v>COORD DE FORMACAO GERAL</v>
      </c>
    </row>
    <row r="508" customFormat="false" ht="12.75" hidden="false" customHeight="false" outlineLevel="0" collapsed="false">
      <c r="A508" s="3" t="n">
        <v>648</v>
      </c>
      <c r="B508" s="3" t="n">
        <v>644</v>
      </c>
      <c r="C508" s="3" t="s">
        <v>512</v>
      </c>
      <c r="D508" s="0" t="str">
        <f aca="false">LEFT(C508,3)</f>
        <v>ITA</v>
      </c>
      <c r="E508" s="0" t="str">
        <f aca="false">VLOOKUP(D508,Sheet2!$A$2:$E$23,4,0)</f>
        <v>CAMPUS ITAPINA</v>
      </c>
      <c r="F508" s="0" t="str">
        <f aca="false">RIGHT(C508,LEN(C508)-6)</f>
        <v>COORD DE GESTAO DE CONTRATOS</v>
      </c>
    </row>
    <row r="509" customFormat="false" ht="12.75" hidden="false" customHeight="false" outlineLevel="0" collapsed="false">
      <c r="A509" s="3" t="n">
        <v>692</v>
      </c>
      <c r="B509" s="3" t="n">
        <v>685</v>
      </c>
      <c r="C509" s="3" t="s">
        <v>513</v>
      </c>
      <c r="D509" s="0" t="str">
        <f aca="false">LEFT(C509,3)</f>
        <v>ITA</v>
      </c>
      <c r="E509" s="0" t="str">
        <f aca="false">VLOOKUP(D509,Sheet2!$A$2:$E$23,4,0)</f>
        <v>CAMPUS ITAPINA</v>
      </c>
      <c r="F509" s="0" t="str">
        <f aca="false">RIGHT(C509,LEN(C509)-6)</f>
        <v>COORD DE GESTAO PEDAGOGICA</v>
      </c>
    </row>
    <row r="510" customFormat="false" ht="12.75" hidden="false" customHeight="false" outlineLevel="0" collapsed="false">
      <c r="A510" s="3" t="n">
        <v>677</v>
      </c>
      <c r="B510" s="3" t="n">
        <v>672</v>
      </c>
      <c r="C510" s="3" t="s">
        <v>514</v>
      </c>
      <c r="D510" s="0" t="str">
        <f aca="false">LEFT(C510,3)</f>
        <v>ITA</v>
      </c>
      <c r="E510" s="0" t="str">
        <f aca="false">VLOOKUP(D510,Sheet2!$A$2:$E$23,4,0)</f>
        <v>CAMPUS ITAPINA</v>
      </c>
      <c r="F510" s="0" t="str">
        <f aca="false">RIGHT(C510,LEN(C510)-6)</f>
        <v>COORD DE INTEG CAMPUS-COMUNIDADE</v>
      </c>
    </row>
    <row r="511" customFormat="false" ht="12.75" hidden="false" customHeight="false" outlineLevel="0" collapsed="false">
      <c r="A511" s="3" t="n">
        <v>700</v>
      </c>
      <c r="B511" s="3" t="n">
        <v>694</v>
      </c>
      <c r="C511" s="3" t="s">
        <v>515</v>
      </c>
      <c r="D511" s="0" t="str">
        <f aca="false">LEFT(C511,3)</f>
        <v>ITA</v>
      </c>
      <c r="E511" s="0" t="str">
        <f aca="false">VLOOKUP(D511,Sheet2!$A$2:$E$23,4,0)</f>
        <v>CAMPUS ITAPINA</v>
      </c>
      <c r="F511" s="0" t="str">
        <f aca="false">RIGHT(C511,LEN(C511)-6)</f>
        <v>COORD DE INTERNATO</v>
      </c>
    </row>
    <row r="512" customFormat="false" ht="12.75" hidden="false" customHeight="false" outlineLevel="0" collapsed="false">
      <c r="A512" s="3" t="n">
        <v>682</v>
      </c>
      <c r="B512" s="3" t="n">
        <v>672</v>
      </c>
      <c r="C512" s="3" t="s">
        <v>516</v>
      </c>
      <c r="D512" s="0" t="str">
        <f aca="false">LEFT(C512,3)</f>
        <v>ITA</v>
      </c>
      <c r="E512" s="0" t="str">
        <f aca="false">VLOOKUP(D512,Sheet2!$A$2:$E$23,4,0)</f>
        <v>CAMPUS ITAPINA</v>
      </c>
      <c r="F512" s="0" t="str">
        <f aca="false">RIGHT(C512,LEN(C512)-6)</f>
        <v>COORD DE LABORATORIOS</v>
      </c>
    </row>
    <row r="513" customFormat="false" ht="12.75" hidden="false" customHeight="false" outlineLevel="0" collapsed="false">
      <c r="A513" s="3" t="n">
        <v>642</v>
      </c>
      <c r="B513" s="3" t="n">
        <v>638</v>
      </c>
      <c r="C513" s="3" t="s">
        <v>517</v>
      </c>
      <c r="D513" s="0" t="str">
        <f aca="false">LEFT(C513,3)</f>
        <v>ITA</v>
      </c>
      <c r="E513" s="0" t="str">
        <f aca="false">VLOOKUP(D513,Sheet2!$A$2:$E$23,4,0)</f>
        <v>CAMPUS ITAPINA</v>
      </c>
      <c r="F513" s="0" t="str">
        <f aca="false">RIGHT(C513,LEN(C513)-6)</f>
        <v>COORD DE LEGISL E NORMAS DE PESSOAL</v>
      </c>
    </row>
    <row r="514" customFormat="false" ht="12.75" hidden="false" customHeight="false" outlineLevel="0" collapsed="false">
      <c r="A514" s="3" t="n">
        <v>641</v>
      </c>
      <c r="B514" s="3" t="n">
        <v>638</v>
      </c>
      <c r="C514" s="3" t="s">
        <v>518</v>
      </c>
      <c r="D514" s="0" t="str">
        <f aca="false">LEFT(C514,3)</f>
        <v>ITA</v>
      </c>
      <c r="E514" s="0" t="str">
        <f aca="false">VLOOKUP(D514,Sheet2!$A$2:$E$23,4,0)</f>
        <v>CAMPUS ITAPINA</v>
      </c>
      <c r="F514" s="0" t="str">
        <f aca="false">RIGHT(C514,LEN(C514)-6)</f>
        <v>COORD DE PAGAMENTO DE PESSOAS</v>
      </c>
    </row>
    <row r="515" customFormat="false" ht="12.75" hidden="false" customHeight="false" outlineLevel="0" collapsed="false">
      <c r="A515" s="3" t="n">
        <v>653</v>
      </c>
      <c r="B515" s="3" t="n">
        <v>644</v>
      </c>
      <c r="C515" s="3" t="s">
        <v>519</v>
      </c>
      <c r="D515" s="0" t="str">
        <f aca="false">LEFT(C515,3)</f>
        <v>ITA</v>
      </c>
      <c r="E515" s="0" t="str">
        <f aca="false">VLOOKUP(D515,Sheet2!$A$2:$E$23,4,0)</f>
        <v>CAMPUS ITAPINA</v>
      </c>
      <c r="F515" s="0" t="str">
        <f aca="false">RIGHT(C515,LEN(C515)-6)</f>
        <v>COORD DE PATRIMONIO</v>
      </c>
    </row>
    <row r="516" customFormat="false" ht="12.75" hidden="false" customHeight="false" outlineLevel="0" collapsed="false">
      <c r="A516" s="3" t="n">
        <v>673</v>
      </c>
      <c r="B516" s="3" t="n">
        <v>672</v>
      </c>
      <c r="C516" s="3" t="s">
        <v>520</v>
      </c>
      <c r="D516" s="0" t="str">
        <f aca="false">LEFT(C516,3)</f>
        <v>ITA</v>
      </c>
      <c r="E516" s="0" t="str">
        <f aca="false">VLOOKUP(D516,Sheet2!$A$2:$E$23,4,0)</f>
        <v>CAMPUS ITAPINA</v>
      </c>
      <c r="F516" s="0" t="str">
        <f aca="false">RIGHT(C516,LEN(C516)-6)</f>
        <v>COORD DE PESQUISA</v>
      </c>
    </row>
    <row r="517" customFormat="false" ht="12.75" hidden="false" customHeight="false" outlineLevel="0" collapsed="false">
      <c r="A517" s="3" t="n">
        <v>686</v>
      </c>
      <c r="B517" s="3" t="n">
        <v>685</v>
      </c>
      <c r="C517" s="3" t="s">
        <v>521</v>
      </c>
      <c r="D517" s="0" t="str">
        <f aca="false">LEFT(C517,3)</f>
        <v>ITA</v>
      </c>
      <c r="E517" s="0" t="str">
        <f aca="false">VLOOKUP(D517,Sheet2!$A$2:$E$23,4,0)</f>
        <v>CAMPUS ITAPINA</v>
      </c>
      <c r="F517" s="0" t="str">
        <f aca="false">RIGHT(C517,LEN(C517)-6)</f>
        <v>COORD DE PLANEJ ACADEMICO</v>
      </c>
    </row>
    <row r="518" customFormat="false" ht="12.75" hidden="false" customHeight="false" outlineLevel="0" collapsed="false">
      <c r="A518" s="3" t="n">
        <v>645</v>
      </c>
      <c r="B518" s="3" t="n">
        <v>644</v>
      </c>
      <c r="C518" s="3" t="s">
        <v>522</v>
      </c>
      <c r="D518" s="0" t="str">
        <f aca="false">LEFT(C518,3)</f>
        <v>ITA</v>
      </c>
      <c r="E518" s="0" t="str">
        <f aca="false">VLOOKUP(D518,Sheet2!$A$2:$E$23,4,0)</f>
        <v>CAMPUS ITAPINA</v>
      </c>
      <c r="F518" s="0" t="str">
        <f aca="false">RIGHT(C518,LEN(C518)-6)</f>
        <v>COORD DE PROTOCOLO E ARQUIVO</v>
      </c>
    </row>
    <row r="519" customFormat="false" ht="12.75" hidden="false" customHeight="false" outlineLevel="0" collapsed="false">
      <c r="A519" s="3" t="n">
        <v>697</v>
      </c>
      <c r="B519" s="3" t="n">
        <v>694</v>
      </c>
      <c r="C519" s="3" t="s">
        <v>523</v>
      </c>
      <c r="D519" s="0" t="str">
        <f aca="false">LEFT(C519,3)</f>
        <v>ITA</v>
      </c>
      <c r="E519" s="0" t="str">
        <f aca="false">VLOOKUP(D519,Sheet2!$A$2:$E$23,4,0)</f>
        <v>CAMPUS ITAPINA</v>
      </c>
      <c r="F519" s="0" t="str">
        <f aca="false">RIGHT(C519,LEN(C519)-6)</f>
        <v>COORD DE RECURSOS DIDATICOS</v>
      </c>
    </row>
    <row r="520" customFormat="false" ht="12.75" hidden="false" customHeight="false" outlineLevel="0" collapsed="false">
      <c r="A520" s="3" t="n">
        <v>693</v>
      </c>
      <c r="B520" s="3" t="n">
        <v>685</v>
      </c>
      <c r="C520" s="3" t="s">
        <v>524</v>
      </c>
      <c r="D520" s="0" t="str">
        <f aca="false">LEFT(C520,3)</f>
        <v>ITA</v>
      </c>
      <c r="E520" s="0" t="str">
        <f aca="false">VLOOKUP(D520,Sheet2!$A$2:$E$23,4,0)</f>
        <v>CAMPUS ITAPINA</v>
      </c>
      <c r="F520" s="0" t="str">
        <f aca="false">RIGHT(C520,LEN(C520)-6)</f>
        <v>COORD DE REGISTRO ACADEMICO</v>
      </c>
    </row>
    <row r="521" customFormat="false" ht="12.75" hidden="false" customHeight="false" outlineLevel="0" collapsed="false">
      <c r="A521" s="3" t="n">
        <v>639</v>
      </c>
      <c r="B521" s="3" t="n">
        <v>638</v>
      </c>
      <c r="C521" s="3" t="s">
        <v>525</v>
      </c>
      <c r="D521" s="0" t="str">
        <f aca="false">LEFT(C521,3)</f>
        <v>ITA</v>
      </c>
      <c r="E521" s="0" t="str">
        <f aca="false">VLOOKUP(D521,Sheet2!$A$2:$E$23,4,0)</f>
        <v>CAMPUS ITAPINA</v>
      </c>
      <c r="F521" s="0" t="str">
        <f aca="false">RIGHT(C521,LEN(C521)-6)</f>
        <v>COORD DE SELECAO E DESENV DE PESSOAS</v>
      </c>
    </row>
    <row r="522" customFormat="false" ht="12.75" hidden="false" customHeight="false" outlineLevel="0" collapsed="false">
      <c r="A522" s="3" t="n">
        <v>650</v>
      </c>
      <c r="B522" s="3" t="n">
        <v>644</v>
      </c>
      <c r="C522" s="3" t="s">
        <v>526</v>
      </c>
      <c r="D522" s="0" t="str">
        <f aca="false">LEFT(C522,3)</f>
        <v>ITA</v>
      </c>
      <c r="E522" s="0" t="str">
        <f aca="false">VLOOKUP(D522,Sheet2!$A$2:$E$23,4,0)</f>
        <v>CAMPUS ITAPINA</v>
      </c>
      <c r="F522" s="0" t="str">
        <f aca="false">RIGHT(C522,LEN(C522)-6)</f>
        <v>COORD DE SERV AUX E TRANSP</v>
      </c>
    </row>
    <row r="523" customFormat="false" ht="12.75" hidden="false" customHeight="false" outlineLevel="0" collapsed="false">
      <c r="A523" s="3" t="n">
        <v>635</v>
      </c>
      <c r="B523" s="3" t="n">
        <v>633</v>
      </c>
      <c r="C523" s="3" t="s">
        <v>527</v>
      </c>
      <c r="D523" s="0" t="str">
        <f aca="false">LEFT(C523,3)</f>
        <v>ITA</v>
      </c>
      <c r="E523" s="0" t="str">
        <f aca="false">VLOOKUP(D523,Sheet2!$A$2:$E$23,4,0)</f>
        <v>CAMPUS ITAPINA</v>
      </c>
      <c r="F523" s="0" t="str">
        <f aca="false">RIGHT(C523,LEN(C523)-6)</f>
        <v>COORD DE TI</v>
      </c>
    </row>
    <row r="524" customFormat="false" ht="12.75" hidden="false" customHeight="false" outlineLevel="0" collapsed="false">
      <c r="A524" s="3" t="n">
        <v>661</v>
      </c>
      <c r="B524" s="3" t="n">
        <v>655</v>
      </c>
      <c r="C524" s="3" t="s">
        <v>528</v>
      </c>
      <c r="D524" s="0" t="str">
        <f aca="false">LEFT(C524,3)</f>
        <v>ITA</v>
      </c>
      <c r="E524" s="0" t="str">
        <f aca="false">VLOOKUP(D524,Sheet2!$A$2:$E$23,4,0)</f>
        <v>CAMPUS ITAPINA</v>
      </c>
      <c r="F524" s="0" t="str">
        <f aca="false">RIGHT(C524,LEN(C524)-6)</f>
        <v>COORD DE ZOOTECNIA</v>
      </c>
    </row>
    <row r="525" customFormat="false" ht="12.75" hidden="false" customHeight="false" outlineLevel="0" collapsed="false">
      <c r="A525" s="3" t="n">
        <v>689</v>
      </c>
      <c r="B525" s="3" t="n">
        <v>685</v>
      </c>
      <c r="C525" s="3" t="s">
        <v>529</v>
      </c>
      <c r="D525" s="0" t="str">
        <f aca="false">LEFT(C525,3)</f>
        <v>ITA</v>
      </c>
      <c r="E525" s="0" t="str">
        <f aca="false">VLOOKUP(D525,Sheet2!$A$2:$E$23,4,0)</f>
        <v>CAMPUS ITAPINA</v>
      </c>
      <c r="F525" s="0" t="str">
        <f aca="false">RIGHT(C525,LEN(C525)-6)</f>
        <v>COORD DO CURSO DE BAC EM AGRONOMIA</v>
      </c>
    </row>
    <row r="526" customFormat="false" ht="12.75" hidden="false" customHeight="false" outlineLevel="0" collapsed="false">
      <c r="A526" s="3" t="n">
        <v>688</v>
      </c>
      <c r="B526" s="3" t="n">
        <v>685</v>
      </c>
      <c r="C526" s="3" t="s">
        <v>530</v>
      </c>
      <c r="D526" s="0" t="str">
        <f aca="false">LEFT(C526,3)</f>
        <v>ITA</v>
      </c>
      <c r="E526" s="0" t="str">
        <f aca="false">VLOOKUP(D526,Sheet2!$A$2:$E$23,4,0)</f>
        <v>CAMPUS ITAPINA</v>
      </c>
      <c r="F526" s="0" t="str">
        <f aca="false">RIGHT(C526,LEN(C526)-6)</f>
        <v>COORD DO CURSO DE LICENC EM CIEN AGRICOL</v>
      </c>
    </row>
    <row r="527" customFormat="false" ht="12.75" hidden="false" customHeight="false" outlineLevel="0" collapsed="false">
      <c r="A527" s="3" t="n">
        <v>1195</v>
      </c>
      <c r="B527" s="3" t="n">
        <v>685</v>
      </c>
      <c r="C527" s="3" t="s">
        <v>531</v>
      </c>
      <c r="D527" s="0" t="str">
        <f aca="false">LEFT(C527,3)</f>
        <v>ITA</v>
      </c>
      <c r="E527" s="0" t="str">
        <f aca="false">VLOOKUP(D527,Sheet2!$A$2:$E$23,4,0)</f>
        <v>CAMPUS ITAPINA</v>
      </c>
      <c r="F527" s="0" t="str">
        <f aca="false">RIGHT(C527,LEN(C527)-6)</f>
        <v>COORD DO CURSO DE LICENC EM PEDAGOGIA</v>
      </c>
    </row>
    <row r="528" customFormat="false" ht="12.75" hidden="false" customHeight="false" outlineLevel="0" collapsed="false">
      <c r="A528" s="3" t="n">
        <v>691</v>
      </c>
      <c r="B528" s="3" t="n">
        <v>685</v>
      </c>
      <c r="C528" s="3" t="s">
        <v>532</v>
      </c>
      <c r="D528" s="0" t="str">
        <f aca="false">LEFT(C528,3)</f>
        <v>ITA</v>
      </c>
      <c r="E528" s="0" t="str">
        <f aca="false">VLOOKUP(D528,Sheet2!$A$2:$E$23,4,0)</f>
        <v>CAMPUS ITAPINA</v>
      </c>
      <c r="F528" s="0" t="str">
        <f aca="false">RIGHT(C528,LEN(C528)-6)</f>
        <v>COORD DO CURSO TEC EM AGROPECUARIA</v>
      </c>
    </row>
    <row r="529" customFormat="false" ht="12.75" hidden="false" customHeight="false" outlineLevel="0" collapsed="false">
      <c r="A529" s="3" t="n">
        <v>690</v>
      </c>
      <c r="B529" s="3" t="n">
        <v>685</v>
      </c>
      <c r="C529" s="3" t="s">
        <v>533</v>
      </c>
      <c r="D529" s="0" t="str">
        <f aca="false">LEFT(C529,3)</f>
        <v>ITA</v>
      </c>
      <c r="E529" s="0" t="str">
        <f aca="false">VLOOKUP(D529,Sheet2!$A$2:$E$23,4,0)</f>
        <v>CAMPUS ITAPINA</v>
      </c>
      <c r="F529" s="0" t="str">
        <f aca="false">RIGHT(C529,LEN(C529)-6)</f>
        <v>COORD DO CURSO TEC EM ZOOTECNIA</v>
      </c>
    </row>
    <row r="530" customFormat="false" ht="12.75" hidden="false" customHeight="false" outlineLevel="0" collapsed="false">
      <c r="A530" s="3" t="n">
        <v>649</v>
      </c>
      <c r="B530" s="3" t="n">
        <v>644</v>
      </c>
      <c r="C530" s="3" t="s">
        <v>534</v>
      </c>
      <c r="D530" s="0" t="str">
        <f aca="false">LEFT(C530,3)</f>
        <v>ITA</v>
      </c>
      <c r="E530" s="0" t="str">
        <f aca="false">VLOOKUP(D530,Sheet2!$A$2:$E$23,4,0)</f>
        <v>CAMPUS ITAPINA</v>
      </c>
      <c r="F530" s="0" t="str">
        <f aca="false">RIGHT(C530,LEN(C530)-6)</f>
        <v>COORDENADORIA DE LICITACOES E COMPRAS</v>
      </c>
    </row>
    <row r="531" customFormat="false" ht="12.75" hidden="false" customHeight="false" outlineLevel="0" collapsed="false">
      <c r="A531" s="3" t="n">
        <v>644</v>
      </c>
      <c r="B531" s="3" t="n">
        <v>643</v>
      </c>
      <c r="C531" s="3" t="s">
        <v>535</v>
      </c>
      <c r="D531" s="0" t="str">
        <f aca="false">LEFT(C531,3)</f>
        <v>ITA</v>
      </c>
      <c r="E531" s="0" t="str">
        <f aca="false">VLOOKUP(D531,Sheet2!$A$2:$E$23,4,0)</f>
        <v>CAMPUS ITAPINA</v>
      </c>
      <c r="F531" s="0" t="str">
        <f aca="false">RIGHT(C531,LEN(C531)-6)</f>
        <v>COORD GERAL DE ADM, ORC E FIN</v>
      </c>
    </row>
    <row r="532" customFormat="false" ht="12.75" hidden="false" customHeight="false" outlineLevel="0" collapsed="false">
      <c r="A532" s="3" t="n">
        <v>694</v>
      </c>
      <c r="B532" s="3" t="n">
        <v>683</v>
      </c>
      <c r="C532" s="3" t="s">
        <v>536</v>
      </c>
      <c r="D532" s="0" t="str">
        <f aca="false">LEFT(C532,3)</f>
        <v>ITA</v>
      </c>
      <c r="E532" s="0" t="str">
        <f aca="false">VLOOKUP(D532,Sheet2!$A$2:$E$23,4,0)</f>
        <v>CAMPUS ITAPINA</v>
      </c>
      <c r="F532" s="0" t="str">
        <f aca="false">RIGHT(C532,LEN(C532)-6)</f>
        <v>COORD GERAL DE ASSIST A COMUNIDADE</v>
      </c>
    </row>
    <row r="533" customFormat="false" ht="12.75" hidden="false" customHeight="false" outlineLevel="0" collapsed="false">
      <c r="A533" s="3" t="n">
        <v>685</v>
      </c>
      <c r="B533" s="3" t="n">
        <v>683</v>
      </c>
      <c r="C533" s="3" t="s">
        <v>537</v>
      </c>
      <c r="D533" s="0" t="str">
        <f aca="false">LEFT(C533,3)</f>
        <v>ITA</v>
      </c>
      <c r="E533" s="0" t="str">
        <f aca="false">VLOOKUP(D533,Sheet2!$A$2:$E$23,4,0)</f>
        <v>CAMPUS ITAPINA</v>
      </c>
      <c r="F533" s="0" t="str">
        <f aca="false">RIGHT(C533,LEN(C533)-6)</f>
        <v>COORD GERAL DE ENSINO</v>
      </c>
    </row>
    <row r="534" customFormat="false" ht="12.75" hidden="false" customHeight="false" outlineLevel="0" collapsed="false">
      <c r="A534" s="3" t="n">
        <v>655</v>
      </c>
      <c r="B534" s="3" t="n">
        <v>643</v>
      </c>
      <c r="C534" s="3" t="s">
        <v>538</v>
      </c>
      <c r="D534" s="0" t="str">
        <f aca="false">LEFT(C534,3)</f>
        <v>ITA</v>
      </c>
      <c r="E534" s="0" t="str">
        <f aca="false">VLOOKUP(D534,Sheet2!$A$2:$E$23,4,0)</f>
        <v>CAMPUS ITAPINA</v>
      </c>
      <c r="F534" s="0" t="str">
        <f aca="false">RIGHT(C534,LEN(C534)-6)</f>
        <v>COORD GERAL DE GESTAO DE CAMPO</v>
      </c>
    </row>
    <row r="535" customFormat="false" ht="12.75" hidden="false" customHeight="false" outlineLevel="0" collapsed="false">
      <c r="A535" s="3" t="n">
        <v>638</v>
      </c>
      <c r="B535" s="3" t="n">
        <v>633</v>
      </c>
      <c r="C535" s="3" t="s">
        <v>539</v>
      </c>
      <c r="D535" s="0" t="str">
        <f aca="false">LEFT(C535,3)</f>
        <v>ITA</v>
      </c>
      <c r="E535" s="0" t="str">
        <f aca="false">VLOOKUP(D535,Sheet2!$A$2:$E$23,4,0)</f>
        <v>CAMPUS ITAPINA</v>
      </c>
      <c r="F535" s="0" t="str">
        <f aca="false">RIGHT(C535,LEN(C535)-6)</f>
        <v>COORD GERAL DE GESTAO DE PESSOAS</v>
      </c>
    </row>
    <row r="536" customFormat="false" ht="12.75" hidden="false" customHeight="false" outlineLevel="0" collapsed="false">
      <c r="A536" s="3" t="n">
        <v>658</v>
      </c>
      <c r="B536" s="3" t="n">
        <v>656</v>
      </c>
      <c r="C536" s="3" t="s">
        <v>540</v>
      </c>
      <c r="D536" s="0" t="str">
        <f aca="false">LEFT(C536,3)</f>
        <v>ITA</v>
      </c>
      <c r="E536" s="0" t="str">
        <f aca="false">VLOOKUP(D536,Sheet2!$A$2:$E$23,4,0)</f>
        <v>CAMPUS ITAPINA</v>
      </c>
      <c r="F536" s="0" t="str">
        <f aca="false">RIGHT(C536,LEN(C536)-6)</f>
        <v>CULTURAS ANUAIS</v>
      </c>
    </row>
    <row r="537" customFormat="false" ht="12.75" hidden="false" customHeight="false" outlineLevel="0" collapsed="false">
      <c r="A537" s="3" t="n">
        <v>659</v>
      </c>
      <c r="B537" s="3" t="n">
        <v>656</v>
      </c>
      <c r="C537" s="3" t="s">
        <v>541</v>
      </c>
      <c r="D537" s="0" t="str">
        <f aca="false">LEFT(C537,3)</f>
        <v>ITA</v>
      </c>
      <c r="E537" s="0" t="str">
        <f aca="false">VLOOKUP(D537,Sheet2!$A$2:$E$23,4,0)</f>
        <v>CAMPUS ITAPINA</v>
      </c>
      <c r="F537" s="0" t="str">
        <f aca="false">RIGHT(C537,LEN(C537)-6)</f>
        <v>CULTURAS PERENES</v>
      </c>
    </row>
    <row r="538" customFormat="false" ht="12.75" hidden="false" customHeight="false" outlineLevel="0" collapsed="false">
      <c r="A538" s="3" t="n">
        <v>643</v>
      </c>
      <c r="B538" s="3" t="n">
        <v>633</v>
      </c>
      <c r="C538" s="3" t="s">
        <v>542</v>
      </c>
      <c r="D538" s="0" t="str">
        <f aca="false">LEFT(C538,3)</f>
        <v>ITA</v>
      </c>
      <c r="E538" s="0" t="str">
        <f aca="false">VLOOKUP(D538,Sheet2!$A$2:$E$23,4,0)</f>
        <v>CAMPUS ITAPINA</v>
      </c>
      <c r="F538" s="0" t="str">
        <f aca="false">RIGHT(C538,LEN(C538)-6)</f>
        <v>DIR DE ADM E PLANEJ</v>
      </c>
    </row>
    <row r="539" customFormat="false" ht="12.75" hidden="false" customHeight="false" outlineLevel="0" collapsed="false">
      <c r="A539" s="3" t="n">
        <v>683</v>
      </c>
      <c r="B539" s="3" t="n">
        <v>633</v>
      </c>
      <c r="C539" s="3" t="s">
        <v>543</v>
      </c>
      <c r="D539" s="0" t="str">
        <f aca="false">LEFT(C539,3)</f>
        <v>ITA</v>
      </c>
      <c r="E539" s="0" t="str">
        <f aca="false">VLOOKUP(D539,Sheet2!$A$2:$E$23,4,0)</f>
        <v>CAMPUS ITAPINA</v>
      </c>
      <c r="F539" s="0" t="str">
        <f aca="false">RIGHT(C539,LEN(C539)-6)</f>
        <v>DIR DE ENSINO</v>
      </c>
    </row>
    <row r="540" customFormat="false" ht="12.75" hidden="false" customHeight="false" outlineLevel="0" collapsed="false">
      <c r="A540" s="3" t="n">
        <v>672</v>
      </c>
      <c r="B540" s="3" t="n">
        <v>633</v>
      </c>
      <c r="C540" s="3" t="s">
        <v>544</v>
      </c>
      <c r="D540" s="0" t="str">
        <f aca="false">LEFT(C540,3)</f>
        <v>ITA</v>
      </c>
      <c r="E540" s="0" t="str">
        <f aca="false">VLOOKUP(D540,Sheet2!$A$2:$E$23,4,0)</f>
        <v>CAMPUS ITAPINA</v>
      </c>
      <c r="F540" s="0" t="str">
        <f aca="false">RIGHT(C540,LEN(C540)-6)</f>
        <v>DIR DE PESQ, POS-GRAD E EXT</v>
      </c>
    </row>
    <row r="541" customFormat="false" ht="12.75" hidden="false" customHeight="false" outlineLevel="0" collapsed="false">
      <c r="A541" s="3" t="n">
        <v>633</v>
      </c>
      <c r="B541" s="3" t="n">
        <v>632</v>
      </c>
      <c r="C541" s="3" t="s">
        <v>545</v>
      </c>
      <c r="D541" s="0" t="str">
        <f aca="false">LEFT(C541,3)</f>
        <v>ITA</v>
      </c>
      <c r="E541" s="0" t="str">
        <f aca="false">VLOOKUP(D541,Sheet2!$A$2:$E$23,4,0)</f>
        <v>CAMPUS ITAPINA</v>
      </c>
      <c r="F541" s="0" t="str">
        <f aca="false">RIGHT(C541,LEN(C541)-6)</f>
        <v>Diretoria Geral Itapina</v>
      </c>
    </row>
    <row r="542" customFormat="false" ht="12.75" hidden="false" customHeight="false" outlineLevel="0" collapsed="false">
      <c r="A542" s="3" t="n">
        <v>679</v>
      </c>
      <c r="B542" s="3" t="n">
        <v>677</v>
      </c>
      <c r="C542" s="3" t="s">
        <v>546</v>
      </c>
      <c r="D542" s="0" t="str">
        <f aca="false">LEFT(C542,3)</f>
        <v>ITA</v>
      </c>
      <c r="E542" s="0" t="str">
        <f aca="false">VLOOKUP(D542,Sheet2!$A$2:$E$23,4,0)</f>
        <v>CAMPUS ITAPINA</v>
      </c>
      <c r="F542" s="0" t="str">
        <f aca="false">RIGHT(C542,LEN(C542)-6)</f>
        <v>EXTENSAO COMUNITARIA</v>
      </c>
    </row>
    <row r="543" customFormat="false" ht="12.75" hidden="false" customHeight="false" outlineLevel="0" collapsed="false">
      <c r="A543" s="3" t="n">
        <v>681</v>
      </c>
      <c r="B543" s="3" t="n">
        <v>677</v>
      </c>
      <c r="C543" s="3" t="s">
        <v>547</v>
      </c>
      <c r="D543" s="0" t="str">
        <f aca="false">LEFT(C543,3)</f>
        <v>ITA</v>
      </c>
      <c r="E543" s="0" t="str">
        <f aca="false">VLOOKUP(D543,Sheet2!$A$2:$E$23,4,0)</f>
        <v>CAMPUS ITAPINA</v>
      </c>
      <c r="F543" s="0" t="str">
        <f aca="false">RIGHT(C543,LEN(C543)-6)</f>
        <v>EXTENSAO TECNOLOGICA</v>
      </c>
    </row>
    <row r="544" customFormat="false" ht="12.75" hidden="false" customHeight="false" outlineLevel="0" collapsed="false">
      <c r="A544" s="3" t="n">
        <v>634</v>
      </c>
      <c r="B544" s="3" t="n">
        <v>633</v>
      </c>
      <c r="C544" s="3" t="s">
        <v>548</v>
      </c>
      <c r="D544" s="0" t="str">
        <f aca="false">LEFT(C544,3)</f>
        <v>ITA</v>
      </c>
      <c r="E544" s="0" t="str">
        <f aca="false">VLOOKUP(D544,Sheet2!$A$2:$E$23,4,0)</f>
        <v>CAMPUS ITAPINA</v>
      </c>
      <c r="F544" s="0" t="str">
        <f aca="false">RIGHT(C544,LEN(C544)-6)</f>
        <v>GABINETE DO DG ITAPINA</v>
      </c>
    </row>
    <row r="545" customFormat="false" ht="12.75" hidden="false" customHeight="false" outlineLevel="0" collapsed="false">
      <c r="A545" s="3" t="n">
        <v>678</v>
      </c>
      <c r="B545" s="3" t="n">
        <v>677</v>
      </c>
      <c r="C545" s="3" t="s">
        <v>549</v>
      </c>
      <c r="D545" s="0" t="str">
        <f aca="false">LEFT(C545,3)</f>
        <v>ITA</v>
      </c>
      <c r="E545" s="0" t="str">
        <f aca="false">VLOOKUP(D545,Sheet2!$A$2:$E$23,4,0)</f>
        <v>CAMPUS ITAPINA</v>
      </c>
      <c r="F545" s="0" t="str">
        <f aca="false">RIGHT(C545,LEN(C545)-6)</f>
        <v>INTEGRACAO ESTAGIO-EMPRESA</v>
      </c>
    </row>
    <row r="546" customFormat="false" ht="12.75" hidden="false" customHeight="false" outlineLevel="0" collapsed="false">
      <c r="A546" s="3" t="n">
        <v>667</v>
      </c>
      <c r="B546" s="3" t="n">
        <v>665</v>
      </c>
      <c r="C546" s="3" t="s">
        <v>550</v>
      </c>
      <c r="D546" s="0" t="str">
        <f aca="false">LEFT(C546,3)</f>
        <v>ITA</v>
      </c>
      <c r="E546" s="0" t="str">
        <f aca="false">VLOOKUP(D546,Sheet2!$A$2:$E$23,4,0)</f>
        <v>CAMPUS ITAPINA</v>
      </c>
      <c r="F546" s="0" t="str">
        <f aca="false">RIGHT(C546,LEN(C546)-6)</f>
        <v>LATICINIOS</v>
      </c>
    </row>
    <row r="547" customFormat="false" ht="12.75" hidden="false" customHeight="false" outlineLevel="0" collapsed="false">
      <c r="A547" s="3" t="n">
        <v>669</v>
      </c>
      <c r="B547" s="3" t="n">
        <v>655</v>
      </c>
      <c r="C547" s="3" t="s">
        <v>551</v>
      </c>
      <c r="D547" s="0" t="str">
        <f aca="false">LEFT(C547,3)</f>
        <v>ITA</v>
      </c>
      <c r="E547" s="0" t="str">
        <f aca="false">VLOOKUP(D547,Sheet2!$A$2:$E$23,4,0)</f>
        <v>CAMPUS ITAPINA</v>
      </c>
      <c r="F547" s="0" t="str">
        <f aca="false">RIGHT(C547,LEN(C547)-6)</f>
        <v>MECANIZACAO RURAL</v>
      </c>
    </row>
    <row r="548" customFormat="false" ht="12.75" hidden="false" customHeight="false" outlineLevel="0" collapsed="false">
      <c r="A548" s="3" t="n">
        <v>652</v>
      </c>
      <c r="B548" s="3" t="n">
        <v>651</v>
      </c>
      <c r="C548" s="3" t="s">
        <v>552</v>
      </c>
      <c r="D548" s="0" t="str">
        <f aca="false">LEFT(C548,3)</f>
        <v>ITA</v>
      </c>
      <c r="E548" s="0" t="str">
        <f aca="false">VLOOKUP(D548,Sheet2!$A$2:$E$23,4,0)</f>
        <v>CAMPUS ITAPINA</v>
      </c>
      <c r="F548" s="0" t="str">
        <f aca="false">RIGHT(C548,LEN(C548)-6)</f>
        <v>OBRAS E MANUTENCAO</v>
      </c>
    </row>
    <row r="549" customFormat="false" ht="12.75" hidden="false" customHeight="false" outlineLevel="0" collapsed="false">
      <c r="A549" s="3" t="n">
        <v>657</v>
      </c>
      <c r="B549" s="3" t="n">
        <v>656</v>
      </c>
      <c r="C549" s="3" t="s">
        <v>553</v>
      </c>
      <c r="D549" s="0" t="str">
        <f aca="false">LEFT(C549,3)</f>
        <v>ITA</v>
      </c>
      <c r="E549" s="0" t="str">
        <f aca="false">VLOOKUP(D549,Sheet2!$A$2:$E$23,4,0)</f>
        <v>CAMPUS ITAPINA</v>
      </c>
      <c r="F549" s="0" t="str">
        <f aca="false">RIGHT(C549,LEN(C549)-6)</f>
        <v>OLERICULTURA</v>
      </c>
    </row>
    <row r="550" customFormat="false" ht="12.75" hidden="false" customHeight="false" outlineLevel="0" collapsed="false">
      <c r="A550" s="3" t="n">
        <v>675</v>
      </c>
      <c r="B550" s="3" t="n">
        <v>672</v>
      </c>
      <c r="C550" s="3" t="s">
        <v>554</v>
      </c>
      <c r="D550" s="0" t="str">
        <f aca="false">LEFT(C550,3)</f>
        <v>ITA</v>
      </c>
      <c r="E550" s="0" t="str">
        <f aca="false">VLOOKUP(D550,Sheet2!$A$2:$E$23,4,0)</f>
        <v>CAMPUS ITAPINA</v>
      </c>
      <c r="F550" s="0" t="str">
        <f aca="false">RIGHT(C550,LEN(C550)-6)</f>
        <v>POLO/NUCLEO DE EDUC AMB</v>
      </c>
    </row>
    <row r="551" customFormat="false" ht="12.75" hidden="false" customHeight="false" outlineLevel="0" collapsed="false">
      <c r="A551" s="3" t="n">
        <v>684</v>
      </c>
      <c r="B551" s="3" t="n">
        <v>683</v>
      </c>
      <c r="C551" s="3" t="s">
        <v>555</v>
      </c>
      <c r="D551" s="0" t="str">
        <f aca="false">LEFT(C551,3)</f>
        <v>ITA</v>
      </c>
      <c r="E551" s="0" t="str">
        <f aca="false">VLOOKUP(D551,Sheet2!$A$2:$E$23,4,0)</f>
        <v>CAMPUS ITAPINA</v>
      </c>
      <c r="F551" s="0" t="str">
        <f aca="false">RIGHT(C551,LEN(C551)-6)</f>
        <v>PROTOCOLO ACADEMICO</v>
      </c>
    </row>
    <row r="552" customFormat="false" ht="12.75" hidden="false" customHeight="false" outlineLevel="0" collapsed="false">
      <c r="A552" s="3" t="n">
        <v>680</v>
      </c>
      <c r="B552" s="3" t="n">
        <v>677</v>
      </c>
      <c r="C552" s="3" t="s">
        <v>556</v>
      </c>
      <c r="D552" s="0" t="str">
        <f aca="false">LEFT(C552,3)</f>
        <v>ITA</v>
      </c>
      <c r="E552" s="0" t="str">
        <f aca="false">VLOOKUP(D552,Sheet2!$A$2:$E$23,4,0)</f>
        <v>CAMPUS ITAPINA</v>
      </c>
      <c r="F552" s="0" t="str">
        <f aca="false">RIGHT(C552,LEN(C552)-6)</f>
        <v>RELACOES EMPRESARIAIS</v>
      </c>
    </row>
    <row r="553" customFormat="false" ht="12.75" hidden="false" customHeight="false" outlineLevel="0" collapsed="false">
      <c r="A553" s="3" t="n">
        <v>668</v>
      </c>
      <c r="B553" s="3" t="n">
        <v>665</v>
      </c>
      <c r="C553" s="3" t="s">
        <v>557</v>
      </c>
      <c r="D553" s="0" t="str">
        <f aca="false">LEFT(C553,3)</f>
        <v>ITA</v>
      </c>
      <c r="E553" s="0" t="str">
        <f aca="false">VLOOKUP(D553,Sheet2!$A$2:$E$23,4,0)</f>
        <v>CAMPUS ITAPINA</v>
      </c>
      <c r="F553" s="0" t="str">
        <f aca="false">RIGHT(C553,LEN(C553)-6)</f>
        <v>VEGETAIS</v>
      </c>
    </row>
    <row r="554" customFormat="false" ht="12.75" hidden="false" customHeight="false" outlineLevel="0" collapsed="false">
      <c r="A554" s="3" t="n">
        <v>660</v>
      </c>
      <c r="B554" s="3" t="n">
        <v>656</v>
      </c>
      <c r="C554" s="3" t="s">
        <v>558</v>
      </c>
      <c r="D554" s="0" t="str">
        <f aca="false">LEFT(C554,3)</f>
        <v>ITA</v>
      </c>
      <c r="E554" s="0" t="str">
        <f aca="false">VLOOKUP(D554,Sheet2!$A$2:$E$23,4,0)</f>
        <v>CAMPUS ITAPINA</v>
      </c>
      <c r="F554" s="0" t="str">
        <f aca="false">RIGHT(C554,LEN(C554)-6)</f>
        <v>VIVEIROS</v>
      </c>
    </row>
    <row r="555" customFormat="false" ht="12.75" hidden="false" customHeight="false" outlineLevel="0" collapsed="false">
      <c r="A555" s="3" t="n">
        <v>705</v>
      </c>
      <c r="B555" s="3" t="n">
        <v>703</v>
      </c>
      <c r="C555" s="3" t="s">
        <v>559</v>
      </c>
      <c r="D555" s="0" t="str">
        <f aca="false">LEFT(C555,3)</f>
        <v>LIN</v>
      </c>
      <c r="E555" s="0" t="str">
        <f aca="false">VLOOKUP(D555,Sheet2!$A$2:$E$23,4,0)</f>
        <v>CAMPUS LINHARES</v>
      </c>
      <c r="F555" s="0" t="str">
        <f aca="false">RIGHT(C555,LEN(C555)-6)</f>
        <v>AUDITORIA INTERNA LINHARES</v>
      </c>
    </row>
    <row r="556" customFormat="false" ht="12.75" hidden="false" customHeight="false" outlineLevel="0" collapsed="false">
      <c r="A556" s="3" t="n">
        <v>723</v>
      </c>
      <c r="B556" s="3" t="n">
        <v>714</v>
      </c>
      <c r="C556" s="3" t="s">
        <v>560</v>
      </c>
      <c r="D556" s="0" t="str">
        <f aca="false">LEFT(C556,3)</f>
        <v>LIN</v>
      </c>
      <c r="E556" s="0" t="str">
        <f aca="false">VLOOKUP(D556,Sheet2!$A$2:$E$23,4,0)</f>
        <v>CAMPUS LINHARES</v>
      </c>
      <c r="F556" s="0" t="str">
        <f aca="false">RIGHT(C556,LEN(C556)-6)</f>
        <v>Coord de Almoxarifado e Patrimonio</v>
      </c>
    </row>
    <row r="557" customFormat="false" ht="12.75" hidden="false" customHeight="false" outlineLevel="0" collapsed="false">
      <c r="A557" s="3" t="n">
        <v>745</v>
      </c>
      <c r="B557" s="3" t="n">
        <v>744</v>
      </c>
      <c r="C557" s="3" t="s">
        <v>561</v>
      </c>
      <c r="D557" s="0" t="str">
        <f aca="false">LEFT(C557,3)</f>
        <v>LIN</v>
      </c>
      <c r="E557" s="0" t="str">
        <f aca="false">VLOOKUP(D557,Sheet2!$A$2:$E$23,4,0)</f>
        <v>CAMPUS LINHARES</v>
      </c>
      <c r="F557" s="0" t="str">
        <f aca="false">RIGHT(C557,LEN(C557)-6)</f>
        <v>COORD DE APOIO AO ENSINO</v>
      </c>
    </row>
    <row r="558" customFormat="false" ht="12.75" hidden="false" customHeight="false" outlineLevel="0" collapsed="false">
      <c r="A558" s="3" t="n">
        <v>748</v>
      </c>
      <c r="B558" s="3" t="n">
        <v>744</v>
      </c>
      <c r="C558" s="3" t="s">
        <v>562</v>
      </c>
      <c r="D558" s="0" t="str">
        <f aca="false">LEFT(C558,3)</f>
        <v>LIN</v>
      </c>
      <c r="E558" s="0" t="str">
        <f aca="false">VLOOKUP(D558,Sheet2!$A$2:$E$23,4,0)</f>
        <v>CAMPUS LINHARES</v>
      </c>
      <c r="F558" s="0" t="str">
        <f aca="false">RIGHT(C558,LEN(C558)-6)</f>
        <v>COORD DE ATENDIM MULTIDISCIPLINAR</v>
      </c>
    </row>
    <row r="559" customFormat="false" ht="12.75" hidden="false" customHeight="false" outlineLevel="0" collapsed="false">
      <c r="A559" s="3" t="n">
        <v>746</v>
      </c>
      <c r="B559" s="3" t="n">
        <v>744</v>
      </c>
      <c r="C559" s="3" t="s">
        <v>563</v>
      </c>
      <c r="D559" s="0" t="str">
        <f aca="false">LEFT(C559,3)</f>
        <v>LIN</v>
      </c>
      <c r="E559" s="0" t="str">
        <f aca="false">VLOOKUP(D559,Sheet2!$A$2:$E$23,4,0)</f>
        <v>CAMPUS LINHARES</v>
      </c>
      <c r="F559" s="0" t="str">
        <f aca="false">RIGHT(C559,LEN(C559)-6)</f>
        <v>COORD DE BIBLIOTECA</v>
      </c>
    </row>
    <row r="560" customFormat="false" ht="12.75" hidden="false" customHeight="false" outlineLevel="0" collapsed="false">
      <c r="A560" s="3" t="n">
        <v>710</v>
      </c>
      <c r="B560" s="3" t="n">
        <v>708</v>
      </c>
      <c r="C560" s="3" t="s">
        <v>564</v>
      </c>
      <c r="D560" s="0" t="str">
        <f aca="false">LEFT(C560,3)</f>
        <v>LIN</v>
      </c>
      <c r="E560" s="0" t="str">
        <f aca="false">VLOOKUP(D560,Sheet2!$A$2:$E$23,4,0)</f>
        <v>CAMPUS LINHARES</v>
      </c>
      <c r="F560" s="0" t="str">
        <f aca="false">RIGHT(C560,LEN(C560)-6)</f>
        <v>COORD DE CADASTRO E BENEFICIOS</v>
      </c>
    </row>
    <row r="561" customFormat="false" ht="12.75" hidden="false" customHeight="false" outlineLevel="0" collapsed="false">
      <c r="A561" s="3" t="n">
        <v>707</v>
      </c>
      <c r="B561" s="3" t="n">
        <v>703</v>
      </c>
      <c r="C561" s="3" t="s">
        <v>565</v>
      </c>
      <c r="D561" s="0" t="str">
        <f aca="false">LEFT(C561,3)</f>
        <v>LIN</v>
      </c>
      <c r="E561" s="0" t="str">
        <f aca="false">VLOOKUP(D561,Sheet2!$A$2:$E$23,4,0)</f>
        <v>CAMPUS LINHARES</v>
      </c>
      <c r="F561" s="0" t="str">
        <f aca="false">RIGHT(C561,LEN(C561)-6)</f>
        <v>COORD DE COMUNIC SOCIAL E EVENTOS</v>
      </c>
    </row>
    <row r="562" customFormat="false" ht="12.75" hidden="false" customHeight="false" outlineLevel="0" collapsed="false">
      <c r="A562" s="3" t="n">
        <v>717</v>
      </c>
      <c r="B562" s="3" t="n">
        <v>714</v>
      </c>
      <c r="C562" s="3" t="s">
        <v>566</v>
      </c>
      <c r="D562" s="0" t="str">
        <f aca="false">LEFT(C562,3)</f>
        <v>LIN</v>
      </c>
      <c r="E562" s="0" t="str">
        <f aca="false">VLOOKUP(D562,Sheet2!$A$2:$E$23,4,0)</f>
        <v>CAMPUS LINHARES</v>
      </c>
      <c r="F562" s="0" t="str">
        <f aca="false">RIGHT(C562,LEN(C562)-6)</f>
        <v>COORD DE CONTABILIDADE</v>
      </c>
    </row>
    <row r="563" customFormat="false" ht="12.75" hidden="false" customHeight="false" outlineLevel="0" collapsed="false">
      <c r="A563" s="3" t="n">
        <v>726</v>
      </c>
      <c r="B563" s="3" t="n">
        <v>724</v>
      </c>
      <c r="C563" s="3" t="s">
        <v>567</v>
      </c>
      <c r="D563" s="0" t="str">
        <f aca="false">LEFT(C563,3)</f>
        <v>LIN</v>
      </c>
      <c r="E563" s="0" t="str">
        <f aca="false">VLOOKUP(D563,Sheet2!$A$2:$E$23,4,0)</f>
        <v>CAMPUS LINHARES</v>
      </c>
      <c r="F563" s="0" t="str">
        <f aca="false">RIGHT(C563,LEN(C563)-6)</f>
        <v>COORD DE CURSOS E PROGRAMAS DE POS-GRAD</v>
      </c>
    </row>
    <row r="564" customFormat="false" ht="12.75" hidden="false" customHeight="false" outlineLevel="0" collapsed="false">
      <c r="A564" s="3" t="n">
        <v>721</v>
      </c>
      <c r="B564" s="3" t="n">
        <v>714</v>
      </c>
      <c r="C564" s="3" t="s">
        <v>568</v>
      </c>
      <c r="D564" s="0" t="str">
        <f aca="false">LEFT(C564,3)</f>
        <v>LIN</v>
      </c>
      <c r="E564" s="0" t="str">
        <f aca="false">VLOOKUP(D564,Sheet2!$A$2:$E$23,4,0)</f>
        <v>CAMPUS LINHARES</v>
      </c>
      <c r="F564" s="0" t="str">
        <f aca="false">RIGHT(C564,LEN(C564)-6)</f>
        <v>COORD DE ENG E MANUT</v>
      </c>
    </row>
    <row r="565" customFormat="false" ht="12.75" hidden="false" customHeight="false" outlineLevel="0" collapsed="false">
      <c r="A565" s="3" t="n">
        <v>716</v>
      </c>
      <c r="B565" s="3" t="n">
        <v>714</v>
      </c>
      <c r="C565" s="3" t="s">
        <v>569</v>
      </c>
      <c r="D565" s="0" t="str">
        <f aca="false">LEFT(C565,3)</f>
        <v>LIN</v>
      </c>
      <c r="E565" s="0" t="str">
        <f aca="false">VLOOKUP(D565,Sheet2!$A$2:$E$23,4,0)</f>
        <v>CAMPUS LINHARES</v>
      </c>
      <c r="F565" s="0" t="str">
        <f aca="false">RIGHT(C565,LEN(C565)-6)</f>
        <v>COORD DE EXEC ORC E FIN</v>
      </c>
    </row>
    <row r="566" customFormat="false" ht="12.75" hidden="false" customHeight="false" outlineLevel="0" collapsed="false">
      <c r="A566" s="3" t="n">
        <v>728</v>
      </c>
      <c r="B566" s="3" t="n">
        <v>724</v>
      </c>
      <c r="C566" s="3" t="s">
        <v>570</v>
      </c>
      <c r="D566" s="0" t="str">
        <f aca="false">LEFT(C566,3)</f>
        <v>LIN</v>
      </c>
      <c r="E566" s="0" t="str">
        <f aca="false">VLOOKUP(D566,Sheet2!$A$2:$E$23,4,0)</f>
        <v>CAMPUS LINHARES</v>
      </c>
      <c r="F566" s="0" t="str">
        <f aca="false">RIGHT(C566,LEN(C566)-6)</f>
        <v>COORD DE EXTENSAO</v>
      </c>
    </row>
    <row r="567" customFormat="false" ht="12.75" hidden="false" customHeight="false" outlineLevel="0" collapsed="false">
      <c r="A567" s="3" t="n">
        <v>739</v>
      </c>
      <c r="B567" s="3" t="n">
        <v>737</v>
      </c>
      <c r="C567" s="3" t="s">
        <v>571</v>
      </c>
      <c r="D567" s="0" t="str">
        <f aca="false">LEFT(C567,3)</f>
        <v>LIN</v>
      </c>
      <c r="E567" s="0" t="str">
        <f aca="false">VLOOKUP(D567,Sheet2!$A$2:$E$23,4,0)</f>
        <v>CAMPUS LINHARES</v>
      </c>
      <c r="F567" s="0" t="str">
        <f aca="false">RIGHT(C567,LEN(C567)-6)</f>
        <v>COORD DE FORMACAO GERAL</v>
      </c>
    </row>
    <row r="568" customFormat="false" ht="12.75" hidden="false" customHeight="false" outlineLevel="0" collapsed="false">
      <c r="A568" s="3" t="n">
        <v>718</v>
      </c>
      <c r="B568" s="3" t="n">
        <v>714</v>
      </c>
      <c r="C568" s="3" t="s">
        <v>572</v>
      </c>
      <c r="D568" s="0" t="str">
        <f aca="false">LEFT(C568,3)</f>
        <v>LIN</v>
      </c>
      <c r="E568" s="0" t="str">
        <f aca="false">VLOOKUP(D568,Sheet2!$A$2:$E$23,4,0)</f>
        <v>CAMPUS LINHARES</v>
      </c>
      <c r="F568" s="0" t="str">
        <f aca="false">RIGHT(C568,LEN(C568)-6)</f>
        <v>COORD DE GESTAO DE CONTRATOS</v>
      </c>
    </row>
    <row r="569" customFormat="false" ht="12.75" hidden="false" customHeight="false" outlineLevel="0" collapsed="false">
      <c r="A569" s="3" t="n">
        <v>742</v>
      </c>
      <c r="B569" s="3" t="n">
        <v>737</v>
      </c>
      <c r="C569" s="3" t="s">
        <v>573</v>
      </c>
      <c r="D569" s="0" t="str">
        <f aca="false">LEFT(C569,3)</f>
        <v>LIN</v>
      </c>
      <c r="E569" s="0" t="str">
        <f aca="false">VLOOKUP(D569,Sheet2!$A$2:$E$23,4,0)</f>
        <v>CAMPUS LINHARES</v>
      </c>
      <c r="F569" s="0" t="str">
        <f aca="false">RIGHT(C569,LEN(C569)-6)</f>
        <v>COORD DE GESTAO PEDAGOGICA</v>
      </c>
    </row>
    <row r="570" customFormat="false" ht="12.75" hidden="false" customHeight="false" outlineLevel="0" collapsed="false">
      <c r="A570" s="3" t="n">
        <v>729</v>
      </c>
      <c r="B570" s="3" t="n">
        <v>724</v>
      </c>
      <c r="C570" s="3" t="s">
        <v>574</v>
      </c>
      <c r="D570" s="0" t="str">
        <f aca="false">LEFT(C570,3)</f>
        <v>LIN</v>
      </c>
      <c r="E570" s="0" t="str">
        <f aca="false">VLOOKUP(D570,Sheet2!$A$2:$E$23,4,0)</f>
        <v>CAMPUS LINHARES</v>
      </c>
      <c r="F570" s="0" t="str">
        <f aca="false">RIGHT(C570,LEN(C570)-6)</f>
        <v>COORD DE INTEG CAMPUS-COMUNIDADE</v>
      </c>
    </row>
    <row r="571" customFormat="false" ht="12.75" hidden="false" customHeight="false" outlineLevel="0" collapsed="false">
      <c r="A571" s="3" t="n">
        <v>734</v>
      </c>
      <c r="B571" s="3" t="n">
        <v>724</v>
      </c>
      <c r="C571" s="3" t="s">
        <v>575</v>
      </c>
      <c r="D571" s="0" t="str">
        <f aca="false">LEFT(C571,3)</f>
        <v>LIN</v>
      </c>
      <c r="E571" s="0" t="str">
        <f aca="false">VLOOKUP(D571,Sheet2!$A$2:$E$23,4,0)</f>
        <v>CAMPUS LINHARES</v>
      </c>
      <c r="F571" s="0" t="str">
        <f aca="false">RIGHT(C571,LEN(C571)-6)</f>
        <v>COORD DE LABORATORIOS</v>
      </c>
    </row>
    <row r="572" customFormat="false" ht="12.75" hidden="false" customHeight="false" outlineLevel="0" collapsed="false">
      <c r="A572" s="3" t="n">
        <v>712</v>
      </c>
      <c r="B572" s="3" t="n">
        <v>708</v>
      </c>
      <c r="C572" s="3" t="s">
        <v>576</v>
      </c>
      <c r="D572" s="0" t="str">
        <f aca="false">LEFT(C572,3)</f>
        <v>LIN</v>
      </c>
      <c r="E572" s="0" t="str">
        <f aca="false">VLOOKUP(D572,Sheet2!$A$2:$E$23,4,0)</f>
        <v>CAMPUS LINHARES</v>
      </c>
      <c r="F572" s="0" t="str">
        <f aca="false">RIGHT(C572,LEN(C572)-6)</f>
        <v>COORD DE LEGISL E NORMAS DE PESSOAL</v>
      </c>
    </row>
    <row r="573" customFormat="false" ht="12.75" hidden="false" customHeight="false" outlineLevel="0" collapsed="false">
      <c r="A573" s="3" t="n">
        <v>719</v>
      </c>
      <c r="B573" s="3" t="n">
        <v>714</v>
      </c>
      <c r="C573" s="3" t="s">
        <v>577</v>
      </c>
      <c r="D573" s="0" t="str">
        <f aca="false">LEFT(C573,3)</f>
        <v>LIN</v>
      </c>
      <c r="E573" s="0" t="str">
        <f aca="false">VLOOKUP(D573,Sheet2!$A$2:$E$23,4,0)</f>
        <v>CAMPUS LINHARES</v>
      </c>
      <c r="F573" s="0" t="str">
        <f aca="false">RIGHT(C573,LEN(C573)-6)</f>
        <v>COORD DE LICITACOES E COMPRAS</v>
      </c>
    </row>
    <row r="574" customFormat="false" ht="12.75" hidden="false" customHeight="false" outlineLevel="0" collapsed="false">
      <c r="A574" s="3" t="n">
        <v>711</v>
      </c>
      <c r="B574" s="3" t="n">
        <v>708</v>
      </c>
      <c r="C574" s="3" t="s">
        <v>578</v>
      </c>
      <c r="D574" s="0" t="str">
        <f aca="false">LEFT(C574,3)</f>
        <v>LIN</v>
      </c>
      <c r="E574" s="0" t="str">
        <f aca="false">VLOOKUP(D574,Sheet2!$A$2:$E$23,4,0)</f>
        <v>CAMPUS LINHARES</v>
      </c>
      <c r="F574" s="0" t="str">
        <f aca="false">RIGHT(C574,LEN(C574)-6)</f>
        <v>COORD DE PAGAMENTO DE PESSOAS</v>
      </c>
    </row>
    <row r="575" customFormat="false" ht="12.75" hidden="false" customHeight="false" outlineLevel="0" collapsed="false">
      <c r="A575" s="3" t="n">
        <v>725</v>
      </c>
      <c r="B575" s="3" t="n">
        <v>724</v>
      </c>
      <c r="C575" s="3" t="s">
        <v>579</v>
      </c>
      <c r="D575" s="0" t="str">
        <f aca="false">LEFT(C575,3)</f>
        <v>LIN</v>
      </c>
      <c r="E575" s="0" t="str">
        <f aca="false">VLOOKUP(D575,Sheet2!$A$2:$E$23,4,0)</f>
        <v>CAMPUS LINHARES</v>
      </c>
      <c r="F575" s="0" t="str">
        <f aca="false">RIGHT(C575,LEN(C575)-6)</f>
        <v>COORD DE PESQUISA</v>
      </c>
    </row>
    <row r="576" customFormat="false" ht="12.75" hidden="false" customHeight="false" outlineLevel="0" collapsed="false">
      <c r="A576" s="3" t="n">
        <v>738</v>
      </c>
      <c r="B576" s="3" t="n">
        <v>737</v>
      </c>
      <c r="C576" s="3" t="s">
        <v>580</v>
      </c>
      <c r="D576" s="0" t="str">
        <f aca="false">LEFT(C576,3)</f>
        <v>LIN</v>
      </c>
      <c r="E576" s="0" t="str">
        <f aca="false">VLOOKUP(D576,Sheet2!$A$2:$E$23,4,0)</f>
        <v>CAMPUS LINHARES</v>
      </c>
      <c r="F576" s="0" t="str">
        <f aca="false">RIGHT(C576,LEN(C576)-6)</f>
        <v>COORD DE PLANEJ ACADEMICO</v>
      </c>
    </row>
    <row r="577" customFormat="false" ht="12.75" hidden="false" customHeight="false" outlineLevel="0" collapsed="false">
      <c r="A577" s="3" t="n">
        <v>715</v>
      </c>
      <c r="B577" s="3" t="n">
        <v>714</v>
      </c>
      <c r="C577" s="3" t="s">
        <v>581</v>
      </c>
      <c r="D577" s="0" t="str">
        <f aca="false">LEFT(C577,3)</f>
        <v>LIN</v>
      </c>
      <c r="E577" s="0" t="str">
        <f aca="false">VLOOKUP(D577,Sheet2!$A$2:$E$23,4,0)</f>
        <v>CAMPUS LINHARES</v>
      </c>
      <c r="F577" s="0" t="str">
        <f aca="false">RIGHT(C577,LEN(C577)-6)</f>
        <v>COORD DE PROTOCOLO E ARQUIVO</v>
      </c>
    </row>
    <row r="578" customFormat="false" ht="12.75" hidden="false" customHeight="false" outlineLevel="0" collapsed="false">
      <c r="A578" s="3" t="n">
        <v>747</v>
      </c>
      <c r="B578" s="3" t="n">
        <v>744</v>
      </c>
      <c r="C578" s="3" t="s">
        <v>582</v>
      </c>
      <c r="D578" s="0" t="str">
        <f aca="false">LEFT(C578,3)</f>
        <v>LIN</v>
      </c>
      <c r="E578" s="0" t="str">
        <f aca="false">VLOOKUP(D578,Sheet2!$A$2:$E$23,4,0)</f>
        <v>CAMPUS LINHARES</v>
      </c>
      <c r="F578" s="0" t="str">
        <f aca="false">RIGHT(C578,LEN(C578)-6)</f>
        <v>COORD DE RECURSOS DIDATICOS</v>
      </c>
    </row>
    <row r="579" customFormat="false" ht="12.75" hidden="false" customHeight="false" outlineLevel="0" collapsed="false">
      <c r="A579" s="3" t="n">
        <v>743</v>
      </c>
      <c r="B579" s="3" t="n">
        <v>737</v>
      </c>
      <c r="C579" s="3" t="s">
        <v>583</v>
      </c>
      <c r="D579" s="0" t="str">
        <f aca="false">LEFT(C579,3)</f>
        <v>LIN</v>
      </c>
      <c r="E579" s="0" t="str">
        <f aca="false">VLOOKUP(D579,Sheet2!$A$2:$E$23,4,0)</f>
        <v>CAMPUS LINHARES</v>
      </c>
      <c r="F579" s="0" t="str">
        <f aca="false">RIGHT(C579,LEN(C579)-6)</f>
        <v>COORD DE REGISTRO ACADEMICO</v>
      </c>
    </row>
    <row r="580" customFormat="false" ht="12.75" hidden="false" customHeight="false" outlineLevel="0" collapsed="false">
      <c r="A580" s="3" t="n">
        <v>709</v>
      </c>
      <c r="B580" s="3" t="n">
        <v>708</v>
      </c>
      <c r="C580" s="3" t="s">
        <v>584</v>
      </c>
      <c r="D580" s="0" t="str">
        <f aca="false">LEFT(C580,3)</f>
        <v>LIN</v>
      </c>
      <c r="E580" s="0" t="str">
        <f aca="false">VLOOKUP(D580,Sheet2!$A$2:$E$23,4,0)</f>
        <v>CAMPUS LINHARES</v>
      </c>
      <c r="F580" s="0" t="str">
        <f aca="false">RIGHT(C580,LEN(C580)-6)</f>
        <v>COORD DE SELECAO E DESENV DE PESSOAS</v>
      </c>
    </row>
    <row r="581" customFormat="false" ht="12.75" hidden="false" customHeight="false" outlineLevel="0" collapsed="false">
      <c r="A581" s="3" t="n">
        <v>720</v>
      </c>
      <c r="B581" s="3" t="n">
        <v>714</v>
      </c>
      <c r="C581" s="3" t="s">
        <v>585</v>
      </c>
      <c r="D581" s="0" t="str">
        <f aca="false">LEFT(C581,3)</f>
        <v>LIN</v>
      </c>
      <c r="E581" s="0" t="str">
        <f aca="false">VLOOKUP(D581,Sheet2!$A$2:$E$23,4,0)</f>
        <v>CAMPUS LINHARES</v>
      </c>
      <c r="F581" s="0" t="str">
        <f aca="false">RIGHT(C581,LEN(C581)-6)</f>
        <v>COORD DE SERV AUX E TRANSP</v>
      </c>
    </row>
    <row r="582" customFormat="false" ht="12.75" hidden="false" customHeight="false" outlineLevel="0" collapsed="false">
      <c r="A582" s="3" t="n">
        <v>706</v>
      </c>
      <c r="B582" s="3" t="n">
        <v>703</v>
      </c>
      <c r="C582" s="3" t="s">
        <v>586</v>
      </c>
      <c r="D582" s="0" t="str">
        <f aca="false">LEFT(C582,3)</f>
        <v>LIN</v>
      </c>
      <c r="E582" s="0" t="str">
        <f aca="false">VLOOKUP(D582,Sheet2!$A$2:$E$23,4,0)</f>
        <v>CAMPUS LINHARES</v>
      </c>
      <c r="F582" s="0" t="str">
        <f aca="false">RIGHT(C582,LEN(C582)-6)</f>
        <v>COORD DE TI</v>
      </c>
    </row>
    <row r="583" customFormat="false" ht="12.75" hidden="false" customHeight="false" outlineLevel="0" collapsed="false">
      <c r="A583" s="3" t="n">
        <v>1292</v>
      </c>
      <c r="B583" s="3" t="n">
        <v>737</v>
      </c>
      <c r="C583" s="3" t="s">
        <v>587</v>
      </c>
      <c r="D583" s="0" t="str">
        <f aca="false">LEFT(C583,3)</f>
        <v>LIN</v>
      </c>
      <c r="E583" s="0" t="str">
        <f aca="false">VLOOKUP(D583,Sheet2!$A$2:$E$23,4,0)</f>
        <v>CAMPUS LINHARES</v>
      </c>
      <c r="F583" s="0" t="str">
        <f aca="false">RIGHT(C583,LEN(C583)-6)</f>
        <v>COORD DO CURSO SUP DE ENG DE CONT E AUTOM</v>
      </c>
    </row>
    <row r="584" customFormat="false" ht="12.75" hidden="false" customHeight="false" outlineLevel="0" collapsed="false">
      <c r="A584" s="3" t="n">
        <v>740</v>
      </c>
      <c r="B584" s="3" t="n">
        <v>737</v>
      </c>
      <c r="C584" s="3" t="s">
        <v>588</v>
      </c>
      <c r="D584" s="0" t="str">
        <f aca="false">LEFT(C584,3)</f>
        <v>LIN</v>
      </c>
      <c r="E584" s="0" t="str">
        <f aca="false">VLOOKUP(D584,Sheet2!$A$2:$E$23,4,0)</f>
        <v>CAMPUS LINHARES</v>
      </c>
      <c r="F584" s="0" t="str">
        <f aca="false">RIGHT(C584,LEN(C584)-6)</f>
        <v>COORD DO CURSO TEC EM ADM</v>
      </c>
    </row>
    <row r="585" customFormat="false" ht="12.75" hidden="false" customHeight="false" outlineLevel="0" collapsed="false">
      <c r="A585" s="3" t="n">
        <v>741</v>
      </c>
      <c r="B585" s="3" t="n">
        <v>737</v>
      </c>
      <c r="C585" s="3" t="s">
        <v>589</v>
      </c>
      <c r="D585" s="0" t="str">
        <f aca="false">LEFT(C585,3)</f>
        <v>LIN</v>
      </c>
      <c r="E585" s="0" t="str">
        <f aca="false">VLOOKUP(D585,Sheet2!$A$2:$E$23,4,0)</f>
        <v>CAMPUS LINHARES</v>
      </c>
      <c r="F585" s="0" t="str">
        <f aca="false">RIGHT(C585,LEN(C585)-6)</f>
        <v>COORD DO CURSO TEC EM AUTOMACAO IND</v>
      </c>
    </row>
    <row r="586" customFormat="false" ht="12.75" hidden="false" customHeight="false" outlineLevel="0" collapsed="false">
      <c r="A586" s="3" t="n">
        <v>714</v>
      </c>
      <c r="B586" s="3" t="n">
        <v>713</v>
      </c>
      <c r="C586" s="3" t="s">
        <v>590</v>
      </c>
      <c r="D586" s="0" t="str">
        <f aca="false">LEFT(C586,3)</f>
        <v>LIN</v>
      </c>
      <c r="E586" s="0" t="str">
        <f aca="false">VLOOKUP(D586,Sheet2!$A$2:$E$23,4,0)</f>
        <v>CAMPUS LINHARES</v>
      </c>
      <c r="F586" s="0" t="str">
        <f aca="false">RIGHT(C586,LEN(C586)-6)</f>
        <v>COORD GERAL DE ADM, ORC E FIN</v>
      </c>
    </row>
    <row r="587" customFormat="false" ht="12.75" hidden="false" customHeight="false" outlineLevel="0" collapsed="false">
      <c r="A587" s="3" t="n">
        <v>744</v>
      </c>
      <c r="B587" s="3" t="n">
        <v>735</v>
      </c>
      <c r="C587" s="3" t="s">
        <v>591</v>
      </c>
      <c r="D587" s="0" t="str">
        <f aca="false">LEFT(C587,3)</f>
        <v>LIN</v>
      </c>
      <c r="E587" s="0" t="str">
        <f aca="false">VLOOKUP(D587,Sheet2!$A$2:$E$23,4,0)</f>
        <v>CAMPUS LINHARES</v>
      </c>
      <c r="F587" s="0" t="str">
        <f aca="false">RIGHT(C587,LEN(C587)-6)</f>
        <v>COORD GERAL DE ASSIS A COMUNIDADE</v>
      </c>
    </row>
    <row r="588" customFormat="false" ht="12.75" hidden="false" customHeight="false" outlineLevel="0" collapsed="false">
      <c r="A588" s="3" t="n">
        <v>737</v>
      </c>
      <c r="B588" s="3" t="n">
        <v>735</v>
      </c>
      <c r="C588" s="3" t="s">
        <v>592</v>
      </c>
      <c r="D588" s="0" t="str">
        <f aca="false">LEFT(C588,3)</f>
        <v>LIN</v>
      </c>
      <c r="E588" s="0" t="str">
        <f aca="false">VLOOKUP(D588,Sheet2!$A$2:$E$23,4,0)</f>
        <v>CAMPUS LINHARES</v>
      </c>
      <c r="F588" s="0" t="str">
        <f aca="false">RIGHT(C588,LEN(C588)-6)</f>
        <v>COORD GERAL DE ENSINO</v>
      </c>
    </row>
    <row r="589" customFormat="false" ht="12.75" hidden="false" customHeight="false" outlineLevel="0" collapsed="false">
      <c r="A589" s="3" t="n">
        <v>708</v>
      </c>
      <c r="B589" s="3" t="n">
        <v>703</v>
      </c>
      <c r="C589" s="3" t="s">
        <v>593</v>
      </c>
      <c r="D589" s="0" t="str">
        <f aca="false">LEFT(C589,3)</f>
        <v>LIN</v>
      </c>
      <c r="E589" s="0" t="str">
        <f aca="false">VLOOKUP(D589,Sheet2!$A$2:$E$23,4,0)</f>
        <v>CAMPUS LINHARES</v>
      </c>
      <c r="F589" s="0" t="str">
        <f aca="false">RIGHT(C589,LEN(C589)-6)</f>
        <v>COORD GERAL DE GESTAO DE PESSOAS</v>
      </c>
    </row>
    <row r="590" customFormat="false" ht="12.75" hidden="false" customHeight="false" outlineLevel="0" collapsed="false">
      <c r="A590" s="3" t="n">
        <v>713</v>
      </c>
      <c r="B590" s="3" t="n">
        <v>703</v>
      </c>
      <c r="C590" s="3" t="s">
        <v>594</v>
      </c>
      <c r="D590" s="0" t="str">
        <f aca="false">LEFT(C590,3)</f>
        <v>LIN</v>
      </c>
      <c r="E590" s="0" t="str">
        <f aca="false">VLOOKUP(D590,Sheet2!$A$2:$E$23,4,0)</f>
        <v>CAMPUS LINHARES</v>
      </c>
      <c r="F590" s="0" t="str">
        <f aca="false">RIGHT(C590,LEN(C590)-6)</f>
        <v>DIR DE ADM E PLANEJ</v>
      </c>
    </row>
    <row r="591" customFormat="false" ht="12.75" hidden="false" customHeight="false" outlineLevel="0" collapsed="false">
      <c r="A591" s="3" t="n">
        <v>735</v>
      </c>
      <c r="B591" s="3" t="n">
        <v>703</v>
      </c>
      <c r="C591" s="3" t="s">
        <v>595</v>
      </c>
      <c r="D591" s="0" t="str">
        <f aca="false">LEFT(C591,3)</f>
        <v>LIN</v>
      </c>
      <c r="E591" s="0" t="str">
        <f aca="false">VLOOKUP(D591,Sheet2!$A$2:$E$23,4,0)</f>
        <v>CAMPUS LINHARES</v>
      </c>
      <c r="F591" s="0" t="str">
        <f aca="false">RIGHT(C591,LEN(C591)-6)</f>
        <v>DIR DE ENSINO</v>
      </c>
    </row>
    <row r="592" customFormat="false" ht="12.75" hidden="false" customHeight="false" outlineLevel="0" collapsed="false">
      <c r="A592" s="3" t="n">
        <v>724</v>
      </c>
      <c r="B592" s="3" t="n">
        <v>703</v>
      </c>
      <c r="C592" s="3" t="s">
        <v>596</v>
      </c>
      <c r="D592" s="0" t="str">
        <f aca="false">LEFT(C592,3)</f>
        <v>LIN</v>
      </c>
      <c r="E592" s="0" t="str">
        <f aca="false">VLOOKUP(D592,Sheet2!$A$2:$E$23,4,0)</f>
        <v>CAMPUS LINHARES</v>
      </c>
      <c r="F592" s="0" t="str">
        <f aca="false">RIGHT(C592,LEN(C592)-6)</f>
        <v>Dir de Pesq, Pos-Grad e Ext</v>
      </c>
    </row>
    <row r="593" customFormat="false" ht="12.75" hidden="false" customHeight="false" outlineLevel="0" collapsed="false">
      <c r="A593" s="3" t="n">
        <v>703</v>
      </c>
      <c r="B593" s="3" t="n">
        <v>702</v>
      </c>
      <c r="C593" s="3" t="s">
        <v>597</v>
      </c>
      <c r="D593" s="0" t="str">
        <f aca="false">LEFT(C593,3)</f>
        <v>LIN</v>
      </c>
      <c r="E593" s="0" t="str">
        <f aca="false">VLOOKUP(D593,Sheet2!$A$2:$E$23,4,0)</f>
        <v>CAMPUS LINHARES</v>
      </c>
      <c r="F593" s="0" t="str">
        <f aca="false">RIGHT(C593,LEN(C593)-6)</f>
        <v>Diretoria Geral LINHARES</v>
      </c>
    </row>
    <row r="594" customFormat="false" ht="12.75" hidden="false" customHeight="false" outlineLevel="0" collapsed="false">
      <c r="A594" s="3" t="n">
        <v>731</v>
      </c>
      <c r="B594" s="3" t="n">
        <v>729</v>
      </c>
      <c r="C594" s="3" t="s">
        <v>598</v>
      </c>
      <c r="D594" s="0" t="str">
        <f aca="false">LEFT(C594,3)</f>
        <v>LIN</v>
      </c>
      <c r="E594" s="0" t="str">
        <f aca="false">VLOOKUP(D594,Sheet2!$A$2:$E$23,4,0)</f>
        <v>CAMPUS LINHARES</v>
      </c>
      <c r="F594" s="0" t="str">
        <f aca="false">RIGHT(C594,LEN(C594)-6)</f>
        <v>EXTENSAO COMUNITARIA</v>
      </c>
    </row>
    <row r="595" customFormat="false" ht="12.75" hidden="false" customHeight="false" outlineLevel="0" collapsed="false">
      <c r="A595" s="3" t="n">
        <v>733</v>
      </c>
      <c r="B595" s="3" t="n">
        <v>729</v>
      </c>
      <c r="C595" s="3" t="s">
        <v>599</v>
      </c>
      <c r="D595" s="0" t="str">
        <f aca="false">LEFT(C595,3)</f>
        <v>LIN</v>
      </c>
      <c r="E595" s="0" t="str">
        <f aca="false">VLOOKUP(D595,Sheet2!$A$2:$E$23,4,0)</f>
        <v>CAMPUS LINHARES</v>
      </c>
      <c r="F595" s="0" t="str">
        <f aca="false">RIGHT(C595,LEN(C595)-6)</f>
        <v>EXTENSAO TECNOLOGICA</v>
      </c>
    </row>
    <row r="596" customFormat="false" ht="12.75" hidden="false" customHeight="false" outlineLevel="0" collapsed="false">
      <c r="A596" s="3" t="n">
        <v>704</v>
      </c>
      <c r="B596" s="3" t="n">
        <v>703</v>
      </c>
      <c r="C596" s="3" t="s">
        <v>600</v>
      </c>
      <c r="D596" s="0" t="str">
        <f aca="false">LEFT(C596,3)</f>
        <v>LIN</v>
      </c>
      <c r="E596" s="0" t="str">
        <f aca="false">VLOOKUP(D596,Sheet2!$A$2:$E$23,4,0)</f>
        <v>CAMPUS LINHARES</v>
      </c>
      <c r="F596" s="0" t="str">
        <f aca="false">RIGHT(C596,LEN(C596)-6)</f>
        <v>GABINETE DO DG LINHARES</v>
      </c>
    </row>
    <row r="597" customFormat="false" ht="12.75" hidden="false" customHeight="false" outlineLevel="0" collapsed="false">
      <c r="A597" s="3" t="n">
        <v>730</v>
      </c>
      <c r="B597" s="3" t="n">
        <v>729</v>
      </c>
      <c r="C597" s="3" t="s">
        <v>601</v>
      </c>
      <c r="D597" s="0" t="str">
        <f aca="false">LEFT(C597,3)</f>
        <v>LIN</v>
      </c>
      <c r="E597" s="0" t="str">
        <f aca="false">VLOOKUP(D597,Sheet2!$A$2:$E$23,4,0)</f>
        <v>CAMPUS LINHARES</v>
      </c>
      <c r="F597" s="0" t="str">
        <f aca="false">RIGHT(C597,LEN(C597)-6)</f>
        <v>INTEGRACAO ESTAGIO-EMPRESA</v>
      </c>
    </row>
    <row r="598" customFormat="false" ht="12.75" hidden="false" customHeight="false" outlineLevel="0" collapsed="false">
      <c r="A598" s="3" t="n">
        <v>722</v>
      </c>
      <c r="B598" s="3" t="n">
        <v>721</v>
      </c>
      <c r="C598" s="3" t="s">
        <v>602</v>
      </c>
      <c r="D598" s="0" t="str">
        <f aca="false">LEFT(C598,3)</f>
        <v>LIN</v>
      </c>
      <c r="E598" s="0" t="str">
        <f aca="false">VLOOKUP(D598,Sheet2!$A$2:$E$23,4,0)</f>
        <v>CAMPUS LINHARES</v>
      </c>
      <c r="F598" s="0" t="str">
        <f aca="false">RIGHT(C598,LEN(C598)-6)</f>
        <v>OBRAS E MANUTENCAO</v>
      </c>
    </row>
    <row r="599" customFormat="false" ht="12.75" hidden="false" customHeight="false" outlineLevel="0" collapsed="false">
      <c r="A599" s="3" t="n">
        <v>727</v>
      </c>
      <c r="B599" s="3" t="n">
        <v>724</v>
      </c>
      <c r="C599" s="3" t="s">
        <v>603</v>
      </c>
      <c r="D599" s="0" t="str">
        <f aca="false">LEFT(C599,3)</f>
        <v>LIN</v>
      </c>
      <c r="E599" s="0" t="str">
        <f aca="false">VLOOKUP(D599,Sheet2!$A$2:$E$23,4,0)</f>
        <v>CAMPUS LINHARES</v>
      </c>
      <c r="F599" s="0" t="str">
        <f aca="false">RIGHT(C599,LEN(C599)-6)</f>
        <v>POLO/NUCLEO DE EDUC AMB</v>
      </c>
    </row>
    <row r="600" customFormat="false" ht="12.75" hidden="false" customHeight="false" outlineLevel="0" collapsed="false">
      <c r="A600" s="3" t="n">
        <v>736</v>
      </c>
      <c r="B600" s="3" t="n">
        <v>735</v>
      </c>
      <c r="C600" s="3" t="s">
        <v>604</v>
      </c>
      <c r="D600" s="0" t="str">
        <f aca="false">LEFT(C600,3)</f>
        <v>LIN</v>
      </c>
      <c r="E600" s="0" t="str">
        <f aca="false">VLOOKUP(D600,Sheet2!$A$2:$E$23,4,0)</f>
        <v>CAMPUS LINHARES</v>
      </c>
      <c r="F600" s="0" t="str">
        <f aca="false">RIGHT(C600,LEN(C600)-6)</f>
        <v>PROTOCOLO ACADEMICO</v>
      </c>
    </row>
    <row r="601" customFormat="false" ht="12.75" hidden="false" customHeight="false" outlineLevel="0" collapsed="false">
      <c r="A601" s="3" t="n">
        <v>732</v>
      </c>
      <c r="B601" s="3" t="n">
        <v>729</v>
      </c>
      <c r="C601" s="3" t="s">
        <v>605</v>
      </c>
      <c r="D601" s="0" t="str">
        <f aca="false">LEFT(C601,3)</f>
        <v>LIN</v>
      </c>
      <c r="E601" s="0" t="str">
        <f aca="false">VLOOKUP(D601,Sheet2!$A$2:$E$23,4,0)</f>
        <v>CAMPUS LINHARES</v>
      </c>
      <c r="F601" s="0" t="str">
        <f aca="false">RIGHT(C601,LEN(C601)-6)</f>
        <v>RELACOES EMPRESARIAIS</v>
      </c>
    </row>
    <row r="602" customFormat="false" ht="12.75" hidden="false" customHeight="false" outlineLevel="0" collapsed="false">
      <c r="A602" s="3" t="n">
        <v>800</v>
      </c>
      <c r="B602" s="3" t="n">
        <v>798</v>
      </c>
      <c r="C602" s="3" t="s">
        <v>606</v>
      </c>
      <c r="D602" s="0" t="str">
        <f aca="false">LEFT(C602,3)</f>
        <v>MON</v>
      </c>
      <c r="E602" s="0" t="str">
        <f aca="false">VLOOKUP(D602,Sheet2!$A$2:$E$23,4,0)</f>
        <v>CAMPUS MONTANHA</v>
      </c>
      <c r="F602" s="0" t="str">
        <f aca="false">RIGHT(C602,LEN(C602)-6)</f>
        <v>AUDITORIA INTERNA</v>
      </c>
    </row>
    <row r="603" customFormat="false" ht="12.75" hidden="false" customHeight="false" outlineLevel="0" collapsed="false">
      <c r="A603" s="3" t="n">
        <v>820</v>
      </c>
      <c r="B603" s="3" t="n">
        <v>819</v>
      </c>
      <c r="C603" s="3" t="s">
        <v>607</v>
      </c>
      <c r="D603" s="0" t="str">
        <f aca="false">LEFT(C603,3)</f>
        <v>MON</v>
      </c>
      <c r="E603" s="0" t="str">
        <f aca="false">VLOOKUP(D603,Sheet2!$A$2:$E$23,4,0)</f>
        <v>CAMPUS MONTANHA</v>
      </c>
      <c r="F603" s="0" t="str">
        <f aca="false">RIGHT(C603,LEN(C603)-6)</f>
        <v>COORD DE AGRICULTURA</v>
      </c>
    </row>
    <row r="604" customFormat="false" ht="12.75" hidden="false" customHeight="false" outlineLevel="0" collapsed="false">
      <c r="A604" s="3" t="n">
        <v>822</v>
      </c>
      <c r="B604" s="3" t="n">
        <v>819</v>
      </c>
      <c r="C604" s="3" t="s">
        <v>608</v>
      </c>
      <c r="D604" s="0" t="str">
        <f aca="false">LEFT(C604,3)</f>
        <v>MON</v>
      </c>
      <c r="E604" s="0" t="str">
        <f aca="false">VLOOKUP(D604,Sheet2!$A$2:$E$23,4,0)</f>
        <v>CAMPUS MONTANHA</v>
      </c>
      <c r="F604" s="0" t="str">
        <f aca="false">RIGHT(C604,LEN(C604)-6)</f>
        <v>COORD DE AGROINDUSTRIA</v>
      </c>
    </row>
    <row r="605" customFormat="false" ht="12.75" hidden="false" customHeight="false" outlineLevel="0" collapsed="false">
      <c r="A605" s="3" t="n">
        <v>818</v>
      </c>
      <c r="B605" s="3" t="n">
        <v>809</v>
      </c>
      <c r="C605" s="3" t="s">
        <v>609</v>
      </c>
      <c r="D605" s="0" t="str">
        <f aca="false">LEFT(C605,3)</f>
        <v>MON</v>
      </c>
      <c r="E605" s="0" t="str">
        <f aca="false">VLOOKUP(D605,Sheet2!$A$2:$E$23,4,0)</f>
        <v>CAMPUS MONTANHA</v>
      </c>
      <c r="F605" s="0" t="str">
        <f aca="false">RIGHT(C605,LEN(C605)-6)</f>
        <v>COORD DE ALMOXARIFADO E PATRIMONIO</v>
      </c>
    </row>
    <row r="606" customFormat="false" ht="12.75" hidden="false" customHeight="false" outlineLevel="0" collapsed="false">
      <c r="A606" s="3" t="n">
        <v>844</v>
      </c>
      <c r="B606" s="3" t="n">
        <v>843</v>
      </c>
      <c r="C606" s="3" t="s">
        <v>610</v>
      </c>
      <c r="D606" s="0" t="str">
        <f aca="false">LEFT(C606,3)</f>
        <v>MON</v>
      </c>
      <c r="E606" s="0" t="str">
        <f aca="false">VLOOKUP(D606,Sheet2!$A$2:$E$23,4,0)</f>
        <v>CAMPUS MONTANHA</v>
      </c>
      <c r="F606" s="0" t="str">
        <f aca="false">RIGHT(C606,LEN(C606)-6)</f>
        <v>COORD DE APOIO AO ENSINO</v>
      </c>
    </row>
    <row r="607" customFormat="false" ht="12.75" hidden="false" customHeight="false" outlineLevel="0" collapsed="false">
      <c r="A607" s="3" t="n">
        <v>847</v>
      </c>
      <c r="B607" s="3" t="n">
        <v>843</v>
      </c>
      <c r="C607" s="3" t="s">
        <v>611</v>
      </c>
      <c r="D607" s="0" t="str">
        <f aca="false">LEFT(C607,3)</f>
        <v>MON</v>
      </c>
      <c r="E607" s="0" t="str">
        <f aca="false">VLOOKUP(D607,Sheet2!$A$2:$E$23,4,0)</f>
        <v>CAMPUS MONTANHA</v>
      </c>
      <c r="F607" s="0" t="str">
        <f aca="false">RIGHT(C607,LEN(C607)-6)</f>
        <v>COORD DE ATEND MULTIDISCIPLINAR</v>
      </c>
    </row>
    <row r="608" customFormat="false" ht="12.75" hidden="false" customHeight="false" outlineLevel="0" collapsed="false">
      <c r="A608" s="3" t="n">
        <v>845</v>
      </c>
      <c r="B608" s="3" t="n">
        <v>843</v>
      </c>
      <c r="C608" s="3" t="s">
        <v>612</v>
      </c>
      <c r="D608" s="0" t="str">
        <f aca="false">LEFT(C608,3)</f>
        <v>MON</v>
      </c>
      <c r="E608" s="0" t="str">
        <f aca="false">VLOOKUP(D608,Sheet2!$A$2:$E$23,4,0)</f>
        <v>CAMPUS MONTANHA</v>
      </c>
      <c r="F608" s="0" t="str">
        <f aca="false">RIGHT(C608,LEN(C608)-6)</f>
        <v>COORD DE BIBLIOTECA</v>
      </c>
    </row>
    <row r="609" customFormat="false" ht="12.75" hidden="false" customHeight="false" outlineLevel="0" collapsed="false">
      <c r="A609" s="3" t="n">
        <v>805</v>
      </c>
      <c r="B609" s="3" t="n">
        <v>803</v>
      </c>
      <c r="C609" s="3" t="s">
        <v>613</v>
      </c>
      <c r="D609" s="0" t="str">
        <f aca="false">LEFT(C609,3)</f>
        <v>MON</v>
      </c>
      <c r="E609" s="0" t="str">
        <f aca="false">VLOOKUP(D609,Sheet2!$A$2:$E$23,4,0)</f>
        <v>CAMPUS MONTANHA</v>
      </c>
      <c r="F609" s="0" t="str">
        <f aca="false">RIGHT(C609,LEN(C609)-6)</f>
        <v>COORD DE CADASTRO E BENEFICIOS</v>
      </c>
    </row>
    <row r="610" customFormat="false" ht="12.75" hidden="false" customHeight="false" outlineLevel="0" collapsed="false">
      <c r="A610" s="3" t="n">
        <v>802</v>
      </c>
      <c r="B610" s="3" t="n">
        <v>798</v>
      </c>
      <c r="C610" s="3" t="s">
        <v>614</v>
      </c>
      <c r="D610" s="0" t="str">
        <f aca="false">LEFT(C610,3)</f>
        <v>MON</v>
      </c>
      <c r="E610" s="0" t="str">
        <f aca="false">VLOOKUP(D610,Sheet2!$A$2:$E$23,4,0)</f>
        <v>CAMPUS MONTANHA</v>
      </c>
      <c r="F610" s="0" t="str">
        <f aca="false">RIGHT(C610,LEN(C610)-6)</f>
        <v>COORD DE COMUNIC SOCIAL E EVENTOS</v>
      </c>
    </row>
    <row r="611" customFormat="false" ht="12.75" hidden="false" customHeight="false" outlineLevel="0" collapsed="false">
      <c r="A611" s="3" t="n">
        <v>812</v>
      </c>
      <c r="B611" s="3" t="n">
        <v>809</v>
      </c>
      <c r="C611" s="3" t="s">
        <v>615</v>
      </c>
      <c r="D611" s="0" t="str">
        <f aca="false">LEFT(C611,3)</f>
        <v>MON</v>
      </c>
      <c r="E611" s="0" t="str">
        <f aca="false">VLOOKUP(D611,Sheet2!$A$2:$E$23,4,0)</f>
        <v>CAMPUS MONTANHA</v>
      </c>
      <c r="F611" s="0" t="str">
        <f aca="false">RIGHT(C611,LEN(C611)-6)</f>
        <v>COORD DE CONTABILIDADE</v>
      </c>
    </row>
    <row r="612" customFormat="false" ht="12.75" hidden="false" customHeight="false" outlineLevel="0" collapsed="false">
      <c r="A612" s="3" t="n">
        <v>825</v>
      </c>
      <c r="B612" s="3" t="n">
        <v>823</v>
      </c>
      <c r="C612" s="3" t="s">
        <v>616</v>
      </c>
      <c r="D612" s="0" t="str">
        <f aca="false">LEFT(C612,3)</f>
        <v>MON</v>
      </c>
      <c r="E612" s="0" t="str">
        <f aca="false">VLOOKUP(D612,Sheet2!$A$2:$E$23,4,0)</f>
        <v>CAMPUS MONTANHA</v>
      </c>
      <c r="F612" s="0" t="str">
        <f aca="false">RIGHT(C612,LEN(C612)-6)</f>
        <v>COORD DE CURSOS E PROGRAMAS DE POS-GRAD</v>
      </c>
    </row>
    <row r="613" customFormat="false" ht="12.75" hidden="false" customHeight="false" outlineLevel="0" collapsed="false">
      <c r="A613" s="3" t="n">
        <v>816</v>
      </c>
      <c r="B613" s="3" t="n">
        <v>809</v>
      </c>
      <c r="C613" s="3" t="s">
        <v>617</v>
      </c>
      <c r="D613" s="0" t="str">
        <f aca="false">LEFT(C613,3)</f>
        <v>MON</v>
      </c>
      <c r="E613" s="0" t="str">
        <f aca="false">VLOOKUP(D613,Sheet2!$A$2:$E$23,4,0)</f>
        <v>CAMPUS MONTANHA</v>
      </c>
      <c r="F613" s="0" t="str">
        <f aca="false">RIGHT(C613,LEN(C613)-6)</f>
        <v>COORD DE ENG E MANUT</v>
      </c>
    </row>
    <row r="614" customFormat="false" ht="12.75" hidden="false" customHeight="false" outlineLevel="0" collapsed="false">
      <c r="A614" s="3" t="n">
        <v>811</v>
      </c>
      <c r="B614" s="3" t="n">
        <v>809</v>
      </c>
      <c r="C614" s="3" t="s">
        <v>618</v>
      </c>
      <c r="D614" s="0" t="str">
        <f aca="false">LEFT(C614,3)</f>
        <v>MON</v>
      </c>
      <c r="E614" s="0" t="str">
        <f aca="false">VLOOKUP(D614,Sheet2!$A$2:$E$23,4,0)</f>
        <v>CAMPUS MONTANHA</v>
      </c>
      <c r="F614" s="0" t="str">
        <f aca="false">RIGHT(C614,LEN(C614)-6)</f>
        <v>COORD DE EXEC ORC E FIN</v>
      </c>
    </row>
    <row r="615" customFormat="false" ht="12.75" hidden="false" customHeight="false" outlineLevel="0" collapsed="false">
      <c r="A615" s="3" t="n">
        <v>827</v>
      </c>
      <c r="B615" s="3" t="n">
        <v>823</v>
      </c>
      <c r="C615" s="3" t="s">
        <v>619</v>
      </c>
      <c r="D615" s="0" t="str">
        <f aca="false">LEFT(C615,3)</f>
        <v>MON</v>
      </c>
      <c r="E615" s="0" t="str">
        <f aca="false">VLOOKUP(D615,Sheet2!$A$2:$E$23,4,0)</f>
        <v>CAMPUS MONTANHA</v>
      </c>
      <c r="F615" s="0" t="str">
        <f aca="false">RIGHT(C615,LEN(C615)-6)</f>
        <v>COORD DE EXTENSAO</v>
      </c>
    </row>
    <row r="616" customFormat="false" ht="12.75" hidden="false" customHeight="false" outlineLevel="0" collapsed="false">
      <c r="A616" s="3" t="n">
        <v>838</v>
      </c>
      <c r="B616" s="3" t="n">
        <v>836</v>
      </c>
      <c r="C616" s="3" t="s">
        <v>620</v>
      </c>
      <c r="D616" s="0" t="str">
        <f aca="false">LEFT(C616,3)</f>
        <v>MON</v>
      </c>
      <c r="E616" s="0" t="str">
        <f aca="false">VLOOKUP(D616,Sheet2!$A$2:$E$23,4,0)</f>
        <v>CAMPUS MONTANHA</v>
      </c>
      <c r="F616" s="0" t="str">
        <f aca="false">RIGHT(C616,LEN(C616)-6)</f>
        <v>COORD DE FORMACAO GERAL</v>
      </c>
    </row>
    <row r="617" customFormat="false" ht="12.75" hidden="false" customHeight="false" outlineLevel="0" collapsed="false">
      <c r="A617" s="3" t="n">
        <v>813</v>
      </c>
      <c r="B617" s="3" t="n">
        <v>809</v>
      </c>
      <c r="C617" s="3" t="s">
        <v>621</v>
      </c>
      <c r="D617" s="0" t="str">
        <f aca="false">LEFT(C617,3)</f>
        <v>MON</v>
      </c>
      <c r="E617" s="0" t="str">
        <f aca="false">VLOOKUP(D617,Sheet2!$A$2:$E$23,4,0)</f>
        <v>CAMPUS MONTANHA</v>
      </c>
      <c r="F617" s="0" t="str">
        <f aca="false">RIGHT(C617,LEN(C617)-6)</f>
        <v>COORD DE GESTAO DE CONTRATOS</v>
      </c>
    </row>
    <row r="618" customFormat="false" ht="12.75" hidden="false" customHeight="false" outlineLevel="0" collapsed="false">
      <c r="A618" s="3" t="n">
        <v>841</v>
      </c>
      <c r="B618" s="3" t="n">
        <v>836</v>
      </c>
      <c r="C618" s="3" t="s">
        <v>622</v>
      </c>
      <c r="D618" s="0" t="str">
        <f aca="false">LEFT(C618,3)</f>
        <v>MON</v>
      </c>
      <c r="E618" s="0" t="str">
        <f aca="false">VLOOKUP(D618,Sheet2!$A$2:$E$23,4,0)</f>
        <v>CAMPUS MONTANHA</v>
      </c>
      <c r="F618" s="0" t="str">
        <f aca="false">RIGHT(C618,LEN(C618)-6)</f>
        <v>COORD DE GESTAO PEDAGOGICA</v>
      </c>
    </row>
    <row r="619" customFormat="false" ht="12.75" hidden="false" customHeight="false" outlineLevel="0" collapsed="false">
      <c r="A619" s="3" t="n">
        <v>828</v>
      </c>
      <c r="B619" s="3" t="n">
        <v>823</v>
      </c>
      <c r="C619" s="3" t="s">
        <v>623</v>
      </c>
      <c r="D619" s="0" t="str">
        <f aca="false">LEFT(C619,3)</f>
        <v>MON</v>
      </c>
      <c r="E619" s="0" t="str">
        <f aca="false">VLOOKUP(D619,Sheet2!$A$2:$E$23,4,0)</f>
        <v>CAMPUS MONTANHA</v>
      </c>
      <c r="F619" s="0" t="str">
        <f aca="false">RIGHT(C619,LEN(C619)-6)</f>
        <v>COORD DE INTEG CAMPUS-COMUNIDADE</v>
      </c>
    </row>
    <row r="620" customFormat="false" ht="12.75" hidden="false" customHeight="false" outlineLevel="0" collapsed="false">
      <c r="A620" s="3" t="n">
        <v>833</v>
      </c>
      <c r="B620" s="3" t="n">
        <v>823</v>
      </c>
      <c r="C620" s="3" t="s">
        <v>624</v>
      </c>
      <c r="D620" s="0" t="str">
        <f aca="false">LEFT(C620,3)</f>
        <v>MON</v>
      </c>
      <c r="E620" s="0" t="str">
        <f aca="false">VLOOKUP(D620,Sheet2!$A$2:$E$23,4,0)</f>
        <v>CAMPUS MONTANHA</v>
      </c>
      <c r="F620" s="0" t="str">
        <f aca="false">RIGHT(C620,LEN(C620)-6)</f>
        <v>COORD DE LABORATORIOS</v>
      </c>
    </row>
    <row r="621" customFormat="false" ht="12.75" hidden="false" customHeight="false" outlineLevel="0" collapsed="false">
      <c r="A621" s="3" t="n">
        <v>807</v>
      </c>
      <c r="B621" s="3" t="n">
        <v>803</v>
      </c>
      <c r="C621" s="3" t="s">
        <v>625</v>
      </c>
      <c r="D621" s="0" t="str">
        <f aca="false">LEFT(C621,3)</f>
        <v>MON</v>
      </c>
      <c r="E621" s="0" t="str">
        <f aca="false">VLOOKUP(D621,Sheet2!$A$2:$E$23,4,0)</f>
        <v>CAMPUS MONTANHA</v>
      </c>
      <c r="F621" s="0" t="str">
        <f aca="false">RIGHT(C621,LEN(C621)-6)</f>
        <v>COORD DE LEGISL E NORMAS DE PESSOAL</v>
      </c>
    </row>
    <row r="622" customFormat="false" ht="12.75" hidden="false" customHeight="false" outlineLevel="0" collapsed="false">
      <c r="A622" s="3" t="n">
        <v>814</v>
      </c>
      <c r="B622" s="3" t="n">
        <v>809</v>
      </c>
      <c r="C622" s="3" t="s">
        <v>626</v>
      </c>
      <c r="D622" s="0" t="str">
        <f aca="false">LEFT(C622,3)</f>
        <v>MON</v>
      </c>
      <c r="E622" s="0" t="str">
        <f aca="false">VLOOKUP(D622,Sheet2!$A$2:$E$23,4,0)</f>
        <v>CAMPUS MONTANHA</v>
      </c>
      <c r="F622" s="0" t="str">
        <f aca="false">RIGHT(C622,LEN(C622)-6)</f>
        <v>COORD DE LICITACOES E COMPRAS</v>
      </c>
    </row>
    <row r="623" customFormat="false" ht="12.75" hidden="false" customHeight="false" outlineLevel="0" collapsed="false">
      <c r="A623" s="3" t="n">
        <v>806</v>
      </c>
      <c r="B623" s="3" t="n">
        <v>803</v>
      </c>
      <c r="C623" s="3" t="s">
        <v>627</v>
      </c>
      <c r="D623" s="0" t="str">
        <f aca="false">LEFT(C623,3)</f>
        <v>MON</v>
      </c>
      <c r="E623" s="0" t="str">
        <f aca="false">VLOOKUP(D623,Sheet2!$A$2:$E$23,4,0)</f>
        <v>CAMPUS MONTANHA</v>
      </c>
      <c r="F623" s="0" t="str">
        <f aca="false">RIGHT(C623,LEN(C623)-6)</f>
        <v>COORD DE PAGAMENTO DE PESSOAS</v>
      </c>
    </row>
    <row r="624" customFormat="false" ht="12.75" hidden="false" customHeight="false" outlineLevel="0" collapsed="false">
      <c r="A624" s="3" t="n">
        <v>824</v>
      </c>
      <c r="B624" s="3" t="n">
        <v>823</v>
      </c>
      <c r="C624" s="3" t="s">
        <v>628</v>
      </c>
      <c r="D624" s="0" t="str">
        <f aca="false">LEFT(C624,3)</f>
        <v>MON</v>
      </c>
      <c r="E624" s="0" t="str">
        <f aca="false">VLOOKUP(D624,Sheet2!$A$2:$E$23,4,0)</f>
        <v>CAMPUS MONTANHA</v>
      </c>
      <c r="F624" s="0" t="str">
        <f aca="false">RIGHT(C624,LEN(C624)-6)</f>
        <v>COORD DE PESQUISA</v>
      </c>
    </row>
    <row r="625" customFormat="false" ht="12.75" hidden="false" customHeight="false" outlineLevel="0" collapsed="false">
      <c r="A625" s="3" t="n">
        <v>837</v>
      </c>
      <c r="B625" s="3" t="n">
        <v>836</v>
      </c>
      <c r="C625" s="3" t="s">
        <v>629</v>
      </c>
      <c r="D625" s="0" t="str">
        <f aca="false">LEFT(C625,3)</f>
        <v>MON</v>
      </c>
      <c r="E625" s="0" t="str">
        <f aca="false">VLOOKUP(D625,Sheet2!$A$2:$E$23,4,0)</f>
        <v>CAMPUS MONTANHA</v>
      </c>
      <c r="F625" s="0" t="str">
        <f aca="false">RIGHT(C625,LEN(C625)-6)</f>
        <v>COORD DE PLANEJ ACADEMICO</v>
      </c>
    </row>
    <row r="626" customFormat="false" ht="12.75" hidden="false" customHeight="false" outlineLevel="0" collapsed="false">
      <c r="A626" s="3" t="n">
        <v>810</v>
      </c>
      <c r="B626" s="3" t="n">
        <v>809</v>
      </c>
      <c r="C626" s="3" t="s">
        <v>630</v>
      </c>
      <c r="D626" s="0" t="str">
        <f aca="false">LEFT(C626,3)</f>
        <v>MON</v>
      </c>
      <c r="E626" s="0" t="str">
        <f aca="false">VLOOKUP(D626,Sheet2!$A$2:$E$23,4,0)</f>
        <v>CAMPUS MONTANHA</v>
      </c>
      <c r="F626" s="0" t="str">
        <f aca="false">RIGHT(C626,LEN(C626)-6)</f>
        <v>COORD DE PROTOCOLO E ARQUIVO</v>
      </c>
    </row>
    <row r="627" customFormat="false" ht="12.75" hidden="false" customHeight="false" outlineLevel="0" collapsed="false">
      <c r="A627" s="3" t="n">
        <v>846</v>
      </c>
      <c r="B627" s="3" t="n">
        <v>843</v>
      </c>
      <c r="C627" s="3" t="s">
        <v>631</v>
      </c>
      <c r="D627" s="0" t="str">
        <f aca="false">LEFT(C627,3)</f>
        <v>MON</v>
      </c>
      <c r="E627" s="0" t="str">
        <f aca="false">VLOOKUP(D627,Sheet2!$A$2:$E$23,4,0)</f>
        <v>CAMPUS MONTANHA</v>
      </c>
      <c r="F627" s="0" t="str">
        <f aca="false">RIGHT(C627,LEN(C627)-6)</f>
        <v>COORD DE RECURSOS DIDATICOS</v>
      </c>
    </row>
    <row r="628" customFormat="false" ht="12.75" hidden="false" customHeight="false" outlineLevel="0" collapsed="false">
      <c r="A628" s="3" t="n">
        <v>842</v>
      </c>
      <c r="B628" s="3" t="n">
        <v>836</v>
      </c>
      <c r="C628" s="3" t="s">
        <v>632</v>
      </c>
      <c r="D628" s="0" t="str">
        <f aca="false">LEFT(C628,3)</f>
        <v>MON</v>
      </c>
      <c r="E628" s="0" t="str">
        <f aca="false">VLOOKUP(D628,Sheet2!$A$2:$E$23,4,0)</f>
        <v>CAMPUS MONTANHA</v>
      </c>
      <c r="F628" s="0" t="str">
        <f aca="false">RIGHT(C628,LEN(C628)-6)</f>
        <v>COORD DE REGISTRO ACADEMICO</v>
      </c>
    </row>
    <row r="629" customFormat="false" ht="12.75" hidden="false" customHeight="false" outlineLevel="0" collapsed="false">
      <c r="A629" s="3" t="n">
        <v>804</v>
      </c>
      <c r="B629" s="3" t="n">
        <v>803</v>
      </c>
      <c r="C629" s="3" t="s">
        <v>633</v>
      </c>
      <c r="D629" s="0" t="str">
        <f aca="false">LEFT(C629,3)</f>
        <v>MON</v>
      </c>
      <c r="E629" s="0" t="str">
        <f aca="false">VLOOKUP(D629,Sheet2!$A$2:$E$23,4,0)</f>
        <v>CAMPUS MONTANHA</v>
      </c>
      <c r="F629" s="0" t="str">
        <f aca="false">RIGHT(C629,LEN(C629)-6)</f>
        <v>COORD DE SELECAO E DESENV DE PESSOAS</v>
      </c>
    </row>
    <row r="630" customFormat="false" ht="12.75" hidden="false" customHeight="false" outlineLevel="0" collapsed="false">
      <c r="A630" s="3" t="n">
        <v>815</v>
      </c>
      <c r="B630" s="3" t="n">
        <v>809</v>
      </c>
      <c r="C630" s="3" t="s">
        <v>634</v>
      </c>
      <c r="D630" s="0" t="str">
        <f aca="false">LEFT(C630,3)</f>
        <v>MON</v>
      </c>
      <c r="E630" s="0" t="str">
        <f aca="false">VLOOKUP(D630,Sheet2!$A$2:$E$23,4,0)</f>
        <v>CAMPUS MONTANHA</v>
      </c>
      <c r="F630" s="0" t="str">
        <f aca="false">RIGHT(C630,LEN(C630)-6)</f>
        <v>COORD DE SERV AUX E TRANSP</v>
      </c>
    </row>
    <row r="631" customFormat="false" ht="12.75" hidden="false" customHeight="false" outlineLevel="0" collapsed="false">
      <c r="A631" s="3" t="n">
        <v>801</v>
      </c>
      <c r="B631" s="3" t="n">
        <v>798</v>
      </c>
      <c r="C631" s="3" t="s">
        <v>635</v>
      </c>
      <c r="D631" s="0" t="str">
        <f aca="false">LEFT(C631,3)</f>
        <v>MON</v>
      </c>
      <c r="E631" s="0" t="str">
        <f aca="false">VLOOKUP(D631,Sheet2!$A$2:$E$23,4,0)</f>
        <v>CAMPUS MONTANHA</v>
      </c>
      <c r="F631" s="0" t="str">
        <f aca="false">RIGHT(C631,LEN(C631)-6)</f>
        <v>COORD DE TI</v>
      </c>
    </row>
    <row r="632" customFormat="false" ht="12.75" hidden="false" customHeight="false" outlineLevel="0" collapsed="false">
      <c r="A632" s="3" t="n">
        <v>821</v>
      </c>
      <c r="B632" s="3" t="n">
        <v>819</v>
      </c>
      <c r="C632" s="3" t="s">
        <v>636</v>
      </c>
      <c r="D632" s="0" t="str">
        <f aca="false">LEFT(C632,3)</f>
        <v>MON</v>
      </c>
      <c r="E632" s="0" t="str">
        <f aca="false">VLOOKUP(D632,Sheet2!$A$2:$E$23,4,0)</f>
        <v>CAMPUS MONTANHA</v>
      </c>
      <c r="F632" s="0" t="str">
        <f aca="false">RIGHT(C632,LEN(C632)-6)</f>
        <v>COORD DE ZOOTECNIA</v>
      </c>
    </row>
    <row r="633" customFormat="false" ht="12.75" hidden="false" customHeight="false" outlineLevel="0" collapsed="false">
      <c r="A633" s="3" t="n">
        <v>839</v>
      </c>
      <c r="B633" s="3" t="n">
        <v>836</v>
      </c>
      <c r="C633" s="3" t="s">
        <v>637</v>
      </c>
      <c r="D633" s="0" t="str">
        <f aca="false">LEFT(C633,3)</f>
        <v>MON</v>
      </c>
      <c r="E633" s="0" t="str">
        <f aca="false">VLOOKUP(D633,Sheet2!$A$2:$E$23,4,0)</f>
        <v>CAMPUS MONTANHA</v>
      </c>
      <c r="F633" s="0" t="str">
        <f aca="false">RIGHT(C633,LEN(C633)-6)</f>
        <v>COORD DO CURSO TEC EM ADM</v>
      </c>
    </row>
    <row r="634" customFormat="false" ht="12.75" hidden="false" customHeight="false" outlineLevel="0" collapsed="false">
      <c r="A634" s="3" t="n">
        <v>840</v>
      </c>
      <c r="B634" s="3" t="n">
        <v>836</v>
      </c>
      <c r="C634" s="3" t="s">
        <v>638</v>
      </c>
      <c r="D634" s="0" t="str">
        <f aca="false">LEFT(C634,3)</f>
        <v>MON</v>
      </c>
      <c r="E634" s="0" t="str">
        <f aca="false">VLOOKUP(D634,Sheet2!$A$2:$E$23,4,0)</f>
        <v>CAMPUS MONTANHA</v>
      </c>
      <c r="F634" s="0" t="str">
        <f aca="false">RIGHT(C634,LEN(C634)-6)</f>
        <v>COORD DO CURSO TEC EM AGROPECUARIA</v>
      </c>
    </row>
    <row r="635" customFormat="false" ht="12.75" hidden="false" customHeight="false" outlineLevel="0" collapsed="false">
      <c r="A635" s="3" t="n">
        <v>809</v>
      </c>
      <c r="B635" s="3" t="n">
        <v>808</v>
      </c>
      <c r="C635" s="3" t="s">
        <v>639</v>
      </c>
      <c r="D635" s="0" t="str">
        <f aca="false">LEFT(C635,3)</f>
        <v>MON</v>
      </c>
      <c r="E635" s="0" t="str">
        <f aca="false">VLOOKUP(D635,Sheet2!$A$2:$E$23,4,0)</f>
        <v>CAMPUS MONTANHA</v>
      </c>
      <c r="F635" s="0" t="str">
        <f aca="false">RIGHT(C635,LEN(C635)-6)</f>
        <v>COORD GERAL DE ADM, ORC E FIN</v>
      </c>
    </row>
    <row r="636" customFormat="false" ht="12.75" hidden="false" customHeight="false" outlineLevel="0" collapsed="false">
      <c r="A636" s="3" t="n">
        <v>843</v>
      </c>
      <c r="B636" s="3" t="n">
        <v>834</v>
      </c>
      <c r="C636" s="3" t="s">
        <v>640</v>
      </c>
      <c r="D636" s="0" t="str">
        <f aca="false">LEFT(C636,3)</f>
        <v>MON</v>
      </c>
      <c r="E636" s="0" t="str">
        <f aca="false">VLOOKUP(D636,Sheet2!$A$2:$E$23,4,0)</f>
        <v>CAMPUS MONTANHA</v>
      </c>
      <c r="F636" s="0" t="str">
        <f aca="false">RIGHT(C636,LEN(C636)-6)</f>
        <v>COORD GERAL DE ASSIST A COMUNIDADE</v>
      </c>
    </row>
    <row r="637" customFormat="false" ht="12.75" hidden="false" customHeight="false" outlineLevel="0" collapsed="false">
      <c r="A637" s="3" t="n">
        <v>836</v>
      </c>
      <c r="B637" s="3" t="n">
        <v>834</v>
      </c>
      <c r="C637" s="3" t="s">
        <v>641</v>
      </c>
      <c r="D637" s="0" t="str">
        <f aca="false">LEFT(C637,3)</f>
        <v>MON</v>
      </c>
      <c r="E637" s="0" t="str">
        <f aca="false">VLOOKUP(D637,Sheet2!$A$2:$E$23,4,0)</f>
        <v>CAMPUS MONTANHA</v>
      </c>
      <c r="F637" s="0" t="str">
        <f aca="false">RIGHT(C637,LEN(C637)-6)</f>
        <v>COORD GERAL DE ENSINO</v>
      </c>
    </row>
    <row r="638" customFormat="false" ht="12.75" hidden="false" customHeight="false" outlineLevel="0" collapsed="false">
      <c r="A638" s="3" t="n">
        <v>819</v>
      </c>
      <c r="B638" s="3" t="n">
        <v>808</v>
      </c>
      <c r="C638" s="3" t="s">
        <v>642</v>
      </c>
      <c r="D638" s="0" t="str">
        <f aca="false">LEFT(C638,3)</f>
        <v>MON</v>
      </c>
      <c r="E638" s="0" t="str">
        <f aca="false">VLOOKUP(D638,Sheet2!$A$2:$E$23,4,0)</f>
        <v>CAMPUS MONTANHA</v>
      </c>
      <c r="F638" s="0" t="str">
        <f aca="false">RIGHT(C638,LEN(C638)-6)</f>
        <v>COORD GERAL DE GESTAO DE CAMPO</v>
      </c>
    </row>
    <row r="639" customFormat="false" ht="12.75" hidden="false" customHeight="false" outlineLevel="0" collapsed="false">
      <c r="A639" s="3" t="n">
        <v>803</v>
      </c>
      <c r="B639" s="3" t="n">
        <v>798</v>
      </c>
      <c r="C639" s="3" t="s">
        <v>643</v>
      </c>
      <c r="D639" s="0" t="str">
        <f aca="false">LEFT(C639,3)</f>
        <v>MON</v>
      </c>
      <c r="E639" s="0" t="str">
        <f aca="false">VLOOKUP(D639,Sheet2!$A$2:$E$23,4,0)</f>
        <v>CAMPUS MONTANHA</v>
      </c>
      <c r="F639" s="0" t="str">
        <f aca="false">RIGHT(C639,LEN(C639)-6)</f>
        <v>COORD GERAL DE GESTAO DE PESSOAS</v>
      </c>
    </row>
    <row r="640" customFormat="false" ht="12.75" hidden="false" customHeight="false" outlineLevel="0" collapsed="false">
      <c r="A640" s="3" t="n">
        <v>808</v>
      </c>
      <c r="B640" s="3" t="n">
        <v>798</v>
      </c>
      <c r="C640" s="3" t="s">
        <v>644</v>
      </c>
      <c r="D640" s="0" t="str">
        <f aca="false">LEFT(C640,3)</f>
        <v>MON</v>
      </c>
      <c r="E640" s="0" t="str">
        <f aca="false">VLOOKUP(D640,Sheet2!$A$2:$E$23,4,0)</f>
        <v>CAMPUS MONTANHA</v>
      </c>
      <c r="F640" s="0" t="str">
        <f aca="false">RIGHT(C640,LEN(C640)-6)</f>
        <v>DIR DE ADM E PLANEJ</v>
      </c>
    </row>
    <row r="641" customFormat="false" ht="12.75" hidden="false" customHeight="false" outlineLevel="0" collapsed="false">
      <c r="A641" s="3" t="n">
        <v>834</v>
      </c>
      <c r="B641" s="3" t="n">
        <v>798</v>
      </c>
      <c r="C641" s="3" t="s">
        <v>645</v>
      </c>
      <c r="D641" s="0" t="str">
        <f aca="false">LEFT(C641,3)</f>
        <v>MON</v>
      </c>
      <c r="E641" s="0" t="str">
        <f aca="false">VLOOKUP(D641,Sheet2!$A$2:$E$23,4,0)</f>
        <v>CAMPUS MONTANHA</v>
      </c>
      <c r="F641" s="0" t="str">
        <f aca="false">RIGHT(C641,LEN(C641)-6)</f>
        <v>DIR DE ENSINO</v>
      </c>
    </row>
    <row r="642" customFormat="false" ht="12.75" hidden="false" customHeight="false" outlineLevel="0" collapsed="false">
      <c r="A642" s="3" t="n">
        <v>823</v>
      </c>
      <c r="B642" s="3" t="n">
        <v>798</v>
      </c>
      <c r="C642" s="3" t="s">
        <v>646</v>
      </c>
      <c r="D642" s="0" t="str">
        <f aca="false">LEFT(C642,3)</f>
        <v>MON</v>
      </c>
      <c r="E642" s="0" t="str">
        <f aca="false">VLOOKUP(D642,Sheet2!$A$2:$E$23,4,0)</f>
        <v>CAMPUS MONTANHA</v>
      </c>
      <c r="F642" s="0" t="str">
        <f aca="false">RIGHT(C642,LEN(C642)-6)</f>
        <v>DIR DE PESQ, POS-GRAD E EXT</v>
      </c>
    </row>
    <row r="643" customFormat="false" ht="12.75" hidden="false" customHeight="false" outlineLevel="0" collapsed="false">
      <c r="A643" s="3" t="n">
        <v>798</v>
      </c>
      <c r="B643" s="3" t="n">
        <v>797</v>
      </c>
      <c r="C643" s="3" t="s">
        <v>647</v>
      </c>
      <c r="D643" s="0" t="str">
        <f aca="false">LEFT(C643,3)</f>
        <v>MON</v>
      </c>
      <c r="E643" s="0" t="str">
        <f aca="false">VLOOKUP(D643,Sheet2!$A$2:$E$23,4,0)</f>
        <v>CAMPUS MONTANHA</v>
      </c>
      <c r="F643" s="0" t="str">
        <f aca="false">RIGHT(C643,LEN(C643)-6)</f>
        <v>DIRETORIA GERAL MONTANHA</v>
      </c>
    </row>
    <row r="644" customFormat="false" ht="12.75" hidden="false" customHeight="false" outlineLevel="0" collapsed="false">
      <c r="A644" s="3" t="n">
        <v>830</v>
      </c>
      <c r="B644" s="3" t="n">
        <v>828</v>
      </c>
      <c r="C644" s="3" t="s">
        <v>648</v>
      </c>
      <c r="D644" s="0" t="str">
        <f aca="false">LEFT(C644,3)</f>
        <v>MON</v>
      </c>
      <c r="E644" s="0" t="str">
        <f aca="false">VLOOKUP(D644,Sheet2!$A$2:$E$23,4,0)</f>
        <v>CAMPUS MONTANHA</v>
      </c>
      <c r="F644" s="0" t="str">
        <f aca="false">RIGHT(C644,LEN(C644)-6)</f>
        <v>EXTENSAO COMUNITARIA</v>
      </c>
    </row>
    <row r="645" customFormat="false" ht="12.75" hidden="false" customHeight="false" outlineLevel="0" collapsed="false">
      <c r="A645" s="3" t="n">
        <v>832</v>
      </c>
      <c r="B645" s="3" t="n">
        <v>828</v>
      </c>
      <c r="C645" s="3" t="s">
        <v>649</v>
      </c>
      <c r="D645" s="0" t="str">
        <f aca="false">LEFT(C645,3)</f>
        <v>MON</v>
      </c>
      <c r="E645" s="0" t="str">
        <f aca="false">VLOOKUP(D645,Sheet2!$A$2:$E$23,4,0)</f>
        <v>CAMPUS MONTANHA</v>
      </c>
      <c r="F645" s="0" t="str">
        <f aca="false">RIGHT(C645,LEN(C645)-6)</f>
        <v>EXTENSAO TECNOLOGICA</v>
      </c>
    </row>
    <row r="646" customFormat="false" ht="12.75" hidden="false" customHeight="false" outlineLevel="0" collapsed="false">
      <c r="A646" s="3" t="n">
        <v>799</v>
      </c>
      <c r="B646" s="3" t="n">
        <v>798</v>
      </c>
      <c r="C646" s="3" t="s">
        <v>650</v>
      </c>
      <c r="D646" s="0" t="str">
        <f aca="false">LEFT(C646,3)</f>
        <v>MON</v>
      </c>
      <c r="E646" s="0" t="str">
        <f aca="false">VLOOKUP(D646,Sheet2!$A$2:$E$23,4,0)</f>
        <v>CAMPUS MONTANHA</v>
      </c>
      <c r="F646" s="0" t="str">
        <f aca="false">RIGHT(C646,LEN(C646)-6)</f>
        <v>GABINETE DO DG MONTANHA</v>
      </c>
    </row>
    <row r="647" customFormat="false" ht="12.75" hidden="false" customHeight="false" outlineLevel="0" collapsed="false">
      <c r="A647" s="3" t="n">
        <v>829</v>
      </c>
      <c r="B647" s="3" t="n">
        <v>828</v>
      </c>
      <c r="C647" s="3" t="s">
        <v>651</v>
      </c>
      <c r="D647" s="0" t="str">
        <f aca="false">LEFT(C647,3)</f>
        <v>MON</v>
      </c>
      <c r="E647" s="0" t="str">
        <f aca="false">VLOOKUP(D647,Sheet2!$A$2:$E$23,4,0)</f>
        <v>CAMPUS MONTANHA</v>
      </c>
      <c r="F647" s="0" t="str">
        <f aca="false">RIGHT(C647,LEN(C647)-6)</f>
        <v>INTEGRACAO ESTAGIO-EMPRESA</v>
      </c>
    </row>
    <row r="648" customFormat="false" ht="12.75" hidden="false" customHeight="false" outlineLevel="0" collapsed="false">
      <c r="A648" s="3" t="n">
        <v>817</v>
      </c>
      <c r="B648" s="3" t="n">
        <v>816</v>
      </c>
      <c r="C648" s="3" t="s">
        <v>652</v>
      </c>
      <c r="D648" s="0" t="str">
        <f aca="false">LEFT(C648,3)</f>
        <v>MON</v>
      </c>
      <c r="E648" s="0" t="str">
        <f aca="false">VLOOKUP(D648,Sheet2!$A$2:$E$23,4,0)</f>
        <v>CAMPUS MONTANHA</v>
      </c>
      <c r="F648" s="0" t="str">
        <f aca="false">RIGHT(C648,LEN(C648)-6)</f>
        <v>OBRAS E MANUT</v>
      </c>
    </row>
    <row r="649" customFormat="false" ht="12.75" hidden="false" customHeight="false" outlineLevel="0" collapsed="false">
      <c r="A649" s="3" t="n">
        <v>826</v>
      </c>
      <c r="B649" s="3" t="n">
        <v>823</v>
      </c>
      <c r="C649" s="3" t="s">
        <v>653</v>
      </c>
      <c r="D649" s="0" t="str">
        <f aca="false">LEFT(C649,3)</f>
        <v>MON</v>
      </c>
      <c r="E649" s="0" t="str">
        <f aca="false">VLOOKUP(D649,Sheet2!$A$2:$E$23,4,0)</f>
        <v>CAMPUS MONTANHA</v>
      </c>
      <c r="F649" s="0" t="str">
        <f aca="false">RIGHT(C649,LEN(C649)-6)</f>
        <v>POLO/NUCLEO DE EDUC AMB</v>
      </c>
    </row>
    <row r="650" customFormat="false" ht="12.75" hidden="false" customHeight="false" outlineLevel="0" collapsed="false">
      <c r="A650" s="3" t="n">
        <v>835</v>
      </c>
      <c r="B650" s="3" t="n">
        <v>834</v>
      </c>
      <c r="C650" s="3" t="s">
        <v>654</v>
      </c>
      <c r="D650" s="0" t="str">
        <f aca="false">LEFT(C650,3)</f>
        <v>MON</v>
      </c>
      <c r="E650" s="0" t="str">
        <f aca="false">VLOOKUP(D650,Sheet2!$A$2:$E$23,4,0)</f>
        <v>CAMPUS MONTANHA</v>
      </c>
      <c r="F650" s="0" t="str">
        <f aca="false">RIGHT(C650,LEN(C650)-6)</f>
        <v>PROTOCOLO ACADEMICO</v>
      </c>
    </row>
    <row r="651" customFormat="false" ht="12.75" hidden="false" customHeight="false" outlineLevel="0" collapsed="false">
      <c r="A651" s="3" t="n">
        <v>831</v>
      </c>
      <c r="B651" s="3" t="n">
        <v>828</v>
      </c>
      <c r="C651" s="3" t="s">
        <v>655</v>
      </c>
      <c r="D651" s="0" t="str">
        <f aca="false">LEFT(C651,3)</f>
        <v>MON</v>
      </c>
      <c r="E651" s="0" t="str">
        <f aca="false">VLOOKUP(D651,Sheet2!$A$2:$E$23,4,0)</f>
        <v>CAMPUS MONTANHA</v>
      </c>
      <c r="F651" s="0" t="str">
        <f aca="false">RIGHT(C651,LEN(C651)-6)</f>
        <v>RELACOES EMPRESARIAIS</v>
      </c>
    </row>
    <row r="652" customFormat="false" ht="12.75" hidden="false" customHeight="false" outlineLevel="0" collapsed="false">
      <c r="A652" s="3" t="n">
        <v>752</v>
      </c>
      <c r="B652" s="3" t="n">
        <v>750</v>
      </c>
      <c r="C652" s="3" t="s">
        <v>656</v>
      </c>
      <c r="D652" s="0" t="str">
        <f aca="false">LEFT(C652,3)</f>
        <v>NOV</v>
      </c>
      <c r="E652" s="0" t="str">
        <f aca="false">VLOOKUP(D652,Sheet2!$A$2:$E$23,4,0)</f>
        <v>CAMPUS NOVA VENECIA</v>
      </c>
      <c r="F652" s="0" t="str">
        <f aca="false">RIGHT(C652,LEN(C652)-6)</f>
        <v>AUDITORIA INTERNA NV</v>
      </c>
    </row>
    <row r="653" customFormat="false" ht="12.75" hidden="false" customHeight="false" outlineLevel="0" collapsed="false">
      <c r="A653" s="3" t="n">
        <v>770</v>
      </c>
      <c r="B653" s="3" t="n">
        <v>761</v>
      </c>
      <c r="C653" s="3" t="s">
        <v>657</v>
      </c>
      <c r="D653" s="0" t="str">
        <f aca="false">LEFT(C653,3)</f>
        <v>NOV</v>
      </c>
      <c r="E653" s="0" t="str">
        <f aca="false">VLOOKUP(D653,Sheet2!$A$2:$E$23,4,0)</f>
        <v>CAMPUS NOVA VENECIA</v>
      </c>
      <c r="F653" s="0" t="str">
        <f aca="false">RIGHT(C653,LEN(C653)-6)</f>
        <v>COORD DE ALMOXARIFADO E PATRIMONIO</v>
      </c>
    </row>
    <row r="654" customFormat="false" ht="12.75" hidden="false" customHeight="false" outlineLevel="0" collapsed="false">
      <c r="A654" s="3" t="n">
        <v>793</v>
      </c>
      <c r="B654" s="3" t="n">
        <v>792</v>
      </c>
      <c r="C654" s="3" t="s">
        <v>658</v>
      </c>
      <c r="D654" s="0" t="str">
        <f aca="false">LEFT(C654,3)</f>
        <v>NOV</v>
      </c>
      <c r="E654" s="0" t="str">
        <f aca="false">VLOOKUP(D654,Sheet2!$A$2:$E$23,4,0)</f>
        <v>CAMPUS NOVA VENECIA</v>
      </c>
      <c r="F654" s="0" t="str">
        <f aca="false">RIGHT(C654,LEN(C654)-6)</f>
        <v>COORD DE APOIO AO ENSINO</v>
      </c>
    </row>
    <row r="655" customFormat="false" ht="12.75" hidden="false" customHeight="false" outlineLevel="0" collapsed="false">
      <c r="A655" s="3" t="n">
        <v>796</v>
      </c>
      <c r="B655" s="3" t="n">
        <v>792</v>
      </c>
      <c r="C655" s="3" t="s">
        <v>659</v>
      </c>
      <c r="D655" s="0" t="str">
        <f aca="false">LEFT(C655,3)</f>
        <v>NOV</v>
      </c>
      <c r="E655" s="0" t="str">
        <f aca="false">VLOOKUP(D655,Sheet2!$A$2:$E$23,4,0)</f>
        <v>CAMPUS NOVA VENECIA</v>
      </c>
      <c r="F655" s="0" t="str">
        <f aca="false">RIGHT(C655,LEN(C655)-6)</f>
        <v>COORD DE ATEND MULTIDISCIPLINAR</v>
      </c>
    </row>
    <row r="656" customFormat="false" ht="12.75" hidden="false" customHeight="false" outlineLevel="0" collapsed="false">
      <c r="A656" s="3" t="n">
        <v>794</v>
      </c>
      <c r="B656" s="3" t="n">
        <v>792</v>
      </c>
      <c r="C656" s="3" t="s">
        <v>660</v>
      </c>
      <c r="D656" s="0" t="str">
        <f aca="false">LEFT(C656,3)</f>
        <v>NOV</v>
      </c>
      <c r="E656" s="0" t="str">
        <f aca="false">VLOOKUP(D656,Sheet2!$A$2:$E$23,4,0)</f>
        <v>CAMPUS NOVA VENECIA</v>
      </c>
      <c r="F656" s="0" t="str">
        <f aca="false">RIGHT(C656,LEN(C656)-6)</f>
        <v>COORD DE BIBLIOTECA</v>
      </c>
    </row>
    <row r="657" customFormat="false" ht="12.75" hidden="false" customHeight="false" outlineLevel="0" collapsed="false">
      <c r="A657" s="3" t="n">
        <v>757</v>
      </c>
      <c r="B657" s="3" t="n">
        <v>755</v>
      </c>
      <c r="C657" s="3" t="s">
        <v>661</v>
      </c>
      <c r="D657" s="0" t="str">
        <f aca="false">LEFT(C657,3)</f>
        <v>NOV</v>
      </c>
      <c r="E657" s="0" t="str">
        <f aca="false">VLOOKUP(D657,Sheet2!$A$2:$E$23,4,0)</f>
        <v>CAMPUS NOVA VENECIA</v>
      </c>
      <c r="F657" s="0" t="str">
        <f aca="false">RIGHT(C657,LEN(C657)-6)</f>
        <v>COORD DE CADASTRO E BENEFICIOS</v>
      </c>
    </row>
    <row r="658" customFormat="false" ht="12.75" hidden="false" customHeight="false" outlineLevel="0" collapsed="false">
      <c r="A658" s="3" t="n">
        <v>754</v>
      </c>
      <c r="B658" s="3" t="n">
        <v>750</v>
      </c>
      <c r="C658" s="3" t="s">
        <v>662</v>
      </c>
      <c r="D658" s="0" t="str">
        <f aca="false">LEFT(C658,3)</f>
        <v>NOV</v>
      </c>
      <c r="E658" s="0" t="str">
        <f aca="false">VLOOKUP(D658,Sheet2!$A$2:$E$23,4,0)</f>
        <v>CAMPUS NOVA VENECIA</v>
      </c>
      <c r="F658" s="0" t="str">
        <f aca="false">RIGHT(C658,LEN(C658)-6)</f>
        <v>COORD DE COMUNIC SOCIAL E EVENTOS</v>
      </c>
    </row>
    <row r="659" customFormat="false" ht="12.75" hidden="false" customHeight="false" outlineLevel="0" collapsed="false">
      <c r="A659" s="3" t="n">
        <v>764</v>
      </c>
      <c r="B659" s="3" t="n">
        <v>761</v>
      </c>
      <c r="C659" s="3" t="s">
        <v>663</v>
      </c>
      <c r="D659" s="0" t="str">
        <f aca="false">LEFT(C659,3)</f>
        <v>NOV</v>
      </c>
      <c r="E659" s="0" t="str">
        <f aca="false">VLOOKUP(D659,Sheet2!$A$2:$E$23,4,0)</f>
        <v>CAMPUS NOVA VENECIA</v>
      </c>
      <c r="F659" s="0" t="str">
        <f aca="false">RIGHT(C659,LEN(C659)-6)</f>
        <v>COORD DE CONTABILIDADE</v>
      </c>
    </row>
    <row r="660" customFormat="false" ht="12.75" hidden="false" customHeight="false" outlineLevel="0" collapsed="false">
      <c r="A660" s="3" t="n">
        <v>773</v>
      </c>
      <c r="B660" s="3" t="n">
        <v>771</v>
      </c>
      <c r="C660" s="3" t="s">
        <v>664</v>
      </c>
      <c r="D660" s="0" t="str">
        <f aca="false">LEFT(C660,3)</f>
        <v>NOV</v>
      </c>
      <c r="E660" s="0" t="str">
        <f aca="false">VLOOKUP(D660,Sheet2!$A$2:$E$23,4,0)</f>
        <v>CAMPUS NOVA VENECIA</v>
      </c>
      <c r="F660" s="0" t="str">
        <f aca="false">RIGHT(C660,LEN(C660)-6)</f>
        <v>COORD DE CURSOS E PROGRAMAS DE POS-GRAD</v>
      </c>
    </row>
    <row r="661" customFormat="false" ht="12.75" hidden="false" customHeight="false" outlineLevel="0" collapsed="false">
      <c r="A661" s="3" t="n">
        <v>768</v>
      </c>
      <c r="B661" s="3" t="n">
        <v>761</v>
      </c>
      <c r="C661" s="3" t="s">
        <v>665</v>
      </c>
      <c r="D661" s="0" t="str">
        <f aca="false">LEFT(C661,3)</f>
        <v>NOV</v>
      </c>
      <c r="E661" s="0" t="str">
        <f aca="false">VLOOKUP(D661,Sheet2!$A$2:$E$23,4,0)</f>
        <v>CAMPUS NOVA VENECIA</v>
      </c>
      <c r="F661" s="0" t="str">
        <f aca="false">RIGHT(C661,LEN(C661)-6)</f>
        <v>COORD DE ENG E MANUT</v>
      </c>
    </row>
    <row r="662" customFormat="false" ht="12.75" hidden="false" customHeight="false" outlineLevel="0" collapsed="false">
      <c r="A662" s="3" t="n">
        <v>763</v>
      </c>
      <c r="B662" s="3" t="n">
        <v>761</v>
      </c>
      <c r="C662" s="3" t="s">
        <v>666</v>
      </c>
      <c r="D662" s="0" t="str">
        <f aca="false">LEFT(C662,3)</f>
        <v>NOV</v>
      </c>
      <c r="E662" s="0" t="str">
        <f aca="false">VLOOKUP(D662,Sheet2!$A$2:$E$23,4,0)</f>
        <v>CAMPUS NOVA VENECIA</v>
      </c>
      <c r="F662" s="0" t="str">
        <f aca="false">RIGHT(C662,LEN(C662)-6)</f>
        <v>COORD DE EXEC ORC E FIN</v>
      </c>
    </row>
    <row r="663" customFormat="false" ht="12.75" hidden="false" customHeight="false" outlineLevel="0" collapsed="false">
      <c r="A663" s="3" t="n">
        <v>775</v>
      </c>
      <c r="B663" s="3" t="n">
        <v>771</v>
      </c>
      <c r="C663" s="3" t="s">
        <v>667</v>
      </c>
      <c r="D663" s="0" t="str">
        <f aca="false">LEFT(C663,3)</f>
        <v>NOV</v>
      </c>
      <c r="E663" s="0" t="str">
        <f aca="false">VLOOKUP(D663,Sheet2!$A$2:$E$23,4,0)</f>
        <v>CAMPUS NOVA VENECIA</v>
      </c>
      <c r="F663" s="0" t="str">
        <f aca="false">RIGHT(C663,LEN(C663)-6)</f>
        <v>COORD DE EXTENSAO</v>
      </c>
    </row>
    <row r="664" customFormat="false" ht="12.75" hidden="false" customHeight="false" outlineLevel="0" collapsed="false">
      <c r="A664" s="3" t="n">
        <v>786</v>
      </c>
      <c r="B664" s="3" t="n">
        <v>784</v>
      </c>
      <c r="C664" s="3" t="s">
        <v>668</v>
      </c>
      <c r="D664" s="0" t="str">
        <f aca="false">LEFT(C664,3)</f>
        <v>NOV</v>
      </c>
      <c r="E664" s="0" t="str">
        <f aca="false">VLOOKUP(D664,Sheet2!$A$2:$E$23,4,0)</f>
        <v>CAMPUS NOVA VENECIA</v>
      </c>
      <c r="F664" s="0" t="str">
        <f aca="false">RIGHT(C664,LEN(C664)-6)</f>
        <v>COORD DE FORMACAO GERAL</v>
      </c>
    </row>
    <row r="665" customFormat="false" ht="12.75" hidden="false" customHeight="false" outlineLevel="0" collapsed="false">
      <c r="A665" s="3" t="n">
        <v>765</v>
      </c>
      <c r="B665" s="3" t="n">
        <v>761</v>
      </c>
      <c r="C665" s="3" t="s">
        <v>669</v>
      </c>
      <c r="D665" s="0" t="str">
        <f aca="false">LEFT(C665,3)</f>
        <v>NOV</v>
      </c>
      <c r="E665" s="0" t="str">
        <f aca="false">VLOOKUP(D665,Sheet2!$A$2:$E$23,4,0)</f>
        <v>CAMPUS NOVA VENECIA</v>
      </c>
      <c r="F665" s="0" t="str">
        <f aca="false">RIGHT(C665,LEN(C665)-6)</f>
        <v>COORD DE GESTAO DE CONTRATOS</v>
      </c>
    </row>
    <row r="666" customFormat="false" ht="12.75" hidden="false" customHeight="false" outlineLevel="0" collapsed="false">
      <c r="A666" s="3" t="n">
        <v>790</v>
      </c>
      <c r="B666" s="3" t="n">
        <v>784</v>
      </c>
      <c r="C666" s="3" t="s">
        <v>670</v>
      </c>
      <c r="D666" s="0" t="str">
        <f aca="false">LEFT(C666,3)</f>
        <v>NOV</v>
      </c>
      <c r="E666" s="0" t="str">
        <f aca="false">VLOOKUP(D666,Sheet2!$A$2:$E$23,4,0)</f>
        <v>CAMPUS NOVA VENECIA</v>
      </c>
      <c r="F666" s="0" t="str">
        <f aca="false">RIGHT(C666,LEN(C666)-6)</f>
        <v>COORD DE GESTAO PEDAGOGICA</v>
      </c>
    </row>
    <row r="667" customFormat="false" ht="12.75" hidden="false" customHeight="false" outlineLevel="0" collapsed="false">
      <c r="A667" s="3" t="n">
        <v>776</v>
      </c>
      <c r="B667" s="3" t="n">
        <v>771</v>
      </c>
      <c r="C667" s="3" t="s">
        <v>671</v>
      </c>
      <c r="D667" s="0" t="str">
        <f aca="false">LEFT(C667,3)</f>
        <v>NOV</v>
      </c>
      <c r="E667" s="0" t="str">
        <f aca="false">VLOOKUP(D667,Sheet2!$A$2:$E$23,4,0)</f>
        <v>CAMPUS NOVA VENECIA</v>
      </c>
      <c r="F667" s="0" t="str">
        <f aca="false">RIGHT(C667,LEN(C667)-6)</f>
        <v>COORD DE INTEG CAMPUS-COMUNIDADE</v>
      </c>
    </row>
    <row r="668" customFormat="false" ht="12.75" hidden="false" customHeight="false" outlineLevel="0" collapsed="false">
      <c r="A668" s="3" t="n">
        <v>781</v>
      </c>
      <c r="B668" s="3" t="n">
        <v>771</v>
      </c>
      <c r="C668" s="3" t="s">
        <v>672</v>
      </c>
      <c r="D668" s="0" t="str">
        <f aca="false">LEFT(C668,3)</f>
        <v>NOV</v>
      </c>
      <c r="E668" s="0" t="str">
        <f aca="false">VLOOKUP(D668,Sheet2!$A$2:$E$23,4,0)</f>
        <v>CAMPUS NOVA VENECIA</v>
      </c>
      <c r="F668" s="0" t="str">
        <f aca="false">RIGHT(C668,LEN(C668)-6)</f>
        <v>COORD DE LABORATORIOS</v>
      </c>
    </row>
    <row r="669" customFormat="false" ht="12.75" hidden="false" customHeight="false" outlineLevel="0" collapsed="false">
      <c r="A669" s="3" t="n">
        <v>759</v>
      </c>
      <c r="B669" s="3" t="n">
        <v>755</v>
      </c>
      <c r="C669" s="3" t="s">
        <v>673</v>
      </c>
      <c r="D669" s="0" t="str">
        <f aca="false">LEFT(C669,3)</f>
        <v>NOV</v>
      </c>
      <c r="E669" s="0" t="str">
        <f aca="false">VLOOKUP(D669,Sheet2!$A$2:$E$23,4,0)</f>
        <v>CAMPUS NOVA VENECIA</v>
      </c>
      <c r="F669" s="0" t="str">
        <f aca="false">RIGHT(C669,LEN(C669)-6)</f>
        <v>COORD DE LEGISL E NORMAS DE PESSOAL</v>
      </c>
    </row>
    <row r="670" customFormat="false" ht="12.75" hidden="false" customHeight="false" outlineLevel="0" collapsed="false">
      <c r="A670" s="3" t="n">
        <v>766</v>
      </c>
      <c r="B670" s="3" t="n">
        <v>761</v>
      </c>
      <c r="C670" s="3" t="s">
        <v>674</v>
      </c>
      <c r="D670" s="0" t="str">
        <f aca="false">LEFT(C670,3)</f>
        <v>NOV</v>
      </c>
      <c r="E670" s="0" t="str">
        <f aca="false">VLOOKUP(D670,Sheet2!$A$2:$E$23,4,0)</f>
        <v>CAMPUS NOVA VENECIA</v>
      </c>
      <c r="F670" s="0" t="str">
        <f aca="false">RIGHT(C670,LEN(C670)-6)</f>
        <v>COORD DE LICITACOES E COMPRAS</v>
      </c>
    </row>
    <row r="671" customFormat="false" ht="12.75" hidden="false" customHeight="false" outlineLevel="0" collapsed="false">
      <c r="A671" s="3" t="n">
        <v>758</v>
      </c>
      <c r="B671" s="3" t="n">
        <v>755</v>
      </c>
      <c r="C671" s="3" t="s">
        <v>675</v>
      </c>
      <c r="D671" s="0" t="str">
        <f aca="false">LEFT(C671,3)</f>
        <v>NOV</v>
      </c>
      <c r="E671" s="0" t="str">
        <f aca="false">VLOOKUP(D671,Sheet2!$A$2:$E$23,4,0)</f>
        <v>CAMPUS NOVA VENECIA</v>
      </c>
      <c r="F671" s="0" t="str">
        <f aca="false">RIGHT(C671,LEN(C671)-6)</f>
        <v>COORD DE PAGAMENTO DE PESSOAS</v>
      </c>
    </row>
    <row r="672" customFormat="false" ht="12.75" hidden="false" customHeight="false" outlineLevel="0" collapsed="false">
      <c r="A672" s="3" t="n">
        <v>772</v>
      </c>
      <c r="B672" s="3" t="n">
        <v>771</v>
      </c>
      <c r="C672" s="3" t="s">
        <v>676</v>
      </c>
      <c r="D672" s="0" t="str">
        <f aca="false">LEFT(C672,3)</f>
        <v>NOV</v>
      </c>
      <c r="E672" s="0" t="str">
        <f aca="false">VLOOKUP(D672,Sheet2!$A$2:$E$23,4,0)</f>
        <v>CAMPUS NOVA VENECIA</v>
      </c>
      <c r="F672" s="0" t="str">
        <f aca="false">RIGHT(C672,LEN(C672)-6)</f>
        <v>COORD DE PESQUISA</v>
      </c>
    </row>
    <row r="673" customFormat="false" ht="12.75" hidden="false" customHeight="false" outlineLevel="0" collapsed="false">
      <c r="A673" s="3" t="n">
        <v>785</v>
      </c>
      <c r="B673" s="3" t="n">
        <v>784</v>
      </c>
      <c r="C673" s="3" t="s">
        <v>677</v>
      </c>
      <c r="D673" s="0" t="str">
        <f aca="false">LEFT(C673,3)</f>
        <v>NOV</v>
      </c>
      <c r="E673" s="0" t="str">
        <f aca="false">VLOOKUP(D673,Sheet2!$A$2:$E$23,4,0)</f>
        <v>CAMPUS NOVA VENECIA</v>
      </c>
      <c r="F673" s="0" t="str">
        <f aca="false">RIGHT(C673,LEN(C673)-6)</f>
        <v>COORD DE PLANEJ ACADEMICO</v>
      </c>
    </row>
    <row r="674" customFormat="false" ht="12.75" hidden="false" customHeight="false" outlineLevel="0" collapsed="false">
      <c r="A674" s="3" t="n">
        <v>762</v>
      </c>
      <c r="B674" s="3" t="n">
        <v>761</v>
      </c>
      <c r="C674" s="3" t="s">
        <v>678</v>
      </c>
      <c r="D674" s="0" t="str">
        <f aca="false">LEFT(C674,3)</f>
        <v>NOV</v>
      </c>
      <c r="E674" s="0" t="str">
        <f aca="false">VLOOKUP(D674,Sheet2!$A$2:$E$23,4,0)</f>
        <v>CAMPUS NOVA VENECIA</v>
      </c>
      <c r="F674" s="0" t="str">
        <f aca="false">RIGHT(C674,LEN(C674)-6)</f>
        <v>COORD DE PROTOCOLO E ARQUIVO</v>
      </c>
    </row>
    <row r="675" customFormat="false" ht="12.75" hidden="false" customHeight="false" outlineLevel="0" collapsed="false">
      <c r="A675" s="3" t="n">
        <v>795</v>
      </c>
      <c r="B675" s="3" t="n">
        <v>792</v>
      </c>
      <c r="C675" s="3" t="s">
        <v>679</v>
      </c>
      <c r="D675" s="0" t="str">
        <f aca="false">LEFT(C675,3)</f>
        <v>NOV</v>
      </c>
      <c r="E675" s="0" t="str">
        <f aca="false">VLOOKUP(D675,Sheet2!$A$2:$E$23,4,0)</f>
        <v>CAMPUS NOVA VENECIA</v>
      </c>
      <c r="F675" s="0" t="str">
        <f aca="false">RIGHT(C675,LEN(C675)-6)</f>
        <v>COORD DE RECUSOS DIDATICOS</v>
      </c>
    </row>
    <row r="676" customFormat="false" ht="12.75" hidden="false" customHeight="false" outlineLevel="0" collapsed="false">
      <c r="A676" s="3" t="n">
        <v>791</v>
      </c>
      <c r="B676" s="3" t="n">
        <v>784</v>
      </c>
      <c r="C676" s="3" t="s">
        <v>680</v>
      </c>
      <c r="D676" s="0" t="str">
        <f aca="false">LEFT(C676,3)</f>
        <v>NOV</v>
      </c>
      <c r="E676" s="0" t="str">
        <f aca="false">VLOOKUP(D676,Sheet2!$A$2:$E$23,4,0)</f>
        <v>CAMPUS NOVA VENECIA</v>
      </c>
      <c r="F676" s="0" t="str">
        <f aca="false">RIGHT(C676,LEN(C676)-6)</f>
        <v>COORD DE REGISTRO ACADEMICO</v>
      </c>
    </row>
    <row r="677" customFormat="false" ht="12.75" hidden="false" customHeight="false" outlineLevel="0" collapsed="false">
      <c r="A677" s="3" t="n">
        <v>756</v>
      </c>
      <c r="B677" s="3" t="n">
        <v>755</v>
      </c>
      <c r="C677" s="3" t="s">
        <v>681</v>
      </c>
      <c r="D677" s="0" t="str">
        <f aca="false">LEFT(C677,3)</f>
        <v>NOV</v>
      </c>
      <c r="E677" s="0" t="str">
        <f aca="false">VLOOKUP(D677,Sheet2!$A$2:$E$23,4,0)</f>
        <v>CAMPUS NOVA VENECIA</v>
      </c>
      <c r="F677" s="0" t="str">
        <f aca="false">RIGHT(C677,LEN(C677)-6)</f>
        <v>COORD DE SELECAO E DESENV DE PESSOAS</v>
      </c>
    </row>
    <row r="678" customFormat="false" ht="12.75" hidden="false" customHeight="false" outlineLevel="0" collapsed="false">
      <c r="A678" s="3" t="n">
        <v>767</v>
      </c>
      <c r="B678" s="3" t="n">
        <v>761</v>
      </c>
      <c r="C678" s="3" t="s">
        <v>682</v>
      </c>
      <c r="D678" s="0" t="str">
        <f aca="false">LEFT(C678,3)</f>
        <v>NOV</v>
      </c>
      <c r="E678" s="0" t="str">
        <f aca="false">VLOOKUP(D678,Sheet2!$A$2:$E$23,4,0)</f>
        <v>CAMPUS NOVA VENECIA</v>
      </c>
      <c r="F678" s="0" t="str">
        <f aca="false">RIGHT(C678,LEN(C678)-6)</f>
        <v>COORD DE SERV AUX E TRANSPORTE</v>
      </c>
    </row>
    <row r="679" customFormat="false" ht="12.75" hidden="false" customHeight="false" outlineLevel="0" collapsed="false">
      <c r="A679" s="3" t="n">
        <v>753</v>
      </c>
      <c r="B679" s="3" t="n">
        <v>750</v>
      </c>
      <c r="C679" s="3" t="s">
        <v>683</v>
      </c>
      <c r="D679" s="0" t="str">
        <f aca="false">LEFT(C679,3)</f>
        <v>NOV</v>
      </c>
      <c r="E679" s="0" t="str">
        <f aca="false">VLOOKUP(D679,Sheet2!$A$2:$E$23,4,0)</f>
        <v>CAMPUS NOVA VENECIA</v>
      </c>
      <c r="F679" s="0" t="str">
        <f aca="false">RIGHT(C679,LEN(C679)-6)</f>
        <v>COORD DE TI</v>
      </c>
    </row>
    <row r="680" customFormat="false" ht="12.75" hidden="false" customHeight="false" outlineLevel="0" collapsed="false">
      <c r="A680" s="3" t="n">
        <v>787</v>
      </c>
      <c r="B680" s="3" t="n">
        <v>784</v>
      </c>
      <c r="C680" s="3" t="s">
        <v>684</v>
      </c>
      <c r="D680" s="0" t="str">
        <f aca="false">LEFT(C680,3)</f>
        <v>NOV</v>
      </c>
      <c r="E680" s="0" t="str">
        <f aca="false">VLOOKUP(D680,Sheet2!$A$2:$E$23,4,0)</f>
        <v>CAMPUS NOVA VENECIA</v>
      </c>
      <c r="F680" s="0" t="str">
        <f aca="false">RIGHT(C680,LEN(C680)-6)</f>
        <v>COORD DO CURSO DE LICENC EM GEO</v>
      </c>
    </row>
    <row r="681" customFormat="false" ht="12.75" hidden="false" customHeight="false" outlineLevel="0" collapsed="false">
      <c r="A681" s="3" t="n">
        <v>788</v>
      </c>
      <c r="B681" s="3" t="n">
        <v>784</v>
      </c>
      <c r="C681" s="3" t="s">
        <v>685</v>
      </c>
      <c r="D681" s="0" t="str">
        <f aca="false">LEFT(C681,3)</f>
        <v>NOV</v>
      </c>
      <c r="E681" s="0" t="str">
        <f aca="false">VLOOKUP(D681,Sheet2!$A$2:$E$23,4,0)</f>
        <v>CAMPUS NOVA VENECIA</v>
      </c>
      <c r="F681" s="0" t="str">
        <f aca="false">RIGHT(C681,LEN(C681)-6)</f>
        <v>COORD DO CURSO TEC EM EDIFICACOES</v>
      </c>
    </row>
    <row r="682" customFormat="false" ht="12.75" hidden="false" customHeight="false" outlineLevel="0" collapsed="false">
      <c r="A682" s="3" t="n">
        <v>1285</v>
      </c>
      <c r="B682" s="3" t="n">
        <v>784</v>
      </c>
      <c r="C682" s="3" t="s">
        <v>686</v>
      </c>
      <c r="D682" s="0" t="str">
        <f aca="false">LEFT(C682,3)</f>
        <v>NOV</v>
      </c>
      <c r="E682" s="0" t="str">
        <f aca="false">VLOOKUP(D682,Sheet2!$A$2:$E$23,4,0)</f>
        <v>CAMPUS NOVA VENECIA</v>
      </c>
      <c r="F682" s="0" t="str">
        <f aca="false">RIGHT(C682,LEN(C682)-6)</f>
        <v>COORD DO CURSO TEC EM MEIO AMBIENTE</v>
      </c>
    </row>
    <row r="683" customFormat="false" ht="12.75" hidden="false" customHeight="false" outlineLevel="0" collapsed="false">
      <c r="A683" s="3" t="n">
        <v>789</v>
      </c>
      <c r="B683" s="3" t="n">
        <v>784</v>
      </c>
      <c r="C683" s="3" t="s">
        <v>687</v>
      </c>
      <c r="D683" s="0" t="str">
        <f aca="false">LEFT(C683,3)</f>
        <v>NOV</v>
      </c>
      <c r="E683" s="0" t="str">
        <f aca="false">VLOOKUP(D683,Sheet2!$A$2:$E$23,4,0)</f>
        <v>CAMPUS NOVA VENECIA</v>
      </c>
      <c r="F683" s="0" t="str">
        <f aca="false">RIGHT(C683,LEN(C683)-6)</f>
        <v>COORD DO CURSO TEC EM MINERACAO</v>
      </c>
    </row>
    <row r="684" customFormat="false" ht="12.75" hidden="false" customHeight="false" outlineLevel="0" collapsed="false">
      <c r="A684" s="3" t="n">
        <v>761</v>
      </c>
      <c r="B684" s="3" t="n">
        <v>760</v>
      </c>
      <c r="C684" s="3" t="s">
        <v>688</v>
      </c>
      <c r="D684" s="0" t="str">
        <f aca="false">LEFT(C684,3)</f>
        <v>NOV</v>
      </c>
      <c r="E684" s="0" t="str">
        <f aca="false">VLOOKUP(D684,Sheet2!$A$2:$E$23,4,0)</f>
        <v>CAMPUS NOVA VENECIA</v>
      </c>
      <c r="F684" s="0" t="str">
        <f aca="false">RIGHT(C684,LEN(C684)-6)</f>
        <v>COORD GERAL DE ADM, ORC E FIN</v>
      </c>
    </row>
    <row r="685" customFormat="false" ht="12.75" hidden="false" customHeight="false" outlineLevel="0" collapsed="false">
      <c r="A685" s="3" t="n">
        <v>792</v>
      </c>
      <c r="B685" s="3" t="n">
        <v>782</v>
      </c>
      <c r="C685" s="3" t="s">
        <v>689</v>
      </c>
      <c r="D685" s="0" t="str">
        <f aca="false">LEFT(C685,3)</f>
        <v>NOV</v>
      </c>
      <c r="E685" s="0" t="str">
        <f aca="false">VLOOKUP(D685,Sheet2!$A$2:$E$23,4,0)</f>
        <v>CAMPUS NOVA VENECIA</v>
      </c>
      <c r="F685" s="0" t="str">
        <f aca="false">RIGHT(C685,LEN(C685)-6)</f>
        <v>COORD GERAL DE ASSIS A COMUNIDADE</v>
      </c>
    </row>
    <row r="686" customFormat="false" ht="12.75" hidden="false" customHeight="false" outlineLevel="0" collapsed="false">
      <c r="A686" s="3" t="n">
        <v>784</v>
      </c>
      <c r="B686" s="3" t="n">
        <v>782</v>
      </c>
      <c r="C686" s="3" t="s">
        <v>690</v>
      </c>
      <c r="D686" s="0" t="str">
        <f aca="false">LEFT(C686,3)</f>
        <v>NOV</v>
      </c>
      <c r="E686" s="0" t="str">
        <f aca="false">VLOOKUP(D686,Sheet2!$A$2:$E$23,4,0)</f>
        <v>CAMPUS NOVA VENECIA</v>
      </c>
      <c r="F686" s="0" t="str">
        <f aca="false">RIGHT(C686,LEN(C686)-6)</f>
        <v>COORD GERAL DE ENSINO</v>
      </c>
    </row>
    <row r="687" customFormat="false" ht="12.75" hidden="false" customHeight="false" outlineLevel="0" collapsed="false">
      <c r="A687" s="3" t="n">
        <v>755</v>
      </c>
      <c r="B687" s="3" t="n">
        <v>750</v>
      </c>
      <c r="C687" s="3" t="s">
        <v>691</v>
      </c>
      <c r="D687" s="0" t="str">
        <f aca="false">LEFT(C687,3)</f>
        <v>NOV</v>
      </c>
      <c r="E687" s="0" t="str">
        <f aca="false">VLOOKUP(D687,Sheet2!$A$2:$E$23,4,0)</f>
        <v>CAMPUS NOVA VENECIA</v>
      </c>
      <c r="F687" s="0" t="str">
        <f aca="false">RIGHT(C687,LEN(C687)-6)</f>
        <v>COORD GERAL DE GESTAO DE PESSOAS</v>
      </c>
    </row>
    <row r="688" customFormat="false" ht="12.75" hidden="false" customHeight="false" outlineLevel="0" collapsed="false">
      <c r="A688" s="3" t="n">
        <v>760</v>
      </c>
      <c r="B688" s="3" t="n">
        <v>750</v>
      </c>
      <c r="C688" s="3" t="s">
        <v>692</v>
      </c>
      <c r="D688" s="0" t="str">
        <f aca="false">LEFT(C688,3)</f>
        <v>NOV</v>
      </c>
      <c r="E688" s="0" t="str">
        <f aca="false">VLOOKUP(D688,Sheet2!$A$2:$E$23,4,0)</f>
        <v>CAMPUS NOVA VENECIA</v>
      </c>
      <c r="F688" s="0" t="str">
        <f aca="false">RIGHT(C688,LEN(C688)-6)</f>
        <v>DIR DE ADM E PLANEJ</v>
      </c>
    </row>
    <row r="689" customFormat="false" ht="12.75" hidden="false" customHeight="false" outlineLevel="0" collapsed="false">
      <c r="A689" s="3" t="n">
        <v>782</v>
      </c>
      <c r="B689" s="3" t="n">
        <v>750</v>
      </c>
      <c r="C689" s="3" t="s">
        <v>693</v>
      </c>
      <c r="D689" s="0" t="str">
        <f aca="false">LEFT(C689,3)</f>
        <v>NOV</v>
      </c>
      <c r="E689" s="0" t="str">
        <f aca="false">VLOOKUP(D689,Sheet2!$A$2:$E$23,4,0)</f>
        <v>CAMPUS NOVA VENECIA</v>
      </c>
      <c r="F689" s="0" t="str">
        <f aca="false">RIGHT(C689,LEN(C689)-6)</f>
        <v>DIR DE ENSINO</v>
      </c>
    </row>
    <row r="690" customFormat="false" ht="12.75" hidden="false" customHeight="false" outlineLevel="0" collapsed="false">
      <c r="A690" s="3" t="n">
        <v>771</v>
      </c>
      <c r="B690" s="3" t="n">
        <v>750</v>
      </c>
      <c r="C690" s="3" t="s">
        <v>694</v>
      </c>
      <c r="D690" s="0" t="str">
        <f aca="false">LEFT(C690,3)</f>
        <v>NOV</v>
      </c>
      <c r="E690" s="0" t="str">
        <f aca="false">VLOOKUP(D690,Sheet2!$A$2:$E$23,4,0)</f>
        <v>CAMPUS NOVA VENECIA</v>
      </c>
      <c r="F690" s="0" t="str">
        <f aca="false">RIGHT(C690,LEN(C690)-6)</f>
        <v>DIR DE PESQ, POS-GRAD E EXT</v>
      </c>
    </row>
    <row r="691" customFormat="false" ht="12.75" hidden="false" customHeight="false" outlineLevel="0" collapsed="false">
      <c r="A691" s="3" t="n">
        <v>750</v>
      </c>
      <c r="B691" s="3" t="n">
        <v>749</v>
      </c>
      <c r="C691" s="3" t="s">
        <v>695</v>
      </c>
      <c r="D691" s="0" t="str">
        <f aca="false">LEFT(C691,3)</f>
        <v>NOV</v>
      </c>
      <c r="E691" s="0" t="str">
        <f aca="false">VLOOKUP(D691,Sheet2!$A$2:$E$23,4,0)</f>
        <v>CAMPUS NOVA VENECIA</v>
      </c>
      <c r="F691" s="0" t="str">
        <f aca="false">RIGHT(C691,LEN(C691)-6)</f>
        <v>DIRETORIA GERAL NV</v>
      </c>
    </row>
    <row r="692" customFormat="false" ht="12.75" hidden="false" customHeight="false" outlineLevel="0" collapsed="false">
      <c r="A692" s="3" t="n">
        <v>778</v>
      </c>
      <c r="B692" s="3" t="n">
        <v>776</v>
      </c>
      <c r="C692" s="3" t="s">
        <v>696</v>
      </c>
      <c r="D692" s="0" t="str">
        <f aca="false">LEFT(C692,3)</f>
        <v>NOV</v>
      </c>
      <c r="E692" s="0" t="str">
        <f aca="false">VLOOKUP(D692,Sheet2!$A$2:$E$23,4,0)</f>
        <v>CAMPUS NOVA VENECIA</v>
      </c>
      <c r="F692" s="0" t="str">
        <f aca="false">RIGHT(C692,LEN(C692)-6)</f>
        <v>EXTENSAO COMUNITARIA</v>
      </c>
    </row>
    <row r="693" customFormat="false" ht="12.75" hidden="false" customHeight="false" outlineLevel="0" collapsed="false">
      <c r="A693" s="3" t="n">
        <v>780</v>
      </c>
      <c r="B693" s="3" t="n">
        <v>776</v>
      </c>
      <c r="C693" s="3" t="s">
        <v>697</v>
      </c>
      <c r="D693" s="0" t="str">
        <f aca="false">LEFT(C693,3)</f>
        <v>NOV</v>
      </c>
      <c r="E693" s="0" t="str">
        <f aca="false">VLOOKUP(D693,Sheet2!$A$2:$E$23,4,0)</f>
        <v>CAMPUS NOVA VENECIA</v>
      </c>
      <c r="F693" s="0" t="str">
        <f aca="false">RIGHT(C693,LEN(C693)-6)</f>
        <v>EXTENSAO TECNOLOGICA</v>
      </c>
    </row>
    <row r="694" customFormat="false" ht="12.75" hidden="false" customHeight="false" outlineLevel="0" collapsed="false">
      <c r="A694" s="3" t="n">
        <v>751</v>
      </c>
      <c r="B694" s="3" t="n">
        <v>750</v>
      </c>
      <c r="C694" s="3" t="s">
        <v>698</v>
      </c>
      <c r="D694" s="0" t="str">
        <f aca="false">LEFT(C694,3)</f>
        <v>NOV</v>
      </c>
      <c r="E694" s="0" t="str">
        <f aca="false">VLOOKUP(D694,Sheet2!$A$2:$E$23,4,0)</f>
        <v>CAMPUS NOVA VENECIA</v>
      </c>
      <c r="F694" s="0" t="str">
        <f aca="false">RIGHT(C694,LEN(C694)-6)</f>
        <v>GABINETE DO DG NOVA VENECIA</v>
      </c>
    </row>
    <row r="695" customFormat="false" ht="12.75" hidden="false" customHeight="false" outlineLevel="0" collapsed="false">
      <c r="A695" s="3" t="n">
        <v>777</v>
      </c>
      <c r="B695" s="3" t="n">
        <v>776</v>
      </c>
      <c r="C695" s="3" t="s">
        <v>699</v>
      </c>
      <c r="D695" s="0" t="str">
        <f aca="false">LEFT(C695,3)</f>
        <v>NOV</v>
      </c>
      <c r="E695" s="0" t="str">
        <f aca="false">VLOOKUP(D695,Sheet2!$A$2:$E$23,4,0)</f>
        <v>CAMPUS NOVA VENECIA</v>
      </c>
      <c r="F695" s="0" t="str">
        <f aca="false">RIGHT(C695,LEN(C695)-6)</f>
        <v>INTEGRACAO ESTAGIO-EMPRESA</v>
      </c>
    </row>
    <row r="696" customFormat="false" ht="12.75" hidden="false" customHeight="false" outlineLevel="0" collapsed="false">
      <c r="A696" s="3" t="n">
        <v>769</v>
      </c>
      <c r="B696" s="3" t="n">
        <v>768</v>
      </c>
      <c r="C696" s="3" t="s">
        <v>700</v>
      </c>
      <c r="D696" s="0" t="str">
        <f aca="false">LEFT(C696,3)</f>
        <v>NOV</v>
      </c>
      <c r="E696" s="0" t="str">
        <f aca="false">VLOOKUP(D696,Sheet2!$A$2:$E$23,4,0)</f>
        <v>CAMPUS NOVA VENECIA</v>
      </c>
      <c r="F696" s="0" t="str">
        <f aca="false">RIGHT(C696,LEN(C696)-6)</f>
        <v>OBRAS E MANUT</v>
      </c>
    </row>
    <row r="697" customFormat="false" ht="12.75" hidden="false" customHeight="false" outlineLevel="0" collapsed="false">
      <c r="A697" s="3" t="n">
        <v>774</v>
      </c>
      <c r="B697" s="3" t="n">
        <v>771</v>
      </c>
      <c r="C697" s="3" t="s">
        <v>701</v>
      </c>
      <c r="D697" s="0" t="str">
        <f aca="false">LEFT(C697,3)</f>
        <v>NOV</v>
      </c>
      <c r="E697" s="0" t="str">
        <f aca="false">VLOOKUP(D697,Sheet2!$A$2:$E$23,4,0)</f>
        <v>CAMPUS NOVA VENECIA</v>
      </c>
      <c r="F697" s="0" t="str">
        <f aca="false">RIGHT(C697,LEN(C697)-6)</f>
        <v>POLO/NUCLEO DE EDUC AMB</v>
      </c>
    </row>
    <row r="698" customFormat="false" ht="12.75" hidden="false" customHeight="false" outlineLevel="0" collapsed="false">
      <c r="A698" s="3" t="n">
        <v>783</v>
      </c>
      <c r="B698" s="3" t="n">
        <v>782</v>
      </c>
      <c r="C698" s="3" t="s">
        <v>702</v>
      </c>
      <c r="D698" s="0" t="str">
        <f aca="false">LEFT(C698,3)</f>
        <v>NOV</v>
      </c>
      <c r="E698" s="0" t="str">
        <f aca="false">VLOOKUP(D698,Sheet2!$A$2:$E$23,4,0)</f>
        <v>CAMPUS NOVA VENECIA</v>
      </c>
      <c r="F698" s="0" t="str">
        <f aca="false">RIGHT(C698,LEN(C698)-6)</f>
        <v>PROTOCOLO ACADEMICO</v>
      </c>
    </row>
    <row r="699" customFormat="false" ht="12.75" hidden="false" customHeight="false" outlineLevel="0" collapsed="false">
      <c r="A699" s="3" t="n">
        <v>779</v>
      </c>
      <c r="B699" s="3" t="n">
        <v>776</v>
      </c>
      <c r="C699" s="3" t="s">
        <v>703</v>
      </c>
      <c r="D699" s="0" t="str">
        <f aca="false">LEFT(C699,3)</f>
        <v>NOV</v>
      </c>
      <c r="E699" s="0" t="str">
        <f aca="false">VLOOKUP(D699,Sheet2!$A$2:$E$23,4,0)</f>
        <v>CAMPUS NOVA VENECIA</v>
      </c>
      <c r="F699" s="0" t="str">
        <f aca="false">RIGHT(C699,LEN(C699)-6)</f>
        <v>RELACOES EMPRESARIAIS</v>
      </c>
    </row>
    <row r="700" customFormat="false" ht="12.75" hidden="false" customHeight="false" outlineLevel="0" collapsed="false">
      <c r="A700" s="3" t="n">
        <v>851</v>
      </c>
      <c r="B700" s="3" t="n">
        <v>849</v>
      </c>
      <c r="C700" s="3" t="s">
        <v>704</v>
      </c>
      <c r="D700" s="0" t="str">
        <f aca="false">LEFT(C700,3)</f>
        <v>PIU</v>
      </c>
      <c r="E700" s="0" t="str">
        <f aca="false">VLOOKUP(D700,Sheet2!$A$2:$E$23,4,0)</f>
        <v>CAMPUS PIUMA</v>
      </c>
      <c r="F700" s="0" t="str">
        <f aca="false">RIGHT(C700,LEN(C700)-6)</f>
        <v>AUDITORIA INTERNA PIUMA</v>
      </c>
    </row>
    <row r="701" customFormat="false" ht="12.75" hidden="false" customHeight="false" outlineLevel="0" collapsed="false">
      <c r="A701" s="3" t="n">
        <v>869</v>
      </c>
      <c r="B701" s="3" t="n">
        <v>860</v>
      </c>
      <c r="C701" s="3" t="s">
        <v>705</v>
      </c>
      <c r="D701" s="0" t="str">
        <f aca="false">LEFT(C701,3)</f>
        <v>PIU</v>
      </c>
      <c r="E701" s="0" t="str">
        <f aca="false">VLOOKUP(D701,Sheet2!$A$2:$E$23,4,0)</f>
        <v>CAMPUS PIUMA</v>
      </c>
      <c r="F701" s="0" t="str">
        <f aca="false">RIGHT(C701,LEN(C701)-6)</f>
        <v>COORD DE ALMOXARIFADO E PATRIMONIO</v>
      </c>
    </row>
    <row r="702" customFormat="false" ht="12.75" hidden="false" customHeight="false" outlineLevel="0" collapsed="false">
      <c r="A702" s="3" t="n">
        <v>893</v>
      </c>
      <c r="B702" s="3" t="n">
        <v>892</v>
      </c>
      <c r="C702" s="3" t="s">
        <v>706</v>
      </c>
      <c r="D702" s="0" t="str">
        <f aca="false">LEFT(C702,3)</f>
        <v>PIU</v>
      </c>
      <c r="E702" s="0" t="str">
        <f aca="false">VLOOKUP(D702,Sheet2!$A$2:$E$23,4,0)</f>
        <v>CAMPUS PIUMA</v>
      </c>
      <c r="F702" s="0" t="str">
        <f aca="false">RIGHT(C702,LEN(C702)-6)</f>
        <v>COORD DE APOIO AO ENSINO</v>
      </c>
    </row>
    <row r="703" customFormat="false" ht="12.75" hidden="false" customHeight="false" outlineLevel="0" collapsed="false">
      <c r="A703" s="3" t="n">
        <v>896</v>
      </c>
      <c r="B703" s="3" t="n">
        <v>892</v>
      </c>
      <c r="C703" s="3" t="s">
        <v>707</v>
      </c>
      <c r="D703" s="0" t="str">
        <f aca="false">LEFT(C703,3)</f>
        <v>PIU</v>
      </c>
      <c r="E703" s="0" t="str">
        <f aca="false">VLOOKUP(D703,Sheet2!$A$2:$E$23,4,0)</f>
        <v>CAMPUS PIUMA</v>
      </c>
      <c r="F703" s="0" t="str">
        <f aca="false">RIGHT(C703,LEN(C703)-6)</f>
        <v>COORD DE ATEND MULTIDISCIPLINAR</v>
      </c>
    </row>
    <row r="704" customFormat="false" ht="12.75" hidden="false" customHeight="false" outlineLevel="0" collapsed="false">
      <c r="A704" s="3" t="n">
        <v>894</v>
      </c>
      <c r="B704" s="3" t="n">
        <v>892</v>
      </c>
      <c r="C704" s="3" t="s">
        <v>708</v>
      </c>
      <c r="D704" s="0" t="str">
        <f aca="false">LEFT(C704,3)</f>
        <v>PIU</v>
      </c>
      <c r="E704" s="0" t="str">
        <f aca="false">VLOOKUP(D704,Sheet2!$A$2:$E$23,4,0)</f>
        <v>CAMPUS PIUMA</v>
      </c>
      <c r="F704" s="0" t="str">
        <f aca="false">RIGHT(C704,LEN(C704)-6)</f>
        <v>COORD DE BIBLIOTECA</v>
      </c>
    </row>
    <row r="705" customFormat="false" ht="12.75" hidden="false" customHeight="false" outlineLevel="0" collapsed="false">
      <c r="A705" s="3" t="n">
        <v>856</v>
      </c>
      <c r="B705" s="3" t="n">
        <v>854</v>
      </c>
      <c r="C705" s="3" t="s">
        <v>709</v>
      </c>
      <c r="D705" s="0" t="str">
        <f aca="false">LEFT(C705,3)</f>
        <v>PIU</v>
      </c>
      <c r="E705" s="0" t="str">
        <f aca="false">VLOOKUP(D705,Sheet2!$A$2:$E$23,4,0)</f>
        <v>CAMPUS PIUMA</v>
      </c>
      <c r="F705" s="0" t="str">
        <f aca="false">RIGHT(C705,LEN(C705)-6)</f>
        <v>COORD DE CADASTRO E BENEFICIOS</v>
      </c>
    </row>
    <row r="706" customFormat="false" ht="12.75" hidden="false" customHeight="false" outlineLevel="0" collapsed="false">
      <c r="A706" s="3" t="n">
        <v>853</v>
      </c>
      <c r="B706" s="3" t="n">
        <v>849</v>
      </c>
      <c r="C706" s="3" t="s">
        <v>710</v>
      </c>
      <c r="D706" s="0" t="str">
        <f aca="false">LEFT(C706,3)</f>
        <v>PIU</v>
      </c>
      <c r="E706" s="0" t="str">
        <f aca="false">VLOOKUP(D706,Sheet2!$A$2:$E$23,4,0)</f>
        <v>CAMPUS PIUMA</v>
      </c>
      <c r="F706" s="0" t="str">
        <f aca="false">RIGHT(C706,LEN(C706)-6)</f>
        <v>COORD DE COMUNIC SOCIAL E EVENTOS</v>
      </c>
    </row>
    <row r="707" customFormat="false" ht="12.75" hidden="false" customHeight="false" outlineLevel="0" collapsed="false">
      <c r="A707" s="3" t="n">
        <v>863</v>
      </c>
      <c r="B707" s="3" t="n">
        <v>860</v>
      </c>
      <c r="C707" s="3" t="s">
        <v>711</v>
      </c>
      <c r="D707" s="0" t="str">
        <f aca="false">LEFT(C707,3)</f>
        <v>PIU</v>
      </c>
      <c r="E707" s="0" t="str">
        <f aca="false">VLOOKUP(D707,Sheet2!$A$2:$E$23,4,0)</f>
        <v>CAMPUS PIUMA</v>
      </c>
      <c r="F707" s="0" t="str">
        <f aca="false">RIGHT(C707,LEN(C707)-6)</f>
        <v>COORD DE CONTABILIDADE</v>
      </c>
    </row>
    <row r="708" customFormat="false" ht="12.75" hidden="false" customHeight="false" outlineLevel="0" collapsed="false">
      <c r="A708" s="3" t="n">
        <v>872</v>
      </c>
      <c r="B708" s="3" t="n">
        <v>870</v>
      </c>
      <c r="C708" s="3" t="s">
        <v>712</v>
      </c>
      <c r="D708" s="0" t="str">
        <f aca="false">LEFT(C708,3)</f>
        <v>PIU</v>
      </c>
      <c r="E708" s="0" t="str">
        <f aca="false">VLOOKUP(D708,Sheet2!$A$2:$E$23,4,0)</f>
        <v>CAMPUS PIUMA</v>
      </c>
      <c r="F708" s="0" t="str">
        <f aca="false">RIGHT(C708,LEN(C708)-6)</f>
        <v>COORD DE CURSOS E PROGRAMAS DE POS-GRAD</v>
      </c>
    </row>
    <row r="709" customFormat="false" ht="12.75" hidden="false" customHeight="false" outlineLevel="0" collapsed="false">
      <c r="A709" s="3" t="n">
        <v>867</v>
      </c>
      <c r="B709" s="3" t="n">
        <v>860</v>
      </c>
      <c r="C709" s="3" t="s">
        <v>713</v>
      </c>
      <c r="D709" s="0" t="str">
        <f aca="false">LEFT(C709,3)</f>
        <v>PIU</v>
      </c>
      <c r="E709" s="0" t="str">
        <f aca="false">VLOOKUP(D709,Sheet2!$A$2:$E$23,4,0)</f>
        <v>CAMPUS PIUMA</v>
      </c>
      <c r="F709" s="0" t="str">
        <f aca="false">RIGHT(C709,LEN(C709)-6)</f>
        <v>COORD DE ENG E MANUT</v>
      </c>
    </row>
    <row r="710" customFormat="false" ht="12.75" hidden="false" customHeight="false" outlineLevel="0" collapsed="false">
      <c r="A710" s="3" t="n">
        <v>862</v>
      </c>
      <c r="B710" s="3" t="n">
        <v>860</v>
      </c>
      <c r="C710" s="3" t="s">
        <v>714</v>
      </c>
      <c r="D710" s="0" t="str">
        <f aca="false">LEFT(C710,3)</f>
        <v>PIU</v>
      </c>
      <c r="E710" s="0" t="str">
        <f aca="false">VLOOKUP(D710,Sheet2!$A$2:$E$23,4,0)</f>
        <v>CAMPUS PIUMA</v>
      </c>
      <c r="F710" s="0" t="str">
        <f aca="false">RIGHT(C710,LEN(C710)-6)</f>
        <v>COORD DE EXEC ORC E FIN</v>
      </c>
    </row>
    <row r="711" customFormat="false" ht="12.75" hidden="false" customHeight="false" outlineLevel="0" collapsed="false">
      <c r="A711" s="3" t="n">
        <v>874</v>
      </c>
      <c r="B711" s="3" t="n">
        <v>870</v>
      </c>
      <c r="C711" s="3" t="s">
        <v>715</v>
      </c>
      <c r="D711" s="0" t="str">
        <f aca="false">LEFT(C711,3)</f>
        <v>PIU</v>
      </c>
      <c r="E711" s="0" t="str">
        <f aca="false">VLOOKUP(D711,Sheet2!$A$2:$E$23,4,0)</f>
        <v>CAMPUS PIUMA</v>
      </c>
      <c r="F711" s="0" t="str">
        <f aca="false">RIGHT(C711,LEN(C711)-6)</f>
        <v>COORD DE EXTENSAO</v>
      </c>
    </row>
    <row r="712" customFormat="false" ht="12.75" hidden="false" customHeight="false" outlineLevel="0" collapsed="false">
      <c r="A712" s="3" t="n">
        <v>885</v>
      </c>
      <c r="B712" s="3" t="n">
        <v>883</v>
      </c>
      <c r="C712" s="3" t="s">
        <v>716</v>
      </c>
      <c r="D712" s="0" t="str">
        <f aca="false">LEFT(C712,3)</f>
        <v>PIU</v>
      </c>
      <c r="E712" s="0" t="str">
        <f aca="false">VLOOKUP(D712,Sheet2!$A$2:$E$23,4,0)</f>
        <v>CAMPUS PIUMA</v>
      </c>
      <c r="F712" s="0" t="str">
        <f aca="false">RIGHT(C712,LEN(C712)-6)</f>
        <v>COORD DE FORMACAO GERAL</v>
      </c>
    </row>
    <row r="713" customFormat="false" ht="12.75" hidden="false" customHeight="false" outlineLevel="0" collapsed="false">
      <c r="A713" s="3" t="n">
        <v>864</v>
      </c>
      <c r="B713" s="3" t="n">
        <v>860</v>
      </c>
      <c r="C713" s="3" t="s">
        <v>717</v>
      </c>
      <c r="D713" s="0" t="str">
        <f aca="false">LEFT(C713,3)</f>
        <v>PIU</v>
      </c>
      <c r="E713" s="0" t="str">
        <f aca="false">VLOOKUP(D713,Sheet2!$A$2:$E$23,4,0)</f>
        <v>CAMPUS PIUMA</v>
      </c>
      <c r="F713" s="0" t="str">
        <f aca="false">RIGHT(C713,LEN(C713)-6)</f>
        <v>COORD DE GESTAO DE CONTRATOS</v>
      </c>
    </row>
    <row r="714" customFormat="false" ht="12.75" hidden="false" customHeight="false" outlineLevel="0" collapsed="false">
      <c r="A714" s="3" t="n">
        <v>890</v>
      </c>
      <c r="B714" s="3" t="n">
        <v>883</v>
      </c>
      <c r="C714" s="3" t="s">
        <v>718</v>
      </c>
      <c r="D714" s="0" t="str">
        <f aca="false">LEFT(C714,3)</f>
        <v>PIU</v>
      </c>
      <c r="E714" s="0" t="str">
        <f aca="false">VLOOKUP(D714,Sheet2!$A$2:$E$23,4,0)</f>
        <v>CAMPUS PIUMA</v>
      </c>
      <c r="F714" s="0" t="str">
        <f aca="false">RIGHT(C714,LEN(C714)-6)</f>
        <v>COORD DE GESTAO PEDAGOGICA</v>
      </c>
    </row>
    <row r="715" customFormat="false" ht="12.75" hidden="false" customHeight="false" outlineLevel="0" collapsed="false">
      <c r="A715" s="3" t="n">
        <v>875</v>
      </c>
      <c r="B715" s="3" t="n">
        <v>870</v>
      </c>
      <c r="C715" s="3" t="s">
        <v>719</v>
      </c>
      <c r="D715" s="0" t="str">
        <f aca="false">LEFT(C715,3)</f>
        <v>PIU</v>
      </c>
      <c r="E715" s="0" t="str">
        <f aca="false">VLOOKUP(D715,Sheet2!$A$2:$E$23,4,0)</f>
        <v>CAMPUS PIUMA</v>
      </c>
      <c r="F715" s="0" t="str">
        <f aca="false">RIGHT(C715,LEN(C715)-6)</f>
        <v>COORD DE INTEG CAMPUS-COMUNIDADE</v>
      </c>
    </row>
    <row r="716" customFormat="false" ht="12.75" hidden="false" customHeight="false" outlineLevel="0" collapsed="false">
      <c r="A716" s="3" t="n">
        <v>880</v>
      </c>
      <c r="B716" s="3" t="n">
        <v>870</v>
      </c>
      <c r="C716" s="3" t="s">
        <v>720</v>
      </c>
      <c r="D716" s="0" t="str">
        <f aca="false">LEFT(C716,3)</f>
        <v>PIU</v>
      </c>
      <c r="E716" s="0" t="str">
        <f aca="false">VLOOKUP(D716,Sheet2!$A$2:$E$23,4,0)</f>
        <v>CAMPUS PIUMA</v>
      </c>
      <c r="F716" s="0" t="str">
        <f aca="false">RIGHT(C716,LEN(C716)-6)</f>
        <v>COORD DE LABORATORIOS</v>
      </c>
    </row>
    <row r="717" customFormat="false" ht="12.75" hidden="false" customHeight="false" outlineLevel="0" collapsed="false">
      <c r="A717" s="3" t="n">
        <v>858</v>
      </c>
      <c r="B717" s="3" t="n">
        <v>854</v>
      </c>
      <c r="C717" s="3" t="s">
        <v>721</v>
      </c>
      <c r="D717" s="0" t="str">
        <f aca="false">LEFT(C717,3)</f>
        <v>PIU</v>
      </c>
      <c r="E717" s="0" t="str">
        <f aca="false">VLOOKUP(D717,Sheet2!$A$2:$E$23,4,0)</f>
        <v>CAMPUS PIUMA</v>
      </c>
      <c r="F717" s="0" t="str">
        <f aca="false">RIGHT(C717,LEN(C717)-6)</f>
        <v>COORD DE LEGISL E NORMAS DE PESSOAL</v>
      </c>
    </row>
    <row r="718" customFormat="false" ht="12.75" hidden="false" customHeight="false" outlineLevel="0" collapsed="false">
      <c r="A718" s="3" t="n">
        <v>865</v>
      </c>
      <c r="B718" s="3" t="n">
        <v>860</v>
      </c>
      <c r="C718" s="3" t="s">
        <v>722</v>
      </c>
      <c r="D718" s="0" t="str">
        <f aca="false">LEFT(C718,3)</f>
        <v>PIU</v>
      </c>
      <c r="E718" s="0" t="str">
        <f aca="false">VLOOKUP(D718,Sheet2!$A$2:$E$23,4,0)</f>
        <v>CAMPUS PIUMA</v>
      </c>
      <c r="F718" s="0" t="str">
        <f aca="false">RIGHT(C718,LEN(C718)-6)</f>
        <v>COORD DE LICITACOES E COMPRAS</v>
      </c>
    </row>
    <row r="719" customFormat="false" ht="12.75" hidden="false" customHeight="false" outlineLevel="0" collapsed="false">
      <c r="A719" s="3" t="n">
        <v>857</v>
      </c>
      <c r="B719" s="3" t="n">
        <v>854</v>
      </c>
      <c r="C719" s="3" t="s">
        <v>723</v>
      </c>
      <c r="D719" s="0" t="str">
        <f aca="false">LEFT(C719,3)</f>
        <v>PIU</v>
      </c>
      <c r="E719" s="0" t="str">
        <f aca="false">VLOOKUP(D719,Sheet2!$A$2:$E$23,4,0)</f>
        <v>CAMPUS PIUMA</v>
      </c>
      <c r="F719" s="0" t="str">
        <f aca="false">RIGHT(C719,LEN(C719)-6)</f>
        <v>COORD DE PAGAMENTO DE PESSOAS</v>
      </c>
    </row>
    <row r="720" customFormat="false" ht="12.75" hidden="false" customHeight="false" outlineLevel="0" collapsed="false">
      <c r="A720" s="3" t="n">
        <v>871</v>
      </c>
      <c r="B720" s="3" t="n">
        <v>870</v>
      </c>
      <c r="C720" s="3" t="s">
        <v>724</v>
      </c>
      <c r="D720" s="0" t="str">
        <f aca="false">LEFT(C720,3)</f>
        <v>PIU</v>
      </c>
      <c r="E720" s="0" t="str">
        <f aca="false">VLOOKUP(D720,Sheet2!$A$2:$E$23,4,0)</f>
        <v>CAMPUS PIUMA</v>
      </c>
      <c r="F720" s="0" t="str">
        <f aca="false">RIGHT(C720,LEN(C720)-6)</f>
        <v>COORD DE PESQ</v>
      </c>
    </row>
    <row r="721" customFormat="false" ht="12.75" hidden="false" customHeight="false" outlineLevel="0" collapsed="false">
      <c r="A721" s="3" t="n">
        <v>884</v>
      </c>
      <c r="B721" s="3" t="n">
        <v>883</v>
      </c>
      <c r="C721" s="3" t="s">
        <v>725</v>
      </c>
      <c r="D721" s="0" t="str">
        <f aca="false">LEFT(C721,3)</f>
        <v>PIU</v>
      </c>
      <c r="E721" s="0" t="str">
        <f aca="false">VLOOKUP(D721,Sheet2!$A$2:$E$23,4,0)</f>
        <v>CAMPUS PIUMA</v>
      </c>
      <c r="F721" s="0" t="str">
        <f aca="false">RIGHT(C721,LEN(C721)-6)</f>
        <v>COORD DE PLANEJ ACADEMICO</v>
      </c>
    </row>
    <row r="722" customFormat="false" ht="12.75" hidden="false" customHeight="false" outlineLevel="0" collapsed="false">
      <c r="A722" s="3" t="n">
        <v>861</v>
      </c>
      <c r="B722" s="3" t="n">
        <v>860</v>
      </c>
      <c r="C722" s="3" t="s">
        <v>726</v>
      </c>
      <c r="D722" s="0" t="str">
        <f aca="false">LEFT(C722,3)</f>
        <v>PIU</v>
      </c>
      <c r="E722" s="0" t="str">
        <f aca="false">VLOOKUP(D722,Sheet2!$A$2:$E$23,4,0)</f>
        <v>CAMPUS PIUMA</v>
      </c>
      <c r="F722" s="0" t="str">
        <f aca="false">RIGHT(C722,LEN(C722)-6)</f>
        <v>COORD DE PROTOCOLO E ARQUIVO</v>
      </c>
    </row>
    <row r="723" customFormat="false" ht="12.75" hidden="false" customHeight="false" outlineLevel="0" collapsed="false">
      <c r="A723" s="3" t="n">
        <v>895</v>
      </c>
      <c r="B723" s="3" t="n">
        <v>892</v>
      </c>
      <c r="C723" s="3" t="s">
        <v>727</v>
      </c>
      <c r="D723" s="0" t="str">
        <f aca="false">LEFT(C723,3)</f>
        <v>PIU</v>
      </c>
      <c r="E723" s="0" t="str">
        <f aca="false">VLOOKUP(D723,Sheet2!$A$2:$E$23,4,0)</f>
        <v>CAMPUS PIUMA</v>
      </c>
      <c r="F723" s="0" t="str">
        <f aca="false">RIGHT(C723,LEN(C723)-6)</f>
        <v>COORD DE RECURSOS DIDATICOS</v>
      </c>
    </row>
    <row r="724" customFormat="false" ht="12.75" hidden="false" customHeight="false" outlineLevel="0" collapsed="false">
      <c r="A724" s="3" t="n">
        <v>891</v>
      </c>
      <c r="B724" s="3" t="n">
        <v>883</v>
      </c>
      <c r="C724" s="3" t="s">
        <v>728</v>
      </c>
      <c r="D724" s="0" t="str">
        <f aca="false">LEFT(C724,3)</f>
        <v>PIU</v>
      </c>
      <c r="E724" s="0" t="str">
        <f aca="false">VLOOKUP(D724,Sheet2!$A$2:$E$23,4,0)</f>
        <v>CAMPUS PIUMA</v>
      </c>
      <c r="F724" s="0" t="str">
        <f aca="false">RIGHT(C724,LEN(C724)-6)</f>
        <v>COORD DE REGISTRO ACADEMICO</v>
      </c>
    </row>
    <row r="725" customFormat="false" ht="12.75" hidden="false" customHeight="false" outlineLevel="0" collapsed="false">
      <c r="A725" s="3" t="n">
        <v>855</v>
      </c>
      <c r="B725" s="3" t="n">
        <v>854</v>
      </c>
      <c r="C725" s="3" t="s">
        <v>729</v>
      </c>
      <c r="D725" s="0" t="str">
        <f aca="false">LEFT(C725,3)</f>
        <v>PIU</v>
      </c>
      <c r="E725" s="0" t="str">
        <f aca="false">VLOOKUP(D725,Sheet2!$A$2:$E$23,4,0)</f>
        <v>CAMPUS PIUMA</v>
      </c>
      <c r="F725" s="0" t="str">
        <f aca="false">RIGHT(C725,LEN(C725)-6)</f>
        <v>COORD DE SELECAO E DESENV DE PESSOAS</v>
      </c>
    </row>
    <row r="726" customFormat="false" ht="12.75" hidden="false" customHeight="false" outlineLevel="0" collapsed="false">
      <c r="A726" s="3" t="n">
        <v>866</v>
      </c>
      <c r="B726" s="3" t="n">
        <v>860</v>
      </c>
      <c r="C726" s="3" t="s">
        <v>730</v>
      </c>
      <c r="D726" s="0" t="str">
        <f aca="false">LEFT(C726,3)</f>
        <v>PIU</v>
      </c>
      <c r="E726" s="0" t="str">
        <f aca="false">VLOOKUP(D726,Sheet2!$A$2:$E$23,4,0)</f>
        <v>CAMPUS PIUMA</v>
      </c>
      <c r="F726" s="0" t="str">
        <f aca="false">RIGHT(C726,LEN(C726)-6)</f>
        <v>COORD DE SERV AUX E TRANSP</v>
      </c>
    </row>
    <row r="727" customFormat="false" ht="12.75" hidden="false" customHeight="false" outlineLevel="0" collapsed="false">
      <c r="A727" s="3" t="n">
        <v>852</v>
      </c>
      <c r="B727" s="3" t="n">
        <v>849</v>
      </c>
      <c r="C727" s="3" t="s">
        <v>731</v>
      </c>
      <c r="D727" s="0" t="str">
        <f aca="false">LEFT(C727,3)</f>
        <v>PIU</v>
      </c>
      <c r="E727" s="0" t="str">
        <f aca="false">VLOOKUP(D727,Sheet2!$A$2:$E$23,4,0)</f>
        <v>CAMPUS PIUMA</v>
      </c>
      <c r="F727" s="0" t="str">
        <f aca="false">RIGHT(C727,LEN(C727)-6)</f>
        <v>COORD DE TI</v>
      </c>
    </row>
    <row r="728" customFormat="false" ht="12.75" hidden="false" customHeight="false" outlineLevel="0" collapsed="false">
      <c r="A728" s="3" t="n">
        <v>886</v>
      </c>
      <c r="B728" s="3" t="n">
        <v>883</v>
      </c>
      <c r="C728" s="3" t="s">
        <v>732</v>
      </c>
      <c r="D728" s="0" t="str">
        <f aca="false">LEFT(C728,3)</f>
        <v>PIU</v>
      </c>
      <c r="E728" s="0" t="str">
        <f aca="false">VLOOKUP(D728,Sheet2!$A$2:$E$23,4,0)</f>
        <v>CAMPUS PIUMA</v>
      </c>
      <c r="F728" s="0" t="str">
        <f aca="false">RIGHT(C728,LEN(C728)-6)</f>
        <v>COORD DO CURSO DE ENG DE PESCA</v>
      </c>
    </row>
    <row r="729" customFormat="false" ht="12.75" hidden="false" customHeight="false" outlineLevel="0" collapsed="false">
      <c r="A729" s="3" t="n">
        <v>887</v>
      </c>
      <c r="B729" s="3" t="n">
        <v>883</v>
      </c>
      <c r="C729" s="3" t="s">
        <v>733</v>
      </c>
      <c r="D729" s="0" t="str">
        <f aca="false">LEFT(C729,3)</f>
        <v>PIU</v>
      </c>
      <c r="E729" s="0" t="str">
        <f aca="false">VLOOKUP(D729,Sheet2!$A$2:$E$23,4,0)</f>
        <v>CAMPUS PIUMA</v>
      </c>
      <c r="F729" s="0" t="str">
        <f aca="false">RIGHT(C729,LEN(C729)-6)</f>
        <v>COORD DO CURSO TEC EM AQUICULTURA</v>
      </c>
    </row>
    <row r="730" customFormat="false" ht="12.75" hidden="false" customHeight="false" outlineLevel="0" collapsed="false">
      <c r="A730" s="3" t="n">
        <v>888</v>
      </c>
      <c r="B730" s="3" t="n">
        <v>883</v>
      </c>
      <c r="C730" s="3" t="s">
        <v>734</v>
      </c>
      <c r="D730" s="0" t="str">
        <f aca="false">LEFT(C730,3)</f>
        <v>PIU</v>
      </c>
      <c r="E730" s="0" t="str">
        <f aca="false">VLOOKUP(D730,Sheet2!$A$2:$E$23,4,0)</f>
        <v>CAMPUS PIUMA</v>
      </c>
      <c r="F730" s="0" t="str">
        <f aca="false">RIGHT(C730,LEN(C730)-6)</f>
        <v>COORD DO CURSO TEC EM PESCA</v>
      </c>
    </row>
    <row r="731" customFormat="false" ht="12.75" hidden="false" customHeight="false" outlineLevel="0" collapsed="false">
      <c r="A731" s="3" t="n">
        <v>889</v>
      </c>
      <c r="B731" s="3" t="n">
        <v>883</v>
      </c>
      <c r="C731" s="3" t="s">
        <v>735</v>
      </c>
      <c r="D731" s="0" t="str">
        <f aca="false">LEFT(C731,3)</f>
        <v>PIU</v>
      </c>
      <c r="E731" s="0" t="str">
        <f aca="false">VLOOKUP(D731,Sheet2!$A$2:$E$23,4,0)</f>
        <v>CAMPUS PIUMA</v>
      </c>
      <c r="F731" s="0" t="str">
        <f aca="false">RIGHT(C731,LEN(C731)-6)</f>
        <v>COORD DO CURSO TEC EM PROC DE PESCADO</v>
      </c>
    </row>
    <row r="732" customFormat="false" ht="12.75" hidden="false" customHeight="false" outlineLevel="0" collapsed="false">
      <c r="A732" s="3" t="n">
        <v>860</v>
      </c>
      <c r="B732" s="3" t="n">
        <v>859</v>
      </c>
      <c r="C732" s="3" t="s">
        <v>736</v>
      </c>
      <c r="D732" s="0" t="str">
        <f aca="false">LEFT(C732,3)</f>
        <v>PIU</v>
      </c>
      <c r="E732" s="0" t="str">
        <f aca="false">VLOOKUP(D732,Sheet2!$A$2:$E$23,4,0)</f>
        <v>CAMPUS PIUMA</v>
      </c>
      <c r="F732" s="0" t="str">
        <f aca="false">RIGHT(C732,LEN(C732)-6)</f>
        <v>COORD GERAL DE ADM, ORC E FIN</v>
      </c>
    </row>
    <row r="733" customFormat="false" ht="12.75" hidden="false" customHeight="false" outlineLevel="0" collapsed="false">
      <c r="A733" s="3" t="n">
        <v>892</v>
      </c>
      <c r="B733" s="3" t="n">
        <v>881</v>
      </c>
      <c r="C733" s="3" t="s">
        <v>737</v>
      </c>
      <c r="D733" s="0" t="str">
        <f aca="false">LEFT(C733,3)</f>
        <v>PIU</v>
      </c>
      <c r="E733" s="0" t="str">
        <f aca="false">VLOOKUP(D733,Sheet2!$A$2:$E$23,4,0)</f>
        <v>CAMPUS PIUMA</v>
      </c>
      <c r="F733" s="0" t="str">
        <f aca="false">RIGHT(C733,LEN(C733)-6)</f>
        <v>COORD GERAL DE ASSIST A COMUNIDADE</v>
      </c>
    </row>
    <row r="734" customFormat="false" ht="12.75" hidden="false" customHeight="false" outlineLevel="0" collapsed="false">
      <c r="A734" s="3" t="n">
        <v>883</v>
      </c>
      <c r="B734" s="3" t="n">
        <v>881</v>
      </c>
      <c r="C734" s="3" t="s">
        <v>738</v>
      </c>
      <c r="D734" s="0" t="str">
        <f aca="false">LEFT(C734,3)</f>
        <v>PIU</v>
      </c>
      <c r="E734" s="0" t="str">
        <f aca="false">VLOOKUP(D734,Sheet2!$A$2:$E$23,4,0)</f>
        <v>CAMPUS PIUMA</v>
      </c>
      <c r="F734" s="0" t="str">
        <f aca="false">RIGHT(C734,LEN(C734)-6)</f>
        <v>COORD GERAL DE ENSINO</v>
      </c>
    </row>
    <row r="735" customFormat="false" ht="12.75" hidden="false" customHeight="false" outlineLevel="0" collapsed="false">
      <c r="A735" s="3" t="n">
        <v>854</v>
      </c>
      <c r="B735" s="3" t="n">
        <v>849</v>
      </c>
      <c r="C735" s="3" t="s">
        <v>739</v>
      </c>
      <c r="D735" s="0" t="str">
        <f aca="false">LEFT(C735,3)</f>
        <v>PIU</v>
      </c>
      <c r="E735" s="0" t="str">
        <f aca="false">VLOOKUP(D735,Sheet2!$A$2:$E$23,4,0)</f>
        <v>CAMPUS PIUMA</v>
      </c>
      <c r="F735" s="0" t="str">
        <f aca="false">RIGHT(C735,LEN(C735)-6)</f>
        <v>COOR GERAL DE GESTAO DE PESSOAS</v>
      </c>
    </row>
    <row r="736" customFormat="false" ht="12.75" hidden="false" customHeight="false" outlineLevel="0" collapsed="false">
      <c r="A736" s="3" t="n">
        <v>859</v>
      </c>
      <c r="B736" s="3" t="n">
        <v>849</v>
      </c>
      <c r="C736" s="3" t="s">
        <v>740</v>
      </c>
      <c r="D736" s="0" t="str">
        <f aca="false">LEFT(C736,3)</f>
        <v>PIU</v>
      </c>
      <c r="E736" s="0" t="str">
        <f aca="false">VLOOKUP(D736,Sheet2!$A$2:$E$23,4,0)</f>
        <v>CAMPUS PIUMA</v>
      </c>
      <c r="F736" s="0" t="str">
        <f aca="false">RIGHT(C736,LEN(C736)-6)</f>
        <v>DIR DE ADM E PLANEJ</v>
      </c>
    </row>
    <row r="737" customFormat="false" ht="12.75" hidden="false" customHeight="false" outlineLevel="0" collapsed="false">
      <c r="A737" s="3" t="n">
        <v>881</v>
      </c>
      <c r="B737" s="3" t="n">
        <v>849</v>
      </c>
      <c r="C737" s="3" t="s">
        <v>741</v>
      </c>
      <c r="D737" s="0" t="str">
        <f aca="false">LEFT(C737,3)</f>
        <v>PIU</v>
      </c>
      <c r="E737" s="0" t="str">
        <f aca="false">VLOOKUP(D737,Sheet2!$A$2:$E$23,4,0)</f>
        <v>CAMPUS PIUMA</v>
      </c>
      <c r="F737" s="0" t="str">
        <f aca="false">RIGHT(C737,LEN(C737)-6)</f>
        <v>DIR DE ENSINO</v>
      </c>
    </row>
    <row r="738" customFormat="false" ht="12.75" hidden="false" customHeight="false" outlineLevel="0" collapsed="false">
      <c r="A738" s="3" t="n">
        <v>870</v>
      </c>
      <c r="B738" s="3" t="n">
        <v>849</v>
      </c>
      <c r="C738" s="3" t="s">
        <v>742</v>
      </c>
      <c r="D738" s="0" t="str">
        <f aca="false">LEFT(C738,3)</f>
        <v>PIU</v>
      </c>
      <c r="E738" s="0" t="str">
        <f aca="false">VLOOKUP(D738,Sheet2!$A$2:$E$23,4,0)</f>
        <v>CAMPUS PIUMA</v>
      </c>
      <c r="F738" s="0" t="str">
        <f aca="false">RIGHT(C738,LEN(C738)-6)</f>
        <v>DIR DE PESQ, POS-GRAD E EXT</v>
      </c>
    </row>
    <row r="739" customFormat="false" ht="12.75" hidden="false" customHeight="false" outlineLevel="0" collapsed="false">
      <c r="A739" s="3" t="n">
        <v>849</v>
      </c>
      <c r="B739" s="3" t="n">
        <v>848</v>
      </c>
      <c r="C739" s="3" t="s">
        <v>743</v>
      </c>
      <c r="D739" s="0" t="str">
        <f aca="false">LEFT(C739,3)</f>
        <v>PIU</v>
      </c>
      <c r="E739" s="0" t="str">
        <f aca="false">VLOOKUP(D739,Sheet2!$A$2:$E$23,4,0)</f>
        <v>CAMPUS PIUMA</v>
      </c>
      <c r="F739" s="0" t="str">
        <f aca="false">RIGHT(C739,LEN(C739)-6)</f>
        <v>DIRETORIA GERAL PIUMA</v>
      </c>
    </row>
    <row r="740" customFormat="false" ht="12.75" hidden="false" customHeight="false" outlineLevel="0" collapsed="false">
      <c r="A740" s="3" t="n">
        <v>877</v>
      </c>
      <c r="B740" s="3" t="n">
        <v>875</v>
      </c>
      <c r="C740" s="3" t="s">
        <v>744</v>
      </c>
      <c r="D740" s="0" t="str">
        <f aca="false">LEFT(C740,3)</f>
        <v>PIU</v>
      </c>
      <c r="E740" s="0" t="str">
        <f aca="false">VLOOKUP(D740,Sheet2!$A$2:$E$23,4,0)</f>
        <v>CAMPUS PIUMA</v>
      </c>
      <c r="F740" s="0" t="str">
        <f aca="false">RIGHT(C740,LEN(C740)-6)</f>
        <v>EXTENSAO COMUNITARIA</v>
      </c>
    </row>
    <row r="741" customFormat="false" ht="12.75" hidden="false" customHeight="false" outlineLevel="0" collapsed="false">
      <c r="A741" s="3" t="n">
        <v>879</v>
      </c>
      <c r="B741" s="3" t="n">
        <v>875</v>
      </c>
      <c r="C741" s="3" t="s">
        <v>745</v>
      </c>
      <c r="D741" s="0" t="str">
        <f aca="false">LEFT(C741,3)</f>
        <v>PIU</v>
      </c>
      <c r="E741" s="0" t="str">
        <f aca="false">VLOOKUP(D741,Sheet2!$A$2:$E$23,4,0)</f>
        <v>CAMPUS PIUMA</v>
      </c>
      <c r="F741" s="0" t="str">
        <f aca="false">RIGHT(C741,LEN(C741)-6)</f>
        <v>EXTENSAO TECNOLOGICA</v>
      </c>
    </row>
    <row r="742" customFormat="false" ht="12.75" hidden="false" customHeight="false" outlineLevel="0" collapsed="false">
      <c r="A742" s="3" t="n">
        <v>850</v>
      </c>
      <c r="B742" s="3" t="n">
        <v>849</v>
      </c>
      <c r="C742" s="3" t="s">
        <v>746</v>
      </c>
      <c r="D742" s="0" t="str">
        <f aca="false">LEFT(C742,3)</f>
        <v>PIU</v>
      </c>
      <c r="E742" s="0" t="str">
        <f aca="false">VLOOKUP(D742,Sheet2!$A$2:$E$23,4,0)</f>
        <v>CAMPUS PIUMA</v>
      </c>
      <c r="F742" s="0" t="str">
        <f aca="false">RIGHT(C742,LEN(C742)-6)</f>
        <v>GABINETE DG PIUMA</v>
      </c>
    </row>
    <row r="743" customFormat="false" ht="12.75" hidden="false" customHeight="false" outlineLevel="0" collapsed="false">
      <c r="A743" s="3" t="n">
        <v>876</v>
      </c>
      <c r="B743" s="3" t="n">
        <v>875</v>
      </c>
      <c r="C743" s="3" t="s">
        <v>747</v>
      </c>
      <c r="D743" s="0" t="str">
        <f aca="false">LEFT(C743,3)</f>
        <v>PIU</v>
      </c>
      <c r="E743" s="0" t="str">
        <f aca="false">VLOOKUP(D743,Sheet2!$A$2:$E$23,4,0)</f>
        <v>CAMPUS PIUMA</v>
      </c>
      <c r="F743" s="0" t="str">
        <f aca="false">RIGHT(C743,LEN(C743)-6)</f>
        <v>INTEGRACAO ESTAGIO-EMPRESA</v>
      </c>
    </row>
    <row r="744" customFormat="false" ht="12.75" hidden="false" customHeight="false" outlineLevel="0" collapsed="false">
      <c r="A744" s="3" t="n">
        <v>868</v>
      </c>
      <c r="B744" s="3" t="n">
        <v>867</v>
      </c>
      <c r="C744" s="3" t="s">
        <v>748</v>
      </c>
      <c r="D744" s="0" t="str">
        <f aca="false">LEFT(C744,3)</f>
        <v>PIU</v>
      </c>
      <c r="E744" s="0" t="str">
        <f aca="false">VLOOKUP(D744,Sheet2!$A$2:$E$23,4,0)</f>
        <v>CAMPUS PIUMA</v>
      </c>
      <c r="F744" s="0" t="str">
        <f aca="false">RIGHT(C744,LEN(C744)-6)</f>
        <v>OBRAS E MANUT</v>
      </c>
    </row>
    <row r="745" customFormat="false" ht="12.75" hidden="false" customHeight="false" outlineLevel="0" collapsed="false">
      <c r="A745" s="3" t="n">
        <v>873</v>
      </c>
      <c r="B745" s="3" t="n">
        <v>870</v>
      </c>
      <c r="C745" s="3" t="s">
        <v>749</v>
      </c>
      <c r="D745" s="0" t="str">
        <f aca="false">LEFT(C745,3)</f>
        <v>PIU</v>
      </c>
      <c r="E745" s="0" t="str">
        <f aca="false">VLOOKUP(D745,Sheet2!$A$2:$E$23,4,0)</f>
        <v>CAMPUS PIUMA</v>
      </c>
      <c r="F745" s="0" t="str">
        <f aca="false">RIGHT(C745,LEN(C745)-6)</f>
        <v>POLO/NUCLEO DE EDUC AMB</v>
      </c>
    </row>
    <row r="746" customFormat="false" ht="12.75" hidden="false" customHeight="false" outlineLevel="0" collapsed="false">
      <c r="A746" s="3" t="n">
        <v>882</v>
      </c>
      <c r="B746" s="3" t="n">
        <v>881</v>
      </c>
      <c r="C746" s="3" t="s">
        <v>750</v>
      </c>
      <c r="D746" s="0" t="str">
        <f aca="false">LEFT(C746,3)</f>
        <v>PIU</v>
      </c>
      <c r="E746" s="0" t="str">
        <f aca="false">VLOOKUP(D746,Sheet2!$A$2:$E$23,4,0)</f>
        <v>CAMPUS PIUMA</v>
      </c>
      <c r="F746" s="0" t="str">
        <f aca="false">RIGHT(C746,LEN(C746)-6)</f>
        <v>PROTOCOLO ACADEMICO</v>
      </c>
    </row>
    <row r="747" customFormat="false" ht="12.75" hidden="false" customHeight="false" outlineLevel="0" collapsed="false">
      <c r="A747" s="3" t="n">
        <v>878</v>
      </c>
      <c r="B747" s="3" t="n">
        <v>875</v>
      </c>
      <c r="C747" s="3" t="s">
        <v>751</v>
      </c>
      <c r="D747" s="0" t="str">
        <f aca="false">LEFT(C747,3)</f>
        <v>PIU</v>
      </c>
      <c r="E747" s="0" t="str">
        <f aca="false">VLOOKUP(D747,Sheet2!$A$2:$E$23,4,0)</f>
        <v>CAMPUS PIUMA</v>
      </c>
      <c r="F747" s="0" t="str">
        <f aca="false">RIGHT(C747,LEN(C747)-6)</f>
        <v>RELACOES EMPRESARIAIS</v>
      </c>
    </row>
    <row r="748" customFormat="false" ht="12.75" hidden="false" customHeight="false" outlineLevel="0" collapsed="false">
      <c r="A748" s="3" t="n">
        <v>143</v>
      </c>
      <c r="B748" s="3" t="n">
        <v>142</v>
      </c>
      <c r="C748" s="3" t="s">
        <v>752</v>
      </c>
      <c r="D748" s="0" t="str">
        <f aca="false">LEFT(C748,3)</f>
        <v>REI</v>
      </c>
      <c r="E748" s="0" t="str">
        <f aca="false">VLOOKUP(D748,Sheet2!$A$2:$E$23,4,0)</f>
        <v>REITORIA</v>
      </c>
      <c r="F748" s="0" t="str">
        <f aca="false">RIGHT(C748,LEN(C748)-6)</f>
        <v>AGENCIA DE INOVACAO DO IFES</v>
      </c>
    </row>
    <row r="749" customFormat="false" ht="12.75" hidden="false" customHeight="false" outlineLevel="0" collapsed="false">
      <c r="A749" s="3" t="n">
        <v>1298</v>
      </c>
      <c r="B749" s="3" t="n">
        <v>1293</v>
      </c>
      <c r="C749" s="3" t="s">
        <v>753</v>
      </c>
      <c r="D749" s="0" t="str">
        <f aca="false">LEFT(C749,3)</f>
        <v>REI</v>
      </c>
      <c r="E749" s="0" t="str">
        <f aca="false">VLOOKUP(D749,Sheet2!$A$2:$E$23,4,0)</f>
        <v>REITORIA</v>
      </c>
      <c r="F749" s="0" t="str">
        <f aca="false">RIGHT(C749,LEN(C749)-6)</f>
        <v>ASSESSORIA DE COMUNICACAO DO POLO DE INOVACAO</v>
      </c>
    </row>
    <row r="750" customFormat="false" ht="12.75" hidden="false" customHeight="false" outlineLevel="0" collapsed="false">
      <c r="A750" s="3" t="n">
        <v>141</v>
      </c>
      <c r="B750" s="3" t="n">
        <v>140</v>
      </c>
      <c r="C750" s="3" t="s">
        <v>754</v>
      </c>
      <c r="D750" s="0" t="str">
        <f aca="false">LEFT(C750,3)</f>
        <v>REI</v>
      </c>
      <c r="E750" s="0" t="str">
        <f aca="false">VLOOKUP(D750,Sheet2!$A$2:$E$23,4,0)</f>
        <v>REITORIA</v>
      </c>
      <c r="F750" s="0" t="str">
        <f aca="false">RIGHT(C750,LEN(C750)-6)</f>
        <v>ASSESSORIA PEDAGOGICA</v>
      </c>
    </row>
    <row r="751" customFormat="false" ht="12.75" hidden="false" customHeight="false" outlineLevel="0" collapsed="false">
      <c r="A751" s="3" t="n">
        <v>116</v>
      </c>
      <c r="B751" s="3" t="n">
        <v>115</v>
      </c>
      <c r="C751" s="3" t="s">
        <v>755</v>
      </c>
      <c r="D751" s="0" t="str">
        <f aca="false">LEFT(C751,3)</f>
        <v>REI</v>
      </c>
      <c r="E751" s="0" t="str">
        <f aca="false">VLOOKUP(D751,Sheet2!$A$2:$E$23,4,0)</f>
        <v>REITORIA</v>
      </c>
      <c r="F751" s="0" t="str">
        <f aca="false">RIGHT(C751,LEN(C751)-6)</f>
        <v>CENTRO DE REFERENCIA EM FORMACAO E EAD</v>
      </c>
    </row>
    <row r="752" customFormat="false" ht="12.75" hidden="false" customHeight="false" outlineLevel="0" collapsed="false">
      <c r="A752" s="3" t="n">
        <v>162</v>
      </c>
      <c r="B752" s="3" t="n">
        <v>158</v>
      </c>
      <c r="C752" s="3" t="s">
        <v>756</v>
      </c>
      <c r="D752" s="0" t="str">
        <f aca="false">LEFT(C752,3)</f>
        <v>REI</v>
      </c>
      <c r="E752" s="0" t="str">
        <f aca="false">VLOOKUP(D752,Sheet2!$A$2:$E$23,4,0)</f>
        <v>REITORIA</v>
      </c>
      <c r="F752" s="0" t="str">
        <f aca="false">RIGHT(C752,LEN(C752)-6)</f>
        <v>COORD DE DESENVOLVIMENTO DE PESSOAS</v>
      </c>
    </row>
    <row r="753" customFormat="false" ht="12.75" hidden="false" customHeight="false" outlineLevel="0" collapsed="false">
      <c r="A753" s="3" t="n">
        <v>153</v>
      </c>
      <c r="B753" s="3" t="n">
        <v>146</v>
      </c>
      <c r="C753" s="3" t="s">
        <v>757</v>
      </c>
      <c r="D753" s="0" t="str">
        <f aca="false">LEFT(C753,3)</f>
        <v>REI</v>
      </c>
      <c r="E753" s="0" t="str">
        <f aca="false">VLOOKUP(D753,Sheet2!$A$2:$E$23,4,0)</f>
        <v>REITORIA</v>
      </c>
      <c r="F753" s="0" t="str">
        <f aca="false">RIGHT(C753,LEN(C753)-6)</f>
        <v>COORD DE INFRAESTRUTURA E SERVICOS</v>
      </c>
    </row>
    <row r="754" customFormat="false" ht="12.75" hidden="false" customHeight="false" outlineLevel="0" collapsed="false">
      <c r="A754" s="3" t="n">
        <v>151</v>
      </c>
      <c r="B754" s="3" t="n">
        <v>146</v>
      </c>
      <c r="C754" s="3" t="s">
        <v>758</v>
      </c>
      <c r="D754" s="0" t="str">
        <f aca="false">LEFT(C754,3)</f>
        <v>REI</v>
      </c>
      <c r="E754" s="0" t="str">
        <f aca="false">VLOOKUP(D754,Sheet2!$A$2:$E$23,4,0)</f>
        <v>REITORIA</v>
      </c>
      <c r="F754" s="0" t="str">
        <f aca="false">RIGHT(C754,LEN(C754)-6)</f>
        <v>COORD DE PATRIMONIO, MATERIAIS E SUPRIME</v>
      </c>
    </row>
    <row r="755" customFormat="false" ht="12.75" hidden="false" customHeight="false" outlineLevel="0" collapsed="false">
      <c r="A755" s="3" t="n">
        <v>1299</v>
      </c>
      <c r="B755" s="3" t="n">
        <v>121</v>
      </c>
      <c r="C755" s="3" t="s">
        <v>759</v>
      </c>
      <c r="D755" s="0" t="str">
        <f aca="false">LEFT(C755,3)</f>
        <v>REI</v>
      </c>
      <c r="E755" s="0" t="str">
        <f aca="false">VLOOKUP(D755,Sheet2!$A$2:$E$23,4,0)</f>
        <v>REITORIA</v>
      </c>
      <c r="F755" s="0" t="str">
        <f aca="false">RIGHT(C755,LEN(C755)-6)</f>
        <v>COORD DE POS GRAD EM TEC EDUCACIONAIS</v>
      </c>
    </row>
    <row r="756" customFormat="false" ht="12.75" hidden="false" customHeight="false" outlineLevel="0" collapsed="false">
      <c r="A756" s="3" t="n">
        <v>1300</v>
      </c>
      <c r="B756" s="3" t="n">
        <v>121</v>
      </c>
      <c r="C756" s="3" t="s">
        <v>760</v>
      </c>
      <c r="D756" s="0" t="str">
        <f aca="false">LEFT(C756,3)</f>
        <v>REI</v>
      </c>
      <c r="E756" s="0" t="str">
        <f aca="false">VLOOKUP(D756,Sheet2!$A$2:$E$23,4,0)</f>
        <v>REITORIA</v>
      </c>
      <c r="F756" s="0" t="str">
        <f aca="false">RIGHT(C756,LEN(C756)-6)</f>
        <v>COORD DO PROG DE POS GRAD EM EDU EM CIE E MAT</v>
      </c>
    </row>
    <row r="757" customFormat="false" ht="12.75" hidden="false" customHeight="false" outlineLevel="0" collapsed="false">
      <c r="A757" s="3" t="n">
        <v>163</v>
      </c>
      <c r="B757" s="3" t="n">
        <v>158</v>
      </c>
      <c r="C757" s="3" t="s">
        <v>761</v>
      </c>
      <c r="D757" s="0" t="str">
        <f aca="false">LEFT(C757,3)</f>
        <v>REI</v>
      </c>
      <c r="E757" s="0" t="str">
        <f aca="false">VLOOKUP(D757,Sheet2!$A$2:$E$23,4,0)</f>
        <v>REITORIA</v>
      </c>
      <c r="F757" s="0" t="str">
        <f aca="false">RIGHT(C757,LEN(C757)-6)</f>
        <v>COORDENADORIA DE ATENCAO A SAUDE</v>
      </c>
    </row>
    <row r="758" customFormat="false" ht="12.75" hidden="false" customHeight="false" outlineLevel="0" collapsed="false">
      <c r="A758" s="3" t="n">
        <v>125</v>
      </c>
      <c r="B758" s="3" t="n">
        <v>121</v>
      </c>
      <c r="C758" s="3" t="s">
        <v>762</v>
      </c>
      <c r="D758" s="0" t="str">
        <f aca="false">LEFT(C758,3)</f>
        <v>REI</v>
      </c>
      <c r="E758" s="0" t="str">
        <f aca="false">VLOOKUP(D758,Sheet2!$A$2:$E$23,4,0)</f>
        <v>REITORIA</v>
      </c>
      <c r="F758" s="0" t="str">
        <f aca="false">RIGHT(C758,LEN(C758)-6)</f>
        <v>COORDENADORIA DE ATENDIMENTO MULTIDISCIP</v>
      </c>
    </row>
    <row r="759" customFormat="false" ht="12.75" hidden="false" customHeight="false" outlineLevel="0" collapsed="false">
      <c r="A759" s="3" t="n">
        <v>124</v>
      </c>
      <c r="B759" s="3" t="n">
        <v>121</v>
      </c>
      <c r="C759" s="3" t="s">
        <v>763</v>
      </c>
      <c r="D759" s="0" t="str">
        <f aca="false">LEFT(C759,3)</f>
        <v>REI</v>
      </c>
      <c r="E759" s="0" t="str">
        <f aca="false">VLOOKUP(D759,Sheet2!$A$2:$E$23,4,0)</f>
        <v>REITORIA</v>
      </c>
      <c r="F759" s="0" t="str">
        <f aca="false">RIGHT(C759,LEN(C759)-6)</f>
        <v>COORDENADORIA DE BIBLIOTECA</v>
      </c>
    </row>
    <row r="760" customFormat="false" ht="12.75" hidden="false" customHeight="false" outlineLevel="0" collapsed="false">
      <c r="A760" s="3" t="n">
        <v>160</v>
      </c>
      <c r="B760" s="3" t="n">
        <v>158</v>
      </c>
      <c r="C760" s="3" t="s">
        <v>764</v>
      </c>
      <c r="D760" s="0" t="str">
        <f aca="false">LEFT(C760,3)</f>
        <v>REI</v>
      </c>
      <c r="E760" s="0" t="str">
        <f aca="false">VLOOKUP(D760,Sheet2!$A$2:$E$23,4,0)</f>
        <v>REITORIA</v>
      </c>
      <c r="F760" s="0" t="str">
        <f aca="false">RIGHT(C760,LEN(C760)-6)</f>
        <v>COORDENADORIA DE CADASTRO DE PESSOAS</v>
      </c>
    </row>
    <row r="761" customFormat="false" ht="12.75" hidden="false" customHeight="false" outlineLevel="0" collapsed="false">
      <c r="A761" s="3" t="n">
        <v>123</v>
      </c>
      <c r="B761" s="3" t="n">
        <v>121</v>
      </c>
      <c r="C761" s="3" t="s">
        <v>765</v>
      </c>
      <c r="D761" s="0" t="str">
        <f aca="false">LEFT(C761,3)</f>
        <v>REI</v>
      </c>
      <c r="E761" s="0" t="str">
        <f aca="false">VLOOKUP(D761,Sheet2!$A$2:$E$23,4,0)</f>
        <v>REITORIA</v>
      </c>
      <c r="F761" s="0" t="str">
        <f aca="false">RIGHT(C761,LEN(C761)-6)</f>
        <v>COORDENADORIA DE CURSOS</v>
      </c>
    </row>
    <row r="762" customFormat="false" ht="12.75" hidden="false" customHeight="false" outlineLevel="0" collapsed="false">
      <c r="A762" s="3" t="n">
        <v>127</v>
      </c>
      <c r="B762" s="3" t="n">
        <v>126</v>
      </c>
      <c r="C762" s="3" t="s">
        <v>766</v>
      </c>
      <c r="D762" s="0" t="str">
        <f aca="false">LEFT(C762,3)</f>
        <v>REI</v>
      </c>
      <c r="E762" s="0" t="str">
        <f aca="false">VLOOKUP(D762,Sheet2!$A$2:$E$23,4,0)</f>
        <v>REITORIA</v>
      </c>
      <c r="F762" s="0" t="str">
        <f aca="false">RIGHT(C762,LEN(C762)-6)</f>
        <v>COORDENADORIA DE EXTENSAO</v>
      </c>
    </row>
    <row r="763" customFormat="false" ht="12.75" hidden="false" customHeight="false" outlineLevel="0" collapsed="false">
      <c r="A763" s="3" t="n">
        <v>164</v>
      </c>
      <c r="B763" s="3" t="n">
        <v>158</v>
      </c>
      <c r="C763" s="3" t="s">
        <v>767</v>
      </c>
      <c r="D763" s="0" t="str">
        <f aca="false">LEFT(C763,3)</f>
        <v>REI</v>
      </c>
      <c r="E763" s="0" t="str">
        <f aca="false">VLOOKUP(D763,Sheet2!$A$2:$E$23,4,0)</f>
        <v>REITORIA</v>
      </c>
      <c r="F763" s="0" t="str">
        <f aca="false">RIGHT(C763,LEN(C763)-6)</f>
        <v>COORDENADORIA DE LEGISLACAO E NORMAS</v>
      </c>
    </row>
    <row r="764" customFormat="false" ht="12.75" hidden="false" customHeight="false" outlineLevel="0" collapsed="false">
      <c r="A764" s="3" t="n">
        <v>150</v>
      </c>
      <c r="B764" s="3" t="n">
        <v>146</v>
      </c>
      <c r="C764" s="3" t="s">
        <v>768</v>
      </c>
      <c r="D764" s="0" t="str">
        <f aca="false">LEFT(C764,3)</f>
        <v>REI</v>
      </c>
      <c r="E764" s="0" t="str">
        <f aca="false">VLOOKUP(D764,Sheet2!$A$2:$E$23,4,0)</f>
        <v>REITORIA</v>
      </c>
      <c r="F764" s="0" t="str">
        <f aca="false">RIGHT(C764,LEN(C764)-6)</f>
        <v>COORDENADORIA DE LICITACAO E COMPRAS</v>
      </c>
    </row>
    <row r="765" customFormat="false" ht="12.75" hidden="false" customHeight="false" outlineLevel="0" collapsed="false">
      <c r="A765" s="3" t="n">
        <v>161</v>
      </c>
      <c r="B765" s="3" t="n">
        <v>158</v>
      </c>
      <c r="C765" s="3" t="s">
        <v>769</v>
      </c>
      <c r="D765" s="0" t="str">
        <f aca="false">LEFT(C765,3)</f>
        <v>REI</v>
      </c>
      <c r="E765" s="0" t="str">
        <f aca="false">VLOOKUP(D765,Sheet2!$A$2:$E$23,4,0)</f>
        <v>REITORIA</v>
      </c>
      <c r="F765" s="0" t="str">
        <f aca="false">RIGHT(C765,LEN(C765)-6)</f>
        <v>COORDENADORIA DE PAGAMENTO DE PESSOAS</v>
      </c>
    </row>
    <row r="766" customFormat="false" ht="12.75" hidden="false" customHeight="false" outlineLevel="0" collapsed="false">
      <c r="A766" s="3" t="n">
        <v>130</v>
      </c>
      <c r="B766" s="3" t="n">
        <v>126</v>
      </c>
      <c r="C766" s="3" t="s">
        <v>770</v>
      </c>
      <c r="D766" s="0" t="str">
        <f aca="false">LEFT(C766,3)</f>
        <v>REI</v>
      </c>
      <c r="E766" s="0" t="str">
        <f aca="false">VLOOKUP(D766,Sheet2!$A$2:$E$23,4,0)</f>
        <v>REITORIA</v>
      </c>
      <c r="F766" s="0" t="str">
        <f aca="false">RIGHT(C766,LEN(C766)-6)</f>
        <v>COORDENADORIA DE PESQUISA</v>
      </c>
    </row>
    <row r="767" customFormat="false" ht="12.75" hidden="false" customHeight="false" outlineLevel="0" collapsed="false">
      <c r="A767" s="3" t="n">
        <v>152</v>
      </c>
      <c r="B767" s="3" t="n">
        <v>146</v>
      </c>
      <c r="C767" s="3" t="s">
        <v>771</v>
      </c>
      <c r="D767" s="0" t="str">
        <f aca="false">LEFT(C767,3)</f>
        <v>REI</v>
      </c>
      <c r="E767" s="0" t="str">
        <f aca="false">VLOOKUP(D767,Sheet2!$A$2:$E$23,4,0)</f>
        <v>REITORIA</v>
      </c>
      <c r="F767" s="0" t="str">
        <f aca="false">RIGHT(C767,LEN(C767)-6)</f>
        <v>COORDENADORIA DE PROTOCOLO E ARQUIVOS</v>
      </c>
    </row>
    <row r="768" customFormat="false" ht="12.75" hidden="false" customHeight="false" outlineLevel="0" collapsed="false">
      <c r="A768" s="3" t="n">
        <v>159</v>
      </c>
      <c r="B768" s="3" t="n">
        <v>158</v>
      </c>
      <c r="C768" s="3" t="s">
        <v>772</v>
      </c>
      <c r="D768" s="0" t="str">
        <f aca="false">LEFT(C768,3)</f>
        <v>REI</v>
      </c>
      <c r="E768" s="0" t="str">
        <f aca="false">VLOOKUP(D768,Sheet2!$A$2:$E$23,4,0)</f>
        <v>REITORIA</v>
      </c>
      <c r="F768" s="0" t="str">
        <f aca="false">RIGHT(C768,LEN(C768)-6)</f>
        <v>COORDENADORIA DE SELECAO DE PESSOAS</v>
      </c>
    </row>
    <row r="769" customFormat="false" ht="12.75" hidden="false" customHeight="false" outlineLevel="0" collapsed="false">
      <c r="A769" s="3" t="n">
        <v>1297</v>
      </c>
      <c r="B769" s="3" t="n">
        <v>1293</v>
      </c>
      <c r="C769" s="3" t="s">
        <v>773</v>
      </c>
      <c r="D769" s="0" t="str">
        <f aca="false">LEFT(C769,3)</f>
        <v>REI</v>
      </c>
      <c r="E769" s="0" t="str">
        <f aca="false">VLOOKUP(D769,Sheet2!$A$2:$E$23,4,0)</f>
        <v>REITORIA</v>
      </c>
      <c r="F769" s="0" t="str">
        <f aca="false">RIGHT(C769,LEN(C769)-6)</f>
        <v>COORDENADORIA DO PFRH PI</v>
      </c>
    </row>
    <row r="770" customFormat="false" ht="12.75" hidden="false" customHeight="false" outlineLevel="0" collapsed="false">
      <c r="A770" s="3" t="n">
        <v>139</v>
      </c>
      <c r="B770" s="3" t="n">
        <v>136</v>
      </c>
      <c r="C770" s="3" t="s">
        <v>774</v>
      </c>
      <c r="D770" s="0" t="str">
        <f aca="false">LEFT(C770,3)</f>
        <v>REI</v>
      </c>
      <c r="E770" s="0" t="str">
        <f aca="false">VLOOKUP(D770,Sheet2!$A$2:$E$23,4,0)</f>
        <v>REITORIA</v>
      </c>
      <c r="F770" s="0" t="str">
        <f aca="false">RIGHT(C770,LEN(C770)-6)</f>
        <v>COORDENADORIA GERAL DE ACOES DE EXTENSAO</v>
      </c>
    </row>
    <row r="771" customFormat="false" ht="12.75" hidden="false" customHeight="false" outlineLevel="0" collapsed="false">
      <c r="A771" s="3" t="n">
        <v>118</v>
      </c>
      <c r="B771" s="3" t="n">
        <v>116</v>
      </c>
      <c r="C771" s="3" t="s">
        <v>775</v>
      </c>
      <c r="D771" s="0" t="str">
        <f aca="false">LEFT(C771,3)</f>
        <v>REI</v>
      </c>
      <c r="E771" s="0" t="str">
        <f aca="false">VLOOKUP(D771,Sheet2!$A$2:$E$23,4,0)</f>
        <v>REITORIA</v>
      </c>
      <c r="F771" s="0" t="str">
        <f aca="false">RIGHT(C771,LEN(C771)-6)</f>
        <v>COORDENADORIA GERAL DE ADMINISTRACAO</v>
      </c>
    </row>
    <row r="772" customFormat="false" ht="12.75" hidden="false" customHeight="false" outlineLevel="0" collapsed="false">
      <c r="A772" s="3" t="n">
        <v>121</v>
      </c>
      <c r="B772" s="3" t="n">
        <v>116</v>
      </c>
      <c r="C772" s="3" t="s">
        <v>776</v>
      </c>
      <c r="D772" s="0" t="str">
        <f aca="false">LEFT(C772,3)</f>
        <v>REI</v>
      </c>
      <c r="E772" s="0" t="str">
        <f aca="false">VLOOKUP(D772,Sheet2!$A$2:$E$23,4,0)</f>
        <v>REITORIA</v>
      </c>
      <c r="F772" s="0" t="str">
        <f aca="false">RIGHT(C772,LEN(C772)-6)</f>
        <v>COORDENADORIA GERAL DE ENSINO</v>
      </c>
    </row>
    <row r="773" customFormat="false" ht="12.75" hidden="false" customHeight="false" outlineLevel="0" collapsed="false">
      <c r="A773" s="3" t="n">
        <v>126</v>
      </c>
      <c r="B773" s="3" t="n">
        <v>116</v>
      </c>
      <c r="C773" s="3" t="s">
        <v>777</v>
      </c>
      <c r="D773" s="0" t="str">
        <f aca="false">LEFT(C773,3)</f>
        <v>REI</v>
      </c>
      <c r="E773" s="0" t="str">
        <f aca="false">VLOOKUP(D773,Sheet2!$A$2:$E$23,4,0)</f>
        <v>REITORIA</v>
      </c>
      <c r="F773" s="0" t="str">
        <f aca="false">RIGHT(C773,LEN(C773)-6)</f>
        <v>COORDENADORIA GERAL DE PESQUISA E EXTENS</v>
      </c>
    </row>
    <row r="774" customFormat="false" ht="12.75" hidden="false" customHeight="false" outlineLevel="0" collapsed="false">
      <c r="A774" s="3" t="n">
        <v>103</v>
      </c>
      <c r="B774" s="3" t="n">
        <v>102</v>
      </c>
      <c r="C774" s="3" t="s">
        <v>778</v>
      </c>
      <c r="D774" s="0" t="str">
        <f aca="false">LEFT(C774,3)</f>
        <v>REI</v>
      </c>
      <c r="E774" s="0" t="str">
        <f aca="false">VLOOKUP(D774,Sheet2!$A$2:$E$23,4,0)</f>
        <v>REITORIA</v>
      </c>
      <c r="F774" s="0" t="str">
        <f aca="false">RIGHT(C774,LEN(C774)-6)</f>
        <v>COORDENADORIA GERAL DE PROC SELETIVOS</v>
      </c>
    </row>
    <row r="775" customFormat="false" ht="12.75" hidden="false" customHeight="false" outlineLevel="0" collapsed="false">
      <c r="A775" s="3" t="n">
        <v>119</v>
      </c>
      <c r="B775" s="3" t="n">
        <v>116</v>
      </c>
      <c r="C775" s="3" t="s">
        <v>779</v>
      </c>
      <c r="D775" s="0" t="str">
        <f aca="false">LEFT(C775,3)</f>
        <v>REI</v>
      </c>
      <c r="E775" s="0" t="str">
        <f aca="false">VLOOKUP(D775,Sheet2!$A$2:$E$23,4,0)</f>
        <v>REITORIA</v>
      </c>
      <c r="F775" s="0" t="str">
        <f aca="false">RIGHT(C775,LEN(C775)-6)</f>
        <v>COORDENADORIA GERAL DE TEC DA INFORMACAO</v>
      </c>
    </row>
    <row r="776" customFormat="false" ht="12.75" hidden="false" customHeight="false" outlineLevel="0" collapsed="false">
      <c r="A776" s="3" t="n">
        <v>120</v>
      </c>
      <c r="B776" s="3" t="n">
        <v>116</v>
      </c>
      <c r="C776" s="3" t="s">
        <v>780</v>
      </c>
      <c r="D776" s="0" t="str">
        <f aca="false">LEFT(C776,3)</f>
        <v>REI</v>
      </c>
      <c r="E776" s="0" t="str">
        <f aca="false">VLOOKUP(D776,Sheet2!$A$2:$E$23,4,0)</f>
        <v>REITORIA</v>
      </c>
      <c r="F776" s="0" t="str">
        <f aca="false">RIGHT(C776,LEN(C776)-6)</f>
        <v>COORDENADORIA GERAL DE TEC EDUCACIONAIS</v>
      </c>
    </row>
    <row r="777" customFormat="false" ht="12.75" hidden="false" customHeight="false" outlineLevel="0" collapsed="false">
      <c r="A777" s="3" t="n">
        <v>147</v>
      </c>
      <c r="B777" s="3" t="n">
        <v>146</v>
      </c>
      <c r="C777" s="3" t="s">
        <v>781</v>
      </c>
      <c r="D777" s="0" t="str">
        <f aca="false">LEFT(C777,3)</f>
        <v>REI</v>
      </c>
      <c r="E777" s="0" t="str">
        <f aca="false">VLOOKUP(D777,Sheet2!$A$2:$E$23,4,0)</f>
        <v>REITORIA</v>
      </c>
      <c r="F777" s="0" t="str">
        <f aca="false">RIGHT(C777,LEN(C777)-6)</f>
        <v>COORD GERAL DE CONTABILIDADE E CONTROLE</v>
      </c>
    </row>
    <row r="778" customFormat="false" ht="12.75" hidden="false" customHeight="false" outlineLevel="0" collapsed="false">
      <c r="A778" s="3" t="n">
        <v>148</v>
      </c>
      <c r="B778" s="3" t="n">
        <v>146</v>
      </c>
      <c r="C778" s="3" t="s">
        <v>782</v>
      </c>
      <c r="D778" s="0" t="str">
        <f aca="false">LEFT(C778,3)</f>
        <v>REI</v>
      </c>
      <c r="E778" s="0" t="str">
        <f aca="false">VLOOKUP(D778,Sheet2!$A$2:$E$23,4,0)</f>
        <v>REITORIA</v>
      </c>
      <c r="F778" s="0" t="str">
        <f aca="false">RIGHT(C778,LEN(C778)-6)</f>
        <v>COORD GERAL DE EXECUCAO ORC E FIN</v>
      </c>
    </row>
    <row r="779" customFormat="false" ht="12.75" hidden="false" customHeight="false" outlineLevel="0" collapsed="false">
      <c r="A779" s="3" t="n">
        <v>149</v>
      </c>
      <c r="B779" s="3" t="n">
        <v>146</v>
      </c>
      <c r="C779" s="3" t="s">
        <v>783</v>
      </c>
      <c r="D779" s="0" t="str">
        <f aca="false">LEFT(C779,3)</f>
        <v>REI</v>
      </c>
      <c r="E779" s="0" t="str">
        <f aca="false">VLOOKUP(D779,Sheet2!$A$2:$E$23,4,0)</f>
        <v>REITORIA</v>
      </c>
      <c r="F779" s="0" t="str">
        <f aca="false">RIGHT(C779,LEN(C779)-6)</f>
        <v>COORD GERAL DE GESTAO E CONTROLE ADM</v>
      </c>
    </row>
    <row r="780" customFormat="false" ht="12.75" hidden="false" customHeight="false" outlineLevel="0" collapsed="false">
      <c r="A780" s="3" t="n">
        <v>168</v>
      </c>
      <c r="B780" s="3" t="n">
        <v>165</v>
      </c>
      <c r="C780" s="3" t="s">
        <v>784</v>
      </c>
      <c r="D780" s="0" t="str">
        <f aca="false">LEFT(C780,3)</f>
        <v>REI</v>
      </c>
      <c r="E780" s="0" t="str">
        <f aca="false">VLOOKUP(D780,Sheet2!$A$2:$E$23,4,0)</f>
        <v>REITORIA</v>
      </c>
      <c r="F780" s="0" t="str">
        <f aca="false">RIGHT(C780,LEN(C780)-6)</f>
        <v>COORD GERAL DE INFRAESTRUTURA E TELECOMU</v>
      </c>
    </row>
    <row r="781" customFormat="false" ht="12.75" hidden="false" customHeight="false" outlineLevel="0" collapsed="false">
      <c r="A781" s="3" t="n">
        <v>157</v>
      </c>
      <c r="B781" s="3" t="n">
        <v>156</v>
      </c>
      <c r="C781" s="3" t="s">
        <v>785</v>
      </c>
      <c r="D781" s="0" t="str">
        <f aca="false">LEFT(C781,3)</f>
        <v>REI</v>
      </c>
      <c r="E781" s="0" t="str">
        <f aca="false">VLOOKUP(D781,Sheet2!$A$2:$E$23,4,0)</f>
        <v>REITORIA</v>
      </c>
      <c r="F781" s="0" t="str">
        <f aca="false">RIGHT(C781,LEN(C781)-6)</f>
        <v>COORD GERAL DE PROJ E OBRAS DE ENGENHARI</v>
      </c>
    </row>
    <row r="782" customFormat="false" ht="12.75" hidden="false" customHeight="false" outlineLevel="0" collapsed="false">
      <c r="A782" s="3" t="n">
        <v>169</v>
      </c>
      <c r="B782" s="3" t="n">
        <v>165</v>
      </c>
      <c r="C782" s="3" t="s">
        <v>786</v>
      </c>
      <c r="D782" s="0" t="str">
        <f aca="false">LEFT(C782,3)</f>
        <v>REI</v>
      </c>
      <c r="E782" s="0" t="str">
        <f aca="false">VLOOKUP(D782,Sheet2!$A$2:$E$23,4,0)</f>
        <v>REITORIA</v>
      </c>
      <c r="F782" s="0" t="str">
        <f aca="false">RIGHT(C782,LEN(C782)-6)</f>
        <v>COORD GERAL DE SEGURANCA DE TI</v>
      </c>
    </row>
    <row r="783" customFormat="false" ht="12.75" hidden="false" customHeight="false" outlineLevel="0" collapsed="false">
      <c r="A783" s="3" t="n">
        <v>167</v>
      </c>
      <c r="B783" s="3" t="n">
        <v>165</v>
      </c>
      <c r="C783" s="3" t="s">
        <v>787</v>
      </c>
      <c r="D783" s="0" t="str">
        <f aca="false">LEFT(C783,3)</f>
        <v>REI</v>
      </c>
      <c r="E783" s="0" t="str">
        <f aca="false">VLOOKUP(D783,Sheet2!$A$2:$E$23,4,0)</f>
        <v>REITORIA</v>
      </c>
      <c r="F783" s="0" t="str">
        <f aca="false">RIGHT(C783,LEN(C783)-6)</f>
        <v>COORD GERAL DE SISTEMAS DE INFORMACAO</v>
      </c>
    </row>
    <row r="784" customFormat="false" ht="12.75" hidden="false" customHeight="false" outlineLevel="0" collapsed="false">
      <c r="A784" s="3" t="n">
        <v>166</v>
      </c>
      <c r="B784" s="3" t="n">
        <v>165</v>
      </c>
      <c r="C784" s="3" t="s">
        <v>788</v>
      </c>
      <c r="D784" s="0" t="str">
        <f aca="false">LEFT(C784,3)</f>
        <v>REI</v>
      </c>
      <c r="E784" s="0" t="str">
        <f aca="false">VLOOKUP(D784,Sheet2!$A$2:$E$23,4,0)</f>
        <v>REITORIA</v>
      </c>
      <c r="F784" s="0" t="str">
        <f aca="false">RIGHT(C784,LEN(C784)-6)</f>
        <v>COORD GERAL DE SUPORTE E SERVICOS DE TI</v>
      </c>
    </row>
    <row r="785" customFormat="false" ht="12.75" hidden="false" customHeight="false" outlineLevel="0" collapsed="false">
      <c r="A785" s="3" t="n">
        <v>140</v>
      </c>
      <c r="B785" s="3" t="n">
        <v>136</v>
      </c>
      <c r="C785" s="3" t="s">
        <v>789</v>
      </c>
      <c r="D785" s="0" t="str">
        <f aca="false">LEFT(C785,3)</f>
        <v>REI</v>
      </c>
      <c r="E785" s="0" t="str">
        <f aca="false">VLOOKUP(D785,Sheet2!$A$2:$E$23,4,0)</f>
        <v>REITORIA</v>
      </c>
      <c r="F785" s="0" t="str">
        <f aca="false">RIGHT(C785,LEN(C785)-6)</f>
        <v>DIR DE REL EMPRESARIAIS E EXT COMUNITARI</v>
      </c>
    </row>
    <row r="786" customFormat="false" ht="12.75" hidden="false" customHeight="false" outlineLevel="0" collapsed="false">
      <c r="A786" s="3" t="n">
        <v>146</v>
      </c>
      <c r="B786" s="3" t="n">
        <v>144</v>
      </c>
      <c r="C786" s="3" t="s">
        <v>790</v>
      </c>
      <c r="D786" s="0" t="str">
        <f aca="false">LEFT(C786,3)</f>
        <v>REI</v>
      </c>
      <c r="E786" s="0" t="str">
        <f aca="false">VLOOKUP(D786,Sheet2!$A$2:$E$23,4,0)</f>
        <v>REITORIA</v>
      </c>
      <c r="F786" s="0" t="str">
        <f aca="false">RIGHT(C786,LEN(C786)-6)</f>
        <v>DIRETORIA DE ADMINISTRACAO E ORCAMENTO</v>
      </c>
    </row>
    <row r="787" customFormat="false" ht="12.75" hidden="false" customHeight="false" outlineLevel="0" collapsed="false">
      <c r="A787" s="3" t="n">
        <v>115</v>
      </c>
      <c r="B787" s="3" t="n">
        <v>110</v>
      </c>
      <c r="C787" s="3" t="s">
        <v>791</v>
      </c>
      <c r="D787" s="0" t="str">
        <f aca="false">LEFT(C787,3)</f>
        <v>REI</v>
      </c>
      <c r="E787" s="0" t="str">
        <f aca="false">VLOOKUP(D787,Sheet2!$A$2:$E$23,4,0)</f>
        <v>REITORIA</v>
      </c>
      <c r="F787" s="0" t="str">
        <f aca="false">RIGHT(C787,LEN(C787)-6)</f>
        <v>DIRETORIA DE EDUCACAO A DISTANCIA</v>
      </c>
    </row>
    <row r="788" customFormat="false" ht="12.75" hidden="false" customHeight="false" outlineLevel="0" collapsed="false">
      <c r="A788" s="3" t="n">
        <v>113</v>
      </c>
      <c r="B788" s="3" t="n">
        <v>110</v>
      </c>
      <c r="C788" s="3" t="s">
        <v>792</v>
      </c>
      <c r="D788" s="0" t="str">
        <f aca="false">LEFT(C788,3)</f>
        <v>REI</v>
      </c>
      <c r="E788" s="0" t="str">
        <f aca="false">VLOOKUP(D788,Sheet2!$A$2:$E$23,4,0)</f>
        <v>REITORIA</v>
      </c>
      <c r="F788" s="0" t="str">
        <f aca="false">RIGHT(C788,LEN(C788)-6)</f>
        <v>DIRETORIA DE ENSINO TECNICO</v>
      </c>
    </row>
    <row r="789" customFormat="false" ht="12.75" hidden="false" customHeight="false" outlineLevel="0" collapsed="false">
      <c r="A789" s="3" t="n">
        <v>142</v>
      </c>
      <c r="B789" s="3" t="n">
        <v>136</v>
      </c>
      <c r="C789" s="3" t="s">
        <v>793</v>
      </c>
      <c r="D789" s="0" t="str">
        <f aca="false">LEFT(C789,3)</f>
        <v>REI</v>
      </c>
      <c r="E789" s="0" t="str">
        <f aca="false">VLOOKUP(D789,Sheet2!$A$2:$E$23,4,0)</f>
        <v>REITORIA</v>
      </c>
      <c r="F789" s="0" t="str">
        <f aca="false">RIGHT(C789,LEN(C789)-6)</f>
        <v>DIRETORIA DE EXTENSAO TECNOLOGICA</v>
      </c>
    </row>
    <row r="790" customFormat="false" ht="12.75" hidden="false" customHeight="false" outlineLevel="0" collapsed="false">
      <c r="A790" s="3" t="n">
        <v>158</v>
      </c>
      <c r="B790" s="3" t="n">
        <v>154</v>
      </c>
      <c r="C790" s="3" t="s">
        <v>794</v>
      </c>
      <c r="D790" s="0" t="str">
        <f aca="false">LEFT(C790,3)</f>
        <v>REI</v>
      </c>
      <c r="E790" s="0" t="str">
        <f aca="false">VLOOKUP(D790,Sheet2!$A$2:$E$23,4,0)</f>
        <v>REITORIA</v>
      </c>
      <c r="F790" s="0" t="str">
        <f aca="false">RIGHT(C790,LEN(C790)-6)</f>
        <v>DIRETORIA DE GESTAO DE PESSOAS</v>
      </c>
    </row>
    <row r="791" customFormat="false" ht="12.75" hidden="false" customHeight="false" outlineLevel="0" collapsed="false">
      <c r="A791" s="3" t="n">
        <v>114</v>
      </c>
      <c r="B791" s="3" t="n">
        <v>110</v>
      </c>
      <c r="C791" s="3" t="s">
        <v>795</v>
      </c>
      <c r="D791" s="0" t="str">
        <f aca="false">LEFT(C791,3)</f>
        <v>REI</v>
      </c>
      <c r="E791" s="0" t="str">
        <f aca="false">VLOOKUP(D791,Sheet2!$A$2:$E$23,4,0)</f>
        <v>REITORIA</v>
      </c>
      <c r="F791" s="0" t="str">
        <f aca="false">RIGHT(C791,LEN(C791)-6)</f>
        <v>DIRETORIA DE GRADUACAO</v>
      </c>
    </row>
    <row r="792" customFormat="false" ht="12.75" hidden="false" customHeight="false" outlineLevel="0" collapsed="false">
      <c r="A792" s="3" t="n">
        <v>134</v>
      </c>
      <c r="B792" s="3" t="n">
        <v>132</v>
      </c>
      <c r="C792" s="3" t="s">
        <v>796</v>
      </c>
      <c r="D792" s="0" t="str">
        <f aca="false">LEFT(C792,3)</f>
        <v>REI</v>
      </c>
      <c r="E792" s="0" t="str">
        <f aca="false">VLOOKUP(D792,Sheet2!$A$2:$E$23,4,0)</f>
        <v>REITORIA</v>
      </c>
      <c r="F792" s="0" t="str">
        <f aca="false">RIGHT(C792,LEN(C792)-6)</f>
        <v>DIRETORIA DE PESQUISA</v>
      </c>
    </row>
    <row r="793" customFormat="false" ht="12.75" hidden="false" customHeight="false" outlineLevel="0" collapsed="false">
      <c r="A793" s="3" t="n">
        <v>156</v>
      </c>
      <c r="B793" s="3" t="n">
        <v>154</v>
      </c>
      <c r="C793" s="3" t="s">
        <v>797</v>
      </c>
      <c r="D793" s="0" t="str">
        <f aca="false">LEFT(C793,3)</f>
        <v>REI</v>
      </c>
      <c r="E793" s="0" t="str">
        <f aca="false">VLOOKUP(D793,Sheet2!$A$2:$E$23,4,0)</f>
        <v>REITORIA</v>
      </c>
      <c r="F793" s="0" t="str">
        <f aca="false">RIGHT(C793,LEN(C793)-6)</f>
        <v>DIRETORIA DE PLANEJAMENTO</v>
      </c>
    </row>
    <row r="794" customFormat="false" ht="12.75" hidden="false" customHeight="false" outlineLevel="0" collapsed="false">
      <c r="A794" s="3" t="n">
        <v>1295</v>
      </c>
      <c r="B794" s="3" t="n">
        <v>1293</v>
      </c>
      <c r="C794" s="3" t="s">
        <v>798</v>
      </c>
      <c r="D794" s="0" t="str">
        <f aca="false">LEFT(C794,3)</f>
        <v>REI</v>
      </c>
      <c r="E794" s="0" t="str">
        <f aca="false">VLOOKUP(D794,Sheet2!$A$2:$E$23,4,0)</f>
        <v>REITORIA</v>
      </c>
      <c r="F794" s="0" t="str">
        <f aca="false">RIGHT(C794,LEN(C794)-6)</f>
        <v>DIRETORIA DE PLANEJAMENTO E NEGOCIOS PI</v>
      </c>
    </row>
    <row r="795" customFormat="false" ht="12.75" hidden="false" customHeight="false" outlineLevel="0" collapsed="false">
      <c r="A795" s="3" t="n">
        <v>135</v>
      </c>
      <c r="B795" s="3" t="n">
        <v>132</v>
      </c>
      <c r="C795" s="3" t="s">
        <v>799</v>
      </c>
      <c r="D795" s="0" t="str">
        <f aca="false">LEFT(C795,3)</f>
        <v>REI</v>
      </c>
      <c r="E795" s="0" t="str">
        <f aca="false">VLOOKUP(D795,Sheet2!$A$2:$E$23,4,0)</f>
        <v>REITORIA</v>
      </c>
      <c r="F795" s="0" t="str">
        <f aca="false">RIGHT(C795,LEN(C795)-6)</f>
        <v>DIRETORIA DE POS-GRADUACAO</v>
      </c>
    </row>
    <row r="796" customFormat="false" ht="12.75" hidden="false" customHeight="false" outlineLevel="0" collapsed="false">
      <c r="A796" s="3" t="n">
        <v>165</v>
      </c>
      <c r="B796" s="3" t="n">
        <v>154</v>
      </c>
      <c r="C796" s="3" t="s">
        <v>800</v>
      </c>
      <c r="D796" s="0" t="str">
        <f aca="false">LEFT(C796,3)</f>
        <v>REI</v>
      </c>
      <c r="E796" s="0" t="str">
        <f aca="false">VLOOKUP(D796,Sheet2!$A$2:$E$23,4,0)</f>
        <v>REITORIA</v>
      </c>
      <c r="F796" s="0" t="str">
        <f aca="false">RIGHT(C796,LEN(C796)-6)</f>
        <v>DIRETORIA DE TECNOLOGIA DA INFORMACAO</v>
      </c>
    </row>
    <row r="797" customFormat="false" ht="12.75" hidden="false" customHeight="false" outlineLevel="0" collapsed="false">
      <c r="A797" s="3" t="n">
        <v>1293</v>
      </c>
      <c r="B797" s="3" t="n">
        <v>1274</v>
      </c>
      <c r="C797" s="3" t="s">
        <v>801</v>
      </c>
      <c r="D797" s="0" t="str">
        <f aca="false">LEFT(C797,3)</f>
        <v>REI</v>
      </c>
      <c r="E797" s="0" t="str">
        <f aca="false">VLOOKUP(D797,Sheet2!$A$2:$E$23,4,0)</f>
        <v>REITORIA</v>
      </c>
      <c r="F797" s="0" t="str">
        <f aca="false">RIGHT(C797,LEN(C797)-6)</f>
        <v>DIRETORIA GERAL DO POLO DE INOVACAO</v>
      </c>
    </row>
    <row r="798" customFormat="false" ht="12.75" hidden="false" customHeight="false" outlineLevel="0" collapsed="false">
      <c r="A798" s="3" t="n">
        <v>1296</v>
      </c>
      <c r="B798" s="3" t="n">
        <v>1293</v>
      </c>
      <c r="C798" s="3" t="s">
        <v>802</v>
      </c>
      <c r="D798" s="0" t="str">
        <f aca="false">LEFT(C798,3)</f>
        <v>REI</v>
      </c>
      <c r="E798" s="0" t="str">
        <f aca="false">VLOOKUP(D798,Sheet2!$A$2:$E$23,4,0)</f>
        <v>REITORIA</v>
      </c>
      <c r="F798" s="0" t="str">
        <f aca="false">RIGHT(C798,LEN(C798)-6)</f>
        <v>GERENCIA DE PROCESSOS E PROJETOS PI</v>
      </c>
    </row>
    <row r="799" customFormat="false" ht="12.75" hidden="false" customHeight="false" outlineLevel="0" collapsed="false">
      <c r="A799" s="3" t="n">
        <v>1275</v>
      </c>
      <c r="B799" s="3" t="n">
        <v>1293</v>
      </c>
      <c r="C799" s="3" t="s">
        <v>803</v>
      </c>
      <c r="D799" s="0" t="str">
        <f aca="false">LEFT(C799,3)</f>
        <v>REI</v>
      </c>
      <c r="E799" s="0" t="str">
        <f aca="false">VLOOKUP(D799,Sheet2!$A$2:$E$23,4,0)</f>
        <v>REITORIA</v>
      </c>
      <c r="F799" s="0" t="str">
        <f aca="false">RIGHT(C799,LEN(C799)-6)</f>
        <v>GERENCIA DE RECURSOS INSTITUCIONAIS DO POLO DE INOVACAO</v>
      </c>
    </row>
    <row r="800" customFormat="false" ht="12.75" hidden="false" customHeight="false" outlineLevel="0" collapsed="false">
      <c r="A800" s="3" t="n">
        <v>107</v>
      </c>
      <c r="B800" s="3" t="n">
        <v>1280</v>
      </c>
      <c r="C800" s="3" t="s">
        <v>804</v>
      </c>
      <c r="D800" s="0" t="str">
        <f aca="false">LEFT(C800,3)</f>
        <v>REI</v>
      </c>
      <c r="E800" s="0" t="str">
        <f aca="false">VLOOKUP(D800,Sheet2!$A$2:$E$23,4,0)</f>
        <v>REITORIA</v>
      </c>
      <c r="F800" s="0" t="str">
        <f aca="false">RIGHT(C800,LEN(C800)-6)</f>
        <v>REITORIA - ASSESSORIA DE COMUNICAÇÃO SOCIAL</v>
      </c>
    </row>
    <row r="801" customFormat="false" ht="12.75" hidden="false" customHeight="false" outlineLevel="0" collapsed="false">
      <c r="A801" s="3" t="n">
        <v>106</v>
      </c>
      <c r="B801" s="3" t="n">
        <v>1280</v>
      </c>
      <c r="C801" s="3" t="s">
        <v>805</v>
      </c>
      <c r="D801" s="0" t="str">
        <f aca="false">LEFT(C801,3)</f>
        <v>REI</v>
      </c>
      <c r="E801" s="0" t="str">
        <f aca="false">VLOOKUP(D801,Sheet2!$A$2:$E$23,4,0)</f>
        <v>REITORIA</v>
      </c>
      <c r="F801" s="0" t="str">
        <f aca="false">RIGHT(C801,LEN(C801)-6)</f>
        <v>REITORIA - ASSESSORIA PROCESSUAL</v>
      </c>
    </row>
    <row r="802" customFormat="false" ht="12.75" hidden="false" customHeight="false" outlineLevel="0" collapsed="false">
      <c r="A802" s="3" t="n">
        <v>105</v>
      </c>
      <c r="B802" s="3" t="n">
        <v>1280</v>
      </c>
      <c r="C802" s="3" t="s">
        <v>806</v>
      </c>
      <c r="D802" s="0" t="str">
        <f aca="false">LEFT(C802,3)</f>
        <v>REI</v>
      </c>
      <c r="E802" s="0" t="str">
        <f aca="false">VLOOKUP(D802,Sheet2!$A$2:$E$23,4,0)</f>
        <v>REITORIA</v>
      </c>
      <c r="F802" s="0" t="str">
        <f aca="false">RIGHT(C802,LEN(C802)-6)</f>
        <v>REITORIA - ASSESSORIA TECNICA</v>
      </c>
    </row>
    <row r="803" customFormat="false" ht="12.75" hidden="false" customHeight="false" outlineLevel="0" collapsed="false">
      <c r="A803" s="3" t="n">
        <v>170</v>
      </c>
      <c r="B803" s="3" t="n">
        <v>1280</v>
      </c>
      <c r="C803" s="3" t="s">
        <v>807</v>
      </c>
      <c r="D803" s="0" t="str">
        <f aca="false">LEFT(C803,3)</f>
        <v>REI</v>
      </c>
      <c r="E803" s="0" t="str">
        <f aca="false">VLOOKUP(D803,Sheet2!$A$2:$E$23,4,0)</f>
        <v>REITORIA</v>
      </c>
      <c r="F803" s="0" t="str">
        <f aca="false">RIGHT(C803,LEN(C803)-6)</f>
        <v>REITORIA - AUDITORIA INTERNA DO IFES</v>
      </c>
    </row>
    <row r="804" customFormat="false" ht="12.75" hidden="false" customHeight="false" outlineLevel="0" collapsed="false">
      <c r="A804" s="3" t="n">
        <v>109</v>
      </c>
      <c r="B804" s="3" t="n">
        <v>1280</v>
      </c>
      <c r="C804" s="3" t="s">
        <v>808</v>
      </c>
      <c r="D804" s="0" t="str">
        <f aca="false">LEFT(C804,3)</f>
        <v>REI</v>
      </c>
      <c r="E804" s="0" t="str">
        <f aca="false">VLOOKUP(D804,Sheet2!$A$2:$E$23,4,0)</f>
        <v>REITORIA</v>
      </c>
      <c r="F804" s="0" t="str">
        <f aca="false">RIGHT(C804,LEN(C804)-6)</f>
        <v>REITORIA - COMISSAO DE ETICA</v>
      </c>
    </row>
    <row r="805" customFormat="false" ht="12.75" hidden="false" customHeight="false" outlineLevel="0" collapsed="false">
      <c r="A805" s="3" t="n">
        <v>102</v>
      </c>
      <c r="B805" s="3" t="n">
        <v>1280</v>
      </c>
      <c r="C805" s="3" t="s">
        <v>809</v>
      </c>
      <c r="D805" s="0" t="str">
        <f aca="false">LEFT(C805,3)</f>
        <v>REI</v>
      </c>
      <c r="E805" s="0" t="str">
        <f aca="false">VLOOKUP(D805,Sheet2!$A$2:$E$23,4,0)</f>
        <v>REITORIA</v>
      </c>
      <c r="F805" s="0" t="str">
        <f aca="false">RIGHT(C805,LEN(C805)-6)</f>
        <v>REITORIA - DIRETORIA EXECUTIVA</v>
      </c>
    </row>
    <row r="806" customFormat="false" ht="12.75" hidden="false" customHeight="false" outlineLevel="0" collapsed="false">
      <c r="A806" s="3" t="n">
        <v>101</v>
      </c>
      <c r="B806" s="3" t="n">
        <v>1280</v>
      </c>
      <c r="C806" s="3" t="s">
        <v>810</v>
      </c>
      <c r="D806" s="0" t="str">
        <f aca="false">LEFT(C806,3)</f>
        <v>REI</v>
      </c>
      <c r="E806" s="0" t="str">
        <f aca="false">VLOOKUP(D806,Sheet2!$A$2:$E$23,4,0)</f>
        <v>REITORIA</v>
      </c>
      <c r="F806" s="0" t="str">
        <f aca="false">RIGHT(C806,LEN(C806)-6)</f>
        <v>REITORIA - GABINETE DA REITORIA</v>
      </c>
    </row>
    <row r="807" customFormat="false" ht="12.75" hidden="false" customHeight="false" outlineLevel="0" collapsed="false">
      <c r="A807" s="3" t="n">
        <v>104</v>
      </c>
      <c r="B807" s="3" t="n">
        <v>1280</v>
      </c>
      <c r="C807" s="3" t="s">
        <v>811</v>
      </c>
      <c r="D807" s="0" t="str">
        <f aca="false">LEFT(C807,3)</f>
        <v>REI</v>
      </c>
      <c r="E807" s="0" t="str">
        <f aca="false">VLOOKUP(D807,Sheet2!$A$2:$E$23,4,0)</f>
        <v>REITORIA</v>
      </c>
      <c r="F807" s="0" t="str">
        <f aca="false">RIGHT(C807,LEN(C807)-6)</f>
        <v>REITORIA - OUVIDORIA</v>
      </c>
    </row>
    <row r="808" customFormat="false" ht="12.75" hidden="false" customHeight="false" outlineLevel="0" collapsed="false">
      <c r="A808" s="3" t="n">
        <v>1274</v>
      </c>
      <c r="B808" s="3" t="n">
        <v>1280</v>
      </c>
      <c r="C808" s="3" t="s">
        <v>812</v>
      </c>
      <c r="D808" s="0" t="str">
        <f aca="false">LEFT(C808,3)</f>
        <v>REI</v>
      </c>
      <c r="E808" s="0" t="str">
        <f aca="false">VLOOKUP(D808,Sheet2!$A$2:$E$23,4,0)</f>
        <v>REITORIA</v>
      </c>
      <c r="F808" s="0" t="str">
        <f aca="false">RIGHT(C808,LEN(C808)-6)</f>
        <v>REITORIA - POLO DE INOVAÇÃO VITÓRIA</v>
      </c>
    </row>
    <row r="809" customFormat="false" ht="12.75" hidden="false" customHeight="false" outlineLevel="0" collapsed="false">
      <c r="A809" s="3" t="n">
        <v>108</v>
      </c>
      <c r="B809" s="3" t="n">
        <v>1280</v>
      </c>
      <c r="C809" s="3" t="s">
        <v>813</v>
      </c>
      <c r="D809" s="0" t="str">
        <f aca="false">LEFT(C809,3)</f>
        <v>REI</v>
      </c>
      <c r="E809" s="0" t="str">
        <f aca="false">VLOOKUP(D809,Sheet2!$A$2:$E$23,4,0)</f>
        <v>REITORIA</v>
      </c>
      <c r="F809" s="0" t="str">
        <f aca="false">RIGHT(C809,LEN(C809)-6)</f>
        <v>REITORIA - PROCURADORIA FEDERAL</v>
      </c>
    </row>
    <row r="810" customFormat="false" ht="12.75" hidden="false" customHeight="false" outlineLevel="0" collapsed="false">
      <c r="A810" s="3" t="n">
        <v>144</v>
      </c>
      <c r="B810" s="3" t="n">
        <v>1280</v>
      </c>
      <c r="C810" s="3" t="s">
        <v>814</v>
      </c>
      <c r="D810" s="0" t="str">
        <f aca="false">LEFT(C810,3)</f>
        <v>REI</v>
      </c>
      <c r="E810" s="0" t="str">
        <f aca="false">VLOOKUP(D810,Sheet2!$A$2:$E$23,4,0)</f>
        <v>REITORIA</v>
      </c>
      <c r="F810" s="0" t="str">
        <f aca="false">RIGHT(C810,LEN(C810)-6)</f>
        <v>REITORIA - PRO-REITORIA DE ADMINISTRACAO E ORCAMENT</v>
      </c>
    </row>
    <row r="811" customFormat="false" ht="12.75" hidden="false" customHeight="false" outlineLevel="0" collapsed="false">
      <c r="A811" s="3" t="n">
        <v>154</v>
      </c>
      <c r="B811" s="3" t="n">
        <v>1280</v>
      </c>
      <c r="C811" s="3" t="s">
        <v>815</v>
      </c>
      <c r="D811" s="0" t="str">
        <f aca="false">LEFT(C811,3)</f>
        <v>REI</v>
      </c>
      <c r="E811" s="0" t="str">
        <f aca="false">VLOOKUP(D811,Sheet2!$A$2:$E$23,4,0)</f>
        <v>REITORIA</v>
      </c>
      <c r="F811" s="0" t="str">
        <f aca="false">RIGHT(C811,LEN(C811)-6)</f>
        <v>REITORIA - PRO-REITORIA DE DESENVOLVIMENTO INSTITUC</v>
      </c>
    </row>
    <row r="812" customFormat="false" ht="12.75" hidden="false" customHeight="false" outlineLevel="0" collapsed="false">
      <c r="A812" s="3" t="n">
        <v>110</v>
      </c>
      <c r="B812" s="3" t="n">
        <v>1280</v>
      </c>
      <c r="C812" s="3" t="s">
        <v>816</v>
      </c>
      <c r="D812" s="0" t="str">
        <f aca="false">LEFT(C812,3)</f>
        <v>REI</v>
      </c>
      <c r="E812" s="0" t="str">
        <f aca="false">VLOOKUP(D812,Sheet2!$A$2:$E$23,4,0)</f>
        <v>REITORIA</v>
      </c>
      <c r="F812" s="0" t="str">
        <f aca="false">RIGHT(C812,LEN(C812)-6)</f>
        <v>REITORIA - PRO-REITORIA DE ENSINO</v>
      </c>
    </row>
    <row r="813" customFormat="false" ht="12.75" hidden="false" customHeight="false" outlineLevel="0" collapsed="false">
      <c r="A813" s="3" t="n">
        <v>136</v>
      </c>
      <c r="B813" s="3" t="n">
        <v>1280</v>
      </c>
      <c r="C813" s="3" t="s">
        <v>817</v>
      </c>
      <c r="D813" s="0" t="str">
        <f aca="false">LEFT(C813,3)</f>
        <v>REI</v>
      </c>
      <c r="E813" s="0" t="str">
        <f aca="false">VLOOKUP(D813,Sheet2!$A$2:$E$23,4,0)</f>
        <v>REITORIA</v>
      </c>
      <c r="F813" s="0" t="str">
        <f aca="false">RIGHT(C813,LEN(C813)-6)</f>
        <v>REITORIA - PRO-REITORIA DE EXTENSAO</v>
      </c>
    </row>
    <row r="814" customFormat="false" ht="12.75" hidden="false" customHeight="false" outlineLevel="0" collapsed="false">
      <c r="A814" s="3" t="n">
        <v>132</v>
      </c>
      <c r="B814" s="3" t="n">
        <v>1280</v>
      </c>
      <c r="C814" s="3" t="s">
        <v>818</v>
      </c>
      <c r="D814" s="0" t="str">
        <f aca="false">LEFT(C814,3)</f>
        <v>REI</v>
      </c>
      <c r="E814" s="0" t="str">
        <f aca="false">VLOOKUP(D814,Sheet2!$A$2:$E$23,4,0)</f>
        <v>REITORIA</v>
      </c>
      <c r="F814" s="0" t="str">
        <f aca="false">RIGHT(C814,LEN(C814)-6)</f>
        <v>REITORIA - PRO-REITORIA DE PESQUISA E POS-GRADUACAO</v>
      </c>
    </row>
    <row r="815" customFormat="false" ht="12.75" hidden="false" customHeight="false" outlineLevel="0" collapsed="false">
      <c r="A815" s="3" t="n">
        <v>122</v>
      </c>
      <c r="B815" s="3" t="n">
        <v>121</v>
      </c>
      <c r="C815" s="3" t="s">
        <v>819</v>
      </c>
      <c r="D815" s="0" t="str">
        <f aca="false">LEFT(C815,3)</f>
        <v>REI</v>
      </c>
      <c r="E815" s="0" t="str">
        <f aca="false">VLOOKUP(D815,Sheet2!$A$2:$E$23,4,0)</f>
        <v>REITORIA</v>
      </c>
      <c r="F815" s="0" t="str">
        <f aca="false">RIGHT(C815,LEN(C815)-6)</f>
        <v>SECRETARIA ACADEMICA</v>
      </c>
    </row>
    <row r="816" customFormat="false" ht="12.75" hidden="false" customHeight="false" outlineLevel="0" collapsed="false">
      <c r="A816" s="3" t="n">
        <v>145</v>
      </c>
      <c r="B816" s="3" t="n">
        <v>144</v>
      </c>
      <c r="C816" s="3" t="s">
        <v>820</v>
      </c>
      <c r="D816" s="0" t="str">
        <f aca="false">LEFT(C816,3)</f>
        <v>REI</v>
      </c>
      <c r="E816" s="0" t="str">
        <f aca="false">VLOOKUP(D816,Sheet2!$A$2:$E$23,4,0)</f>
        <v>REITORIA</v>
      </c>
      <c r="F816" s="0" t="str">
        <f aca="false">RIGHT(C816,LEN(C816)-6)</f>
        <v>SECRETARIA DA PROAD</v>
      </c>
    </row>
    <row r="817" customFormat="false" ht="12.75" hidden="false" customHeight="false" outlineLevel="0" collapsed="false">
      <c r="A817" s="3" t="n">
        <v>155</v>
      </c>
      <c r="B817" s="3" t="n">
        <v>154</v>
      </c>
      <c r="C817" s="3" t="s">
        <v>821</v>
      </c>
      <c r="D817" s="0" t="str">
        <f aca="false">LEFT(C817,3)</f>
        <v>REI</v>
      </c>
      <c r="E817" s="0" t="str">
        <f aca="false">VLOOKUP(D817,Sheet2!$A$2:$E$23,4,0)</f>
        <v>REITORIA</v>
      </c>
      <c r="F817" s="0" t="str">
        <f aca="false">RIGHT(C817,LEN(C817)-6)</f>
        <v>SECRETARIA DA PRODI</v>
      </c>
    </row>
    <row r="818" customFormat="false" ht="12.75" hidden="false" customHeight="false" outlineLevel="0" collapsed="false">
      <c r="A818" s="3" t="n">
        <v>111</v>
      </c>
      <c r="B818" s="3" t="n">
        <v>110</v>
      </c>
      <c r="C818" s="3" t="s">
        <v>822</v>
      </c>
      <c r="D818" s="0" t="str">
        <f aca="false">LEFT(C818,3)</f>
        <v>REI</v>
      </c>
      <c r="E818" s="0" t="str">
        <f aca="false">VLOOKUP(D818,Sheet2!$A$2:$E$23,4,0)</f>
        <v>REITORIA</v>
      </c>
      <c r="F818" s="0" t="str">
        <f aca="false">RIGHT(C818,LEN(C818)-6)</f>
        <v>SECRETARIA DA PROEN</v>
      </c>
    </row>
    <row r="819" customFormat="false" ht="12.75" hidden="false" customHeight="false" outlineLevel="0" collapsed="false">
      <c r="A819" s="3" t="n">
        <v>137</v>
      </c>
      <c r="B819" s="3" t="n">
        <v>136</v>
      </c>
      <c r="C819" s="3" t="s">
        <v>823</v>
      </c>
      <c r="D819" s="0" t="str">
        <f aca="false">LEFT(C819,3)</f>
        <v>REI</v>
      </c>
      <c r="E819" s="0" t="str">
        <f aca="false">VLOOKUP(D819,Sheet2!$A$2:$E$23,4,0)</f>
        <v>REITORIA</v>
      </c>
      <c r="F819" s="0" t="str">
        <f aca="false">RIGHT(C819,LEN(C819)-6)</f>
        <v>SECRETARIA DA PROEX</v>
      </c>
    </row>
    <row r="820" customFormat="false" ht="12.75" hidden="false" customHeight="false" outlineLevel="0" collapsed="false">
      <c r="A820" s="3" t="n">
        <v>133</v>
      </c>
      <c r="B820" s="3" t="n">
        <v>132</v>
      </c>
      <c r="C820" s="3" t="s">
        <v>824</v>
      </c>
      <c r="D820" s="0" t="str">
        <f aca="false">LEFT(C820,3)</f>
        <v>REI</v>
      </c>
      <c r="E820" s="0" t="str">
        <f aca="false">VLOOKUP(D820,Sheet2!$A$2:$E$23,4,0)</f>
        <v>REITORIA</v>
      </c>
      <c r="F820" s="0" t="str">
        <f aca="false">RIGHT(C820,LEN(C820)-6)</f>
        <v>SECRETARIA DA PRPPG</v>
      </c>
    </row>
    <row r="821" customFormat="false" ht="12.75" hidden="false" customHeight="false" outlineLevel="0" collapsed="false">
      <c r="A821" s="3" t="n">
        <v>138</v>
      </c>
      <c r="B821" s="3" t="n">
        <v>136</v>
      </c>
      <c r="C821" s="3" t="s">
        <v>825</v>
      </c>
      <c r="D821" s="0" t="str">
        <f aca="false">LEFT(C821,3)</f>
        <v>REI</v>
      </c>
      <c r="E821" s="0" t="str">
        <f aca="false">VLOOKUP(D821,Sheet2!$A$2:$E$23,4,0)</f>
        <v>REITORIA</v>
      </c>
      <c r="F821" s="0" t="str">
        <f aca="false">RIGHT(C821,LEN(C821)-6)</f>
        <v>SECRETARIA DE CULTURA E DIFUSAO</v>
      </c>
    </row>
    <row r="822" customFormat="false" ht="12.75" hidden="false" customHeight="false" outlineLevel="0" collapsed="false">
      <c r="A822" s="3" t="n">
        <v>112</v>
      </c>
      <c r="B822" s="3" t="n">
        <v>110</v>
      </c>
      <c r="C822" s="3" t="s">
        <v>826</v>
      </c>
      <c r="D822" s="0" t="str">
        <f aca="false">LEFT(C822,3)</f>
        <v>REI</v>
      </c>
      <c r="E822" s="0" t="str">
        <f aca="false">VLOOKUP(D822,Sheet2!$A$2:$E$23,4,0)</f>
        <v>REITORIA</v>
      </c>
      <c r="F822" s="0" t="str">
        <f aca="false">RIGHT(C822,LEN(C822)-6)</f>
        <v>SECRETARIA DE REGISTRO DE DIPLOMAS</v>
      </c>
    </row>
    <row r="823" customFormat="false" ht="12.75" hidden="false" customHeight="false" outlineLevel="0" collapsed="false">
      <c r="A823" s="3" t="n">
        <v>117</v>
      </c>
      <c r="B823" s="3" t="n">
        <v>116</v>
      </c>
      <c r="C823" s="3" t="s">
        <v>827</v>
      </c>
      <c r="D823" s="0" t="str">
        <f aca="false">LEFT(C823,3)</f>
        <v>REI</v>
      </c>
      <c r="E823" s="0" t="str">
        <f aca="false">VLOOKUP(D823,Sheet2!$A$2:$E$23,4,0)</f>
        <v>REITORIA</v>
      </c>
      <c r="F823" s="0" t="str">
        <f aca="false">RIGHT(C823,LEN(C823)-6)</f>
        <v>SECRETARIA DO CEFOR</v>
      </c>
    </row>
    <row r="824" customFormat="false" ht="12.75" hidden="false" customHeight="false" outlineLevel="0" collapsed="false">
      <c r="A824" s="3" t="n">
        <v>1294</v>
      </c>
      <c r="B824" s="3" t="n">
        <v>1293</v>
      </c>
      <c r="C824" s="3" t="s">
        <v>828</v>
      </c>
      <c r="D824" s="0" t="str">
        <f aca="false">LEFT(C824,3)</f>
        <v>REI</v>
      </c>
      <c r="E824" s="0" t="str">
        <f aca="false">VLOOKUP(D824,Sheet2!$A$2:$E$23,4,0)</f>
        <v>REITORIA</v>
      </c>
      <c r="F824" s="0" t="str">
        <f aca="false">RIGHT(C824,LEN(C824)-6)</f>
        <v>SECRETARIA EXECUTIVA DO POLO DE INOVACAO</v>
      </c>
    </row>
    <row r="825" customFormat="false" ht="12.75" hidden="false" customHeight="false" outlineLevel="0" collapsed="false">
      <c r="A825" s="3" t="n">
        <v>129</v>
      </c>
      <c r="B825" s="3" t="n">
        <v>127</v>
      </c>
      <c r="C825" s="3" t="s">
        <v>829</v>
      </c>
      <c r="D825" s="0" t="str">
        <f aca="false">LEFT(C825,3)</f>
        <v>REI</v>
      </c>
      <c r="E825" s="0" t="str">
        <f aca="false">VLOOKUP(D825,Sheet2!$A$2:$E$23,4,0)</f>
        <v>REITORIA</v>
      </c>
      <c r="F825" s="0" t="str">
        <f aca="false">RIGHT(C825,LEN(C825)-6)</f>
        <v>SETOR DE ESTAGIO</v>
      </c>
    </row>
    <row r="826" customFormat="false" ht="12.75" hidden="false" customHeight="false" outlineLevel="0" collapsed="false">
      <c r="A826" s="3" t="n">
        <v>131</v>
      </c>
      <c r="B826" s="3" t="n">
        <v>130</v>
      </c>
      <c r="C826" s="3" t="s">
        <v>830</v>
      </c>
      <c r="D826" s="0" t="str">
        <f aca="false">LEFT(C826,3)</f>
        <v>REI</v>
      </c>
      <c r="E826" s="0" t="str">
        <f aca="false">VLOOKUP(D826,Sheet2!$A$2:$E$23,4,0)</f>
        <v>REITORIA</v>
      </c>
      <c r="F826" s="0" t="str">
        <f aca="false">RIGHT(C826,LEN(C826)-6)</f>
        <v>SETOR DE LABORATORIO</v>
      </c>
    </row>
    <row r="827" customFormat="false" ht="12.75" hidden="false" customHeight="false" outlineLevel="0" collapsed="false">
      <c r="A827" s="3" t="n">
        <v>128</v>
      </c>
      <c r="B827" s="3" t="n">
        <v>127</v>
      </c>
      <c r="C827" s="3" t="s">
        <v>831</v>
      </c>
      <c r="D827" s="0" t="str">
        <f aca="false">LEFT(C827,3)</f>
        <v>REI</v>
      </c>
      <c r="E827" s="0" t="str">
        <f aca="false">VLOOKUP(D827,Sheet2!$A$2:$E$23,4,0)</f>
        <v>REITORIA</v>
      </c>
      <c r="F827" s="0" t="str">
        <f aca="false">RIGHT(C827,LEN(C827)-6)</f>
        <v>SETOR DE SELECAO</v>
      </c>
    </row>
    <row r="828" customFormat="false" ht="12.75" hidden="false" customHeight="false" outlineLevel="0" collapsed="false">
      <c r="A828" s="3" t="n">
        <v>1006</v>
      </c>
      <c r="B828" s="3" t="n">
        <v>1004</v>
      </c>
      <c r="C828" s="3" t="s">
        <v>832</v>
      </c>
      <c r="D828" s="0" t="str">
        <f aca="false">LEFT(C828,3)</f>
        <v>SER</v>
      </c>
      <c r="E828" s="0" t="str">
        <f aca="false">VLOOKUP(D828,Sheet2!$A$2:$E$23,4,0)</f>
        <v>CAMPUS SERRA</v>
      </c>
      <c r="F828" s="0" t="str">
        <f aca="false">RIGHT(C828,LEN(C828)-6)</f>
        <v>AUDITORIA INTERNA_SERRA</v>
      </c>
    </row>
    <row r="829" customFormat="false" ht="12.75" hidden="false" customHeight="false" outlineLevel="0" collapsed="false">
      <c r="A829" s="3" t="n">
        <v>1279</v>
      </c>
      <c r="B829" s="3" t="n">
        <v>1039</v>
      </c>
      <c r="C829" s="3" t="s">
        <v>833</v>
      </c>
      <c r="D829" s="0" t="str">
        <f aca="false">LEFT(C829,3)</f>
        <v>SER</v>
      </c>
      <c r="E829" s="0" t="str">
        <f aca="false">VLOOKUP(D829,Sheet2!$A$2:$E$23,4,0)</f>
        <v>CAMPUS SERRA</v>
      </c>
      <c r="F829" s="0" t="str">
        <f aca="false">RIGHT(C829,LEN(C829)-6)</f>
        <v>COORD CURSO TEC EM MANUT E SUP INFORMATICA</v>
      </c>
    </row>
    <row r="830" customFormat="false" ht="12.75" hidden="false" customHeight="false" outlineLevel="0" collapsed="false">
      <c r="A830" s="3" t="n">
        <v>1025</v>
      </c>
      <c r="B830" s="3" t="n">
        <v>1015</v>
      </c>
      <c r="C830" s="3" t="s">
        <v>834</v>
      </c>
      <c r="D830" s="0" t="str">
        <f aca="false">LEFT(C830,3)</f>
        <v>SER</v>
      </c>
      <c r="E830" s="0" t="str">
        <f aca="false">VLOOKUP(D830,Sheet2!$A$2:$E$23,4,0)</f>
        <v>CAMPUS SERRA</v>
      </c>
      <c r="F830" s="0" t="str">
        <f aca="false">RIGHT(C830,LEN(C830)-6)</f>
        <v>COORD DE ALMOXARIFADO</v>
      </c>
    </row>
    <row r="831" customFormat="false" ht="12.75" hidden="false" customHeight="false" outlineLevel="0" collapsed="false">
      <c r="A831" s="3" t="n">
        <v>1049</v>
      </c>
      <c r="B831" s="3" t="n">
        <v>1048</v>
      </c>
      <c r="C831" s="3" t="s">
        <v>835</v>
      </c>
      <c r="D831" s="0" t="str">
        <f aca="false">LEFT(C831,3)</f>
        <v>SER</v>
      </c>
      <c r="E831" s="0" t="str">
        <f aca="false">VLOOKUP(D831,Sheet2!$A$2:$E$23,4,0)</f>
        <v>CAMPUS SERRA</v>
      </c>
      <c r="F831" s="0" t="str">
        <f aca="false">RIGHT(C831,LEN(C831)-6)</f>
        <v>COORD DE APOIO AO ENSINO</v>
      </c>
    </row>
    <row r="832" customFormat="false" ht="12.75" hidden="false" customHeight="false" outlineLevel="0" collapsed="false">
      <c r="A832" s="3" t="n">
        <v>1052</v>
      </c>
      <c r="B832" s="3" t="n">
        <v>1048</v>
      </c>
      <c r="C832" s="3" t="s">
        <v>836</v>
      </c>
      <c r="D832" s="0" t="str">
        <f aca="false">LEFT(C832,3)</f>
        <v>SER</v>
      </c>
      <c r="E832" s="0" t="str">
        <f aca="false">VLOOKUP(D832,Sheet2!$A$2:$E$23,4,0)</f>
        <v>CAMPUS SERRA</v>
      </c>
      <c r="F832" s="0" t="str">
        <f aca="false">RIGHT(C832,LEN(C832)-6)</f>
        <v>COORD DE ATEND MULTIDISCIPLINAR</v>
      </c>
    </row>
    <row r="833" customFormat="false" ht="12.75" hidden="false" customHeight="false" outlineLevel="0" collapsed="false">
      <c r="A833" s="3" t="n">
        <v>1050</v>
      </c>
      <c r="B833" s="3" t="n">
        <v>1048</v>
      </c>
      <c r="C833" s="3" t="s">
        <v>837</v>
      </c>
      <c r="D833" s="0" t="str">
        <f aca="false">LEFT(C833,3)</f>
        <v>SER</v>
      </c>
      <c r="E833" s="0" t="str">
        <f aca="false">VLOOKUP(D833,Sheet2!$A$2:$E$23,4,0)</f>
        <v>CAMPUS SERRA</v>
      </c>
      <c r="F833" s="0" t="str">
        <f aca="false">RIGHT(C833,LEN(C833)-6)</f>
        <v>COORD DE BIBLIOTECA</v>
      </c>
    </row>
    <row r="834" customFormat="false" ht="12.75" hidden="false" customHeight="false" outlineLevel="0" collapsed="false">
      <c r="A834" s="3" t="n">
        <v>1011</v>
      </c>
      <c r="B834" s="3" t="n">
        <v>1009</v>
      </c>
      <c r="C834" s="3" t="s">
        <v>838</v>
      </c>
      <c r="D834" s="0" t="str">
        <f aca="false">LEFT(C834,3)</f>
        <v>SER</v>
      </c>
      <c r="E834" s="0" t="str">
        <f aca="false">VLOOKUP(D834,Sheet2!$A$2:$E$23,4,0)</f>
        <v>CAMPUS SERRA</v>
      </c>
      <c r="F834" s="0" t="str">
        <f aca="false">RIGHT(C834,LEN(C834)-6)</f>
        <v>COORD DE CADASTRO E BENEFICIOS</v>
      </c>
    </row>
    <row r="835" customFormat="false" ht="12.75" hidden="false" customHeight="false" outlineLevel="0" collapsed="false">
      <c r="A835" s="3" t="n">
        <v>1008</v>
      </c>
      <c r="B835" s="3" t="n">
        <v>1004</v>
      </c>
      <c r="C835" s="3" t="s">
        <v>839</v>
      </c>
      <c r="D835" s="0" t="str">
        <f aca="false">LEFT(C835,3)</f>
        <v>SER</v>
      </c>
      <c r="E835" s="0" t="str">
        <f aca="false">VLOOKUP(D835,Sheet2!$A$2:$E$23,4,0)</f>
        <v>CAMPUS SERRA</v>
      </c>
      <c r="F835" s="0" t="str">
        <f aca="false">RIGHT(C835,LEN(C835)-6)</f>
        <v>COORD DE COMUNIC SOCIAL E EVENTOS</v>
      </c>
    </row>
    <row r="836" customFormat="false" ht="12.75" hidden="false" customHeight="false" outlineLevel="0" collapsed="false">
      <c r="A836" s="3" t="n">
        <v>1018</v>
      </c>
      <c r="B836" s="3" t="n">
        <v>1015</v>
      </c>
      <c r="C836" s="3" t="s">
        <v>840</v>
      </c>
      <c r="D836" s="0" t="str">
        <f aca="false">LEFT(C836,3)</f>
        <v>SER</v>
      </c>
      <c r="E836" s="0" t="str">
        <f aca="false">VLOOKUP(D836,Sheet2!$A$2:$E$23,4,0)</f>
        <v>CAMPUS SERRA</v>
      </c>
      <c r="F836" s="0" t="str">
        <f aca="false">RIGHT(C836,LEN(C836)-6)</f>
        <v>COORD DE CONTABILIDADE</v>
      </c>
    </row>
    <row r="837" customFormat="false" ht="12.75" hidden="false" customHeight="false" outlineLevel="0" collapsed="false">
      <c r="A837" s="3" t="n">
        <v>1028</v>
      </c>
      <c r="B837" s="3" t="n">
        <v>1026</v>
      </c>
      <c r="C837" s="3" t="s">
        <v>841</v>
      </c>
      <c r="D837" s="0" t="str">
        <f aca="false">LEFT(C837,3)</f>
        <v>SER</v>
      </c>
      <c r="E837" s="0" t="str">
        <f aca="false">VLOOKUP(D837,Sheet2!$A$2:$E$23,4,0)</f>
        <v>CAMPUS SERRA</v>
      </c>
      <c r="F837" s="0" t="str">
        <f aca="false">RIGHT(C837,LEN(C837)-6)</f>
        <v>COORD DE CURSOS E PROGRAMAS DE POS-GRADU</v>
      </c>
    </row>
    <row r="838" customFormat="false" ht="12.75" hidden="false" customHeight="false" outlineLevel="0" collapsed="false">
      <c r="A838" s="3" t="n">
        <v>1022</v>
      </c>
      <c r="B838" s="3" t="n">
        <v>1015</v>
      </c>
      <c r="C838" s="3" t="s">
        <v>842</v>
      </c>
      <c r="D838" s="0" t="str">
        <f aca="false">LEFT(C838,3)</f>
        <v>SER</v>
      </c>
      <c r="E838" s="0" t="str">
        <f aca="false">VLOOKUP(D838,Sheet2!$A$2:$E$23,4,0)</f>
        <v>CAMPUS SERRA</v>
      </c>
      <c r="F838" s="0" t="str">
        <f aca="false">RIGHT(C838,LEN(C838)-6)</f>
        <v>COORD DE ENG E MANUT</v>
      </c>
    </row>
    <row r="839" customFormat="false" ht="12.75" hidden="false" customHeight="false" outlineLevel="0" collapsed="false">
      <c r="A839" s="3" t="n">
        <v>1017</v>
      </c>
      <c r="B839" s="3" t="n">
        <v>1015</v>
      </c>
      <c r="C839" s="3" t="s">
        <v>843</v>
      </c>
      <c r="D839" s="0" t="str">
        <f aca="false">LEFT(C839,3)</f>
        <v>SER</v>
      </c>
      <c r="E839" s="0" t="str">
        <f aca="false">VLOOKUP(D839,Sheet2!$A$2:$E$23,4,0)</f>
        <v>CAMPUS SERRA</v>
      </c>
      <c r="F839" s="0" t="str">
        <f aca="false">RIGHT(C839,LEN(C839)-6)</f>
        <v>COORD DE EXEC ORC E FIN</v>
      </c>
    </row>
    <row r="840" customFormat="false" ht="12.75" hidden="false" customHeight="false" outlineLevel="0" collapsed="false">
      <c r="A840" s="3" t="n">
        <v>1030</v>
      </c>
      <c r="B840" s="3" t="n">
        <v>1026</v>
      </c>
      <c r="C840" s="3" t="s">
        <v>844</v>
      </c>
      <c r="D840" s="0" t="str">
        <f aca="false">LEFT(C840,3)</f>
        <v>SER</v>
      </c>
      <c r="E840" s="0" t="str">
        <f aca="false">VLOOKUP(D840,Sheet2!$A$2:$E$23,4,0)</f>
        <v>CAMPUS SERRA</v>
      </c>
      <c r="F840" s="0" t="str">
        <f aca="false">RIGHT(C840,LEN(C840)-6)</f>
        <v>COORD DE EXTENSAO</v>
      </c>
    </row>
    <row r="841" customFormat="false" ht="12.75" hidden="false" customHeight="false" outlineLevel="0" collapsed="false">
      <c r="A841" s="3" t="n">
        <v>1041</v>
      </c>
      <c r="B841" s="3" t="n">
        <v>1039</v>
      </c>
      <c r="C841" s="3" t="s">
        <v>845</v>
      </c>
      <c r="D841" s="0" t="str">
        <f aca="false">LEFT(C841,3)</f>
        <v>SER</v>
      </c>
      <c r="E841" s="0" t="str">
        <f aca="false">VLOOKUP(D841,Sheet2!$A$2:$E$23,4,0)</f>
        <v>CAMPUS SERRA</v>
      </c>
      <c r="F841" s="0" t="str">
        <f aca="false">RIGHT(C841,LEN(C841)-6)</f>
        <v>COORD DE FORMACAO GERAL</v>
      </c>
    </row>
    <row r="842" customFormat="false" ht="12.75" hidden="false" customHeight="false" outlineLevel="0" collapsed="false">
      <c r="A842" s="3" t="n">
        <v>1019</v>
      </c>
      <c r="B842" s="3" t="n">
        <v>1015</v>
      </c>
      <c r="C842" s="3" t="s">
        <v>846</v>
      </c>
      <c r="D842" s="0" t="str">
        <f aca="false">LEFT(C842,3)</f>
        <v>SER</v>
      </c>
      <c r="E842" s="0" t="str">
        <f aca="false">VLOOKUP(D842,Sheet2!$A$2:$E$23,4,0)</f>
        <v>CAMPUS SERRA</v>
      </c>
      <c r="F842" s="0" t="str">
        <f aca="false">RIGHT(C842,LEN(C842)-6)</f>
        <v>COORD DE GESTAO DE CONTRATOS</v>
      </c>
    </row>
    <row r="843" customFormat="false" ht="12.75" hidden="false" customHeight="false" outlineLevel="0" collapsed="false">
      <c r="A843" s="3" t="n">
        <v>1046</v>
      </c>
      <c r="B843" s="3" t="n">
        <v>1039</v>
      </c>
      <c r="C843" s="3" t="s">
        <v>847</v>
      </c>
      <c r="D843" s="0" t="str">
        <f aca="false">LEFT(C843,3)</f>
        <v>SER</v>
      </c>
      <c r="E843" s="0" t="str">
        <f aca="false">VLOOKUP(D843,Sheet2!$A$2:$E$23,4,0)</f>
        <v>CAMPUS SERRA</v>
      </c>
      <c r="F843" s="0" t="str">
        <f aca="false">RIGHT(C843,LEN(C843)-6)</f>
        <v>COORD DE GESTAO PEDAGOGICA</v>
      </c>
    </row>
    <row r="844" customFormat="false" ht="12.75" hidden="false" customHeight="false" outlineLevel="0" collapsed="false">
      <c r="A844" s="3" t="n">
        <v>1031</v>
      </c>
      <c r="B844" s="3" t="n">
        <v>1026</v>
      </c>
      <c r="C844" s="3" t="s">
        <v>848</v>
      </c>
      <c r="D844" s="0" t="str">
        <f aca="false">LEFT(C844,3)</f>
        <v>SER</v>
      </c>
      <c r="E844" s="0" t="str">
        <f aca="false">VLOOKUP(D844,Sheet2!$A$2:$E$23,4,0)</f>
        <v>CAMPUS SERRA</v>
      </c>
      <c r="F844" s="0" t="str">
        <f aca="false">RIGHT(C844,LEN(C844)-6)</f>
        <v>COORD DE INTEG CAMPUS-COMUNIDADE</v>
      </c>
    </row>
    <row r="845" customFormat="false" ht="12.75" hidden="false" customHeight="false" outlineLevel="0" collapsed="false">
      <c r="A845" s="3" t="n">
        <v>1036</v>
      </c>
      <c r="B845" s="3" t="n">
        <v>1026</v>
      </c>
      <c r="C845" s="3" t="s">
        <v>849</v>
      </c>
      <c r="D845" s="0" t="str">
        <f aca="false">LEFT(C845,3)</f>
        <v>SER</v>
      </c>
      <c r="E845" s="0" t="str">
        <f aca="false">VLOOKUP(D845,Sheet2!$A$2:$E$23,4,0)</f>
        <v>CAMPUS SERRA</v>
      </c>
      <c r="F845" s="0" t="str">
        <f aca="false">RIGHT(C845,LEN(C845)-6)</f>
        <v>COORD DE LABORATORIOS</v>
      </c>
    </row>
    <row r="846" customFormat="false" ht="12.75" hidden="false" customHeight="false" outlineLevel="0" collapsed="false">
      <c r="A846" s="3" t="n">
        <v>1013</v>
      </c>
      <c r="B846" s="3" t="n">
        <v>1009</v>
      </c>
      <c r="C846" s="3" t="s">
        <v>850</v>
      </c>
      <c r="D846" s="0" t="str">
        <f aca="false">LEFT(C846,3)</f>
        <v>SER</v>
      </c>
      <c r="E846" s="0" t="str">
        <f aca="false">VLOOKUP(D846,Sheet2!$A$2:$E$23,4,0)</f>
        <v>CAMPUS SERRA</v>
      </c>
      <c r="F846" s="0" t="str">
        <f aca="false">RIGHT(C846,LEN(C846)-6)</f>
        <v>COORD DE LEGISL E NORMAS DE PESSOAL</v>
      </c>
    </row>
    <row r="847" customFormat="false" ht="12.75" hidden="false" customHeight="false" outlineLevel="0" collapsed="false">
      <c r="A847" s="3" t="n">
        <v>1020</v>
      </c>
      <c r="B847" s="3" t="n">
        <v>1015</v>
      </c>
      <c r="C847" s="3" t="s">
        <v>851</v>
      </c>
      <c r="D847" s="0" t="str">
        <f aca="false">LEFT(C847,3)</f>
        <v>SER</v>
      </c>
      <c r="E847" s="0" t="str">
        <f aca="false">VLOOKUP(D847,Sheet2!$A$2:$E$23,4,0)</f>
        <v>CAMPUS SERRA</v>
      </c>
      <c r="F847" s="0" t="str">
        <f aca="false">RIGHT(C847,LEN(C847)-6)</f>
        <v>COORD DE LICIT E COMPRAS</v>
      </c>
    </row>
    <row r="848" customFormat="false" ht="12.75" hidden="false" customHeight="false" outlineLevel="0" collapsed="false">
      <c r="A848" s="3" t="n">
        <v>1012</v>
      </c>
      <c r="B848" s="3" t="n">
        <v>1009</v>
      </c>
      <c r="C848" s="3" t="s">
        <v>852</v>
      </c>
      <c r="D848" s="0" t="str">
        <f aca="false">LEFT(C848,3)</f>
        <v>SER</v>
      </c>
      <c r="E848" s="0" t="str">
        <f aca="false">VLOOKUP(D848,Sheet2!$A$2:$E$23,4,0)</f>
        <v>CAMPUS SERRA</v>
      </c>
      <c r="F848" s="0" t="str">
        <f aca="false">RIGHT(C848,LEN(C848)-6)</f>
        <v>COORD DE PAGAMENTO DE PESSOAS</v>
      </c>
    </row>
    <row r="849" customFormat="false" ht="12.75" hidden="false" customHeight="false" outlineLevel="0" collapsed="false">
      <c r="A849" s="3" t="n">
        <v>1024</v>
      </c>
      <c r="B849" s="3" t="n">
        <v>1015</v>
      </c>
      <c r="C849" s="3" t="s">
        <v>853</v>
      </c>
      <c r="D849" s="0" t="str">
        <f aca="false">LEFT(C849,3)</f>
        <v>SER</v>
      </c>
      <c r="E849" s="0" t="str">
        <f aca="false">VLOOKUP(D849,Sheet2!$A$2:$E$23,4,0)</f>
        <v>CAMPUS SERRA</v>
      </c>
      <c r="F849" s="0" t="str">
        <f aca="false">RIGHT(C849,LEN(C849)-6)</f>
        <v>COORD DE PATRIMONIO</v>
      </c>
    </row>
    <row r="850" customFormat="false" ht="12.75" hidden="false" customHeight="false" outlineLevel="0" collapsed="false">
      <c r="A850" s="3" t="n">
        <v>1027</v>
      </c>
      <c r="B850" s="3" t="n">
        <v>1026</v>
      </c>
      <c r="C850" s="3" t="s">
        <v>854</v>
      </c>
      <c r="D850" s="0" t="str">
        <f aca="false">LEFT(C850,3)</f>
        <v>SER</v>
      </c>
      <c r="E850" s="0" t="str">
        <f aca="false">VLOOKUP(D850,Sheet2!$A$2:$E$23,4,0)</f>
        <v>CAMPUS SERRA</v>
      </c>
      <c r="F850" s="0" t="str">
        <f aca="false">RIGHT(C850,LEN(C850)-6)</f>
        <v>COORD DE PESQUISA</v>
      </c>
    </row>
    <row r="851" customFormat="false" ht="12.75" hidden="false" customHeight="false" outlineLevel="0" collapsed="false">
      <c r="A851" s="3" t="n">
        <v>1040</v>
      </c>
      <c r="B851" s="3" t="n">
        <v>1039</v>
      </c>
      <c r="C851" s="3" t="s">
        <v>855</v>
      </c>
      <c r="D851" s="0" t="str">
        <f aca="false">LEFT(C851,3)</f>
        <v>SER</v>
      </c>
      <c r="E851" s="0" t="str">
        <f aca="false">VLOOKUP(D851,Sheet2!$A$2:$E$23,4,0)</f>
        <v>CAMPUS SERRA</v>
      </c>
      <c r="F851" s="0" t="str">
        <f aca="false">RIGHT(C851,LEN(C851)-6)</f>
        <v>COORD DE PLANEJ ACADEMICO</v>
      </c>
    </row>
    <row r="852" customFormat="false" ht="12.75" hidden="false" customHeight="false" outlineLevel="0" collapsed="false">
      <c r="A852" s="3" t="n">
        <v>1016</v>
      </c>
      <c r="B852" s="3" t="n">
        <v>1015</v>
      </c>
      <c r="C852" s="3" t="s">
        <v>856</v>
      </c>
      <c r="D852" s="0" t="str">
        <f aca="false">LEFT(C852,3)</f>
        <v>SER</v>
      </c>
      <c r="E852" s="0" t="str">
        <f aca="false">VLOOKUP(D852,Sheet2!$A$2:$E$23,4,0)</f>
        <v>CAMPUS SERRA</v>
      </c>
      <c r="F852" s="0" t="str">
        <f aca="false">RIGHT(C852,LEN(C852)-6)</f>
        <v>COORD DE PROTOCOLO E ARQUIVO</v>
      </c>
    </row>
    <row r="853" customFormat="false" ht="12.75" hidden="false" customHeight="false" outlineLevel="0" collapsed="false">
      <c r="A853" s="3" t="n">
        <v>1051</v>
      </c>
      <c r="B853" s="3" t="n">
        <v>1048</v>
      </c>
      <c r="C853" s="3" t="s">
        <v>857</v>
      </c>
      <c r="D853" s="0" t="str">
        <f aca="false">LEFT(C853,3)</f>
        <v>SER</v>
      </c>
      <c r="E853" s="0" t="str">
        <f aca="false">VLOOKUP(D853,Sheet2!$A$2:$E$23,4,0)</f>
        <v>CAMPUS SERRA</v>
      </c>
      <c r="F853" s="0" t="str">
        <f aca="false">RIGHT(C853,LEN(C853)-6)</f>
        <v>COORD DE RECURSOS DIDATICOS</v>
      </c>
    </row>
    <row r="854" customFormat="false" ht="12.75" hidden="false" customHeight="false" outlineLevel="0" collapsed="false">
      <c r="A854" s="3" t="n">
        <v>1047</v>
      </c>
      <c r="B854" s="3" t="n">
        <v>1039</v>
      </c>
      <c r="C854" s="3" t="s">
        <v>858</v>
      </c>
      <c r="D854" s="0" t="str">
        <f aca="false">LEFT(C854,3)</f>
        <v>SER</v>
      </c>
      <c r="E854" s="0" t="str">
        <f aca="false">VLOOKUP(D854,Sheet2!$A$2:$E$23,4,0)</f>
        <v>CAMPUS SERRA</v>
      </c>
      <c r="F854" s="0" t="str">
        <f aca="false">RIGHT(C854,LEN(C854)-6)</f>
        <v>COORD DE REGISTRO ACADEMICO</v>
      </c>
    </row>
    <row r="855" customFormat="false" ht="12.75" hidden="false" customHeight="false" outlineLevel="0" collapsed="false">
      <c r="A855" s="3" t="n">
        <v>1010</v>
      </c>
      <c r="B855" s="3" t="n">
        <v>1009</v>
      </c>
      <c r="C855" s="3" t="s">
        <v>859</v>
      </c>
      <c r="D855" s="0" t="str">
        <f aca="false">LEFT(C855,3)</f>
        <v>SER</v>
      </c>
      <c r="E855" s="0" t="str">
        <f aca="false">VLOOKUP(D855,Sheet2!$A$2:$E$23,4,0)</f>
        <v>CAMPUS SERRA</v>
      </c>
      <c r="F855" s="0" t="str">
        <f aca="false">RIGHT(C855,LEN(C855)-6)</f>
        <v>COORD DE SELECAO E DESENV DE PESSOAS</v>
      </c>
    </row>
    <row r="856" customFormat="false" ht="12.75" hidden="false" customHeight="false" outlineLevel="0" collapsed="false">
      <c r="A856" s="3" t="n">
        <v>1021</v>
      </c>
      <c r="B856" s="3" t="n">
        <v>1015</v>
      </c>
      <c r="C856" s="3" t="s">
        <v>860</v>
      </c>
      <c r="D856" s="0" t="str">
        <f aca="false">LEFT(C856,3)</f>
        <v>SER</v>
      </c>
      <c r="E856" s="0" t="str">
        <f aca="false">VLOOKUP(D856,Sheet2!$A$2:$E$23,4,0)</f>
        <v>CAMPUS SERRA</v>
      </c>
      <c r="F856" s="0" t="str">
        <f aca="false">RIGHT(C856,LEN(C856)-6)</f>
        <v>COORD DE SERV AUX E TRANSP</v>
      </c>
    </row>
    <row r="857" customFormat="false" ht="12.75" hidden="false" customHeight="false" outlineLevel="0" collapsed="false">
      <c r="A857" s="3" t="n">
        <v>1007</v>
      </c>
      <c r="B857" s="3" t="n">
        <v>1004</v>
      </c>
      <c r="C857" s="3" t="s">
        <v>861</v>
      </c>
      <c r="D857" s="0" t="str">
        <f aca="false">LEFT(C857,3)</f>
        <v>SER</v>
      </c>
      <c r="E857" s="0" t="str">
        <f aca="false">VLOOKUP(D857,Sheet2!$A$2:$E$23,4,0)</f>
        <v>CAMPUS SERRA</v>
      </c>
      <c r="F857" s="0" t="str">
        <f aca="false">RIGHT(C857,LEN(C857)-6)</f>
        <v>COORD DE TI</v>
      </c>
    </row>
    <row r="858" customFormat="false" ht="12.75" hidden="false" customHeight="false" outlineLevel="0" collapsed="false">
      <c r="A858" s="3" t="n">
        <v>1042</v>
      </c>
      <c r="B858" s="3" t="n">
        <v>1039</v>
      </c>
      <c r="C858" s="3" t="s">
        <v>862</v>
      </c>
      <c r="D858" s="0" t="str">
        <f aca="false">LEFT(C858,3)</f>
        <v>SER</v>
      </c>
      <c r="E858" s="0" t="str">
        <f aca="false">VLOOKUP(D858,Sheet2!$A$2:$E$23,4,0)</f>
        <v>CAMPUS SERRA</v>
      </c>
      <c r="F858" s="0" t="str">
        <f aca="false">RIGHT(C858,LEN(C858)-6)</f>
        <v>COORD DO CURSO DE ENG DE CONT E AUTOM</v>
      </c>
    </row>
    <row r="859" customFormat="false" ht="12.75" hidden="false" customHeight="false" outlineLevel="0" collapsed="false">
      <c r="A859" s="3" t="n">
        <v>1289</v>
      </c>
      <c r="B859" s="3" t="n">
        <v>1039</v>
      </c>
      <c r="C859" s="3" t="s">
        <v>863</v>
      </c>
      <c r="D859" s="0" t="str">
        <f aca="false">LEFT(C859,3)</f>
        <v>SER</v>
      </c>
      <c r="E859" s="0" t="str">
        <f aca="false">VLOOKUP(D859,Sheet2!$A$2:$E$23,4,0)</f>
        <v>CAMPUS SERRA</v>
      </c>
      <c r="F859" s="0" t="str">
        <f aca="false">RIGHT(C859,LEN(C859)-6)</f>
        <v>COORD DO CURSO MESTRADO ENG CONT E AUTOM</v>
      </c>
    </row>
    <row r="860" customFormat="false" ht="12.75" hidden="false" customHeight="false" outlineLevel="0" collapsed="false">
      <c r="A860" s="3" t="n">
        <v>1043</v>
      </c>
      <c r="B860" s="3" t="n">
        <v>1039</v>
      </c>
      <c r="C860" s="3" t="s">
        <v>864</v>
      </c>
      <c r="D860" s="0" t="str">
        <f aca="false">LEFT(C860,3)</f>
        <v>SER</v>
      </c>
      <c r="E860" s="0" t="str">
        <f aca="false">VLOOKUP(D860,Sheet2!$A$2:$E$23,4,0)</f>
        <v>CAMPUS SERRA</v>
      </c>
      <c r="F860" s="0" t="str">
        <f aca="false">RIGHT(C860,LEN(C860)-6)</f>
        <v>COORD DO CURSO SUP EM INFORMATICA</v>
      </c>
    </row>
    <row r="861" customFormat="false" ht="12.75" hidden="false" customHeight="false" outlineLevel="0" collapsed="false">
      <c r="A861" s="3" t="n">
        <v>1044</v>
      </c>
      <c r="B861" s="3" t="n">
        <v>1039</v>
      </c>
      <c r="C861" s="3" t="s">
        <v>865</v>
      </c>
      <c r="D861" s="0" t="str">
        <f aca="false">LEFT(C861,3)</f>
        <v>SER</v>
      </c>
      <c r="E861" s="0" t="str">
        <f aca="false">VLOOKUP(D861,Sheet2!$A$2:$E$23,4,0)</f>
        <v>CAMPUS SERRA</v>
      </c>
      <c r="F861" s="0" t="str">
        <f aca="false">RIGHT(C861,LEN(C861)-6)</f>
        <v>COORD DO CURSO TEC EM AUT IND</v>
      </c>
    </row>
    <row r="862" customFormat="false" ht="12.75" hidden="false" customHeight="false" outlineLevel="0" collapsed="false">
      <c r="A862" s="3" t="n">
        <v>1045</v>
      </c>
      <c r="B862" s="3" t="n">
        <v>1039</v>
      </c>
      <c r="C862" s="3" t="s">
        <v>866</v>
      </c>
      <c r="D862" s="0" t="str">
        <f aca="false">LEFT(C862,3)</f>
        <v>SER</v>
      </c>
      <c r="E862" s="0" t="str">
        <f aca="false">VLOOKUP(D862,Sheet2!$A$2:$E$23,4,0)</f>
        <v>CAMPUS SERRA</v>
      </c>
      <c r="F862" s="0" t="str">
        <f aca="false">RIGHT(C862,LEN(C862)-6)</f>
        <v>COORD DO CURSO TEC EM INF</v>
      </c>
    </row>
    <row r="863" customFormat="false" ht="12.75" hidden="false" customHeight="false" outlineLevel="0" collapsed="false">
      <c r="A863" s="3" t="n">
        <v>1015</v>
      </c>
      <c r="B863" s="3" t="n">
        <v>1014</v>
      </c>
      <c r="C863" s="3" t="s">
        <v>867</v>
      </c>
      <c r="D863" s="0" t="str">
        <f aca="false">LEFT(C863,3)</f>
        <v>SER</v>
      </c>
      <c r="E863" s="0" t="str">
        <f aca="false">VLOOKUP(D863,Sheet2!$A$2:$E$23,4,0)</f>
        <v>CAMPUS SERRA</v>
      </c>
      <c r="F863" s="0" t="str">
        <f aca="false">RIGHT(C863,LEN(C863)-6)</f>
        <v>COORD GERAL DE ADM, ORC E FIN</v>
      </c>
    </row>
    <row r="864" customFormat="false" ht="12.75" hidden="false" customHeight="false" outlineLevel="0" collapsed="false">
      <c r="A864" s="3" t="n">
        <v>1048</v>
      </c>
      <c r="B864" s="3" t="n">
        <v>1037</v>
      </c>
      <c r="C864" s="3" t="s">
        <v>868</v>
      </c>
      <c r="D864" s="0" t="str">
        <f aca="false">LEFT(C864,3)</f>
        <v>SER</v>
      </c>
      <c r="E864" s="0" t="str">
        <f aca="false">VLOOKUP(D864,Sheet2!$A$2:$E$23,4,0)</f>
        <v>CAMPUS SERRA</v>
      </c>
      <c r="F864" s="0" t="str">
        <f aca="false">RIGHT(C864,LEN(C864)-6)</f>
        <v>COORD GERAL DE ASSISTENCIA A COMUNIDADE</v>
      </c>
    </row>
    <row r="865" customFormat="false" ht="12.75" hidden="false" customHeight="false" outlineLevel="0" collapsed="false">
      <c r="A865" s="3" t="n">
        <v>1039</v>
      </c>
      <c r="B865" s="3" t="n">
        <v>1037</v>
      </c>
      <c r="C865" s="3" t="s">
        <v>869</v>
      </c>
      <c r="D865" s="0" t="str">
        <f aca="false">LEFT(C865,3)</f>
        <v>SER</v>
      </c>
      <c r="E865" s="0" t="str">
        <f aca="false">VLOOKUP(D865,Sheet2!$A$2:$E$23,4,0)</f>
        <v>CAMPUS SERRA</v>
      </c>
      <c r="F865" s="0" t="str">
        <f aca="false">RIGHT(C865,LEN(C865)-6)</f>
        <v>COORD GERAL DE ENSINO</v>
      </c>
    </row>
    <row r="866" customFormat="false" ht="12.75" hidden="false" customHeight="false" outlineLevel="0" collapsed="false">
      <c r="A866" s="3" t="n">
        <v>1009</v>
      </c>
      <c r="B866" s="3" t="n">
        <v>1004</v>
      </c>
      <c r="C866" s="3" t="s">
        <v>870</v>
      </c>
      <c r="D866" s="0" t="str">
        <f aca="false">LEFT(C866,3)</f>
        <v>SER</v>
      </c>
      <c r="E866" s="0" t="str">
        <f aca="false">VLOOKUP(D866,Sheet2!$A$2:$E$23,4,0)</f>
        <v>CAMPUS SERRA</v>
      </c>
      <c r="F866" s="0" t="str">
        <f aca="false">RIGHT(C866,LEN(C866)-6)</f>
        <v>COORD GERAL DE GESTAO DE PESSOAS</v>
      </c>
    </row>
    <row r="867" customFormat="false" ht="12.75" hidden="false" customHeight="false" outlineLevel="0" collapsed="false">
      <c r="A867" s="3" t="n">
        <v>1014</v>
      </c>
      <c r="B867" s="3" t="n">
        <v>1004</v>
      </c>
      <c r="C867" s="3" t="s">
        <v>871</v>
      </c>
      <c r="D867" s="0" t="str">
        <f aca="false">LEFT(C867,3)</f>
        <v>SER</v>
      </c>
      <c r="E867" s="0" t="str">
        <f aca="false">VLOOKUP(D867,Sheet2!$A$2:$E$23,4,0)</f>
        <v>CAMPUS SERRA</v>
      </c>
      <c r="F867" s="0" t="str">
        <f aca="false">RIGHT(C867,LEN(C867)-6)</f>
        <v>DIR DE ADM E PLANEJ</v>
      </c>
    </row>
    <row r="868" customFormat="false" ht="12.75" hidden="false" customHeight="false" outlineLevel="0" collapsed="false">
      <c r="A868" s="3" t="n">
        <v>1037</v>
      </c>
      <c r="B868" s="3" t="n">
        <v>1004</v>
      </c>
      <c r="C868" s="3" t="s">
        <v>872</v>
      </c>
      <c r="D868" s="0" t="str">
        <f aca="false">LEFT(C868,3)</f>
        <v>SER</v>
      </c>
      <c r="E868" s="0" t="str">
        <f aca="false">VLOOKUP(D868,Sheet2!$A$2:$E$23,4,0)</f>
        <v>CAMPUS SERRA</v>
      </c>
      <c r="F868" s="0" t="str">
        <f aca="false">RIGHT(C868,LEN(C868)-6)</f>
        <v>DIR DE ENSINO</v>
      </c>
    </row>
    <row r="869" customFormat="false" ht="12.75" hidden="false" customHeight="false" outlineLevel="0" collapsed="false">
      <c r="A869" s="3" t="n">
        <v>1026</v>
      </c>
      <c r="B869" s="3" t="n">
        <v>1004</v>
      </c>
      <c r="C869" s="3" t="s">
        <v>873</v>
      </c>
      <c r="D869" s="0" t="str">
        <f aca="false">LEFT(C869,3)</f>
        <v>SER</v>
      </c>
      <c r="E869" s="0" t="str">
        <f aca="false">VLOOKUP(D869,Sheet2!$A$2:$E$23,4,0)</f>
        <v>CAMPUS SERRA</v>
      </c>
      <c r="F869" s="0" t="str">
        <f aca="false">RIGHT(C869,LEN(C869)-6)</f>
        <v>DIR DE PESQ, POS-GRAD E EXT</v>
      </c>
    </row>
    <row r="870" customFormat="false" ht="12.75" hidden="false" customHeight="false" outlineLevel="0" collapsed="false">
      <c r="A870" s="3" t="n">
        <v>1004</v>
      </c>
      <c r="B870" s="3" t="n">
        <v>1003</v>
      </c>
      <c r="C870" s="3" t="s">
        <v>874</v>
      </c>
      <c r="D870" s="0" t="str">
        <f aca="false">LEFT(C870,3)</f>
        <v>SER</v>
      </c>
      <c r="E870" s="0" t="str">
        <f aca="false">VLOOKUP(D870,Sheet2!$A$2:$E$23,4,0)</f>
        <v>CAMPUS SERRA</v>
      </c>
      <c r="F870" s="0" t="str">
        <f aca="false">RIGHT(C870,LEN(C870)-6)</f>
        <v>DIRETORIA GERAL CAMPUS SERRA</v>
      </c>
    </row>
    <row r="871" customFormat="false" ht="12.75" hidden="false" customHeight="false" outlineLevel="0" collapsed="false">
      <c r="A871" s="3" t="n">
        <v>1033</v>
      </c>
      <c r="B871" s="3" t="n">
        <v>1031</v>
      </c>
      <c r="C871" s="3" t="s">
        <v>875</v>
      </c>
      <c r="D871" s="0" t="str">
        <f aca="false">LEFT(C871,3)</f>
        <v>SER</v>
      </c>
      <c r="E871" s="0" t="str">
        <f aca="false">VLOOKUP(D871,Sheet2!$A$2:$E$23,4,0)</f>
        <v>CAMPUS SERRA</v>
      </c>
      <c r="F871" s="0" t="str">
        <f aca="false">RIGHT(C871,LEN(C871)-6)</f>
        <v>EXTENSAO COMUNITARIA</v>
      </c>
    </row>
    <row r="872" customFormat="false" ht="12.75" hidden="false" customHeight="false" outlineLevel="0" collapsed="false">
      <c r="A872" s="3" t="n">
        <v>1035</v>
      </c>
      <c r="B872" s="3" t="n">
        <v>1031</v>
      </c>
      <c r="C872" s="3" t="s">
        <v>876</v>
      </c>
      <c r="D872" s="0" t="str">
        <f aca="false">LEFT(C872,3)</f>
        <v>SER</v>
      </c>
      <c r="E872" s="0" t="str">
        <f aca="false">VLOOKUP(D872,Sheet2!$A$2:$E$23,4,0)</f>
        <v>CAMPUS SERRA</v>
      </c>
      <c r="F872" s="0" t="str">
        <f aca="false">RIGHT(C872,LEN(C872)-6)</f>
        <v>EXTENSAO TECNOLOGICA</v>
      </c>
    </row>
    <row r="873" customFormat="false" ht="12.75" hidden="false" customHeight="false" outlineLevel="0" collapsed="false">
      <c r="A873" s="3" t="n">
        <v>1005</v>
      </c>
      <c r="B873" s="3" t="n">
        <v>1004</v>
      </c>
      <c r="C873" s="3" t="s">
        <v>877</v>
      </c>
      <c r="D873" s="0" t="str">
        <f aca="false">LEFT(C873,3)</f>
        <v>SER</v>
      </c>
      <c r="E873" s="0" t="str">
        <f aca="false">VLOOKUP(D873,Sheet2!$A$2:$E$23,4,0)</f>
        <v>CAMPUS SERRA</v>
      </c>
      <c r="F873" s="0" t="str">
        <f aca="false">RIGHT(C873,LEN(C873)-6)</f>
        <v>GABINETE DO DG SERRA</v>
      </c>
    </row>
    <row r="874" customFormat="false" ht="12.75" hidden="false" customHeight="false" outlineLevel="0" collapsed="false">
      <c r="A874" s="3" t="n">
        <v>1032</v>
      </c>
      <c r="B874" s="3" t="n">
        <v>1031</v>
      </c>
      <c r="C874" s="3" t="s">
        <v>878</v>
      </c>
      <c r="D874" s="0" t="str">
        <f aca="false">LEFT(C874,3)</f>
        <v>SER</v>
      </c>
      <c r="E874" s="0" t="str">
        <f aca="false">VLOOKUP(D874,Sheet2!$A$2:$E$23,4,0)</f>
        <v>CAMPUS SERRA</v>
      </c>
      <c r="F874" s="0" t="str">
        <f aca="false">RIGHT(C874,LEN(C874)-6)</f>
        <v>INTEG ESTAGIO-EMPRESA</v>
      </c>
    </row>
    <row r="875" customFormat="false" ht="12.75" hidden="false" customHeight="false" outlineLevel="0" collapsed="false">
      <c r="A875" s="3" t="n">
        <v>1023</v>
      </c>
      <c r="B875" s="3" t="n">
        <v>1022</v>
      </c>
      <c r="C875" s="3" t="s">
        <v>879</v>
      </c>
      <c r="D875" s="0" t="str">
        <f aca="false">LEFT(C875,3)</f>
        <v>SER</v>
      </c>
      <c r="E875" s="0" t="str">
        <f aca="false">VLOOKUP(D875,Sheet2!$A$2:$E$23,4,0)</f>
        <v>CAMPUS SERRA</v>
      </c>
      <c r="F875" s="0" t="str">
        <f aca="false">RIGHT(C875,LEN(C875)-6)</f>
        <v>OBRAS E MANUT</v>
      </c>
    </row>
    <row r="876" customFormat="false" ht="12.75" hidden="false" customHeight="false" outlineLevel="0" collapsed="false">
      <c r="A876" s="3" t="n">
        <v>1029</v>
      </c>
      <c r="B876" s="3" t="n">
        <v>1026</v>
      </c>
      <c r="C876" s="3" t="s">
        <v>880</v>
      </c>
      <c r="D876" s="0" t="str">
        <f aca="false">LEFT(C876,3)</f>
        <v>SER</v>
      </c>
      <c r="E876" s="0" t="str">
        <f aca="false">VLOOKUP(D876,Sheet2!$A$2:$E$23,4,0)</f>
        <v>CAMPUS SERRA</v>
      </c>
      <c r="F876" s="0" t="str">
        <f aca="false">RIGHT(C876,LEN(C876)-6)</f>
        <v>POLO/NUCLEO DE EDUC AMB</v>
      </c>
    </row>
    <row r="877" customFormat="false" ht="12.75" hidden="false" customHeight="false" outlineLevel="0" collapsed="false">
      <c r="A877" s="3" t="n">
        <v>1038</v>
      </c>
      <c r="B877" s="3" t="n">
        <v>1037</v>
      </c>
      <c r="C877" s="3" t="s">
        <v>881</v>
      </c>
      <c r="D877" s="0" t="str">
        <f aca="false">LEFT(C877,3)</f>
        <v>SER</v>
      </c>
      <c r="E877" s="0" t="str">
        <f aca="false">VLOOKUP(D877,Sheet2!$A$2:$E$23,4,0)</f>
        <v>CAMPUS SERRA</v>
      </c>
      <c r="F877" s="0" t="str">
        <f aca="false">RIGHT(C877,LEN(C877)-6)</f>
        <v>PROTOCOLO ACADEMICO</v>
      </c>
    </row>
    <row r="878" customFormat="false" ht="12.75" hidden="false" customHeight="false" outlineLevel="0" collapsed="false">
      <c r="A878" s="3" t="n">
        <v>1034</v>
      </c>
      <c r="B878" s="3" t="n">
        <v>1031</v>
      </c>
      <c r="C878" s="3" t="s">
        <v>882</v>
      </c>
      <c r="D878" s="0" t="str">
        <f aca="false">LEFT(C878,3)</f>
        <v>SER</v>
      </c>
      <c r="E878" s="0" t="str">
        <f aca="false">VLOOKUP(D878,Sheet2!$A$2:$E$23,4,0)</f>
        <v>CAMPUS SERRA</v>
      </c>
      <c r="F878" s="0" t="str">
        <f aca="false">RIGHT(C878,LEN(C878)-6)</f>
        <v>RELACOES EMPRESARIAIS</v>
      </c>
    </row>
    <row r="879" customFormat="false" ht="12.75" hidden="false" customHeight="false" outlineLevel="0" collapsed="false">
      <c r="A879" s="3" t="n">
        <v>972</v>
      </c>
      <c r="B879" s="3" t="n">
        <v>970</v>
      </c>
      <c r="C879" s="3" t="s">
        <v>883</v>
      </c>
      <c r="D879" s="0" t="str">
        <f aca="false">LEFT(C879,3)</f>
        <v>SMT</v>
      </c>
      <c r="E879" s="0" t="str">
        <f aca="false">VLOOKUP(D879,Sheet2!$A$2:$E$23,4,0)</f>
        <v>CAMPUS SAO MATEUS</v>
      </c>
      <c r="F879" s="0" t="str">
        <f aca="false">RIGHT(C879,LEN(C879)-6)</f>
        <v>AUDITORIA INTERNA</v>
      </c>
    </row>
    <row r="880" customFormat="false" ht="12.75" hidden="false" customHeight="false" outlineLevel="0" collapsed="false">
      <c r="A880" s="3" t="n">
        <v>976</v>
      </c>
      <c r="B880" s="3" t="n">
        <v>1258</v>
      </c>
      <c r="C880" s="3" t="s">
        <v>884</v>
      </c>
      <c r="D880" s="0" t="str">
        <f aca="false">LEFT(C880,3)</f>
        <v>SMT</v>
      </c>
      <c r="E880" s="0" t="str">
        <f aca="false">VLOOKUP(D880,Sheet2!$A$2:$E$23,4,0)</f>
        <v>CAMPUS SAO MATEUS</v>
      </c>
      <c r="F880" s="0" t="str">
        <f aca="false">RIGHT(C880,LEN(C880)-6)</f>
        <v>COORD DE ALMOXARIFADO E PATRIMONIO</v>
      </c>
    </row>
    <row r="881" customFormat="false" ht="12.75" hidden="false" customHeight="false" outlineLevel="0" collapsed="false">
      <c r="A881" s="3" t="n">
        <v>999</v>
      </c>
      <c r="B881" s="3" t="n">
        <v>998</v>
      </c>
      <c r="C881" s="3" t="s">
        <v>885</v>
      </c>
      <c r="D881" s="0" t="str">
        <f aca="false">LEFT(C881,3)</f>
        <v>SMT</v>
      </c>
      <c r="E881" s="0" t="str">
        <f aca="false">VLOOKUP(D881,Sheet2!$A$2:$E$23,4,0)</f>
        <v>CAMPUS SAO MATEUS</v>
      </c>
      <c r="F881" s="0" t="str">
        <f aca="false">RIGHT(C881,LEN(C881)-6)</f>
        <v>COORD DE APOIO AO ENSINO</v>
      </c>
    </row>
    <row r="882" customFormat="false" ht="12.75" hidden="false" customHeight="false" outlineLevel="0" collapsed="false">
      <c r="A882" s="3" t="n">
        <v>1002</v>
      </c>
      <c r="B882" s="3" t="n">
        <v>998</v>
      </c>
      <c r="C882" s="3" t="s">
        <v>886</v>
      </c>
      <c r="D882" s="0" t="str">
        <f aca="false">LEFT(C882,3)</f>
        <v>SMT</v>
      </c>
      <c r="E882" s="0" t="str">
        <f aca="false">VLOOKUP(D882,Sheet2!$A$2:$E$23,4,0)</f>
        <v>CAMPUS SAO MATEUS</v>
      </c>
      <c r="F882" s="0" t="str">
        <f aca="false">RIGHT(C882,LEN(C882)-6)</f>
        <v>COORD DE ATEND MULTIDISCIPLINAR</v>
      </c>
    </row>
    <row r="883" customFormat="false" ht="12.75" hidden="false" customHeight="false" outlineLevel="0" collapsed="false">
      <c r="A883" s="3" t="n">
        <v>1000</v>
      </c>
      <c r="B883" s="3" t="n">
        <v>998</v>
      </c>
      <c r="C883" s="3" t="s">
        <v>887</v>
      </c>
      <c r="D883" s="0" t="str">
        <f aca="false">LEFT(C883,3)</f>
        <v>SMT</v>
      </c>
      <c r="E883" s="0" t="str">
        <f aca="false">VLOOKUP(D883,Sheet2!$A$2:$E$23,4,0)</f>
        <v>CAMPUS SAO MATEUS</v>
      </c>
      <c r="F883" s="0" t="str">
        <f aca="false">RIGHT(C883,LEN(C883)-6)</f>
        <v>COORD DE BIBLIOTECA</v>
      </c>
    </row>
    <row r="884" customFormat="false" ht="12.75" hidden="false" customHeight="false" outlineLevel="0" collapsed="false">
      <c r="A884" s="3" t="n">
        <v>1254</v>
      </c>
      <c r="B884" s="3" t="n">
        <v>1252</v>
      </c>
      <c r="C884" s="3" t="s">
        <v>888</v>
      </c>
      <c r="D884" s="0" t="str">
        <f aca="false">LEFT(C884,3)</f>
        <v>SMT</v>
      </c>
      <c r="E884" s="0" t="str">
        <f aca="false">VLOOKUP(D884,Sheet2!$A$2:$E$23,4,0)</f>
        <v>CAMPUS SAO MATEUS</v>
      </c>
      <c r="F884" s="0" t="str">
        <f aca="false">RIGHT(C884,LEN(C884)-6)</f>
        <v>COORD DE CADASTRO E BENEFICIOS</v>
      </c>
    </row>
    <row r="885" customFormat="false" ht="12.75" hidden="false" customHeight="false" outlineLevel="0" collapsed="false">
      <c r="A885" s="3" t="n">
        <v>1251</v>
      </c>
      <c r="B885" s="3" t="n">
        <v>970</v>
      </c>
      <c r="C885" s="3" t="s">
        <v>889</v>
      </c>
      <c r="D885" s="0" t="str">
        <f aca="false">LEFT(C885,3)</f>
        <v>SMT</v>
      </c>
      <c r="E885" s="0" t="str">
        <f aca="false">VLOOKUP(D885,Sheet2!$A$2:$E$23,4,0)</f>
        <v>CAMPUS SAO MATEUS</v>
      </c>
      <c r="F885" s="0" t="str">
        <f aca="false">RIGHT(C885,LEN(C885)-6)</f>
        <v>COORD DE COMUNIC SOCIAL E EVENTOS</v>
      </c>
    </row>
    <row r="886" customFormat="false" ht="12.75" hidden="false" customHeight="false" outlineLevel="0" collapsed="false">
      <c r="A886" s="3" t="n">
        <v>1261</v>
      </c>
      <c r="B886" s="3" t="n">
        <v>1258</v>
      </c>
      <c r="C886" s="3" t="s">
        <v>890</v>
      </c>
      <c r="D886" s="0" t="str">
        <f aca="false">LEFT(C886,3)</f>
        <v>SMT</v>
      </c>
      <c r="E886" s="0" t="str">
        <f aca="false">VLOOKUP(D886,Sheet2!$A$2:$E$23,4,0)</f>
        <v>CAMPUS SAO MATEUS</v>
      </c>
      <c r="F886" s="0" t="str">
        <f aca="false">RIGHT(C886,LEN(C886)-6)</f>
        <v>COORD DE CONTABILIDADE</v>
      </c>
    </row>
    <row r="887" customFormat="false" ht="12.75" hidden="false" customHeight="false" outlineLevel="0" collapsed="false">
      <c r="A887" s="3" t="n">
        <v>979</v>
      </c>
      <c r="B887" s="3" t="n">
        <v>977</v>
      </c>
      <c r="C887" s="3" t="s">
        <v>891</v>
      </c>
      <c r="D887" s="0" t="str">
        <f aca="false">LEFT(C887,3)</f>
        <v>SMT</v>
      </c>
      <c r="E887" s="0" t="str">
        <f aca="false">VLOOKUP(D887,Sheet2!$A$2:$E$23,4,0)</f>
        <v>CAMPUS SAO MATEUS</v>
      </c>
      <c r="F887" s="0" t="str">
        <f aca="false">RIGHT(C887,LEN(C887)-6)</f>
        <v>COORD DE CURSOS E PROGRAMAS DE POS-GRAD</v>
      </c>
    </row>
    <row r="888" customFormat="false" ht="12.75" hidden="false" customHeight="false" outlineLevel="0" collapsed="false">
      <c r="A888" s="3" t="n">
        <v>974</v>
      </c>
      <c r="B888" s="3" t="n">
        <v>1258</v>
      </c>
      <c r="C888" s="3" t="s">
        <v>892</v>
      </c>
      <c r="D888" s="0" t="str">
        <f aca="false">LEFT(C888,3)</f>
        <v>SMT</v>
      </c>
      <c r="E888" s="0" t="str">
        <f aca="false">VLOOKUP(D888,Sheet2!$A$2:$E$23,4,0)</f>
        <v>CAMPUS SAO MATEUS</v>
      </c>
      <c r="F888" s="0" t="str">
        <f aca="false">RIGHT(C888,LEN(C888)-6)</f>
        <v>COORD DE ENG E MANUT</v>
      </c>
    </row>
    <row r="889" customFormat="false" ht="12.75" hidden="false" customHeight="false" outlineLevel="0" collapsed="false">
      <c r="A889" s="3" t="n">
        <v>1260</v>
      </c>
      <c r="B889" s="3" t="n">
        <v>1258</v>
      </c>
      <c r="C889" s="3" t="s">
        <v>893</v>
      </c>
      <c r="D889" s="0" t="str">
        <f aca="false">LEFT(C889,3)</f>
        <v>SMT</v>
      </c>
      <c r="E889" s="0" t="str">
        <f aca="false">VLOOKUP(D889,Sheet2!$A$2:$E$23,4,0)</f>
        <v>CAMPUS SAO MATEUS</v>
      </c>
      <c r="F889" s="0" t="str">
        <f aca="false">RIGHT(C889,LEN(C889)-6)</f>
        <v>COORD DE EXEC ORC E FIN</v>
      </c>
    </row>
    <row r="890" customFormat="false" ht="12.75" hidden="false" customHeight="false" outlineLevel="0" collapsed="false">
      <c r="A890" s="3" t="n">
        <v>981</v>
      </c>
      <c r="B890" s="3" t="n">
        <v>977</v>
      </c>
      <c r="C890" s="3" t="s">
        <v>894</v>
      </c>
      <c r="D890" s="0" t="str">
        <f aca="false">LEFT(C890,3)</f>
        <v>SMT</v>
      </c>
      <c r="E890" s="0" t="str">
        <f aca="false">VLOOKUP(D890,Sheet2!$A$2:$E$23,4,0)</f>
        <v>CAMPUS SAO MATEUS</v>
      </c>
      <c r="F890" s="0" t="str">
        <f aca="false">RIGHT(C890,LEN(C890)-6)</f>
        <v>COORD DE EXTENSAO</v>
      </c>
    </row>
    <row r="891" customFormat="false" ht="12.75" hidden="false" customHeight="false" outlineLevel="0" collapsed="false">
      <c r="A891" s="3" t="n">
        <v>992</v>
      </c>
      <c r="B891" s="3" t="n">
        <v>990</v>
      </c>
      <c r="C891" s="3" t="s">
        <v>895</v>
      </c>
      <c r="D891" s="0" t="str">
        <f aca="false">LEFT(C891,3)</f>
        <v>SMT</v>
      </c>
      <c r="E891" s="0" t="str">
        <f aca="false">VLOOKUP(D891,Sheet2!$A$2:$E$23,4,0)</f>
        <v>CAMPUS SAO MATEUS</v>
      </c>
      <c r="F891" s="0" t="str">
        <f aca="false">RIGHT(C891,LEN(C891)-6)</f>
        <v>COORD DE FORMACAO GERAL</v>
      </c>
    </row>
    <row r="892" customFormat="false" ht="12.75" hidden="false" customHeight="false" outlineLevel="0" collapsed="false">
      <c r="A892" s="3" t="n">
        <v>1262</v>
      </c>
      <c r="B892" s="3" t="n">
        <v>1258</v>
      </c>
      <c r="C892" s="3" t="s">
        <v>896</v>
      </c>
      <c r="D892" s="0" t="str">
        <f aca="false">LEFT(C892,3)</f>
        <v>SMT</v>
      </c>
      <c r="E892" s="0" t="str">
        <f aca="false">VLOOKUP(D892,Sheet2!$A$2:$E$23,4,0)</f>
        <v>CAMPUS SAO MATEUS</v>
      </c>
      <c r="F892" s="0" t="str">
        <f aca="false">RIGHT(C892,LEN(C892)-6)</f>
        <v>COORD DE GESTAO DE CONTRATOS</v>
      </c>
    </row>
    <row r="893" customFormat="false" ht="12.75" hidden="false" customHeight="false" outlineLevel="0" collapsed="false">
      <c r="A893" s="3" t="n">
        <v>996</v>
      </c>
      <c r="B893" s="3" t="n">
        <v>990</v>
      </c>
      <c r="C893" s="3" t="s">
        <v>897</v>
      </c>
      <c r="D893" s="0" t="str">
        <f aca="false">LEFT(C893,3)</f>
        <v>SMT</v>
      </c>
      <c r="E893" s="0" t="str">
        <f aca="false">VLOOKUP(D893,Sheet2!$A$2:$E$23,4,0)</f>
        <v>CAMPUS SAO MATEUS</v>
      </c>
      <c r="F893" s="0" t="str">
        <f aca="false">RIGHT(C893,LEN(C893)-6)</f>
        <v>COORD DE GESTAO PEDAGOGICA</v>
      </c>
    </row>
    <row r="894" customFormat="false" ht="12.75" hidden="false" customHeight="false" outlineLevel="0" collapsed="false">
      <c r="A894" s="3" t="n">
        <v>982</v>
      </c>
      <c r="B894" s="3" t="n">
        <v>977</v>
      </c>
      <c r="C894" s="3" t="s">
        <v>898</v>
      </c>
      <c r="D894" s="0" t="str">
        <f aca="false">LEFT(C894,3)</f>
        <v>SMT</v>
      </c>
      <c r="E894" s="0" t="str">
        <f aca="false">VLOOKUP(D894,Sheet2!$A$2:$E$23,4,0)</f>
        <v>CAMPUS SAO MATEUS</v>
      </c>
      <c r="F894" s="0" t="str">
        <f aca="false">RIGHT(C894,LEN(C894)-6)</f>
        <v>COORD DE INTEGRACAO CAMPUS-COMUNIDADE</v>
      </c>
    </row>
    <row r="895" customFormat="false" ht="12.75" hidden="false" customHeight="false" outlineLevel="0" collapsed="false">
      <c r="A895" s="3" t="n">
        <v>987</v>
      </c>
      <c r="B895" s="3" t="n">
        <v>977</v>
      </c>
      <c r="C895" s="3" t="s">
        <v>899</v>
      </c>
      <c r="D895" s="0" t="str">
        <f aca="false">LEFT(C895,3)</f>
        <v>SMT</v>
      </c>
      <c r="E895" s="0" t="str">
        <f aca="false">VLOOKUP(D895,Sheet2!$A$2:$E$23,4,0)</f>
        <v>CAMPUS SAO MATEUS</v>
      </c>
      <c r="F895" s="0" t="str">
        <f aca="false">RIGHT(C895,LEN(C895)-6)</f>
        <v>COORD DE LABORATORIOS</v>
      </c>
    </row>
    <row r="896" customFormat="false" ht="12.75" hidden="false" customHeight="false" outlineLevel="0" collapsed="false">
      <c r="A896" s="3" t="n">
        <v>1256</v>
      </c>
      <c r="B896" s="3" t="n">
        <v>1252</v>
      </c>
      <c r="C896" s="3" t="s">
        <v>900</v>
      </c>
      <c r="D896" s="0" t="str">
        <f aca="false">LEFT(C896,3)</f>
        <v>SMT</v>
      </c>
      <c r="E896" s="0" t="str">
        <f aca="false">VLOOKUP(D896,Sheet2!$A$2:$E$23,4,0)</f>
        <v>CAMPUS SAO MATEUS</v>
      </c>
      <c r="F896" s="0" t="str">
        <f aca="false">RIGHT(C896,LEN(C896)-6)</f>
        <v>COORD DE LEGISL E NORMAS DE PESSOAL</v>
      </c>
    </row>
    <row r="897" customFormat="false" ht="12.75" hidden="false" customHeight="false" outlineLevel="0" collapsed="false">
      <c r="A897" s="3" t="n">
        <v>1263</v>
      </c>
      <c r="B897" s="3" t="n">
        <v>1258</v>
      </c>
      <c r="C897" s="3" t="s">
        <v>901</v>
      </c>
      <c r="D897" s="0" t="str">
        <f aca="false">LEFT(C897,3)</f>
        <v>SMT</v>
      </c>
      <c r="E897" s="0" t="str">
        <f aca="false">VLOOKUP(D897,Sheet2!$A$2:$E$23,4,0)</f>
        <v>CAMPUS SAO MATEUS</v>
      </c>
      <c r="F897" s="0" t="str">
        <f aca="false">RIGHT(C897,LEN(C897)-6)</f>
        <v>COORD DE LICITACOES E COMPRAS</v>
      </c>
    </row>
    <row r="898" customFormat="false" ht="12.75" hidden="false" customHeight="false" outlineLevel="0" collapsed="false">
      <c r="A898" s="3" t="n">
        <v>1255</v>
      </c>
      <c r="B898" s="3" t="n">
        <v>1252</v>
      </c>
      <c r="C898" s="3" t="s">
        <v>902</v>
      </c>
      <c r="D898" s="0" t="str">
        <f aca="false">LEFT(C898,3)</f>
        <v>SMT</v>
      </c>
      <c r="E898" s="0" t="str">
        <f aca="false">VLOOKUP(D898,Sheet2!$A$2:$E$23,4,0)</f>
        <v>CAMPUS SAO MATEUS</v>
      </c>
      <c r="F898" s="0" t="str">
        <f aca="false">RIGHT(C898,LEN(C898)-6)</f>
        <v>COORD DE PAGAMENTO DE PESSOAS</v>
      </c>
    </row>
    <row r="899" customFormat="false" ht="12.75" hidden="false" customHeight="false" outlineLevel="0" collapsed="false">
      <c r="A899" s="3" t="n">
        <v>978</v>
      </c>
      <c r="B899" s="3" t="n">
        <v>977</v>
      </c>
      <c r="C899" s="3" t="s">
        <v>903</v>
      </c>
      <c r="D899" s="0" t="str">
        <f aca="false">LEFT(C899,3)</f>
        <v>SMT</v>
      </c>
      <c r="E899" s="0" t="str">
        <f aca="false">VLOOKUP(D899,Sheet2!$A$2:$E$23,4,0)</f>
        <v>CAMPUS SAO MATEUS</v>
      </c>
      <c r="F899" s="0" t="str">
        <f aca="false">RIGHT(C899,LEN(C899)-6)</f>
        <v>COORD DE PESQ</v>
      </c>
    </row>
    <row r="900" customFormat="false" ht="12.75" hidden="false" customHeight="false" outlineLevel="0" collapsed="false">
      <c r="A900" s="3" t="n">
        <v>991</v>
      </c>
      <c r="B900" s="3" t="n">
        <v>990</v>
      </c>
      <c r="C900" s="3" t="s">
        <v>904</v>
      </c>
      <c r="D900" s="0" t="str">
        <f aca="false">LEFT(C900,3)</f>
        <v>SMT</v>
      </c>
      <c r="E900" s="0" t="str">
        <f aca="false">VLOOKUP(D900,Sheet2!$A$2:$E$23,4,0)</f>
        <v>CAMPUS SAO MATEUS</v>
      </c>
      <c r="F900" s="0" t="str">
        <f aca="false">RIGHT(C900,LEN(C900)-6)</f>
        <v>COORD DE PLANEJ ACADEMICO</v>
      </c>
    </row>
    <row r="901" customFormat="false" ht="12.75" hidden="false" customHeight="false" outlineLevel="0" collapsed="false">
      <c r="A901" s="3" t="n">
        <v>1259</v>
      </c>
      <c r="B901" s="3" t="n">
        <v>1258</v>
      </c>
      <c r="C901" s="3" t="s">
        <v>905</v>
      </c>
      <c r="D901" s="0" t="str">
        <f aca="false">LEFT(C901,3)</f>
        <v>SMT</v>
      </c>
      <c r="E901" s="0" t="str">
        <f aca="false">VLOOKUP(D901,Sheet2!$A$2:$E$23,4,0)</f>
        <v>CAMPUS SAO MATEUS</v>
      </c>
      <c r="F901" s="0" t="str">
        <f aca="false">RIGHT(C901,LEN(C901)-6)</f>
        <v>COORD DE PROTOCOLO E ARQUIVO</v>
      </c>
    </row>
    <row r="902" customFormat="false" ht="12.75" hidden="false" customHeight="false" outlineLevel="0" collapsed="false">
      <c r="A902" s="3" t="n">
        <v>1001</v>
      </c>
      <c r="B902" s="3" t="n">
        <v>998</v>
      </c>
      <c r="C902" s="3" t="s">
        <v>906</v>
      </c>
      <c r="D902" s="0" t="str">
        <f aca="false">LEFT(C902,3)</f>
        <v>SMT</v>
      </c>
      <c r="E902" s="0" t="str">
        <f aca="false">VLOOKUP(D902,Sheet2!$A$2:$E$23,4,0)</f>
        <v>CAMPUS SAO MATEUS</v>
      </c>
      <c r="F902" s="0" t="str">
        <f aca="false">RIGHT(C902,LEN(C902)-6)</f>
        <v>COORD DE REC DIDATICOS</v>
      </c>
    </row>
    <row r="903" customFormat="false" ht="12.75" hidden="false" customHeight="false" outlineLevel="0" collapsed="false">
      <c r="A903" s="3" t="n">
        <v>997</v>
      </c>
      <c r="B903" s="3" t="n">
        <v>990</v>
      </c>
      <c r="C903" s="3" t="s">
        <v>907</v>
      </c>
      <c r="D903" s="0" t="str">
        <f aca="false">LEFT(C903,3)</f>
        <v>SMT</v>
      </c>
      <c r="E903" s="0" t="str">
        <f aca="false">VLOOKUP(D903,Sheet2!$A$2:$E$23,4,0)</f>
        <v>CAMPUS SAO MATEUS</v>
      </c>
      <c r="F903" s="0" t="str">
        <f aca="false">RIGHT(C903,LEN(C903)-6)</f>
        <v>COORD DE REG ACADEMICO</v>
      </c>
    </row>
    <row r="904" customFormat="false" ht="12.75" hidden="false" customHeight="false" outlineLevel="0" collapsed="false">
      <c r="A904" s="3" t="n">
        <v>1253</v>
      </c>
      <c r="B904" s="3" t="n">
        <v>1252</v>
      </c>
      <c r="C904" s="3" t="s">
        <v>908</v>
      </c>
      <c r="D904" s="0" t="str">
        <f aca="false">LEFT(C904,3)</f>
        <v>SMT</v>
      </c>
      <c r="E904" s="0" t="str">
        <f aca="false">VLOOKUP(D904,Sheet2!$A$2:$E$23,4,0)</f>
        <v>CAMPUS SAO MATEUS</v>
      </c>
      <c r="F904" s="0" t="str">
        <f aca="false">RIGHT(C904,LEN(C904)-6)</f>
        <v>COORD DE SELECAO E DESENV DE PESSOAS</v>
      </c>
    </row>
    <row r="905" customFormat="false" ht="12.75" hidden="false" customHeight="false" outlineLevel="0" collapsed="false">
      <c r="A905" s="3" t="n">
        <v>1264</v>
      </c>
      <c r="B905" s="3" t="n">
        <v>1258</v>
      </c>
      <c r="C905" s="3" t="s">
        <v>909</v>
      </c>
      <c r="D905" s="0" t="str">
        <f aca="false">LEFT(C905,3)</f>
        <v>SMT</v>
      </c>
      <c r="E905" s="0" t="str">
        <f aca="false">VLOOKUP(D905,Sheet2!$A$2:$E$23,4,0)</f>
        <v>CAMPUS SAO MATEUS</v>
      </c>
      <c r="F905" s="0" t="str">
        <f aca="false">RIGHT(C905,LEN(C905)-6)</f>
        <v>COORD DE SERV AUX E TRANSP</v>
      </c>
    </row>
    <row r="906" customFormat="false" ht="12.75" hidden="false" customHeight="false" outlineLevel="0" collapsed="false">
      <c r="A906" s="3" t="n">
        <v>973</v>
      </c>
      <c r="B906" s="3" t="n">
        <v>970</v>
      </c>
      <c r="C906" s="3" t="s">
        <v>910</v>
      </c>
      <c r="D906" s="0" t="str">
        <f aca="false">LEFT(C906,3)</f>
        <v>SMT</v>
      </c>
      <c r="E906" s="0" t="str">
        <f aca="false">VLOOKUP(D906,Sheet2!$A$2:$E$23,4,0)</f>
        <v>CAMPUS SAO MATEUS</v>
      </c>
      <c r="F906" s="0" t="str">
        <f aca="false">RIGHT(C906,LEN(C906)-6)</f>
        <v>COORD DE TI</v>
      </c>
    </row>
    <row r="907" customFormat="false" ht="12.75" hidden="false" customHeight="false" outlineLevel="0" collapsed="false">
      <c r="A907" s="3" t="n">
        <v>993</v>
      </c>
      <c r="B907" s="3" t="n">
        <v>990</v>
      </c>
      <c r="C907" s="3" t="s">
        <v>911</v>
      </c>
      <c r="D907" s="0" t="str">
        <f aca="false">LEFT(C907,3)</f>
        <v>SMT</v>
      </c>
      <c r="E907" s="0" t="str">
        <f aca="false">VLOOKUP(D907,Sheet2!$A$2:$E$23,4,0)</f>
        <v>CAMPUS SAO MATEUS</v>
      </c>
      <c r="F907" s="0" t="str">
        <f aca="false">RIGHT(C907,LEN(C907)-6)</f>
        <v>COORD DO CURSO DE ENG MEC</v>
      </c>
    </row>
    <row r="908" customFormat="false" ht="12.75" hidden="false" customHeight="false" outlineLevel="0" collapsed="false">
      <c r="A908" s="3" t="n">
        <v>995</v>
      </c>
      <c r="B908" s="3" t="n">
        <v>990</v>
      </c>
      <c r="C908" s="3" t="s">
        <v>912</v>
      </c>
      <c r="D908" s="0" t="str">
        <f aca="false">LEFT(C908,3)</f>
        <v>SMT</v>
      </c>
      <c r="E908" s="0" t="str">
        <f aca="false">VLOOKUP(D908,Sheet2!$A$2:$E$23,4,0)</f>
        <v>CAMPUS SAO MATEUS</v>
      </c>
      <c r="F908" s="0" t="str">
        <f aca="false">RIGHT(C908,LEN(C908)-6)</f>
        <v>COORD DO CURSO TEC EM ELETROTECNICA</v>
      </c>
    </row>
    <row r="909" customFormat="false" ht="12.75" hidden="false" customHeight="false" outlineLevel="0" collapsed="false">
      <c r="A909" s="3" t="n">
        <v>994</v>
      </c>
      <c r="B909" s="3" t="n">
        <v>990</v>
      </c>
      <c r="C909" s="3" t="s">
        <v>913</v>
      </c>
      <c r="D909" s="0" t="str">
        <f aca="false">LEFT(C909,3)</f>
        <v>SMT</v>
      </c>
      <c r="E909" s="0" t="str">
        <f aca="false">VLOOKUP(D909,Sheet2!$A$2:$E$23,4,0)</f>
        <v>CAMPUS SAO MATEUS</v>
      </c>
      <c r="F909" s="0" t="str">
        <f aca="false">RIGHT(C909,LEN(C909)-6)</f>
        <v>COORD DO CURSO TEC EM MEC</v>
      </c>
    </row>
    <row r="910" customFormat="false" ht="12.75" hidden="false" customHeight="false" outlineLevel="0" collapsed="false">
      <c r="A910" s="3" t="n">
        <v>1258</v>
      </c>
      <c r="B910" s="3" t="n">
        <v>1257</v>
      </c>
      <c r="C910" s="3" t="s">
        <v>914</v>
      </c>
      <c r="D910" s="0" t="str">
        <f aca="false">LEFT(C910,3)</f>
        <v>SMT</v>
      </c>
      <c r="E910" s="0" t="str">
        <f aca="false">VLOOKUP(D910,Sheet2!$A$2:$E$23,4,0)</f>
        <v>CAMPUS SAO MATEUS</v>
      </c>
      <c r="F910" s="0" t="str">
        <f aca="false">RIGHT(C910,LEN(C910)-6)</f>
        <v>COORD GERAL DE ADM, ORC E FIN</v>
      </c>
    </row>
    <row r="911" customFormat="false" ht="12.75" hidden="false" customHeight="false" outlineLevel="0" collapsed="false">
      <c r="A911" s="3" t="n">
        <v>998</v>
      </c>
      <c r="B911" s="3" t="n">
        <v>988</v>
      </c>
      <c r="C911" s="3" t="s">
        <v>915</v>
      </c>
      <c r="D911" s="0" t="str">
        <f aca="false">LEFT(C911,3)</f>
        <v>SMT</v>
      </c>
      <c r="E911" s="0" t="str">
        <f aca="false">VLOOKUP(D911,Sheet2!$A$2:$E$23,4,0)</f>
        <v>CAMPUS SAO MATEUS</v>
      </c>
      <c r="F911" s="0" t="str">
        <f aca="false">RIGHT(C911,LEN(C911)-6)</f>
        <v>COORD GERAL DE ASSIST A COMUNIDADE</v>
      </c>
    </row>
    <row r="912" customFormat="false" ht="12.75" hidden="false" customHeight="false" outlineLevel="0" collapsed="false">
      <c r="A912" s="3" t="n">
        <v>990</v>
      </c>
      <c r="B912" s="3" t="n">
        <v>988</v>
      </c>
      <c r="C912" s="3" t="s">
        <v>916</v>
      </c>
      <c r="D912" s="0" t="str">
        <f aca="false">LEFT(C912,3)</f>
        <v>SMT</v>
      </c>
      <c r="E912" s="0" t="str">
        <f aca="false">VLOOKUP(D912,Sheet2!$A$2:$E$23,4,0)</f>
        <v>CAMPUS SAO MATEUS</v>
      </c>
      <c r="F912" s="0" t="str">
        <f aca="false">RIGHT(C912,LEN(C912)-6)</f>
        <v>COORD GERAL DE ENSINO</v>
      </c>
    </row>
    <row r="913" customFormat="false" ht="12.75" hidden="false" customHeight="false" outlineLevel="0" collapsed="false">
      <c r="A913" s="3" t="n">
        <v>1252</v>
      </c>
      <c r="B913" s="3" t="n">
        <v>970</v>
      </c>
      <c r="C913" s="3" t="s">
        <v>917</v>
      </c>
      <c r="D913" s="0" t="str">
        <f aca="false">LEFT(C913,3)</f>
        <v>SMT</v>
      </c>
      <c r="E913" s="0" t="str">
        <f aca="false">VLOOKUP(D913,Sheet2!$A$2:$E$23,4,0)</f>
        <v>CAMPUS SAO MATEUS</v>
      </c>
      <c r="F913" s="0" t="str">
        <f aca="false">RIGHT(C913,LEN(C913)-6)</f>
        <v>COORD GERAL DE GESTAO DE PESSOAS</v>
      </c>
    </row>
    <row r="914" customFormat="false" ht="12.75" hidden="false" customHeight="false" outlineLevel="0" collapsed="false">
      <c r="A914" s="3" t="n">
        <v>1257</v>
      </c>
      <c r="B914" s="3" t="n">
        <v>970</v>
      </c>
      <c r="C914" s="3" t="s">
        <v>918</v>
      </c>
      <c r="D914" s="0" t="str">
        <f aca="false">LEFT(C914,3)</f>
        <v>SMT</v>
      </c>
      <c r="E914" s="0" t="str">
        <f aca="false">VLOOKUP(D914,Sheet2!$A$2:$E$23,4,0)</f>
        <v>CAMPUS SAO MATEUS</v>
      </c>
      <c r="F914" s="0" t="str">
        <f aca="false">RIGHT(C914,LEN(C914)-6)</f>
        <v>DIR DE ADM E PLANEJ</v>
      </c>
    </row>
    <row r="915" customFormat="false" ht="12.75" hidden="false" customHeight="false" outlineLevel="0" collapsed="false">
      <c r="A915" s="3" t="n">
        <v>988</v>
      </c>
      <c r="B915" s="3" t="n">
        <v>970</v>
      </c>
      <c r="C915" s="3" t="s">
        <v>919</v>
      </c>
      <c r="D915" s="0" t="str">
        <f aca="false">LEFT(C915,3)</f>
        <v>SMT</v>
      </c>
      <c r="E915" s="0" t="str">
        <f aca="false">VLOOKUP(D915,Sheet2!$A$2:$E$23,4,0)</f>
        <v>CAMPUS SAO MATEUS</v>
      </c>
      <c r="F915" s="0" t="str">
        <f aca="false">RIGHT(C915,LEN(C915)-6)</f>
        <v>DIR DE ENSINO</v>
      </c>
    </row>
    <row r="916" customFormat="false" ht="12.75" hidden="false" customHeight="false" outlineLevel="0" collapsed="false">
      <c r="A916" s="3" t="n">
        <v>977</v>
      </c>
      <c r="B916" s="3" t="n">
        <v>970</v>
      </c>
      <c r="C916" s="3" t="s">
        <v>920</v>
      </c>
      <c r="D916" s="0" t="str">
        <f aca="false">LEFT(C916,3)</f>
        <v>SMT</v>
      </c>
      <c r="E916" s="0" t="str">
        <f aca="false">VLOOKUP(D916,Sheet2!$A$2:$E$23,4,0)</f>
        <v>CAMPUS SAO MATEUS</v>
      </c>
      <c r="F916" s="0" t="str">
        <f aca="false">RIGHT(C916,LEN(C916)-6)</f>
        <v>DIR DE PESQ, POS-GRAD E EXT</v>
      </c>
    </row>
    <row r="917" customFormat="false" ht="12.75" hidden="false" customHeight="false" outlineLevel="0" collapsed="false">
      <c r="A917" s="3" t="n">
        <v>970</v>
      </c>
      <c r="B917" s="3" t="n">
        <v>969</v>
      </c>
      <c r="C917" s="3" t="s">
        <v>921</v>
      </c>
      <c r="D917" s="0" t="str">
        <f aca="false">LEFT(C917,3)</f>
        <v>SMT</v>
      </c>
      <c r="E917" s="0" t="str">
        <f aca="false">VLOOKUP(D917,Sheet2!$A$2:$E$23,4,0)</f>
        <v>CAMPUS SAO MATEUS</v>
      </c>
      <c r="F917" s="0" t="str">
        <f aca="false">RIGHT(C917,LEN(C917)-6)</f>
        <v>Diretoria Geral SMT</v>
      </c>
    </row>
    <row r="918" customFormat="false" ht="12.75" hidden="false" customHeight="false" outlineLevel="0" collapsed="false">
      <c r="A918" s="3" t="n">
        <v>984</v>
      </c>
      <c r="B918" s="3" t="n">
        <v>982</v>
      </c>
      <c r="C918" s="3" t="s">
        <v>922</v>
      </c>
      <c r="D918" s="0" t="str">
        <f aca="false">LEFT(C918,3)</f>
        <v>SMT</v>
      </c>
      <c r="E918" s="0" t="str">
        <f aca="false">VLOOKUP(D918,Sheet2!$A$2:$E$23,4,0)</f>
        <v>CAMPUS SAO MATEUS</v>
      </c>
      <c r="F918" s="0" t="str">
        <f aca="false">RIGHT(C918,LEN(C918)-6)</f>
        <v>EXTENSAO COMUNITARIA</v>
      </c>
    </row>
    <row r="919" customFormat="false" ht="12.75" hidden="false" customHeight="false" outlineLevel="0" collapsed="false">
      <c r="A919" s="3" t="n">
        <v>986</v>
      </c>
      <c r="B919" s="3" t="n">
        <v>982</v>
      </c>
      <c r="C919" s="3" t="s">
        <v>923</v>
      </c>
      <c r="D919" s="0" t="str">
        <f aca="false">LEFT(C919,3)</f>
        <v>SMT</v>
      </c>
      <c r="E919" s="0" t="str">
        <f aca="false">VLOOKUP(D919,Sheet2!$A$2:$E$23,4,0)</f>
        <v>CAMPUS SAO MATEUS</v>
      </c>
      <c r="F919" s="0" t="str">
        <f aca="false">RIGHT(C919,LEN(C919)-6)</f>
        <v>EXTENSAO TECNOLOGICA</v>
      </c>
    </row>
    <row r="920" customFormat="false" ht="12.75" hidden="false" customHeight="false" outlineLevel="0" collapsed="false">
      <c r="A920" s="3" t="n">
        <v>971</v>
      </c>
      <c r="B920" s="3" t="n">
        <v>970</v>
      </c>
      <c r="C920" s="3" t="s">
        <v>924</v>
      </c>
      <c r="D920" s="0" t="str">
        <f aca="false">LEFT(C920,3)</f>
        <v>SMT</v>
      </c>
      <c r="E920" s="0" t="str">
        <f aca="false">VLOOKUP(D920,Sheet2!$A$2:$E$23,4,0)</f>
        <v>CAMPUS SAO MATEUS</v>
      </c>
      <c r="F920" s="0" t="str">
        <f aca="false">RIGHT(C920,LEN(C920)-6)</f>
        <v>GABINETE DO DG SMT</v>
      </c>
    </row>
    <row r="921" customFormat="false" ht="12.75" hidden="false" customHeight="false" outlineLevel="0" collapsed="false">
      <c r="A921" s="3" t="n">
        <v>983</v>
      </c>
      <c r="B921" s="3" t="n">
        <v>982</v>
      </c>
      <c r="C921" s="3" t="s">
        <v>925</v>
      </c>
      <c r="D921" s="0" t="str">
        <f aca="false">LEFT(C921,3)</f>
        <v>SMT</v>
      </c>
      <c r="E921" s="0" t="str">
        <f aca="false">VLOOKUP(D921,Sheet2!$A$2:$E$23,4,0)</f>
        <v>CAMPUS SAO MATEUS</v>
      </c>
      <c r="F921" s="0" t="str">
        <f aca="false">RIGHT(C921,LEN(C921)-6)</f>
        <v>INTEG ESTAGIO-EMPRESA</v>
      </c>
    </row>
    <row r="922" customFormat="false" ht="12.75" hidden="false" customHeight="false" outlineLevel="0" collapsed="false">
      <c r="A922" s="3" t="n">
        <v>975</v>
      </c>
      <c r="B922" s="3" t="n">
        <v>974</v>
      </c>
      <c r="C922" s="3" t="s">
        <v>926</v>
      </c>
      <c r="D922" s="0" t="str">
        <f aca="false">LEFT(C922,3)</f>
        <v>SMT</v>
      </c>
      <c r="E922" s="0" t="str">
        <f aca="false">VLOOKUP(D922,Sheet2!$A$2:$E$23,4,0)</f>
        <v>CAMPUS SAO MATEUS</v>
      </c>
      <c r="F922" s="0" t="str">
        <f aca="false">RIGHT(C922,LEN(C922)-6)</f>
        <v>OBRAS E MANUT</v>
      </c>
    </row>
    <row r="923" customFormat="false" ht="12.75" hidden="false" customHeight="false" outlineLevel="0" collapsed="false">
      <c r="A923" s="3" t="n">
        <v>980</v>
      </c>
      <c r="B923" s="3" t="n">
        <v>977</v>
      </c>
      <c r="C923" s="3" t="s">
        <v>927</v>
      </c>
      <c r="D923" s="0" t="str">
        <f aca="false">LEFT(C923,3)</f>
        <v>SMT</v>
      </c>
      <c r="E923" s="0" t="str">
        <f aca="false">VLOOKUP(D923,Sheet2!$A$2:$E$23,4,0)</f>
        <v>CAMPUS SAO MATEUS</v>
      </c>
      <c r="F923" s="0" t="str">
        <f aca="false">RIGHT(C923,LEN(C923)-6)</f>
        <v>POLO/NUCLEO DE EDUC AMB</v>
      </c>
    </row>
    <row r="924" customFormat="false" ht="12.75" hidden="false" customHeight="false" outlineLevel="0" collapsed="false">
      <c r="A924" s="3" t="n">
        <v>989</v>
      </c>
      <c r="B924" s="3" t="n">
        <v>988</v>
      </c>
      <c r="C924" s="3" t="s">
        <v>928</v>
      </c>
      <c r="D924" s="0" t="str">
        <f aca="false">LEFT(C924,3)</f>
        <v>SMT</v>
      </c>
      <c r="E924" s="0" t="str">
        <f aca="false">VLOOKUP(D924,Sheet2!$A$2:$E$23,4,0)</f>
        <v>CAMPUS SAO MATEUS</v>
      </c>
      <c r="F924" s="0" t="str">
        <f aca="false">RIGHT(C924,LEN(C924)-6)</f>
        <v>PROTOCOLO ACADEMICO</v>
      </c>
    </row>
    <row r="925" customFormat="false" ht="12.75" hidden="false" customHeight="false" outlineLevel="0" collapsed="false">
      <c r="A925" s="3" t="n">
        <v>985</v>
      </c>
      <c r="B925" s="3" t="n">
        <v>982</v>
      </c>
      <c r="C925" s="3" t="s">
        <v>929</v>
      </c>
      <c r="D925" s="0" t="str">
        <f aca="false">LEFT(C925,3)</f>
        <v>SMT</v>
      </c>
      <c r="E925" s="0" t="str">
        <f aca="false">VLOOKUP(D925,Sheet2!$A$2:$E$23,4,0)</f>
        <v>CAMPUS SAO MATEUS</v>
      </c>
      <c r="F925" s="0" t="str">
        <f aca="false">RIGHT(C925,LEN(C925)-6)</f>
        <v>RELACOES EMPRESARIAIS</v>
      </c>
    </row>
    <row r="926" customFormat="false" ht="12.75" hidden="false" customHeight="false" outlineLevel="0" collapsed="false">
      <c r="A926" s="3" t="n">
        <v>929</v>
      </c>
      <c r="B926" s="3" t="n">
        <v>926</v>
      </c>
      <c r="C926" s="3" t="s">
        <v>930</v>
      </c>
      <c r="D926" s="0" t="str">
        <f aca="false">LEFT(C926,3)</f>
        <v>STA</v>
      </c>
      <c r="E926" s="0" t="str">
        <f aca="false">VLOOKUP(D926,Sheet2!$A$2:$E$23,4,0)</f>
        <v>CAMPUS SANTA TERESA</v>
      </c>
      <c r="F926" s="0" t="str">
        <f aca="false">RIGHT(C926,LEN(C926)-6)</f>
        <v>ANIMAIS DE GRANDE PORTE</v>
      </c>
    </row>
    <row r="927" customFormat="false" ht="12.75" hidden="false" customHeight="false" outlineLevel="0" collapsed="false">
      <c r="A927" s="3" t="n">
        <v>928</v>
      </c>
      <c r="B927" s="3" t="n">
        <v>926</v>
      </c>
      <c r="C927" s="3" t="s">
        <v>931</v>
      </c>
      <c r="D927" s="0" t="str">
        <f aca="false">LEFT(C927,3)</f>
        <v>STA</v>
      </c>
      <c r="E927" s="0" t="str">
        <f aca="false">VLOOKUP(D927,Sheet2!$A$2:$E$23,4,0)</f>
        <v>CAMPUS SANTA TERESA</v>
      </c>
      <c r="F927" s="0" t="str">
        <f aca="false">RIGHT(C927,LEN(C927)-6)</f>
        <v>ANIMAIS DE MEDIO PORTE</v>
      </c>
    </row>
    <row r="928" customFormat="false" ht="12.75" hidden="false" customHeight="false" outlineLevel="0" collapsed="false">
      <c r="A928" s="3" t="n">
        <v>927</v>
      </c>
      <c r="B928" s="3" t="n">
        <v>926</v>
      </c>
      <c r="C928" s="3" t="s">
        <v>932</v>
      </c>
      <c r="D928" s="0" t="str">
        <f aca="false">LEFT(C928,3)</f>
        <v>STA</v>
      </c>
      <c r="E928" s="0" t="str">
        <f aca="false">VLOOKUP(D928,Sheet2!$A$2:$E$23,4,0)</f>
        <v>CAMPUS SANTA TERESA</v>
      </c>
      <c r="F928" s="0" t="str">
        <f aca="false">RIGHT(C928,LEN(C928)-6)</f>
        <v>ANIMAIS DE PEQ PORTE</v>
      </c>
    </row>
    <row r="929" customFormat="false" ht="12.75" hidden="false" customHeight="false" outlineLevel="0" collapsed="false">
      <c r="A929" s="3" t="n">
        <v>935</v>
      </c>
      <c r="B929" s="3" t="n">
        <v>920</v>
      </c>
      <c r="C929" s="3" t="s">
        <v>933</v>
      </c>
      <c r="D929" s="0" t="str">
        <f aca="false">LEFT(C929,3)</f>
        <v>STA</v>
      </c>
      <c r="E929" s="0" t="str">
        <f aca="false">VLOOKUP(D929,Sheet2!$A$2:$E$23,4,0)</f>
        <v>CAMPUS SANTA TERESA</v>
      </c>
      <c r="F929" s="0" t="str">
        <f aca="false">RIGHT(C929,LEN(C929)-6)</f>
        <v>AQUICULTURA</v>
      </c>
    </row>
    <row r="930" customFormat="false" ht="12.75" hidden="false" customHeight="false" outlineLevel="0" collapsed="false">
      <c r="A930" s="3" t="n">
        <v>900</v>
      </c>
      <c r="B930" s="3" t="n">
        <v>898</v>
      </c>
      <c r="C930" s="3" t="s">
        <v>934</v>
      </c>
      <c r="D930" s="0" t="str">
        <f aca="false">LEFT(C930,3)</f>
        <v>STA</v>
      </c>
      <c r="E930" s="0" t="str">
        <f aca="false">VLOOKUP(D930,Sheet2!$A$2:$E$23,4,0)</f>
        <v>CAMPUS SANTA TERESA</v>
      </c>
      <c r="F930" s="0" t="str">
        <f aca="false">RIGHT(C930,LEN(C930)-6)</f>
        <v>AUDITORIA INTERNA ST</v>
      </c>
    </row>
    <row r="931" customFormat="false" ht="12.75" hidden="false" customHeight="false" outlineLevel="0" collapsed="false">
      <c r="A931" s="3" t="n">
        <v>931</v>
      </c>
      <c r="B931" s="3" t="n">
        <v>930</v>
      </c>
      <c r="C931" s="3" t="s">
        <v>935</v>
      </c>
      <c r="D931" s="0" t="str">
        <f aca="false">LEFT(C931,3)</f>
        <v>STA</v>
      </c>
      <c r="E931" s="0" t="str">
        <f aca="false">VLOOKUP(D931,Sheet2!$A$2:$E$23,4,0)</f>
        <v>CAMPUS SANTA TERESA</v>
      </c>
      <c r="F931" s="0" t="str">
        <f aca="false">RIGHT(C931,LEN(C931)-6)</f>
        <v>CARNES</v>
      </c>
    </row>
    <row r="932" customFormat="false" ht="12.75" hidden="false" customHeight="false" outlineLevel="0" collapsed="false">
      <c r="A932" s="3" t="n">
        <v>936</v>
      </c>
      <c r="B932" s="3" t="n">
        <v>920</v>
      </c>
      <c r="C932" s="3" t="s">
        <v>936</v>
      </c>
      <c r="D932" s="0" t="str">
        <f aca="false">LEFT(C932,3)</f>
        <v>STA</v>
      </c>
      <c r="E932" s="0" t="str">
        <f aca="false">VLOOKUP(D932,Sheet2!$A$2:$E$23,4,0)</f>
        <v>CAMPUS SANTA TERESA</v>
      </c>
      <c r="F932" s="0" t="str">
        <f aca="false">RIGHT(C932,LEN(C932)-6)</f>
        <v>COOPERATIVA</v>
      </c>
    </row>
    <row r="933" customFormat="false" ht="12.75" hidden="false" customHeight="false" outlineLevel="0" collapsed="false">
      <c r="A933" s="3" t="n">
        <v>968</v>
      </c>
      <c r="B933" s="3" t="n">
        <v>961</v>
      </c>
      <c r="C933" s="3" t="s">
        <v>937</v>
      </c>
      <c r="D933" s="0" t="str">
        <f aca="false">LEFT(C933,3)</f>
        <v>STA</v>
      </c>
      <c r="E933" s="0" t="str">
        <f aca="false">VLOOKUP(D933,Sheet2!$A$2:$E$23,4,0)</f>
        <v>CAMPUS SANTA TERESA</v>
      </c>
      <c r="F933" s="0" t="str">
        <f aca="false">RIGHT(C933,LEN(C933)-6)</f>
        <v>COORD AMBULATORIAL</v>
      </c>
    </row>
    <row r="934" customFormat="false" ht="12.75" hidden="false" customHeight="false" outlineLevel="0" collapsed="false">
      <c r="A934" s="3" t="n">
        <v>921</v>
      </c>
      <c r="B934" s="3" t="n">
        <v>920</v>
      </c>
      <c r="C934" s="3" t="s">
        <v>938</v>
      </c>
      <c r="D934" s="0" t="str">
        <f aca="false">LEFT(C934,3)</f>
        <v>STA</v>
      </c>
      <c r="E934" s="0" t="str">
        <f aca="false">VLOOKUP(D934,Sheet2!$A$2:$E$23,4,0)</f>
        <v>CAMPUS SANTA TERESA</v>
      </c>
      <c r="F934" s="0" t="str">
        <f aca="false">RIGHT(C934,LEN(C934)-6)</f>
        <v>COORD DE AGRICULTURA</v>
      </c>
    </row>
    <row r="935" customFormat="false" ht="12.75" hidden="false" customHeight="false" outlineLevel="0" collapsed="false">
      <c r="A935" s="3" t="n">
        <v>930</v>
      </c>
      <c r="B935" s="3" t="n">
        <v>920</v>
      </c>
      <c r="C935" s="3" t="s">
        <v>939</v>
      </c>
      <c r="D935" s="0" t="str">
        <f aca="false">LEFT(C935,3)</f>
        <v>STA</v>
      </c>
      <c r="E935" s="0" t="str">
        <f aca="false">VLOOKUP(D935,Sheet2!$A$2:$E$23,4,0)</f>
        <v>CAMPUS SANTA TERESA</v>
      </c>
      <c r="F935" s="0" t="str">
        <f aca="false">RIGHT(C935,LEN(C935)-6)</f>
        <v>COORD DE AGROINDUSTRIA</v>
      </c>
    </row>
    <row r="936" customFormat="false" ht="12.75" hidden="false" customHeight="false" outlineLevel="0" collapsed="false">
      <c r="A936" s="3" t="n">
        <v>966</v>
      </c>
      <c r="B936" s="3" t="n">
        <v>961</v>
      </c>
      <c r="C936" s="3" t="s">
        <v>940</v>
      </c>
      <c r="D936" s="0" t="str">
        <f aca="false">LEFT(C936,3)</f>
        <v>STA</v>
      </c>
      <c r="E936" s="0" t="str">
        <f aca="false">VLOOKUP(D936,Sheet2!$A$2:$E$23,4,0)</f>
        <v>CAMPUS SANTA TERESA</v>
      </c>
      <c r="F936" s="0" t="str">
        <f aca="false">RIGHT(C936,LEN(C936)-6)</f>
        <v>COORD DE ALIMENTACAO E NUTRICAO</v>
      </c>
    </row>
    <row r="937" customFormat="false" ht="12.75" hidden="false" customHeight="false" outlineLevel="0" collapsed="false">
      <c r="A937" s="3" t="n">
        <v>919</v>
      </c>
      <c r="B937" s="3" t="n">
        <v>909</v>
      </c>
      <c r="C937" s="3" t="s">
        <v>941</v>
      </c>
      <c r="D937" s="0" t="str">
        <f aca="false">LEFT(C937,3)</f>
        <v>STA</v>
      </c>
      <c r="E937" s="0" t="str">
        <f aca="false">VLOOKUP(D937,Sheet2!$A$2:$E$23,4,0)</f>
        <v>CAMPUS SANTA TERESA</v>
      </c>
      <c r="F937" s="0" t="str">
        <f aca="false">RIGHT(C937,LEN(C937)-6)</f>
        <v>COORD DE ALMOXARIFADO</v>
      </c>
    </row>
    <row r="938" customFormat="false" ht="12.75" hidden="false" customHeight="false" outlineLevel="0" collapsed="false">
      <c r="A938" s="3" t="n">
        <v>962</v>
      </c>
      <c r="B938" s="3" t="n">
        <v>961</v>
      </c>
      <c r="C938" s="3" t="s">
        <v>942</v>
      </c>
      <c r="D938" s="0" t="str">
        <f aca="false">LEFT(C938,3)</f>
        <v>STA</v>
      </c>
      <c r="E938" s="0" t="str">
        <f aca="false">VLOOKUP(D938,Sheet2!$A$2:$E$23,4,0)</f>
        <v>CAMPUS SANTA TERESA</v>
      </c>
      <c r="F938" s="0" t="str">
        <f aca="false">RIGHT(C938,LEN(C938)-6)</f>
        <v>COORD DE APOIO AO ENSINO</v>
      </c>
    </row>
    <row r="939" customFormat="false" ht="12.75" hidden="false" customHeight="false" outlineLevel="0" collapsed="false">
      <c r="A939" s="3" t="n">
        <v>965</v>
      </c>
      <c r="B939" s="3" t="n">
        <v>961</v>
      </c>
      <c r="C939" s="3" t="s">
        <v>943</v>
      </c>
      <c r="D939" s="0" t="str">
        <f aca="false">LEFT(C939,3)</f>
        <v>STA</v>
      </c>
      <c r="E939" s="0" t="str">
        <f aca="false">VLOOKUP(D939,Sheet2!$A$2:$E$23,4,0)</f>
        <v>CAMPUS SANTA TERESA</v>
      </c>
      <c r="F939" s="0" t="str">
        <f aca="false">RIGHT(C939,LEN(C939)-6)</f>
        <v>COORD DE ATEN MULTIDISCIPLINAR</v>
      </c>
    </row>
    <row r="940" customFormat="false" ht="12.75" hidden="false" customHeight="false" outlineLevel="0" collapsed="false">
      <c r="A940" s="3" t="n">
        <v>963</v>
      </c>
      <c r="B940" s="3" t="n">
        <v>961</v>
      </c>
      <c r="C940" s="3" t="s">
        <v>944</v>
      </c>
      <c r="D940" s="0" t="str">
        <f aca="false">LEFT(C940,3)</f>
        <v>STA</v>
      </c>
      <c r="E940" s="0" t="str">
        <f aca="false">VLOOKUP(D940,Sheet2!$A$2:$E$23,4,0)</f>
        <v>CAMPUS SANTA TERESA</v>
      </c>
      <c r="F940" s="0" t="str">
        <f aca="false">RIGHT(C940,LEN(C940)-6)</f>
        <v>COORD DE BIBLIOTECA</v>
      </c>
    </row>
    <row r="941" customFormat="false" ht="12.75" hidden="false" customHeight="false" outlineLevel="0" collapsed="false">
      <c r="A941" s="3" t="n">
        <v>905</v>
      </c>
      <c r="B941" s="3" t="n">
        <v>903</v>
      </c>
      <c r="C941" s="3" t="s">
        <v>945</v>
      </c>
      <c r="D941" s="0" t="str">
        <f aca="false">LEFT(C941,3)</f>
        <v>STA</v>
      </c>
      <c r="E941" s="0" t="str">
        <f aca="false">VLOOKUP(D941,Sheet2!$A$2:$E$23,4,0)</f>
        <v>CAMPUS SANTA TERESA</v>
      </c>
      <c r="F941" s="0" t="str">
        <f aca="false">RIGHT(C941,LEN(C941)-6)</f>
        <v>COORD DE CADASTRO E BENEFICIOS</v>
      </c>
    </row>
    <row r="942" customFormat="false" ht="12.75" hidden="false" customHeight="false" outlineLevel="0" collapsed="false">
      <c r="A942" s="3" t="n">
        <v>902</v>
      </c>
      <c r="B942" s="3" t="n">
        <v>898</v>
      </c>
      <c r="C942" s="3" t="s">
        <v>946</v>
      </c>
      <c r="D942" s="0" t="str">
        <f aca="false">LEFT(C942,3)</f>
        <v>STA</v>
      </c>
      <c r="E942" s="0" t="str">
        <f aca="false">VLOOKUP(D942,Sheet2!$A$2:$E$23,4,0)</f>
        <v>CAMPUS SANTA TERESA</v>
      </c>
      <c r="F942" s="0" t="str">
        <f aca="false">RIGHT(C942,LEN(C942)-6)</f>
        <v>COORD DE COMUNIC SOCIAL E EVENTOS</v>
      </c>
    </row>
    <row r="943" customFormat="false" ht="12.75" hidden="false" customHeight="false" outlineLevel="0" collapsed="false">
      <c r="A943" s="3" t="n">
        <v>912</v>
      </c>
      <c r="B943" s="3" t="n">
        <v>909</v>
      </c>
      <c r="C943" s="3" t="s">
        <v>947</v>
      </c>
      <c r="D943" s="0" t="str">
        <f aca="false">LEFT(C943,3)</f>
        <v>STA</v>
      </c>
      <c r="E943" s="0" t="str">
        <f aca="false">VLOOKUP(D943,Sheet2!$A$2:$E$23,4,0)</f>
        <v>CAMPUS SANTA TERESA</v>
      </c>
      <c r="F943" s="0" t="str">
        <f aca="false">RIGHT(C943,LEN(C943)-6)</f>
        <v>COORD DE CONTABILIDADE</v>
      </c>
    </row>
    <row r="944" customFormat="false" ht="12.75" hidden="false" customHeight="false" outlineLevel="0" collapsed="false">
      <c r="A944" s="3" t="n">
        <v>939</v>
      </c>
      <c r="B944" s="3" t="n">
        <v>937</v>
      </c>
      <c r="C944" s="3" t="s">
        <v>948</v>
      </c>
      <c r="D944" s="0" t="str">
        <f aca="false">LEFT(C944,3)</f>
        <v>STA</v>
      </c>
      <c r="E944" s="0" t="str">
        <f aca="false">VLOOKUP(D944,Sheet2!$A$2:$E$23,4,0)</f>
        <v>CAMPUS SANTA TERESA</v>
      </c>
      <c r="F944" s="0" t="str">
        <f aca="false">RIGHT(C944,LEN(C944)-6)</f>
        <v>COORD DE CURSOS E PROGRAMAS DE POS-GRAD</v>
      </c>
    </row>
    <row r="945" customFormat="false" ht="12.75" hidden="false" customHeight="false" outlineLevel="0" collapsed="false">
      <c r="A945" s="3" t="n">
        <v>916</v>
      </c>
      <c r="B945" s="3" t="n">
        <v>909</v>
      </c>
      <c r="C945" s="3" t="s">
        <v>949</v>
      </c>
      <c r="D945" s="0" t="str">
        <f aca="false">LEFT(C945,3)</f>
        <v>STA</v>
      </c>
      <c r="E945" s="0" t="str">
        <f aca="false">VLOOKUP(D945,Sheet2!$A$2:$E$23,4,0)</f>
        <v>CAMPUS SANTA TERESA</v>
      </c>
      <c r="F945" s="0" t="str">
        <f aca="false">RIGHT(C945,LEN(C945)-6)</f>
        <v>COORD DE ENG E MANUT</v>
      </c>
    </row>
    <row r="946" customFormat="false" ht="12.75" hidden="false" customHeight="false" outlineLevel="0" collapsed="false">
      <c r="A946" s="3" t="n">
        <v>911</v>
      </c>
      <c r="B946" s="3" t="n">
        <v>909</v>
      </c>
      <c r="C946" s="3" t="s">
        <v>950</v>
      </c>
      <c r="D946" s="0" t="str">
        <f aca="false">LEFT(C946,3)</f>
        <v>STA</v>
      </c>
      <c r="E946" s="0" t="str">
        <f aca="false">VLOOKUP(D946,Sheet2!$A$2:$E$23,4,0)</f>
        <v>CAMPUS SANTA TERESA</v>
      </c>
      <c r="F946" s="0" t="str">
        <f aca="false">RIGHT(C946,LEN(C946)-6)</f>
        <v>COORD DE EXEC ORC E FIN</v>
      </c>
    </row>
    <row r="947" customFormat="false" ht="12.75" hidden="false" customHeight="false" outlineLevel="0" collapsed="false">
      <c r="A947" s="3" t="n">
        <v>941</v>
      </c>
      <c r="B947" s="3" t="n">
        <v>937</v>
      </c>
      <c r="C947" s="3" t="s">
        <v>951</v>
      </c>
      <c r="D947" s="0" t="str">
        <f aca="false">LEFT(C947,3)</f>
        <v>STA</v>
      </c>
      <c r="E947" s="0" t="str">
        <f aca="false">VLOOKUP(D947,Sheet2!$A$2:$E$23,4,0)</f>
        <v>CAMPUS SANTA TERESA</v>
      </c>
      <c r="F947" s="0" t="str">
        <f aca="false">RIGHT(C947,LEN(C947)-6)</f>
        <v>COORD DE EXTENSAO</v>
      </c>
    </row>
    <row r="948" customFormat="false" ht="12.75" hidden="false" customHeight="false" outlineLevel="0" collapsed="false">
      <c r="A948" s="3" t="n">
        <v>952</v>
      </c>
      <c r="B948" s="3" t="n">
        <v>950</v>
      </c>
      <c r="C948" s="3" t="s">
        <v>952</v>
      </c>
      <c r="D948" s="0" t="str">
        <f aca="false">LEFT(C948,3)</f>
        <v>STA</v>
      </c>
      <c r="E948" s="0" t="str">
        <f aca="false">VLOOKUP(D948,Sheet2!$A$2:$E$23,4,0)</f>
        <v>CAMPUS SANTA TERESA</v>
      </c>
      <c r="F948" s="0" t="str">
        <f aca="false">RIGHT(C948,LEN(C948)-6)</f>
        <v>COORD DE FORMACAO GERAL</v>
      </c>
    </row>
    <row r="949" customFormat="false" ht="12.75" hidden="false" customHeight="false" outlineLevel="0" collapsed="false">
      <c r="A949" s="3" t="n">
        <v>913</v>
      </c>
      <c r="B949" s="3" t="n">
        <v>909</v>
      </c>
      <c r="C949" s="3" t="s">
        <v>953</v>
      </c>
      <c r="D949" s="0" t="str">
        <f aca="false">LEFT(C949,3)</f>
        <v>STA</v>
      </c>
      <c r="E949" s="0" t="str">
        <f aca="false">VLOOKUP(D949,Sheet2!$A$2:$E$23,4,0)</f>
        <v>CAMPUS SANTA TERESA</v>
      </c>
      <c r="F949" s="0" t="str">
        <f aca="false">RIGHT(C949,LEN(C949)-6)</f>
        <v>COORD DE GESTAO DE CONTRATOS</v>
      </c>
    </row>
    <row r="950" customFormat="false" ht="12.75" hidden="false" customHeight="false" outlineLevel="0" collapsed="false">
      <c r="A950" s="3" t="n">
        <v>959</v>
      </c>
      <c r="B950" s="3" t="n">
        <v>950</v>
      </c>
      <c r="C950" s="3" t="s">
        <v>954</v>
      </c>
      <c r="D950" s="0" t="str">
        <f aca="false">LEFT(C950,3)</f>
        <v>STA</v>
      </c>
      <c r="E950" s="0" t="str">
        <f aca="false">VLOOKUP(D950,Sheet2!$A$2:$E$23,4,0)</f>
        <v>CAMPUS SANTA TERESA</v>
      </c>
      <c r="F950" s="0" t="str">
        <f aca="false">RIGHT(C950,LEN(C950)-6)</f>
        <v>COORD DE GESTAO PEDAGOGICA</v>
      </c>
    </row>
    <row r="951" customFormat="false" ht="12.75" hidden="false" customHeight="false" outlineLevel="0" collapsed="false">
      <c r="A951" s="3" t="n">
        <v>942</v>
      </c>
      <c r="B951" s="3" t="n">
        <v>937</v>
      </c>
      <c r="C951" s="3" t="s">
        <v>955</v>
      </c>
      <c r="D951" s="0" t="str">
        <f aca="false">LEFT(C951,3)</f>
        <v>STA</v>
      </c>
      <c r="E951" s="0" t="str">
        <f aca="false">VLOOKUP(D951,Sheet2!$A$2:$E$23,4,0)</f>
        <v>CAMPUS SANTA TERESA</v>
      </c>
      <c r="F951" s="0" t="str">
        <f aca="false">RIGHT(C951,LEN(C951)-6)</f>
        <v>COORD DE INTEG CAMPUS-COMUNIDADE</v>
      </c>
    </row>
    <row r="952" customFormat="false" ht="12.75" hidden="false" customHeight="false" outlineLevel="0" collapsed="false">
      <c r="A952" s="3" t="n">
        <v>967</v>
      </c>
      <c r="B952" s="3" t="n">
        <v>961</v>
      </c>
      <c r="C952" s="3" t="s">
        <v>956</v>
      </c>
      <c r="D952" s="0" t="str">
        <f aca="false">LEFT(C952,3)</f>
        <v>STA</v>
      </c>
      <c r="E952" s="0" t="str">
        <f aca="false">VLOOKUP(D952,Sheet2!$A$2:$E$23,4,0)</f>
        <v>CAMPUS SANTA TERESA</v>
      </c>
      <c r="F952" s="0" t="str">
        <f aca="false">RIGHT(C952,LEN(C952)-6)</f>
        <v>COORD DE INTERNATO</v>
      </c>
    </row>
    <row r="953" customFormat="false" ht="12.75" hidden="false" customHeight="false" outlineLevel="0" collapsed="false">
      <c r="A953" s="3" t="n">
        <v>947</v>
      </c>
      <c r="B953" s="3" t="n">
        <v>937</v>
      </c>
      <c r="C953" s="3" t="s">
        <v>957</v>
      </c>
      <c r="D953" s="0" t="str">
        <f aca="false">LEFT(C953,3)</f>
        <v>STA</v>
      </c>
      <c r="E953" s="0" t="str">
        <f aca="false">VLOOKUP(D953,Sheet2!$A$2:$E$23,4,0)</f>
        <v>CAMPUS SANTA TERESA</v>
      </c>
      <c r="F953" s="0" t="str">
        <f aca="false">RIGHT(C953,LEN(C953)-6)</f>
        <v>COORD DE LABORATORIOS</v>
      </c>
    </row>
    <row r="954" customFormat="false" ht="12.75" hidden="false" customHeight="false" outlineLevel="0" collapsed="false">
      <c r="A954" s="3" t="n">
        <v>907</v>
      </c>
      <c r="B954" s="3" t="n">
        <v>903</v>
      </c>
      <c r="C954" s="3" t="s">
        <v>958</v>
      </c>
      <c r="D954" s="0" t="str">
        <f aca="false">LEFT(C954,3)</f>
        <v>STA</v>
      </c>
      <c r="E954" s="0" t="str">
        <f aca="false">VLOOKUP(D954,Sheet2!$A$2:$E$23,4,0)</f>
        <v>CAMPUS SANTA TERESA</v>
      </c>
      <c r="F954" s="0" t="str">
        <f aca="false">RIGHT(C954,LEN(C954)-6)</f>
        <v>COORD DE LEGISL E NORMAS DE PESSOAS</v>
      </c>
    </row>
    <row r="955" customFormat="false" ht="12.75" hidden="false" customHeight="false" outlineLevel="0" collapsed="false">
      <c r="A955" s="3" t="n">
        <v>914</v>
      </c>
      <c r="B955" s="3" t="n">
        <v>909</v>
      </c>
      <c r="C955" s="3" t="s">
        <v>959</v>
      </c>
      <c r="D955" s="0" t="str">
        <f aca="false">LEFT(C955,3)</f>
        <v>STA</v>
      </c>
      <c r="E955" s="0" t="str">
        <f aca="false">VLOOKUP(D955,Sheet2!$A$2:$E$23,4,0)</f>
        <v>CAMPUS SANTA TERESA</v>
      </c>
      <c r="F955" s="0" t="str">
        <f aca="false">RIGHT(C955,LEN(C955)-6)</f>
        <v>COORD DE LICITACOES E COMPRAS</v>
      </c>
    </row>
    <row r="956" customFormat="false" ht="12.75" hidden="false" customHeight="false" outlineLevel="0" collapsed="false">
      <c r="A956" s="3" t="n">
        <v>906</v>
      </c>
      <c r="B956" s="3" t="n">
        <v>903</v>
      </c>
      <c r="C956" s="3" t="s">
        <v>960</v>
      </c>
      <c r="D956" s="0" t="str">
        <f aca="false">LEFT(C956,3)</f>
        <v>STA</v>
      </c>
      <c r="E956" s="0" t="str">
        <f aca="false">VLOOKUP(D956,Sheet2!$A$2:$E$23,4,0)</f>
        <v>CAMPUS SANTA TERESA</v>
      </c>
      <c r="F956" s="0" t="str">
        <f aca="false">RIGHT(C956,LEN(C956)-6)</f>
        <v>COORD DE PAGAMENTO DE PESSOAS</v>
      </c>
    </row>
    <row r="957" customFormat="false" ht="12.75" hidden="false" customHeight="false" outlineLevel="0" collapsed="false">
      <c r="A957" s="3" t="n">
        <v>918</v>
      </c>
      <c r="B957" s="3" t="n">
        <v>909</v>
      </c>
      <c r="C957" s="3" t="s">
        <v>961</v>
      </c>
      <c r="D957" s="0" t="str">
        <f aca="false">LEFT(C957,3)</f>
        <v>STA</v>
      </c>
      <c r="E957" s="0" t="str">
        <f aca="false">VLOOKUP(D957,Sheet2!$A$2:$E$23,4,0)</f>
        <v>CAMPUS SANTA TERESA</v>
      </c>
      <c r="F957" s="0" t="str">
        <f aca="false">RIGHT(C957,LEN(C957)-6)</f>
        <v>COORD DE PATRIMONIO</v>
      </c>
    </row>
    <row r="958" customFormat="false" ht="12.75" hidden="false" customHeight="false" outlineLevel="0" collapsed="false">
      <c r="A958" s="3" t="n">
        <v>938</v>
      </c>
      <c r="B958" s="3" t="n">
        <v>937</v>
      </c>
      <c r="C958" s="3" t="s">
        <v>962</v>
      </c>
      <c r="D958" s="0" t="str">
        <f aca="false">LEFT(C958,3)</f>
        <v>STA</v>
      </c>
      <c r="E958" s="0" t="str">
        <f aca="false">VLOOKUP(D958,Sheet2!$A$2:$E$23,4,0)</f>
        <v>CAMPUS SANTA TERESA</v>
      </c>
      <c r="F958" s="0" t="str">
        <f aca="false">RIGHT(C958,LEN(C958)-6)</f>
        <v>COORD DE PESQUISA</v>
      </c>
    </row>
    <row r="959" customFormat="false" ht="12.75" hidden="false" customHeight="false" outlineLevel="0" collapsed="false">
      <c r="A959" s="3" t="n">
        <v>951</v>
      </c>
      <c r="B959" s="3" t="n">
        <v>950</v>
      </c>
      <c r="C959" s="3" t="s">
        <v>963</v>
      </c>
      <c r="D959" s="0" t="str">
        <f aca="false">LEFT(C959,3)</f>
        <v>STA</v>
      </c>
      <c r="E959" s="0" t="str">
        <f aca="false">VLOOKUP(D959,Sheet2!$A$2:$E$23,4,0)</f>
        <v>CAMPUS SANTA TERESA</v>
      </c>
      <c r="F959" s="0" t="str">
        <f aca="false">RIGHT(C959,LEN(C959)-6)</f>
        <v>COORD DE PLANEJ ACADEMICO</v>
      </c>
    </row>
    <row r="960" customFormat="false" ht="12.75" hidden="false" customHeight="false" outlineLevel="0" collapsed="false">
      <c r="A960" s="3" t="n">
        <v>910</v>
      </c>
      <c r="B960" s="3" t="n">
        <v>909</v>
      </c>
      <c r="C960" s="3" t="s">
        <v>964</v>
      </c>
      <c r="D960" s="0" t="str">
        <f aca="false">LEFT(C960,3)</f>
        <v>STA</v>
      </c>
      <c r="E960" s="0" t="str">
        <f aca="false">VLOOKUP(D960,Sheet2!$A$2:$E$23,4,0)</f>
        <v>CAMPUS SANTA TERESA</v>
      </c>
      <c r="F960" s="0" t="str">
        <f aca="false">RIGHT(C960,LEN(C960)-6)</f>
        <v>COORD DE PROTOCOLO E ARQUIVO</v>
      </c>
    </row>
    <row r="961" customFormat="false" ht="12.75" hidden="false" customHeight="false" outlineLevel="0" collapsed="false">
      <c r="A961" s="3" t="n">
        <v>964</v>
      </c>
      <c r="B961" s="3" t="n">
        <v>961</v>
      </c>
      <c r="C961" s="3" t="s">
        <v>965</v>
      </c>
      <c r="D961" s="0" t="str">
        <f aca="false">LEFT(C961,3)</f>
        <v>STA</v>
      </c>
      <c r="E961" s="0" t="str">
        <f aca="false">VLOOKUP(D961,Sheet2!$A$2:$E$23,4,0)</f>
        <v>CAMPUS SANTA TERESA</v>
      </c>
      <c r="F961" s="0" t="str">
        <f aca="false">RIGHT(C961,LEN(C961)-6)</f>
        <v>COORD DE RECURSOS DIDATICOS</v>
      </c>
    </row>
    <row r="962" customFormat="false" ht="12.75" hidden="false" customHeight="false" outlineLevel="0" collapsed="false">
      <c r="A962" s="3" t="n">
        <v>960</v>
      </c>
      <c r="B962" s="3" t="n">
        <v>950</v>
      </c>
      <c r="C962" s="3" t="s">
        <v>966</v>
      </c>
      <c r="D962" s="0" t="str">
        <f aca="false">LEFT(C962,3)</f>
        <v>STA</v>
      </c>
      <c r="E962" s="0" t="str">
        <f aca="false">VLOOKUP(D962,Sheet2!$A$2:$E$23,4,0)</f>
        <v>CAMPUS SANTA TERESA</v>
      </c>
      <c r="F962" s="0" t="str">
        <f aca="false">RIGHT(C962,LEN(C962)-6)</f>
        <v>COORD DE REGISTRO ACADEMICO</v>
      </c>
    </row>
    <row r="963" customFormat="false" ht="12.75" hidden="false" customHeight="false" outlineLevel="0" collapsed="false">
      <c r="A963" s="3" t="n">
        <v>904</v>
      </c>
      <c r="B963" s="3" t="n">
        <v>903</v>
      </c>
      <c r="C963" s="3" t="s">
        <v>967</v>
      </c>
      <c r="D963" s="0" t="str">
        <f aca="false">LEFT(C963,3)</f>
        <v>STA</v>
      </c>
      <c r="E963" s="0" t="str">
        <f aca="false">VLOOKUP(D963,Sheet2!$A$2:$E$23,4,0)</f>
        <v>CAMPUS SANTA TERESA</v>
      </c>
      <c r="F963" s="0" t="str">
        <f aca="false">RIGHT(C963,LEN(C963)-6)</f>
        <v>COORD DE SELECAO E DESENV DE PESSOAS</v>
      </c>
    </row>
    <row r="964" customFormat="false" ht="12.75" hidden="false" customHeight="false" outlineLevel="0" collapsed="false">
      <c r="A964" s="3" t="n">
        <v>915</v>
      </c>
      <c r="B964" s="3" t="n">
        <v>909</v>
      </c>
      <c r="C964" s="3" t="s">
        <v>968</v>
      </c>
      <c r="D964" s="0" t="str">
        <f aca="false">LEFT(C964,3)</f>
        <v>STA</v>
      </c>
      <c r="E964" s="0" t="str">
        <f aca="false">VLOOKUP(D964,Sheet2!$A$2:$E$23,4,0)</f>
        <v>CAMPUS SANTA TERESA</v>
      </c>
      <c r="F964" s="0" t="str">
        <f aca="false">RIGHT(C964,LEN(C964)-6)</f>
        <v>COORD DE SERV AUX E TRANSP</v>
      </c>
    </row>
    <row r="965" customFormat="false" ht="12.75" hidden="false" customHeight="false" outlineLevel="0" collapsed="false">
      <c r="A965" s="3" t="n">
        <v>901</v>
      </c>
      <c r="B965" s="3" t="n">
        <v>898</v>
      </c>
      <c r="C965" s="3" t="s">
        <v>969</v>
      </c>
      <c r="D965" s="0" t="str">
        <f aca="false">LEFT(C965,3)</f>
        <v>STA</v>
      </c>
      <c r="E965" s="0" t="str">
        <f aca="false">VLOOKUP(D965,Sheet2!$A$2:$E$23,4,0)</f>
        <v>CAMPUS SANTA TERESA</v>
      </c>
      <c r="F965" s="0" t="str">
        <f aca="false">RIGHT(C965,LEN(C965)-6)</f>
        <v>COORD DE TI</v>
      </c>
    </row>
    <row r="966" customFormat="false" ht="12.75" hidden="false" customHeight="false" outlineLevel="0" collapsed="false">
      <c r="A966" s="3" t="n">
        <v>926</v>
      </c>
      <c r="B966" s="3" t="n">
        <v>920</v>
      </c>
      <c r="C966" s="3" t="s">
        <v>970</v>
      </c>
      <c r="D966" s="0" t="str">
        <f aca="false">LEFT(C966,3)</f>
        <v>STA</v>
      </c>
      <c r="E966" s="0" t="str">
        <f aca="false">VLOOKUP(D966,Sheet2!$A$2:$E$23,4,0)</f>
        <v>CAMPUS SANTA TERESA</v>
      </c>
      <c r="F966" s="0" t="str">
        <f aca="false">RIGHT(C966,LEN(C966)-6)</f>
        <v>COORD DE ZOOTECNIA</v>
      </c>
    </row>
    <row r="967" customFormat="false" ht="12.75" hidden="false" customHeight="false" outlineLevel="0" collapsed="false">
      <c r="A967" s="3" t="n">
        <v>953</v>
      </c>
      <c r="B967" s="3" t="n">
        <v>950</v>
      </c>
      <c r="C967" s="3" t="s">
        <v>971</v>
      </c>
      <c r="D967" s="0" t="str">
        <f aca="false">LEFT(C967,3)</f>
        <v>STA</v>
      </c>
      <c r="E967" s="0" t="str">
        <f aca="false">VLOOKUP(D967,Sheet2!$A$2:$E$23,4,0)</f>
        <v>CAMPUS SANTA TERESA</v>
      </c>
      <c r="F967" s="0" t="str">
        <f aca="false">RIGHT(C967,LEN(C967)-6)</f>
        <v>Coord do Curso de Agronomia</v>
      </c>
    </row>
    <row r="968" customFormat="false" ht="12.75" hidden="false" customHeight="false" outlineLevel="0" collapsed="false">
      <c r="A968" s="3" t="n">
        <v>954</v>
      </c>
      <c r="B968" s="3" t="n">
        <v>950</v>
      </c>
      <c r="C968" s="3" t="s">
        <v>972</v>
      </c>
      <c r="D968" s="0" t="str">
        <f aca="false">LEFT(C968,3)</f>
        <v>STA</v>
      </c>
      <c r="E968" s="0" t="str">
        <f aca="false">VLOOKUP(D968,Sheet2!$A$2:$E$23,4,0)</f>
        <v>CAMPUS SANTA TERESA</v>
      </c>
      <c r="F968" s="0" t="str">
        <f aca="false">RIGHT(C968,LEN(C968)-6)</f>
        <v>Coord do Curso de Lic em Cien Biologicas</v>
      </c>
    </row>
    <row r="969" customFormat="false" ht="12.75" hidden="false" customHeight="false" outlineLevel="0" collapsed="false">
      <c r="A969" s="3" t="n">
        <v>958</v>
      </c>
      <c r="B969" s="3" t="n">
        <v>950</v>
      </c>
      <c r="C969" s="3" t="s">
        <v>973</v>
      </c>
      <c r="D969" s="0" t="str">
        <f aca="false">LEFT(C969,3)</f>
        <v>STA</v>
      </c>
      <c r="E969" s="0" t="str">
        <f aca="false">VLOOKUP(D969,Sheet2!$A$2:$E$23,4,0)</f>
        <v>CAMPUS SANTA TERESA</v>
      </c>
      <c r="F969" s="0" t="str">
        <f aca="false">RIGHT(C969,LEN(C969)-6)</f>
        <v>COORD DO CURSO TEC EM AGROINDUSTRIA</v>
      </c>
    </row>
    <row r="970" customFormat="false" ht="12.75" hidden="false" customHeight="false" outlineLevel="0" collapsed="false">
      <c r="A970" s="3" t="n">
        <v>957</v>
      </c>
      <c r="B970" s="3" t="n">
        <v>950</v>
      </c>
      <c r="C970" s="3" t="s">
        <v>974</v>
      </c>
      <c r="D970" s="0" t="str">
        <f aca="false">LEFT(C970,3)</f>
        <v>STA</v>
      </c>
      <c r="E970" s="0" t="str">
        <f aca="false">VLOOKUP(D970,Sheet2!$A$2:$E$23,4,0)</f>
        <v>CAMPUS SANTA TERESA</v>
      </c>
      <c r="F970" s="0" t="str">
        <f aca="false">RIGHT(C970,LEN(C970)-6)</f>
        <v>COORD DO CURSO TEC EM AGROPECUARIA</v>
      </c>
    </row>
    <row r="971" customFormat="false" ht="12.75" hidden="false" customHeight="false" outlineLevel="0" collapsed="false">
      <c r="A971" s="3" t="n">
        <v>956</v>
      </c>
      <c r="B971" s="3" t="n">
        <v>950</v>
      </c>
      <c r="C971" s="3" t="s">
        <v>975</v>
      </c>
      <c r="D971" s="0" t="str">
        <f aca="false">LEFT(C971,3)</f>
        <v>STA</v>
      </c>
      <c r="E971" s="0" t="str">
        <f aca="false">VLOOKUP(D971,Sheet2!$A$2:$E$23,4,0)</f>
        <v>CAMPUS SANTA TERESA</v>
      </c>
      <c r="F971" s="0" t="str">
        <f aca="false">RIGHT(C971,LEN(C971)-6)</f>
        <v>COORD DO CURSO TEC EM MEIO AMB</v>
      </c>
    </row>
    <row r="972" customFormat="false" ht="12.75" hidden="false" customHeight="false" outlineLevel="0" collapsed="false">
      <c r="A972" s="3" t="n">
        <v>955</v>
      </c>
      <c r="B972" s="3" t="n">
        <v>950</v>
      </c>
      <c r="C972" s="3" t="s">
        <v>976</v>
      </c>
      <c r="D972" s="0" t="str">
        <f aca="false">LEFT(C972,3)</f>
        <v>STA</v>
      </c>
      <c r="E972" s="0" t="str">
        <f aca="false">VLOOKUP(D972,Sheet2!$A$2:$E$23,4,0)</f>
        <v>CAMPUS SANTA TERESA</v>
      </c>
      <c r="F972" s="0" t="str">
        <f aca="false">RIGHT(C972,LEN(C972)-6)</f>
        <v>COORD DO CURSO TECN EM ANALISE E DESEN</v>
      </c>
    </row>
    <row r="973" customFormat="false" ht="12.75" hidden="false" customHeight="false" outlineLevel="0" collapsed="false">
      <c r="A973" s="3" t="n">
        <v>909</v>
      </c>
      <c r="B973" s="3" t="n">
        <v>908</v>
      </c>
      <c r="C973" s="3" t="s">
        <v>977</v>
      </c>
      <c r="D973" s="0" t="str">
        <f aca="false">LEFT(C973,3)</f>
        <v>STA</v>
      </c>
      <c r="E973" s="0" t="str">
        <f aca="false">VLOOKUP(D973,Sheet2!$A$2:$E$23,4,0)</f>
        <v>CAMPUS SANTA TERESA</v>
      </c>
      <c r="F973" s="0" t="str">
        <f aca="false">RIGHT(C973,LEN(C973)-6)</f>
        <v>COORD GERAL DE ADM, ORC E FIN</v>
      </c>
    </row>
    <row r="974" customFormat="false" ht="12.75" hidden="false" customHeight="false" outlineLevel="0" collapsed="false">
      <c r="A974" s="3" t="n">
        <v>961</v>
      </c>
      <c r="B974" s="3" t="n">
        <v>948</v>
      </c>
      <c r="C974" s="3" t="s">
        <v>978</v>
      </c>
      <c r="D974" s="0" t="str">
        <f aca="false">LEFT(C974,3)</f>
        <v>STA</v>
      </c>
      <c r="E974" s="0" t="str">
        <f aca="false">VLOOKUP(D974,Sheet2!$A$2:$E$23,4,0)</f>
        <v>CAMPUS SANTA TERESA</v>
      </c>
      <c r="F974" s="0" t="str">
        <f aca="false">RIGHT(C974,LEN(C974)-6)</f>
        <v>COORD GERAL DE ASSIST A COMUNIDADE</v>
      </c>
    </row>
    <row r="975" customFormat="false" ht="12.75" hidden="false" customHeight="false" outlineLevel="0" collapsed="false">
      <c r="A975" s="3" t="n">
        <v>950</v>
      </c>
      <c r="B975" s="3" t="n">
        <v>948</v>
      </c>
      <c r="C975" s="3" t="s">
        <v>979</v>
      </c>
      <c r="D975" s="0" t="str">
        <f aca="false">LEFT(C975,3)</f>
        <v>STA</v>
      </c>
      <c r="E975" s="0" t="str">
        <f aca="false">VLOOKUP(D975,Sheet2!$A$2:$E$23,4,0)</f>
        <v>CAMPUS SANTA TERESA</v>
      </c>
      <c r="F975" s="0" t="str">
        <f aca="false">RIGHT(C975,LEN(C975)-6)</f>
        <v>COORD GERAL DE ENSINO</v>
      </c>
    </row>
    <row r="976" customFormat="false" ht="12.75" hidden="false" customHeight="false" outlineLevel="0" collapsed="false">
      <c r="A976" s="3" t="n">
        <v>920</v>
      </c>
      <c r="B976" s="3" t="n">
        <v>908</v>
      </c>
      <c r="C976" s="3" t="s">
        <v>980</v>
      </c>
      <c r="D976" s="0" t="str">
        <f aca="false">LEFT(C976,3)</f>
        <v>STA</v>
      </c>
      <c r="E976" s="0" t="str">
        <f aca="false">VLOOKUP(D976,Sheet2!$A$2:$E$23,4,0)</f>
        <v>CAMPUS SANTA TERESA</v>
      </c>
      <c r="F976" s="0" t="str">
        <f aca="false">RIGHT(C976,LEN(C976)-6)</f>
        <v>COORD GERAL DE GESTAO DE CAMPO</v>
      </c>
    </row>
    <row r="977" customFormat="false" ht="12.75" hidden="false" customHeight="false" outlineLevel="0" collapsed="false">
      <c r="A977" s="3" t="n">
        <v>903</v>
      </c>
      <c r="B977" s="3" t="n">
        <v>898</v>
      </c>
      <c r="C977" s="3" t="s">
        <v>981</v>
      </c>
      <c r="D977" s="0" t="str">
        <f aca="false">LEFT(C977,3)</f>
        <v>STA</v>
      </c>
      <c r="E977" s="0" t="str">
        <f aca="false">VLOOKUP(D977,Sheet2!$A$2:$E$23,4,0)</f>
        <v>CAMPUS SANTA TERESA</v>
      </c>
      <c r="F977" s="0" t="str">
        <f aca="false">RIGHT(C977,LEN(C977)-6)</f>
        <v>COORD GERAL DE GESTAO DE PESSOAS</v>
      </c>
    </row>
    <row r="978" customFormat="false" ht="12.75" hidden="false" customHeight="false" outlineLevel="0" collapsed="false">
      <c r="A978" s="3" t="n">
        <v>923</v>
      </c>
      <c r="B978" s="3" t="n">
        <v>921</v>
      </c>
      <c r="C978" s="3" t="s">
        <v>982</v>
      </c>
      <c r="D978" s="0" t="str">
        <f aca="false">LEFT(C978,3)</f>
        <v>STA</v>
      </c>
      <c r="E978" s="0" t="str">
        <f aca="false">VLOOKUP(D978,Sheet2!$A$2:$E$23,4,0)</f>
        <v>CAMPUS SANTA TERESA</v>
      </c>
      <c r="F978" s="0" t="str">
        <f aca="false">RIGHT(C978,LEN(C978)-6)</f>
        <v>CULTURAS ANUAIS</v>
      </c>
    </row>
    <row r="979" customFormat="false" ht="12.75" hidden="false" customHeight="false" outlineLevel="0" collapsed="false">
      <c r="A979" s="3" t="n">
        <v>924</v>
      </c>
      <c r="B979" s="3" t="n">
        <v>921</v>
      </c>
      <c r="C979" s="3" t="s">
        <v>983</v>
      </c>
      <c r="D979" s="0" t="str">
        <f aca="false">LEFT(C979,3)</f>
        <v>STA</v>
      </c>
      <c r="E979" s="0" t="str">
        <f aca="false">VLOOKUP(D979,Sheet2!$A$2:$E$23,4,0)</f>
        <v>CAMPUS SANTA TERESA</v>
      </c>
      <c r="F979" s="0" t="str">
        <f aca="false">RIGHT(C979,LEN(C979)-6)</f>
        <v>CULTURAS PERENES</v>
      </c>
    </row>
    <row r="980" customFormat="false" ht="12.75" hidden="false" customHeight="false" outlineLevel="0" collapsed="false">
      <c r="A980" s="3" t="n">
        <v>908</v>
      </c>
      <c r="B980" s="3" t="n">
        <v>898</v>
      </c>
      <c r="C980" s="3" t="s">
        <v>984</v>
      </c>
      <c r="D980" s="0" t="str">
        <f aca="false">LEFT(C980,3)</f>
        <v>STA</v>
      </c>
      <c r="E980" s="0" t="str">
        <f aca="false">VLOOKUP(D980,Sheet2!$A$2:$E$23,4,0)</f>
        <v>CAMPUS SANTA TERESA</v>
      </c>
      <c r="F980" s="0" t="str">
        <f aca="false">RIGHT(C980,LEN(C980)-6)</f>
        <v>DIR DE ADM E PLANEJ</v>
      </c>
    </row>
    <row r="981" customFormat="false" ht="12.75" hidden="false" customHeight="false" outlineLevel="0" collapsed="false">
      <c r="A981" s="3" t="n">
        <v>948</v>
      </c>
      <c r="B981" s="3" t="n">
        <v>898</v>
      </c>
      <c r="C981" s="3" t="s">
        <v>985</v>
      </c>
      <c r="D981" s="0" t="str">
        <f aca="false">LEFT(C981,3)</f>
        <v>STA</v>
      </c>
      <c r="E981" s="0" t="str">
        <f aca="false">VLOOKUP(D981,Sheet2!$A$2:$E$23,4,0)</f>
        <v>CAMPUS SANTA TERESA</v>
      </c>
      <c r="F981" s="0" t="str">
        <f aca="false">RIGHT(C981,LEN(C981)-6)</f>
        <v>DIR DE ENSINO</v>
      </c>
    </row>
    <row r="982" customFormat="false" ht="12.75" hidden="false" customHeight="false" outlineLevel="0" collapsed="false">
      <c r="A982" s="3" t="n">
        <v>937</v>
      </c>
      <c r="B982" s="3" t="n">
        <v>898</v>
      </c>
      <c r="C982" s="3" t="s">
        <v>986</v>
      </c>
      <c r="D982" s="0" t="str">
        <f aca="false">LEFT(C982,3)</f>
        <v>STA</v>
      </c>
      <c r="E982" s="0" t="str">
        <f aca="false">VLOOKUP(D982,Sheet2!$A$2:$E$23,4,0)</f>
        <v>CAMPUS SANTA TERESA</v>
      </c>
      <c r="F982" s="0" t="str">
        <f aca="false">RIGHT(C982,LEN(C982)-6)</f>
        <v>DIR DE PESQ, POS-GRAD E EXT</v>
      </c>
    </row>
    <row r="983" customFormat="false" ht="12.75" hidden="false" customHeight="false" outlineLevel="0" collapsed="false">
      <c r="A983" s="3" t="n">
        <v>898</v>
      </c>
      <c r="B983" s="3" t="n">
        <v>897</v>
      </c>
      <c r="C983" s="3" t="s">
        <v>987</v>
      </c>
      <c r="D983" s="0" t="str">
        <f aca="false">LEFT(C983,3)</f>
        <v>STA</v>
      </c>
      <c r="E983" s="0" t="str">
        <f aca="false">VLOOKUP(D983,Sheet2!$A$2:$E$23,4,0)</f>
        <v>CAMPUS SANTA TERESA</v>
      </c>
      <c r="F983" s="0" t="str">
        <f aca="false">RIGHT(C983,LEN(C983)-6)</f>
        <v>DIRETORIA GERAL SANTA TERESA</v>
      </c>
    </row>
    <row r="984" customFormat="false" ht="12.75" hidden="false" customHeight="false" outlineLevel="0" collapsed="false">
      <c r="A984" s="3" t="n">
        <v>944</v>
      </c>
      <c r="B984" s="3" t="n">
        <v>942</v>
      </c>
      <c r="C984" s="3" t="s">
        <v>988</v>
      </c>
      <c r="D984" s="0" t="str">
        <f aca="false">LEFT(C984,3)</f>
        <v>STA</v>
      </c>
      <c r="E984" s="0" t="str">
        <f aca="false">VLOOKUP(D984,Sheet2!$A$2:$E$23,4,0)</f>
        <v>CAMPUS SANTA TERESA</v>
      </c>
      <c r="F984" s="0" t="str">
        <f aca="false">RIGHT(C984,LEN(C984)-6)</f>
        <v>EXTENSAO COMUNITARIA</v>
      </c>
    </row>
    <row r="985" customFormat="false" ht="12.75" hidden="false" customHeight="false" outlineLevel="0" collapsed="false">
      <c r="A985" s="3" t="n">
        <v>946</v>
      </c>
      <c r="B985" s="3" t="n">
        <v>942</v>
      </c>
      <c r="C985" s="3" t="s">
        <v>989</v>
      </c>
      <c r="D985" s="0" t="str">
        <f aca="false">LEFT(C985,3)</f>
        <v>STA</v>
      </c>
      <c r="E985" s="0" t="str">
        <f aca="false">VLOOKUP(D985,Sheet2!$A$2:$E$23,4,0)</f>
        <v>CAMPUS SANTA TERESA</v>
      </c>
      <c r="F985" s="0" t="str">
        <f aca="false">RIGHT(C985,LEN(C985)-6)</f>
        <v>EXTENSAO TECNOLOGICA</v>
      </c>
    </row>
    <row r="986" customFormat="false" ht="12.75" hidden="false" customHeight="false" outlineLevel="0" collapsed="false">
      <c r="A986" s="3" t="n">
        <v>899</v>
      </c>
      <c r="B986" s="3" t="n">
        <v>898</v>
      </c>
      <c r="C986" s="3" t="s">
        <v>990</v>
      </c>
      <c r="D986" s="0" t="str">
        <f aca="false">LEFT(C986,3)</f>
        <v>STA</v>
      </c>
      <c r="E986" s="0" t="str">
        <f aca="false">VLOOKUP(D986,Sheet2!$A$2:$E$23,4,0)</f>
        <v>CAMPUS SANTA TERESA</v>
      </c>
      <c r="F986" s="0" t="str">
        <f aca="false">RIGHT(C986,LEN(C986)-6)</f>
        <v>GABINETE DO DG STA</v>
      </c>
    </row>
    <row r="987" customFormat="false" ht="12.75" hidden="false" customHeight="false" outlineLevel="0" collapsed="false">
      <c r="A987" s="3" t="n">
        <v>943</v>
      </c>
      <c r="B987" s="3" t="n">
        <v>942</v>
      </c>
      <c r="C987" s="3" t="s">
        <v>991</v>
      </c>
      <c r="D987" s="0" t="str">
        <f aca="false">LEFT(C987,3)</f>
        <v>STA</v>
      </c>
      <c r="E987" s="0" t="str">
        <f aca="false">VLOOKUP(D987,Sheet2!$A$2:$E$23,4,0)</f>
        <v>CAMPUS SANTA TERESA</v>
      </c>
      <c r="F987" s="0" t="str">
        <f aca="false">RIGHT(C987,LEN(C987)-6)</f>
        <v>INTEGRACAO ESTAGIO-EMPRESA</v>
      </c>
    </row>
    <row r="988" customFormat="false" ht="12.75" hidden="false" customHeight="false" outlineLevel="0" collapsed="false">
      <c r="A988" s="3" t="n">
        <v>932</v>
      </c>
      <c r="B988" s="3" t="n">
        <v>930</v>
      </c>
      <c r="C988" s="3" t="s">
        <v>992</v>
      </c>
      <c r="D988" s="0" t="str">
        <f aca="false">LEFT(C988,3)</f>
        <v>STA</v>
      </c>
      <c r="E988" s="0" t="str">
        <f aca="false">VLOOKUP(D988,Sheet2!$A$2:$E$23,4,0)</f>
        <v>CAMPUS SANTA TERESA</v>
      </c>
      <c r="F988" s="0" t="str">
        <f aca="false">RIGHT(C988,LEN(C988)-6)</f>
        <v>LATICINIOS</v>
      </c>
    </row>
    <row r="989" customFormat="false" ht="12.75" hidden="false" customHeight="false" outlineLevel="0" collapsed="false">
      <c r="A989" s="3" t="n">
        <v>934</v>
      </c>
      <c r="B989" s="3" t="n">
        <v>920</v>
      </c>
      <c r="C989" s="3" t="s">
        <v>993</v>
      </c>
      <c r="D989" s="0" t="str">
        <f aca="false">LEFT(C989,3)</f>
        <v>STA</v>
      </c>
      <c r="E989" s="0" t="str">
        <f aca="false">VLOOKUP(D989,Sheet2!$A$2:$E$23,4,0)</f>
        <v>CAMPUS SANTA TERESA</v>
      </c>
      <c r="F989" s="0" t="str">
        <f aca="false">RIGHT(C989,LEN(C989)-6)</f>
        <v>MECANIZACAO RURAL</v>
      </c>
    </row>
    <row r="990" customFormat="false" ht="12.75" hidden="false" customHeight="false" outlineLevel="0" collapsed="false">
      <c r="A990" s="3" t="n">
        <v>917</v>
      </c>
      <c r="B990" s="3" t="n">
        <v>916</v>
      </c>
      <c r="C990" s="3" t="s">
        <v>994</v>
      </c>
      <c r="D990" s="0" t="str">
        <f aca="false">LEFT(C990,3)</f>
        <v>STA</v>
      </c>
      <c r="E990" s="0" t="str">
        <f aca="false">VLOOKUP(D990,Sheet2!$A$2:$E$23,4,0)</f>
        <v>CAMPUS SANTA TERESA</v>
      </c>
      <c r="F990" s="0" t="str">
        <f aca="false">RIGHT(C990,LEN(C990)-6)</f>
        <v>OBRAS E MANUT</v>
      </c>
    </row>
    <row r="991" customFormat="false" ht="12.75" hidden="false" customHeight="false" outlineLevel="0" collapsed="false">
      <c r="A991" s="3" t="n">
        <v>922</v>
      </c>
      <c r="B991" s="3" t="n">
        <v>921</v>
      </c>
      <c r="C991" s="3" t="s">
        <v>995</v>
      </c>
      <c r="D991" s="0" t="str">
        <f aca="false">LEFT(C991,3)</f>
        <v>STA</v>
      </c>
      <c r="E991" s="0" t="str">
        <f aca="false">VLOOKUP(D991,Sheet2!$A$2:$E$23,4,0)</f>
        <v>CAMPUS SANTA TERESA</v>
      </c>
      <c r="F991" s="0" t="str">
        <f aca="false">RIGHT(C991,LEN(C991)-6)</f>
        <v>OLERICULTURA</v>
      </c>
    </row>
    <row r="992" customFormat="false" ht="12.75" hidden="false" customHeight="false" outlineLevel="0" collapsed="false">
      <c r="A992" s="3" t="n">
        <v>940</v>
      </c>
      <c r="B992" s="3" t="n">
        <v>937</v>
      </c>
      <c r="C992" s="3" t="s">
        <v>996</v>
      </c>
      <c r="D992" s="0" t="str">
        <f aca="false">LEFT(C992,3)</f>
        <v>STA</v>
      </c>
      <c r="E992" s="0" t="str">
        <f aca="false">VLOOKUP(D992,Sheet2!$A$2:$E$23,4,0)</f>
        <v>CAMPUS SANTA TERESA</v>
      </c>
      <c r="F992" s="0" t="str">
        <f aca="false">RIGHT(C992,LEN(C992)-6)</f>
        <v>POLO/NUCLEO DE EDUC AMB</v>
      </c>
    </row>
    <row r="993" customFormat="false" ht="12.75" hidden="false" customHeight="false" outlineLevel="0" collapsed="false">
      <c r="A993" s="3" t="n">
        <v>949</v>
      </c>
      <c r="B993" s="3" t="n">
        <v>948</v>
      </c>
      <c r="C993" s="3" t="s">
        <v>997</v>
      </c>
      <c r="D993" s="0" t="str">
        <f aca="false">LEFT(C993,3)</f>
        <v>STA</v>
      </c>
      <c r="E993" s="0" t="str">
        <f aca="false">VLOOKUP(D993,Sheet2!$A$2:$E$23,4,0)</f>
        <v>CAMPUS SANTA TERESA</v>
      </c>
      <c r="F993" s="0" t="str">
        <f aca="false">RIGHT(C993,LEN(C993)-6)</f>
        <v>PROTOCOLO ACADEMICO</v>
      </c>
    </row>
    <row r="994" customFormat="false" ht="12.75" hidden="false" customHeight="false" outlineLevel="0" collapsed="false">
      <c r="A994" s="3" t="n">
        <v>945</v>
      </c>
      <c r="B994" s="3" t="n">
        <v>942</v>
      </c>
      <c r="C994" s="3" t="s">
        <v>998</v>
      </c>
      <c r="D994" s="0" t="str">
        <f aca="false">LEFT(C994,3)</f>
        <v>STA</v>
      </c>
      <c r="E994" s="0" t="str">
        <f aca="false">VLOOKUP(D994,Sheet2!$A$2:$E$23,4,0)</f>
        <v>CAMPUS SANTA TERESA</v>
      </c>
      <c r="F994" s="0" t="str">
        <f aca="false">RIGHT(C994,LEN(C994)-6)</f>
        <v>RELACOES EMPRESARIAIS</v>
      </c>
    </row>
    <row r="995" customFormat="false" ht="12.75" hidden="false" customHeight="false" outlineLevel="0" collapsed="false">
      <c r="A995" s="3" t="n">
        <v>933</v>
      </c>
      <c r="B995" s="3" t="n">
        <v>930</v>
      </c>
      <c r="C995" s="3" t="s">
        <v>999</v>
      </c>
      <c r="D995" s="0" t="str">
        <f aca="false">LEFT(C995,3)</f>
        <v>STA</v>
      </c>
      <c r="E995" s="0" t="str">
        <f aca="false">VLOOKUP(D995,Sheet2!$A$2:$E$23,4,0)</f>
        <v>CAMPUS SANTA TERESA</v>
      </c>
      <c r="F995" s="0" t="str">
        <f aca="false">RIGHT(C995,LEN(C995)-6)</f>
        <v>VEGETAIS</v>
      </c>
    </row>
    <row r="996" customFormat="false" ht="12.75" hidden="false" customHeight="false" outlineLevel="0" collapsed="false">
      <c r="A996" s="3" t="n">
        <v>925</v>
      </c>
      <c r="B996" s="3" t="n">
        <v>921</v>
      </c>
      <c r="C996" s="3" t="s">
        <v>1000</v>
      </c>
      <c r="D996" s="0" t="str">
        <f aca="false">LEFT(C996,3)</f>
        <v>STA</v>
      </c>
      <c r="E996" s="0" t="str">
        <f aca="false">VLOOKUP(D996,Sheet2!$A$2:$E$23,4,0)</f>
        <v>CAMPUS SANTA TERESA</v>
      </c>
      <c r="F996" s="0" t="str">
        <f aca="false">RIGHT(C996,LEN(C996)-6)</f>
        <v>VIVEIROS</v>
      </c>
    </row>
    <row r="997" customFormat="false" ht="12.75" hidden="false" customHeight="false" outlineLevel="0" collapsed="false">
      <c r="A997" s="3" t="n">
        <v>1224</v>
      </c>
      <c r="B997" s="3" t="n">
        <v>1221</v>
      </c>
      <c r="C997" s="3" t="s">
        <v>1001</v>
      </c>
      <c r="D997" s="0" t="str">
        <f aca="false">LEFT(C997,3)</f>
        <v>VIA</v>
      </c>
      <c r="E997" s="0" t="str">
        <f aca="false">VLOOKUP(D997,Sheet2!$A$2:$E$23,4,0)</f>
        <v>CAMPUS AVANCADO DE VIANA</v>
      </c>
      <c r="F997" s="0" t="str">
        <f aca="false">RIGHT(C997,LEN(C997)-6)</f>
        <v>COORD DE ADM E PLANEJ</v>
      </c>
    </row>
    <row r="998" customFormat="false" ht="12.75" hidden="false" customHeight="false" outlineLevel="0" collapsed="false">
      <c r="A998" s="3" t="n">
        <v>1228</v>
      </c>
      <c r="B998" s="3" t="n">
        <v>1225</v>
      </c>
      <c r="C998" s="3" t="s">
        <v>1002</v>
      </c>
      <c r="D998" s="0" t="str">
        <f aca="false">LEFT(C998,3)</f>
        <v>VIA</v>
      </c>
      <c r="E998" s="0" t="str">
        <f aca="false">VLOOKUP(D998,Sheet2!$A$2:$E$23,4,0)</f>
        <v>CAMPUS AVANCADO DE VIANA</v>
      </c>
      <c r="F998" s="0" t="str">
        <f aca="false">RIGHT(C998,LEN(C998)-6)</f>
        <v>COORD DE ATEND MULTIDISCIPLINAR</v>
      </c>
    </row>
    <row r="999" customFormat="false" ht="12.75" hidden="false" customHeight="false" outlineLevel="0" collapsed="false">
      <c r="A999" s="3" t="n">
        <v>1226</v>
      </c>
      <c r="B999" s="3" t="n">
        <v>1225</v>
      </c>
      <c r="C999" s="3" t="s">
        <v>1003</v>
      </c>
      <c r="D999" s="0" t="str">
        <f aca="false">LEFT(C999,3)</f>
        <v>VIA</v>
      </c>
      <c r="E999" s="0" t="str">
        <f aca="false">VLOOKUP(D999,Sheet2!$A$2:$E$23,4,0)</f>
        <v>CAMPUS AVANCADO DE VIANA</v>
      </c>
      <c r="F999" s="0" t="str">
        <f aca="false">RIGHT(C999,LEN(C999)-6)</f>
        <v>COORD DE BIBLIOTECA</v>
      </c>
    </row>
    <row r="1000" customFormat="false" ht="12.75" hidden="false" customHeight="false" outlineLevel="0" collapsed="false">
      <c r="A1000" s="3" t="n">
        <v>1227</v>
      </c>
      <c r="B1000" s="3" t="n">
        <v>1225</v>
      </c>
      <c r="C1000" s="3" t="s">
        <v>1004</v>
      </c>
      <c r="D1000" s="0" t="str">
        <f aca="false">LEFT(C1000,3)</f>
        <v>VIA</v>
      </c>
      <c r="E1000" s="0" t="str">
        <f aca="false">VLOOKUP(D1000,Sheet2!$A$2:$E$23,4,0)</f>
        <v>CAMPUS AVANCADO DE VIANA</v>
      </c>
      <c r="F1000" s="0" t="str">
        <f aca="false">RIGHT(C1000,LEN(C1000)-6)</f>
        <v>COORD DE REGISTRO ACADEMICO</v>
      </c>
    </row>
    <row r="1001" customFormat="false" ht="12.75" hidden="false" customHeight="false" outlineLevel="0" collapsed="false">
      <c r="A1001" s="3" t="n">
        <v>1223</v>
      </c>
      <c r="B1001" s="3" t="n">
        <v>1221</v>
      </c>
      <c r="C1001" s="3" t="s">
        <v>1005</v>
      </c>
      <c r="D1001" s="0" t="str">
        <f aca="false">LEFT(C1001,3)</f>
        <v>VIA</v>
      </c>
      <c r="E1001" s="0" t="str">
        <f aca="false">VLOOKUP(D1001,Sheet2!$A$2:$E$23,4,0)</f>
        <v>CAMPUS AVANCADO DE VIANA</v>
      </c>
      <c r="F1001" s="0" t="str">
        <f aca="false">RIGHT(C1001,LEN(C1001)-6)</f>
        <v>COORD DE TI</v>
      </c>
    </row>
    <row r="1002" customFormat="false" ht="12.75" hidden="false" customHeight="false" outlineLevel="0" collapsed="false">
      <c r="A1002" s="3" t="n">
        <v>1230</v>
      </c>
      <c r="B1002" s="3" t="n">
        <v>1225</v>
      </c>
      <c r="C1002" s="3" t="s">
        <v>1006</v>
      </c>
      <c r="D1002" s="0" t="str">
        <f aca="false">LEFT(C1002,3)</f>
        <v>VIA</v>
      </c>
      <c r="E1002" s="0" t="str">
        <f aca="false">VLOOKUP(D1002,Sheet2!$A$2:$E$23,4,0)</f>
        <v>CAMPUS AVANCADO DE VIANA</v>
      </c>
      <c r="F1002" s="0" t="str">
        <f aca="false">RIGHT(C1002,LEN(C1002)-6)</f>
        <v>COORD DO CURSO TEC EM LOGISTICA</v>
      </c>
    </row>
    <row r="1003" customFormat="false" ht="12.75" hidden="false" customHeight="false" outlineLevel="0" collapsed="false">
      <c r="A1003" s="3" t="n">
        <v>1229</v>
      </c>
      <c r="B1003" s="3" t="n">
        <v>1225</v>
      </c>
      <c r="C1003" s="3" t="s">
        <v>1007</v>
      </c>
      <c r="D1003" s="0" t="str">
        <f aca="false">LEFT(C1003,3)</f>
        <v>VIA</v>
      </c>
      <c r="E1003" s="0" t="str">
        <f aca="false">VLOOKUP(D1003,Sheet2!$A$2:$E$23,4,0)</f>
        <v>CAMPUS AVANCADO DE VIANA</v>
      </c>
      <c r="F1003" s="0" t="str">
        <f aca="false">RIGHT(C1003,LEN(C1003)-6)</f>
        <v>COORD DO CURSO TECNOLOGO EM LOGISTICA</v>
      </c>
    </row>
    <row r="1004" customFormat="false" ht="12.75" hidden="false" customHeight="false" outlineLevel="0" collapsed="false">
      <c r="A1004" s="3" t="n">
        <v>1291</v>
      </c>
      <c r="B1004" s="3" t="n">
        <v>1225</v>
      </c>
      <c r="C1004" s="3" t="s">
        <v>1008</v>
      </c>
      <c r="D1004" s="0" t="str">
        <f aca="false">LEFT(C1004,3)</f>
        <v>VIA</v>
      </c>
      <c r="E1004" s="0" t="str">
        <f aca="false">VLOOKUP(D1004,Sheet2!$A$2:$E$23,4,0)</f>
        <v>CAMPUS AVANCADO DE VIANA</v>
      </c>
      <c r="F1004" s="0" t="str">
        <f aca="false">RIGHT(C1004,LEN(C1004)-6)</f>
        <v>COORDENADORIA GERAL DE ENSINO</v>
      </c>
    </row>
    <row r="1005" customFormat="false" ht="12.75" hidden="false" customHeight="false" outlineLevel="0" collapsed="false">
      <c r="A1005" s="3" t="n">
        <v>1303</v>
      </c>
      <c r="B1005" s="3" t="n">
        <v>1221</v>
      </c>
      <c r="C1005" s="3" t="s">
        <v>1009</v>
      </c>
      <c r="D1005" s="0" t="str">
        <f aca="false">LEFT(C1005,3)</f>
        <v>VIA</v>
      </c>
      <c r="E1005" s="0" t="str">
        <f aca="false">VLOOKUP(D1005,Sheet2!$A$2:$E$23,4,0)</f>
        <v>CAMPUS AVANCADO DE VIANA</v>
      </c>
      <c r="F1005" s="0" t="str">
        <f aca="false">RIGHT(C1005,LEN(C1005)-6)</f>
        <v>COORD GERAL DE GESTAO DE PESSOAS</v>
      </c>
    </row>
    <row r="1006" customFormat="false" ht="12.75" hidden="false" customHeight="false" outlineLevel="0" collapsed="false">
      <c r="A1006" s="3" t="n">
        <v>1225</v>
      </c>
      <c r="B1006" s="3" t="n">
        <v>1221</v>
      </c>
      <c r="C1006" s="3" t="s">
        <v>1010</v>
      </c>
      <c r="D1006" s="0" t="str">
        <f aca="false">LEFT(C1006,3)</f>
        <v>VIA</v>
      </c>
      <c r="E1006" s="0" t="str">
        <f aca="false">VLOOKUP(D1006,Sheet2!$A$2:$E$23,4,0)</f>
        <v>CAMPUS AVANCADO DE VIANA</v>
      </c>
      <c r="F1006" s="0" t="str">
        <f aca="false">RIGHT(C1006,LEN(C1006)-6)</f>
        <v>DIR DE ENS, PESQ E EXTENSAO</v>
      </c>
    </row>
    <row r="1007" customFormat="false" ht="12.75" hidden="false" customHeight="false" outlineLevel="0" collapsed="false">
      <c r="A1007" s="3" t="n">
        <v>1221</v>
      </c>
      <c r="B1007" s="3" t="n">
        <v>1220</v>
      </c>
      <c r="C1007" s="3" t="s">
        <v>1011</v>
      </c>
      <c r="D1007" s="0" t="str">
        <f aca="false">LEFT(C1007,3)</f>
        <v>VIA</v>
      </c>
      <c r="E1007" s="0" t="str">
        <f aca="false">VLOOKUP(D1007,Sheet2!$A$2:$E$23,4,0)</f>
        <v>CAMPUS AVANCADO DE VIANA</v>
      </c>
      <c r="F1007" s="0" t="str">
        <f aca="false">RIGHT(C1007,LEN(C1007)-6)</f>
        <v>DIRETORIA GERAL VIANA</v>
      </c>
    </row>
    <row r="1008" customFormat="false" ht="12.75" hidden="false" customHeight="false" outlineLevel="0" collapsed="false">
      <c r="A1008" s="3" t="n">
        <v>1222</v>
      </c>
      <c r="B1008" s="3" t="n">
        <v>1221</v>
      </c>
      <c r="C1008" s="3" t="s">
        <v>1012</v>
      </c>
      <c r="D1008" s="0" t="str">
        <f aca="false">LEFT(C1008,3)</f>
        <v>VIA</v>
      </c>
      <c r="E1008" s="0" t="str">
        <f aca="false">VLOOKUP(D1008,Sheet2!$A$2:$E$23,4,0)</f>
        <v>CAMPUS AVANCADO DE VIANA</v>
      </c>
      <c r="F1008" s="0" t="str">
        <f aca="false">RIGHT(C1008,LEN(C1008)-6)</f>
        <v>GABINETE DA DG VIANA</v>
      </c>
    </row>
    <row r="1009" customFormat="false" ht="12.75" hidden="false" customHeight="false" outlineLevel="0" collapsed="false">
      <c r="A1009" s="3" t="n">
        <v>1154</v>
      </c>
      <c r="B1009" s="3" t="n">
        <v>1152</v>
      </c>
      <c r="C1009" s="3" t="s">
        <v>1013</v>
      </c>
      <c r="D1009" s="0" t="str">
        <f aca="false">LEFT(C1009,3)</f>
        <v>VIT</v>
      </c>
      <c r="E1009" s="0" t="str">
        <f aca="false">VLOOKUP(D1009,Sheet2!$A$2:$E$23,4,0)</f>
        <v>CAMPUS VITORIA</v>
      </c>
      <c r="F1009" s="0" t="str">
        <f aca="false">RIGHT(C1009,LEN(C1009)-6)</f>
        <v>AUDITORIA INTERNA VITORIA</v>
      </c>
    </row>
    <row r="1010" customFormat="false" ht="12.75" hidden="false" customHeight="false" outlineLevel="0" collapsed="false">
      <c r="A1010" s="3" t="n">
        <v>1219</v>
      </c>
      <c r="B1010" s="3" t="n">
        <v>1214</v>
      </c>
      <c r="C1010" s="3" t="s">
        <v>1014</v>
      </c>
      <c r="D1010" s="0" t="str">
        <f aca="false">LEFT(C1010,3)</f>
        <v>VIT</v>
      </c>
      <c r="E1010" s="0" t="str">
        <f aca="false">VLOOKUP(D1010,Sheet2!$A$2:$E$23,4,0)</f>
        <v>CAMPUS VITORIA</v>
      </c>
      <c r="F1010" s="0" t="str">
        <f aca="false">RIGHT(C1010,LEN(C1010)-6)</f>
        <v>COORD AMBULATORIAL</v>
      </c>
    </row>
    <row r="1011" customFormat="false" ht="12.75" hidden="false" customHeight="false" outlineLevel="0" collapsed="false">
      <c r="A1011" s="3" t="n">
        <v>1173</v>
      </c>
      <c r="B1011" s="3" t="n">
        <v>1163</v>
      </c>
      <c r="C1011" s="3" t="s">
        <v>1015</v>
      </c>
      <c r="D1011" s="0" t="str">
        <f aca="false">LEFT(C1011,3)</f>
        <v>VIT</v>
      </c>
      <c r="E1011" s="0" t="str">
        <f aca="false">VLOOKUP(D1011,Sheet2!$A$2:$E$23,4,0)</f>
        <v>CAMPUS VITORIA</v>
      </c>
      <c r="F1011" s="0" t="str">
        <f aca="false">RIGHT(C1011,LEN(C1011)-6)</f>
        <v>COORD DE ALMOXARIFADO</v>
      </c>
    </row>
    <row r="1012" customFormat="false" ht="12.75" hidden="false" customHeight="false" outlineLevel="0" collapsed="false">
      <c r="A1012" s="3" t="n">
        <v>1215</v>
      </c>
      <c r="B1012" s="3" t="n">
        <v>1214</v>
      </c>
      <c r="C1012" s="3" t="s">
        <v>1016</v>
      </c>
      <c r="D1012" s="0" t="str">
        <f aca="false">LEFT(C1012,3)</f>
        <v>VIT</v>
      </c>
      <c r="E1012" s="0" t="str">
        <f aca="false">VLOOKUP(D1012,Sheet2!$A$2:$E$23,4,0)</f>
        <v>CAMPUS VITORIA</v>
      </c>
      <c r="F1012" s="0" t="str">
        <f aca="false">RIGHT(C1012,LEN(C1012)-6)</f>
        <v>COORD DE APOIO AO ENSINO</v>
      </c>
    </row>
    <row r="1013" customFormat="false" ht="12.75" hidden="false" customHeight="false" outlineLevel="0" collapsed="false">
      <c r="A1013" s="3" t="n">
        <v>1218</v>
      </c>
      <c r="B1013" s="3" t="n">
        <v>1214</v>
      </c>
      <c r="C1013" s="3" t="s">
        <v>1017</v>
      </c>
      <c r="D1013" s="0" t="str">
        <f aca="false">LEFT(C1013,3)</f>
        <v>VIT</v>
      </c>
      <c r="E1013" s="0" t="str">
        <f aca="false">VLOOKUP(D1013,Sheet2!$A$2:$E$23,4,0)</f>
        <v>CAMPUS VITORIA</v>
      </c>
      <c r="F1013" s="0" t="str">
        <f aca="false">RIGHT(C1013,LEN(C1013)-6)</f>
        <v>COORD DE ATENDIMENTO MULTIDISCIPLINAR</v>
      </c>
    </row>
    <row r="1014" customFormat="false" ht="12.75" hidden="false" customHeight="false" outlineLevel="0" collapsed="false">
      <c r="A1014" s="3" t="n">
        <v>1216</v>
      </c>
      <c r="B1014" s="3" t="n">
        <v>1214</v>
      </c>
      <c r="C1014" s="3" t="s">
        <v>1018</v>
      </c>
      <c r="D1014" s="0" t="str">
        <f aca="false">LEFT(C1014,3)</f>
        <v>VIT</v>
      </c>
      <c r="E1014" s="0" t="str">
        <f aca="false">VLOOKUP(D1014,Sheet2!$A$2:$E$23,4,0)</f>
        <v>CAMPUS VITORIA</v>
      </c>
      <c r="F1014" s="0" t="str">
        <f aca="false">RIGHT(C1014,LEN(C1014)-6)</f>
        <v>COORD DE BIBLIOTECA</v>
      </c>
    </row>
    <row r="1015" customFormat="false" ht="12.75" hidden="false" customHeight="false" outlineLevel="0" collapsed="false">
      <c r="A1015" s="3" t="n">
        <v>1159</v>
      </c>
      <c r="B1015" s="3" t="n">
        <v>1157</v>
      </c>
      <c r="C1015" s="3" t="s">
        <v>1019</v>
      </c>
      <c r="D1015" s="0" t="str">
        <f aca="false">LEFT(C1015,3)</f>
        <v>VIT</v>
      </c>
      <c r="E1015" s="0" t="str">
        <f aca="false">VLOOKUP(D1015,Sheet2!$A$2:$E$23,4,0)</f>
        <v>CAMPUS VITORIA</v>
      </c>
      <c r="F1015" s="0" t="str">
        <f aca="false">RIGHT(C1015,LEN(C1015)-6)</f>
        <v>COORD DE CADASTRO E BENEFICIOS</v>
      </c>
    </row>
    <row r="1016" customFormat="false" ht="12.75" hidden="false" customHeight="false" outlineLevel="0" collapsed="false">
      <c r="A1016" s="3" t="n">
        <v>1193</v>
      </c>
      <c r="B1016" s="3" t="n">
        <v>1187</v>
      </c>
      <c r="C1016" s="3" t="s">
        <v>1020</v>
      </c>
      <c r="D1016" s="0" t="str">
        <f aca="false">LEFT(C1016,3)</f>
        <v>VIT</v>
      </c>
      <c r="E1016" s="0" t="str">
        <f aca="false">VLOOKUP(D1016,Sheet2!$A$2:$E$23,4,0)</f>
        <v>CAMPUS VITORIA</v>
      </c>
      <c r="F1016" s="0" t="str">
        <f aca="false">RIGHT(C1016,LEN(C1016)-6)</f>
        <v>COORD DE CIENCIAS HUMANAS</v>
      </c>
    </row>
    <row r="1017" customFormat="false" ht="12.75" hidden="false" customHeight="false" outlineLevel="0" collapsed="false">
      <c r="A1017" s="3" t="n">
        <v>1189</v>
      </c>
      <c r="B1017" s="3" t="n">
        <v>1187</v>
      </c>
      <c r="C1017" s="3" t="s">
        <v>1021</v>
      </c>
      <c r="D1017" s="0" t="str">
        <f aca="false">LEFT(C1017,3)</f>
        <v>VIT</v>
      </c>
      <c r="E1017" s="0" t="str">
        <f aca="false">VLOOKUP(D1017,Sheet2!$A$2:$E$23,4,0)</f>
        <v>CAMPUS VITORIA</v>
      </c>
      <c r="F1017" s="0" t="str">
        <f aca="false">RIGHT(C1017,LEN(C1017)-6)</f>
        <v>COORD DE CODIGOS E LINGUAGENS</v>
      </c>
    </row>
    <row r="1018" customFormat="false" ht="12.75" hidden="false" customHeight="false" outlineLevel="0" collapsed="false">
      <c r="A1018" s="3" t="n">
        <v>1156</v>
      </c>
      <c r="B1018" s="3" t="n">
        <v>1152</v>
      </c>
      <c r="C1018" s="3" t="s">
        <v>1022</v>
      </c>
      <c r="D1018" s="0" t="str">
        <f aca="false">LEFT(C1018,3)</f>
        <v>VIT</v>
      </c>
      <c r="E1018" s="0" t="str">
        <f aca="false">VLOOKUP(D1018,Sheet2!$A$2:$E$23,4,0)</f>
        <v>CAMPUS VITORIA</v>
      </c>
      <c r="F1018" s="0" t="str">
        <f aca="false">RIGHT(C1018,LEN(C1018)-6)</f>
        <v>COORD DE COMUNIC SOCIAL E EVENTOS</v>
      </c>
    </row>
    <row r="1019" customFormat="false" ht="12.75" hidden="false" customHeight="false" outlineLevel="0" collapsed="false">
      <c r="A1019" s="3" t="n">
        <v>1166</v>
      </c>
      <c r="B1019" s="3" t="n">
        <v>1163</v>
      </c>
      <c r="C1019" s="3" t="s">
        <v>1023</v>
      </c>
      <c r="D1019" s="0" t="str">
        <f aca="false">LEFT(C1019,3)</f>
        <v>VIT</v>
      </c>
      <c r="E1019" s="0" t="str">
        <f aca="false">VLOOKUP(D1019,Sheet2!$A$2:$E$23,4,0)</f>
        <v>CAMPUS VITORIA</v>
      </c>
      <c r="F1019" s="0" t="str">
        <f aca="false">RIGHT(C1019,LEN(C1019)-6)</f>
        <v>COORD DE CONTABILIDADE</v>
      </c>
    </row>
    <row r="1020" customFormat="false" ht="12.75" hidden="false" customHeight="false" outlineLevel="0" collapsed="false">
      <c r="A1020" s="3" t="n">
        <v>1194</v>
      </c>
      <c r="B1020" s="3" t="n">
        <v>1187</v>
      </c>
      <c r="C1020" s="3" t="s">
        <v>1024</v>
      </c>
      <c r="D1020" s="0" t="str">
        <f aca="false">LEFT(C1020,3)</f>
        <v>VIT</v>
      </c>
      <c r="E1020" s="0" t="str">
        <f aca="false">VLOOKUP(D1020,Sheet2!$A$2:$E$23,4,0)</f>
        <v>CAMPUS VITORIA</v>
      </c>
      <c r="F1020" s="0" t="str">
        <f aca="false">RIGHT(C1020,LEN(C1020)-6)</f>
        <v>COORD DE EDUCACAO FISICA</v>
      </c>
    </row>
    <row r="1021" customFormat="false" ht="12.75" hidden="false" customHeight="false" outlineLevel="0" collapsed="false">
      <c r="A1021" s="3" t="n">
        <v>1170</v>
      </c>
      <c r="B1021" s="3" t="n">
        <v>1163</v>
      </c>
      <c r="C1021" s="3" t="s">
        <v>1025</v>
      </c>
      <c r="D1021" s="0" t="str">
        <f aca="false">LEFT(C1021,3)</f>
        <v>VIT</v>
      </c>
      <c r="E1021" s="0" t="str">
        <f aca="false">VLOOKUP(D1021,Sheet2!$A$2:$E$23,4,0)</f>
        <v>CAMPUS VITORIA</v>
      </c>
      <c r="F1021" s="0" t="str">
        <f aca="false">RIGHT(C1021,LEN(C1021)-6)</f>
        <v>COORD DE ENG E MANUT</v>
      </c>
    </row>
    <row r="1022" customFormat="false" ht="12.75" hidden="false" customHeight="false" outlineLevel="0" collapsed="false">
      <c r="A1022" s="3" t="n">
        <v>1165</v>
      </c>
      <c r="B1022" s="3" t="n">
        <v>1163</v>
      </c>
      <c r="C1022" s="3" t="s">
        <v>1026</v>
      </c>
      <c r="D1022" s="0" t="str">
        <f aca="false">LEFT(C1022,3)</f>
        <v>VIT</v>
      </c>
      <c r="E1022" s="0" t="str">
        <f aca="false">VLOOKUP(D1022,Sheet2!$A$2:$E$23,4,0)</f>
        <v>CAMPUS VITORIA</v>
      </c>
      <c r="F1022" s="0" t="str">
        <f aca="false">RIGHT(C1022,LEN(C1022)-6)</f>
        <v>COORD DE EXEC ORC E FIN</v>
      </c>
    </row>
    <row r="1023" customFormat="false" ht="12.75" hidden="false" customHeight="false" outlineLevel="0" collapsed="false">
      <c r="A1023" s="3" t="n">
        <v>1191</v>
      </c>
      <c r="B1023" s="3" t="n">
        <v>1187</v>
      </c>
      <c r="C1023" s="3" t="s">
        <v>1027</v>
      </c>
      <c r="D1023" s="0" t="str">
        <f aca="false">LEFT(C1023,3)</f>
        <v>VIT</v>
      </c>
      <c r="E1023" s="0" t="str">
        <f aca="false">VLOOKUP(D1023,Sheet2!$A$2:$E$23,4,0)</f>
        <v>CAMPUS VITORIA</v>
      </c>
      <c r="F1023" s="0" t="str">
        <f aca="false">RIGHT(C1023,LEN(C1023)-6)</f>
        <v>COORD DE FISICA</v>
      </c>
    </row>
    <row r="1024" customFormat="false" ht="12.75" hidden="false" customHeight="false" outlineLevel="0" collapsed="false">
      <c r="A1024" s="3" t="n">
        <v>1167</v>
      </c>
      <c r="B1024" s="3" t="n">
        <v>1163</v>
      </c>
      <c r="C1024" s="3" t="s">
        <v>1028</v>
      </c>
      <c r="D1024" s="0" t="str">
        <f aca="false">LEFT(C1024,3)</f>
        <v>VIT</v>
      </c>
      <c r="E1024" s="0" t="str">
        <f aca="false">VLOOKUP(D1024,Sheet2!$A$2:$E$23,4,0)</f>
        <v>CAMPUS VITORIA</v>
      </c>
      <c r="F1024" s="0" t="str">
        <f aca="false">RIGHT(C1024,LEN(C1024)-6)</f>
        <v>COORD DE GESTAO DE CONTRATOS</v>
      </c>
    </row>
    <row r="1025" customFormat="false" ht="12.75" hidden="false" customHeight="false" outlineLevel="0" collapsed="false">
      <c r="A1025" s="3" t="n">
        <v>1211</v>
      </c>
      <c r="B1025" s="3" t="n">
        <v>1187</v>
      </c>
      <c r="C1025" s="3" t="s">
        <v>1029</v>
      </c>
      <c r="D1025" s="0" t="str">
        <f aca="false">LEFT(C1025,3)</f>
        <v>VIT</v>
      </c>
      <c r="E1025" s="0" t="str">
        <f aca="false">VLOOKUP(D1025,Sheet2!$A$2:$E$23,4,0)</f>
        <v>CAMPUS VITORIA</v>
      </c>
      <c r="F1025" s="0" t="str">
        <f aca="false">RIGHT(C1025,LEN(C1025)-6)</f>
        <v>COORD DE GESTAO PEDAGOGICA</v>
      </c>
    </row>
    <row r="1026" customFormat="false" ht="12.75" hidden="false" customHeight="false" outlineLevel="0" collapsed="false">
      <c r="A1026" s="3" t="n">
        <v>1196</v>
      </c>
      <c r="B1026" s="3" t="n">
        <v>1187</v>
      </c>
      <c r="C1026" s="3" t="s">
        <v>1030</v>
      </c>
      <c r="D1026" s="0" t="str">
        <f aca="false">LEFT(C1026,3)</f>
        <v>VIT</v>
      </c>
      <c r="E1026" s="0" t="str">
        <f aca="false">VLOOKUP(D1026,Sheet2!$A$2:$E$23,4,0)</f>
        <v>CAMPUS VITORIA</v>
      </c>
      <c r="F1026" s="0" t="str">
        <f aca="false">RIGHT(C1026,LEN(C1026)-6)</f>
        <v>COORD DE GUIA DE TURISMO/PROEJA</v>
      </c>
    </row>
    <row r="1027" customFormat="false" ht="12.75" hidden="false" customHeight="false" outlineLevel="0" collapsed="false">
      <c r="A1027" s="3" t="n">
        <v>1180</v>
      </c>
      <c r="B1027" s="3" t="n">
        <v>1179</v>
      </c>
      <c r="C1027" s="3" t="s">
        <v>1031</v>
      </c>
      <c r="D1027" s="0" t="str">
        <f aca="false">LEFT(C1027,3)</f>
        <v>VIT</v>
      </c>
      <c r="E1027" s="0" t="str">
        <f aca="false">VLOOKUP(D1027,Sheet2!$A$2:$E$23,4,0)</f>
        <v>CAMPUS VITORIA</v>
      </c>
      <c r="F1027" s="0" t="str">
        <f aca="false">RIGHT(C1027,LEN(C1027)-6)</f>
        <v>COORD DE INTEG CAMPUS-COMUNIDADE</v>
      </c>
    </row>
    <row r="1028" customFormat="false" ht="12.75" hidden="false" customHeight="false" outlineLevel="0" collapsed="false">
      <c r="A1028" s="3" t="n">
        <v>1177</v>
      </c>
      <c r="B1028" s="3" t="n">
        <v>1174</v>
      </c>
      <c r="C1028" s="3" t="s">
        <v>1032</v>
      </c>
      <c r="D1028" s="0" t="str">
        <f aca="false">LEFT(C1028,3)</f>
        <v>VIT</v>
      </c>
      <c r="E1028" s="0" t="str">
        <f aca="false">VLOOKUP(D1028,Sheet2!$A$2:$E$23,4,0)</f>
        <v>CAMPUS VITORIA</v>
      </c>
      <c r="F1028" s="0" t="str">
        <f aca="false">RIGHT(C1028,LEN(C1028)-6)</f>
        <v>COORD DE LABORATORIOS</v>
      </c>
    </row>
    <row r="1029" customFormat="false" ht="12.75" hidden="false" customHeight="false" outlineLevel="0" collapsed="false">
      <c r="A1029" s="3" t="n">
        <v>1161</v>
      </c>
      <c r="B1029" s="3" t="n">
        <v>1157</v>
      </c>
      <c r="C1029" s="3" t="s">
        <v>1033</v>
      </c>
      <c r="D1029" s="0" t="str">
        <f aca="false">LEFT(C1029,3)</f>
        <v>VIT</v>
      </c>
      <c r="E1029" s="0" t="str">
        <f aca="false">VLOOKUP(D1029,Sheet2!$A$2:$E$23,4,0)</f>
        <v>CAMPUS VITORIA</v>
      </c>
      <c r="F1029" s="0" t="str">
        <f aca="false">RIGHT(C1029,LEN(C1029)-6)</f>
        <v>COORD DE LEGISL E NORMAS DE PESSOAL</v>
      </c>
    </row>
    <row r="1030" customFormat="false" ht="12.75" hidden="false" customHeight="false" outlineLevel="0" collapsed="false">
      <c r="A1030" s="3" t="n">
        <v>1168</v>
      </c>
      <c r="B1030" s="3" t="n">
        <v>1163</v>
      </c>
      <c r="C1030" s="3" t="s">
        <v>1034</v>
      </c>
      <c r="D1030" s="0" t="str">
        <f aca="false">LEFT(C1030,3)</f>
        <v>VIT</v>
      </c>
      <c r="E1030" s="0" t="str">
        <f aca="false">VLOOKUP(D1030,Sheet2!$A$2:$E$23,4,0)</f>
        <v>CAMPUS VITORIA</v>
      </c>
      <c r="F1030" s="0" t="str">
        <f aca="false">RIGHT(C1030,LEN(C1030)-6)</f>
        <v>COORD DE LICITACOES E COMPRAS</v>
      </c>
    </row>
    <row r="1031" customFormat="false" ht="12.75" hidden="false" customHeight="false" outlineLevel="0" collapsed="false">
      <c r="A1031" s="3" t="n">
        <v>1190</v>
      </c>
      <c r="B1031" s="3" t="n">
        <v>1187</v>
      </c>
      <c r="C1031" s="3" t="s">
        <v>1035</v>
      </c>
      <c r="D1031" s="0" t="str">
        <f aca="false">LEFT(C1031,3)</f>
        <v>VIT</v>
      </c>
      <c r="E1031" s="0" t="str">
        <f aca="false">VLOOKUP(D1031,Sheet2!$A$2:$E$23,4,0)</f>
        <v>CAMPUS VITORIA</v>
      </c>
      <c r="F1031" s="0" t="str">
        <f aca="false">RIGHT(C1031,LEN(C1031)-6)</f>
        <v>COORD DE MATEMATICA</v>
      </c>
    </row>
    <row r="1032" customFormat="false" ht="12.75" hidden="false" customHeight="false" outlineLevel="0" collapsed="false">
      <c r="A1032" s="3" t="n">
        <v>1160</v>
      </c>
      <c r="B1032" s="3" t="n">
        <v>1157</v>
      </c>
      <c r="C1032" s="3" t="s">
        <v>1036</v>
      </c>
      <c r="D1032" s="0" t="str">
        <f aca="false">LEFT(C1032,3)</f>
        <v>VIT</v>
      </c>
      <c r="E1032" s="0" t="str">
        <f aca="false">VLOOKUP(D1032,Sheet2!$A$2:$E$23,4,0)</f>
        <v>CAMPUS VITORIA</v>
      </c>
      <c r="F1032" s="0" t="str">
        <f aca="false">RIGHT(C1032,LEN(C1032)-6)</f>
        <v>COORD DE PAGAMENTO DE PESSOAS</v>
      </c>
    </row>
    <row r="1033" customFormat="false" ht="12.75" hidden="false" customHeight="false" outlineLevel="0" collapsed="false">
      <c r="A1033" s="3" t="n">
        <v>1172</v>
      </c>
      <c r="B1033" s="3" t="n">
        <v>1163</v>
      </c>
      <c r="C1033" s="3" t="s">
        <v>1037</v>
      </c>
      <c r="D1033" s="0" t="str">
        <f aca="false">LEFT(C1033,3)</f>
        <v>VIT</v>
      </c>
      <c r="E1033" s="0" t="str">
        <f aca="false">VLOOKUP(D1033,Sheet2!$A$2:$E$23,4,0)</f>
        <v>CAMPUS VITORIA</v>
      </c>
      <c r="F1033" s="0" t="str">
        <f aca="false">RIGHT(C1033,LEN(C1033)-6)</f>
        <v>COORD DE PATRIMONIO</v>
      </c>
    </row>
    <row r="1034" customFormat="false" ht="12.75" hidden="false" customHeight="false" outlineLevel="0" collapsed="false">
      <c r="A1034" s="3" t="n">
        <v>1175</v>
      </c>
      <c r="B1034" s="3" t="n">
        <v>1174</v>
      </c>
      <c r="C1034" s="3" t="s">
        <v>1038</v>
      </c>
      <c r="D1034" s="0" t="str">
        <f aca="false">LEFT(C1034,3)</f>
        <v>VIT</v>
      </c>
      <c r="E1034" s="0" t="str">
        <f aca="false">VLOOKUP(D1034,Sheet2!$A$2:$E$23,4,0)</f>
        <v>CAMPUS VITORIA</v>
      </c>
      <c r="F1034" s="0" t="str">
        <f aca="false">RIGHT(C1034,LEN(C1034)-6)</f>
        <v>COORD DE PESQUISA</v>
      </c>
    </row>
    <row r="1035" customFormat="false" ht="12.75" hidden="false" customHeight="false" outlineLevel="0" collapsed="false">
      <c r="A1035" s="3" t="n">
        <v>1188</v>
      </c>
      <c r="B1035" s="3" t="n">
        <v>1187</v>
      </c>
      <c r="C1035" s="3" t="s">
        <v>1039</v>
      </c>
      <c r="D1035" s="0" t="str">
        <f aca="false">LEFT(C1035,3)</f>
        <v>VIT</v>
      </c>
      <c r="E1035" s="0" t="str">
        <f aca="false">VLOOKUP(D1035,Sheet2!$A$2:$E$23,4,0)</f>
        <v>CAMPUS VITORIA</v>
      </c>
      <c r="F1035" s="0" t="str">
        <f aca="false">RIGHT(C1035,LEN(C1035)-6)</f>
        <v>COORD DE PLANEJ ACADEMICO</v>
      </c>
    </row>
    <row r="1036" customFormat="false" ht="12.75" hidden="false" customHeight="false" outlineLevel="0" collapsed="false">
      <c r="A1036" s="3" t="n">
        <v>1164</v>
      </c>
      <c r="B1036" s="3" t="n">
        <v>1163</v>
      </c>
      <c r="C1036" s="3" t="s">
        <v>1040</v>
      </c>
      <c r="D1036" s="0" t="str">
        <f aca="false">LEFT(C1036,3)</f>
        <v>VIT</v>
      </c>
      <c r="E1036" s="0" t="str">
        <f aca="false">VLOOKUP(D1036,Sheet2!$A$2:$E$23,4,0)</f>
        <v>CAMPUS VITORIA</v>
      </c>
      <c r="F1036" s="0" t="str">
        <f aca="false">RIGHT(C1036,LEN(C1036)-6)</f>
        <v>COORD DE PROTOCOLO E ARQUIVO</v>
      </c>
    </row>
    <row r="1037" customFormat="false" ht="12.75" hidden="false" customHeight="false" outlineLevel="0" collapsed="false">
      <c r="A1037" s="3" t="n">
        <v>1192</v>
      </c>
      <c r="B1037" s="3" t="n">
        <v>1187</v>
      </c>
      <c r="C1037" s="3" t="s">
        <v>1041</v>
      </c>
      <c r="D1037" s="0" t="str">
        <f aca="false">LEFT(C1037,3)</f>
        <v>VIT</v>
      </c>
      <c r="E1037" s="0" t="str">
        <f aca="false">VLOOKUP(D1037,Sheet2!$A$2:$E$23,4,0)</f>
        <v>CAMPUS VITORIA</v>
      </c>
      <c r="F1037" s="0" t="str">
        <f aca="false">RIGHT(C1037,LEN(C1037)-6)</f>
        <v>COORD DE QUIMICA E BIOLOGIA</v>
      </c>
    </row>
    <row r="1038" customFormat="false" ht="12.75" hidden="false" customHeight="false" outlineLevel="0" collapsed="false">
      <c r="A1038" s="3" t="n">
        <v>1217</v>
      </c>
      <c r="B1038" s="3" t="n">
        <v>1214</v>
      </c>
      <c r="C1038" s="3" t="s">
        <v>1042</v>
      </c>
      <c r="D1038" s="0" t="str">
        <f aca="false">LEFT(C1038,3)</f>
        <v>VIT</v>
      </c>
      <c r="E1038" s="0" t="str">
        <f aca="false">VLOOKUP(D1038,Sheet2!$A$2:$E$23,4,0)</f>
        <v>CAMPUS VITORIA</v>
      </c>
      <c r="F1038" s="0" t="str">
        <f aca="false">RIGHT(C1038,LEN(C1038)-6)</f>
        <v>COORD DE RECURSOS DIDATICOS</v>
      </c>
    </row>
    <row r="1039" customFormat="false" ht="12.75" hidden="false" customHeight="false" outlineLevel="0" collapsed="false">
      <c r="A1039" s="3" t="n">
        <v>1213</v>
      </c>
      <c r="B1039" s="3" t="n">
        <v>1187</v>
      </c>
      <c r="C1039" s="3" t="s">
        <v>1043</v>
      </c>
      <c r="D1039" s="0" t="str">
        <f aca="false">LEFT(C1039,3)</f>
        <v>VIT</v>
      </c>
      <c r="E1039" s="0" t="str">
        <f aca="false">VLOOKUP(D1039,Sheet2!$A$2:$E$23,4,0)</f>
        <v>CAMPUS VITORIA</v>
      </c>
      <c r="F1039" s="0" t="str">
        <f aca="false">RIGHT(C1039,LEN(C1039)-6)</f>
        <v>COORD DE REG ACAD DOS CURSOS SUPERIORES</v>
      </c>
    </row>
    <row r="1040" customFormat="false" ht="12.75" hidden="false" customHeight="false" outlineLevel="0" collapsed="false">
      <c r="A1040" s="3" t="n">
        <v>1212</v>
      </c>
      <c r="B1040" s="3" t="n">
        <v>1187</v>
      </c>
      <c r="C1040" s="3" t="s">
        <v>1044</v>
      </c>
      <c r="D1040" s="0" t="str">
        <f aca="false">LEFT(C1040,3)</f>
        <v>VIT</v>
      </c>
      <c r="E1040" s="0" t="str">
        <f aca="false">VLOOKUP(D1040,Sheet2!$A$2:$E$23,4,0)</f>
        <v>CAMPUS VITORIA</v>
      </c>
      <c r="F1040" s="0" t="str">
        <f aca="false">RIGHT(C1040,LEN(C1040)-6)</f>
        <v>COORD DE REG ACADEMICO DOS CURSOS TECNIC</v>
      </c>
    </row>
    <row r="1041" customFormat="false" ht="12.75" hidden="false" customHeight="false" outlineLevel="0" collapsed="false">
      <c r="A1041" s="3" t="n">
        <v>1158</v>
      </c>
      <c r="B1041" s="3" t="n">
        <v>1157</v>
      </c>
      <c r="C1041" s="3" t="s">
        <v>1045</v>
      </c>
      <c r="D1041" s="0" t="str">
        <f aca="false">LEFT(C1041,3)</f>
        <v>VIT</v>
      </c>
      <c r="E1041" s="0" t="str">
        <f aca="false">VLOOKUP(D1041,Sheet2!$A$2:$E$23,4,0)</f>
        <v>CAMPUS VITORIA</v>
      </c>
      <c r="F1041" s="0" t="str">
        <f aca="false">RIGHT(C1041,LEN(C1041)-6)</f>
        <v>COORD DE SELECAO E DESENV DE PESSOAS</v>
      </c>
    </row>
    <row r="1042" customFormat="false" ht="12.75" hidden="false" customHeight="false" outlineLevel="0" collapsed="false">
      <c r="A1042" s="3" t="n">
        <v>1169</v>
      </c>
      <c r="B1042" s="3" t="n">
        <v>1163</v>
      </c>
      <c r="C1042" s="3" t="s">
        <v>1046</v>
      </c>
      <c r="D1042" s="0" t="str">
        <f aca="false">LEFT(C1042,3)</f>
        <v>VIT</v>
      </c>
      <c r="E1042" s="0" t="str">
        <f aca="false">VLOOKUP(D1042,Sheet2!$A$2:$E$23,4,0)</f>
        <v>CAMPUS VITORIA</v>
      </c>
      <c r="F1042" s="0" t="str">
        <f aca="false">RIGHT(C1042,LEN(C1042)-6)</f>
        <v>COORD DE SERV AUX E TRANS</v>
      </c>
    </row>
    <row r="1043" customFormat="false" ht="12.75" hidden="false" customHeight="false" outlineLevel="0" collapsed="false">
      <c r="A1043" s="3" t="n">
        <v>1155</v>
      </c>
      <c r="B1043" s="3" t="n">
        <v>1152</v>
      </c>
      <c r="C1043" s="3" t="s">
        <v>1047</v>
      </c>
      <c r="D1043" s="0" t="str">
        <f aca="false">LEFT(C1043,3)</f>
        <v>VIT</v>
      </c>
      <c r="E1043" s="0" t="str">
        <f aca="false">VLOOKUP(D1043,Sheet2!$A$2:$E$23,4,0)</f>
        <v>CAMPUS VITORIA</v>
      </c>
      <c r="F1043" s="0" t="str">
        <f aca="false">RIGHT(C1043,LEN(C1043)-6)</f>
        <v>COORD DE TI</v>
      </c>
    </row>
    <row r="1044" customFormat="false" ht="12.75" hidden="false" customHeight="false" outlineLevel="0" collapsed="false">
      <c r="A1044" s="3" t="n">
        <v>1201</v>
      </c>
      <c r="B1044" s="3" t="n">
        <v>1187</v>
      </c>
      <c r="C1044" s="3" t="s">
        <v>1048</v>
      </c>
      <c r="D1044" s="0" t="str">
        <f aca="false">LEFT(C1044,3)</f>
        <v>VIT</v>
      </c>
      <c r="E1044" s="0" t="str">
        <f aca="false">VLOOKUP(D1044,Sheet2!$A$2:$E$23,4,0)</f>
        <v>CAMPUS VITORIA</v>
      </c>
      <c r="F1044" s="0" t="str">
        <f aca="false">RIGHT(C1044,LEN(C1044)-6)</f>
        <v>COORD DO CURSO DE ENG ELETRICA</v>
      </c>
    </row>
    <row r="1045" customFormat="false" ht="12.75" hidden="false" customHeight="false" outlineLevel="0" collapsed="false">
      <c r="A1045" s="3" t="n">
        <v>1281</v>
      </c>
      <c r="B1045" s="3" t="n">
        <v>1187</v>
      </c>
      <c r="C1045" s="3" t="s">
        <v>1049</v>
      </c>
      <c r="D1045" s="0" t="str">
        <f aca="false">LEFT(C1045,3)</f>
        <v>VIT</v>
      </c>
      <c r="E1045" s="0" t="str">
        <f aca="false">VLOOKUP(D1045,Sheet2!$A$2:$E$23,4,0)</f>
        <v>CAMPUS VITORIA</v>
      </c>
      <c r="F1045" s="0" t="str">
        <f aca="false">RIGHT(C1045,LEN(C1045)-6)</f>
        <v>COORD DO CURSO DE ENGENHARIA MECANICA</v>
      </c>
    </row>
    <row r="1046" customFormat="false" ht="12.75" hidden="false" customHeight="false" outlineLevel="0" collapsed="false">
      <c r="A1046" s="3" t="n">
        <v>1202</v>
      </c>
      <c r="B1046" s="3" t="n">
        <v>1187</v>
      </c>
      <c r="C1046" s="3" t="s">
        <v>1050</v>
      </c>
      <c r="D1046" s="0" t="str">
        <f aca="false">LEFT(C1046,3)</f>
        <v>VIT</v>
      </c>
      <c r="E1046" s="0" t="str">
        <f aca="false">VLOOKUP(D1046,Sheet2!$A$2:$E$23,4,0)</f>
        <v>CAMPUS VITORIA</v>
      </c>
      <c r="F1046" s="0" t="str">
        <f aca="false">RIGHT(C1046,LEN(C1046)-6)</f>
        <v>COORD DO CURSO DE ENG METALURGICA</v>
      </c>
    </row>
    <row r="1047" customFormat="false" ht="12.75" hidden="false" customHeight="false" outlineLevel="0" collapsed="false">
      <c r="A1047" s="3" t="n">
        <v>1200</v>
      </c>
      <c r="B1047" s="3" t="n">
        <v>1187</v>
      </c>
      <c r="C1047" s="3" t="s">
        <v>1051</v>
      </c>
      <c r="D1047" s="0" t="str">
        <f aca="false">LEFT(C1047,3)</f>
        <v>VIT</v>
      </c>
      <c r="E1047" s="0" t="str">
        <f aca="false">VLOOKUP(D1047,Sheet2!$A$2:$E$23,4,0)</f>
        <v>CAMPUS VITORIA</v>
      </c>
      <c r="F1047" s="0" t="str">
        <f aca="false">RIGHT(C1047,LEN(C1047)-6)</f>
        <v>COORD DO CURSO DE ENG SANI E AMBIENTAL</v>
      </c>
    </row>
    <row r="1048" customFormat="false" ht="12.75" hidden="false" customHeight="false" outlineLevel="0" collapsed="false">
      <c r="A1048" s="3" t="n">
        <v>1199</v>
      </c>
      <c r="B1048" s="3" t="n">
        <v>1187</v>
      </c>
      <c r="C1048" s="3" t="s">
        <v>1052</v>
      </c>
      <c r="D1048" s="0" t="str">
        <f aca="false">LEFT(C1048,3)</f>
        <v>VIT</v>
      </c>
      <c r="E1048" s="0" t="str">
        <f aca="false">VLOOKUP(D1048,Sheet2!$A$2:$E$23,4,0)</f>
        <v>CAMPUS VITORIA</v>
      </c>
      <c r="F1048" s="0" t="str">
        <f aca="false">RIGHT(C1048,LEN(C1048)-6)</f>
        <v>COORD DO CURSO DE LIC EM LETRAS</v>
      </c>
    </row>
    <row r="1049" customFormat="false" ht="12.75" hidden="false" customHeight="false" outlineLevel="0" collapsed="false">
      <c r="A1049" s="3" t="n">
        <v>1203</v>
      </c>
      <c r="B1049" s="3" t="n">
        <v>1187</v>
      </c>
      <c r="C1049" s="3" t="s">
        <v>1053</v>
      </c>
      <c r="D1049" s="0" t="str">
        <f aca="false">LEFT(C1049,3)</f>
        <v>VIT</v>
      </c>
      <c r="E1049" s="0" t="str">
        <f aca="false">VLOOKUP(D1049,Sheet2!$A$2:$E$23,4,0)</f>
        <v>CAMPUS VITORIA</v>
      </c>
      <c r="F1049" s="0" t="str">
        <f aca="false">RIGHT(C1049,LEN(C1049)-6)</f>
        <v>COORD DO CURSO DE LICEN EM MATEMATICA</v>
      </c>
    </row>
    <row r="1050" customFormat="false" ht="12.75" hidden="false" customHeight="false" outlineLevel="0" collapsed="false">
      <c r="A1050" s="3" t="n">
        <v>1267</v>
      </c>
      <c r="B1050" s="3" t="n">
        <v>1187</v>
      </c>
      <c r="C1050" s="3" t="s">
        <v>1054</v>
      </c>
      <c r="D1050" s="0" t="str">
        <f aca="false">LEFT(C1050,3)</f>
        <v>VIT</v>
      </c>
      <c r="E1050" s="0" t="str">
        <f aca="false">VLOOKUP(D1050,Sheet2!$A$2:$E$23,4,0)</f>
        <v>CAMPUS VITORIA</v>
      </c>
      <c r="F1050" s="0" t="str">
        <f aca="false">RIGHT(C1050,LEN(C1050)-6)</f>
        <v>COORD.DO CURSO DE MESTRADO PROF EM LETRA</v>
      </c>
    </row>
    <row r="1051" customFormat="false" ht="12.75" hidden="false" customHeight="false" outlineLevel="0" collapsed="false">
      <c r="A1051" s="3" t="n">
        <v>1208</v>
      </c>
      <c r="B1051" s="3" t="n">
        <v>1187</v>
      </c>
      <c r="C1051" s="3" t="s">
        <v>1055</v>
      </c>
      <c r="D1051" s="0" t="str">
        <f aca="false">LEFT(C1051,3)</f>
        <v>VIT</v>
      </c>
      <c r="E1051" s="0" t="str">
        <f aca="false">VLOOKUP(D1051,Sheet2!$A$2:$E$23,4,0)</f>
        <v>CAMPUS VITORIA</v>
      </c>
      <c r="F1051" s="0" t="str">
        <f aca="false">RIGHT(C1051,LEN(C1051)-6)</f>
        <v>COORD DO CURSO TEC EM EDIFICACOES</v>
      </c>
    </row>
    <row r="1052" customFormat="false" ht="12.75" hidden="false" customHeight="false" outlineLevel="0" collapsed="false">
      <c r="A1052" s="3" t="n">
        <v>1209</v>
      </c>
      <c r="B1052" s="3" t="n">
        <v>1187</v>
      </c>
      <c r="C1052" s="3" t="s">
        <v>1056</v>
      </c>
      <c r="D1052" s="0" t="str">
        <f aca="false">LEFT(C1052,3)</f>
        <v>VIT</v>
      </c>
      <c r="E1052" s="0" t="str">
        <f aca="false">VLOOKUP(D1052,Sheet2!$A$2:$E$23,4,0)</f>
        <v>CAMPUS VITORIA</v>
      </c>
      <c r="F1052" s="0" t="str">
        <f aca="false">RIGHT(C1052,LEN(C1052)-6)</f>
        <v>COORD DO CURSO TEC EM ELETROTECNICA</v>
      </c>
    </row>
    <row r="1053" customFormat="false" ht="12.75" hidden="false" customHeight="false" outlineLevel="0" collapsed="false">
      <c r="A1053" s="3" t="n">
        <v>1207</v>
      </c>
      <c r="B1053" s="3" t="n">
        <v>1187</v>
      </c>
      <c r="C1053" s="3" t="s">
        <v>1057</v>
      </c>
      <c r="D1053" s="0" t="str">
        <f aca="false">LEFT(C1053,3)</f>
        <v>VIT</v>
      </c>
      <c r="E1053" s="0" t="str">
        <f aca="false">VLOOKUP(D1053,Sheet2!$A$2:$E$23,4,0)</f>
        <v>CAMPUS VITORIA</v>
      </c>
      <c r="F1053" s="0" t="str">
        <f aca="false">RIGHT(C1053,LEN(C1053)-6)</f>
        <v>COORD DO CURSO TEC EM ESTRADAS</v>
      </c>
    </row>
    <row r="1054" customFormat="false" ht="12.75" hidden="false" customHeight="false" outlineLevel="0" collapsed="false">
      <c r="A1054" s="3" t="n">
        <v>1204</v>
      </c>
      <c r="B1054" s="3" t="n">
        <v>1187</v>
      </c>
      <c r="C1054" s="3" t="s">
        <v>1058</v>
      </c>
      <c r="D1054" s="0" t="str">
        <f aca="false">LEFT(C1054,3)</f>
        <v>VIT</v>
      </c>
      <c r="E1054" s="0" t="str">
        <f aca="false">VLOOKUP(D1054,Sheet2!$A$2:$E$23,4,0)</f>
        <v>CAMPUS VITORIA</v>
      </c>
      <c r="F1054" s="0" t="str">
        <f aca="false">RIGHT(C1054,LEN(C1054)-6)</f>
        <v>COORD DO CURSO TEC EM GEOPROCESSAMENTO</v>
      </c>
    </row>
    <row r="1055" customFormat="false" ht="12.75" hidden="false" customHeight="false" outlineLevel="0" collapsed="false">
      <c r="A1055" s="3" t="n">
        <v>1205</v>
      </c>
      <c r="B1055" s="3" t="n">
        <v>1187</v>
      </c>
      <c r="C1055" s="3" t="s">
        <v>1059</v>
      </c>
      <c r="D1055" s="0" t="str">
        <f aca="false">LEFT(C1055,3)</f>
        <v>VIT</v>
      </c>
      <c r="E1055" s="0" t="str">
        <f aca="false">VLOOKUP(D1055,Sheet2!$A$2:$E$23,4,0)</f>
        <v>CAMPUS VITORIA</v>
      </c>
      <c r="F1055" s="0" t="str">
        <f aca="false">RIGHT(C1055,LEN(C1055)-6)</f>
        <v>COORD DO CURSO TEC EM MECANICA</v>
      </c>
    </row>
    <row r="1056" customFormat="false" ht="12.75" hidden="false" customHeight="false" outlineLevel="0" collapsed="false">
      <c r="A1056" s="3" t="n">
        <v>1210</v>
      </c>
      <c r="B1056" s="3" t="n">
        <v>1187</v>
      </c>
      <c r="C1056" s="3" t="s">
        <v>1060</v>
      </c>
      <c r="D1056" s="0" t="str">
        <f aca="false">LEFT(C1056,3)</f>
        <v>VIT</v>
      </c>
      <c r="E1056" s="0" t="str">
        <f aca="false">VLOOKUP(D1056,Sheet2!$A$2:$E$23,4,0)</f>
        <v>CAMPUS VITORIA</v>
      </c>
      <c r="F1056" s="0" t="str">
        <f aca="false">RIGHT(C1056,LEN(C1056)-6)</f>
        <v>COORD DO CURSO TEC EM METAL E MATERIAIS</v>
      </c>
    </row>
    <row r="1057" customFormat="false" ht="12.75" hidden="false" customHeight="false" outlineLevel="0" collapsed="false">
      <c r="A1057" s="3" t="n">
        <v>1206</v>
      </c>
      <c r="B1057" s="3" t="n">
        <v>1187</v>
      </c>
      <c r="C1057" s="3" t="s">
        <v>1061</v>
      </c>
      <c r="D1057" s="0" t="str">
        <f aca="false">LEFT(C1057,3)</f>
        <v>VIT</v>
      </c>
      <c r="E1057" s="0" t="str">
        <f aca="false">VLOOKUP(D1057,Sheet2!$A$2:$E$23,4,0)</f>
        <v>CAMPUS VITORIA</v>
      </c>
      <c r="F1057" s="0" t="str">
        <f aca="false">RIGHT(C1057,LEN(C1057)-6)</f>
        <v>COORD DO CURSO TEC EM SEGUR DO TRAB</v>
      </c>
    </row>
    <row r="1058" customFormat="false" ht="12.75" hidden="false" customHeight="false" outlineLevel="0" collapsed="false">
      <c r="A1058" s="3" t="n">
        <v>1282</v>
      </c>
      <c r="B1058" s="3" t="n">
        <v>1187</v>
      </c>
      <c r="C1058" s="3" t="s">
        <v>1062</v>
      </c>
      <c r="D1058" s="0" t="str">
        <f aca="false">LEFT(C1058,3)</f>
        <v>VIT</v>
      </c>
      <c r="E1058" s="0" t="str">
        <f aca="false">VLOOKUP(D1058,Sheet2!$A$2:$E$23,4,0)</f>
        <v>CAMPUS VITORIA</v>
      </c>
      <c r="F1058" s="0" t="str">
        <f aca="false">RIGHT(C1058,LEN(C1058)-6)</f>
        <v>COORD DO CURSO TECNICO EM MEIO AMBIENTE</v>
      </c>
    </row>
    <row r="1059" customFormat="false" ht="12.75" hidden="false" customHeight="false" outlineLevel="0" collapsed="false">
      <c r="A1059" s="3" t="n">
        <v>1198</v>
      </c>
      <c r="B1059" s="3" t="n">
        <v>1174</v>
      </c>
      <c r="C1059" s="3" t="s">
        <v>1063</v>
      </c>
      <c r="D1059" s="0" t="str">
        <f aca="false">LEFT(C1059,3)</f>
        <v>VIT</v>
      </c>
      <c r="E1059" s="0" t="str">
        <f aca="false">VLOOKUP(D1059,Sheet2!$A$2:$E$23,4,0)</f>
        <v>CAMPUS VITORIA</v>
      </c>
      <c r="F1059" s="0" t="str">
        <f aca="false">RIGHT(C1059,LEN(C1059)-6)</f>
        <v>COORD DO PROG DE POS EM EDU EM CIE E MAT</v>
      </c>
    </row>
    <row r="1060" customFormat="false" ht="12.75" hidden="false" customHeight="false" outlineLevel="0" collapsed="false">
      <c r="A1060" s="3" t="n">
        <v>1197</v>
      </c>
      <c r="B1060" s="3" t="n">
        <v>1174</v>
      </c>
      <c r="C1060" s="3" t="s">
        <v>1064</v>
      </c>
      <c r="D1060" s="0" t="str">
        <f aca="false">LEFT(C1060,3)</f>
        <v>VIT</v>
      </c>
      <c r="E1060" s="0" t="str">
        <f aca="false">VLOOKUP(D1060,Sheet2!$A$2:$E$23,4,0)</f>
        <v>CAMPUS VITORIA</v>
      </c>
      <c r="F1060" s="0" t="str">
        <f aca="false">RIGHT(C1060,LEN(C1060)-6)</f>
        <v>COORD DO PROG DE POS EM ENG METAL E MATE</v>
      </c>
    </row>
    <row r="1061" customFormat="false" ht="12.75" hidden="false" customHeight="false" outlineLevel="0" collapsed="false">
      <c r="A1061" s="3" t="n">
        <v>1278</v>
      </c>
      <c r="B1061" s="3" t="n">
        <v>1187</v>
      </c>
      <c r="C1061" s="3" t="s">
        <v>1065</v>
      </c>
      <c r="D1061" s="0" t="str">
        <f aca="false">LEFT(C1061,3)</f>
        <v>VIT</v>
      </c>
      <c r="E1061" s="0" t="str">
        <f aca="false">VLOOKUP(D1061,Sheet2!$A$2:$E$23,4,0)</f>
        <v>CAMPUS VITORIA</v>
      </c>
      <c r="F1061" s="0" t="str">
        <f aca="false">RIGHT(C1061,LEN(C1061)-6)</f>
        <v>COORD DO PROG DE PÓS EM ENSINO DE HUMANIDADES</v>
      </c>
    </row>
    <row r="1062" customFormat="false" ht="12.75" hidden="false" customHeight="false" outlineLevel="0" collapsed="false">
      <c r="A1062" s="3" t="n">
        <v>1287</v>
      </c>
      <c r="B1062" s="3" t="n">
        <v>1187</v>
      </c>
      <c r="C1062" s="3" t="s">
        <v>1066</v>
      </c>
      <c r="D1062" s="0" t="str">
        <f aca="false">LEFT(C1062,3)</f>
        <v>VIT</v>
      </c>
      <c r="E1062" s="0" t="str">
        <f aca="false">VLOOKUP(D1062,Sheet2!$A$2:$E$23,4,0)</f>
        <v>CAMPUS VITORIA</v>
      </c>
      <c r="F1062" s="0" t="str">
        <f aca="false">RIGHT(C1062,LEN(C1062)-6)</f>
        <v>COORDENADORIA PROEJA</v>
      </c>
    </row>
    <row r="1063" customFormat="false" ht="12.75" hidden="false" customHeight="false" outlineLevel="0" collapsed="false">
      <c r="A1063" s="3" t="n">
        <v>1176</v>
      </c>
      <c r="B1063" s="3" t="n">
        <v>1174</v>
      </c>
      <c r="C1063" s="3" t="s">
        <v>1067</v>
      </c>
      <c r="D1063" s="0" t="str">
        <f aca="false">LEFT(C1063,3)</f>
        <v>VIT</v>
      </c>
      <c r="E1063" s="0" t="str">
        <f aca="false">VLOOKUP(D1063,Sheet2!$A$2:$E$23,4,0)</f>
        <v>CAMPUS VITORIA</v>
      </c>
      <c r="F1063" s="0" t="str">
        <f aca="false">RIGHT(C1063,LEN(C1063)-6)</f>
        <v>COORD E POS-GRAD</v>
      </c>
    </row>
    <row r="1064" customFormat="false" ht="12.75" hidden="false" customHeight="false" outlineLevel="0" collapsed="false">
      <c r="A1064" s="3" t="n">
        <v>1163</v>
      </c>
      <c r="B1064" s="3" t="n">
        <v>1162</v>
      </c>
      <c r="C1064" s="3" t="s">
        <v>1068</v>
      </c>
      <c r="D1064" s="0" t="str">
        <f aca="false">LEFT(C1064,3)</f>
        <v>VIT</v>
      </c>
      <c r="E1064" s="0" t="str">
        <f aca="false">VLOOKUP(D1064,Sheet2!$A$2:$E$23,4,0)</f>
        <v>CAMPUS VITORIA</v>
      </c>
      <c r="F1064" s="0" t="str">
        <f aca="false">RIGHT(C1064,LEN(C1064)-6)</f>
        <v>COORD GERAL DE ADM, ORC E FIN</v>
      </c>
    </row>
    <row r="1065" customFormat="false" ht="12.75" hidden="false" customHeight="false" outlineLevel="0" collapsed="false">
      <c r="A1065" s="3" t="n">
        <v>1214</v>
      </c>
      <c r="B1065" s="3" t="n">
        <v>1185</v>
      </c>
      <c r="C1065" s="3" t="s">
        <v>1069</v>
      </c>
      <c r="D1065" s="0" t="str">
        <f aca="false">LEFT(C1065,3)</f>
        <v>VIT</v>
      </c>
      <c r="E1065" s="0" t="str">
        <f aca="false">VLOOKUP(D1065,Sheet2!$A$2:$E$23,4,0)</f>
        <v>CAMPUS VITORIA</v>
      </c>
      <c r="F1065" s="0" t="str">
        <f aca="false">RIGHT(C1065,LEN(C1065)-6)</f>
        <v>COORD GERAL DE ASSIST A COMUNIDADE</v>
      </c>
    </row>
    <row r="1066" customFormat="false" ht="12.75" hidden="false" customHeight="false" outlineLevel="0" collapsed="false">
      <c r="A1066" s="3" t="n">
        <v>1187</v>
      </c>
      <c r="B1066" s="3" t="n">
        <v>1185</v>
      </c>
      <c r="C1066" s="3" t="s">
        <v>1070</v>
      </c>
      <c r="D1066" s="0" t="str">
        <f aca="false">LEFT(C1066,3)</f>
        <v>VIT</v>
      </c>
      <c r="E1066" s="0" t="str">
        <f aca="false">VLOOKUP(D1066,Sheet2!$A$2:$E$23,4,0)</f>
        <v>CAMPUS VITORIA</v>
      </c>
      <c r="F1066" s="0" t="str">
        <f aca="false">RIGHT(C1066,LEN(C1066)-6)</f>
        <v>COORD GERAL DE ENSINO</v>
      </c>
    </row>
    <row r="1067" customFormat="false" ht="12.75" hidden="false" customHeight="false" outlineLevel="0" collapsed="false">
      <c r="A1067" s="3" t="n">
        <v>1157</v>
      </c>
      <c r="B1067" s="3" t="n">
        <v>1152</v>
      </c>
      <c r="C1067" s="3" t="s">
        <v>1071</v>
      </c>
      <c r="D1067" s="0" t="str">
        <f aca="false">LEFT(C1067,3)</f>
        <v>VIT</v>
      </c>
      <c r="E1067" s="0" t="str">
        <f aca="false">VLOOKUP(D1067,Sheet2!$A$2:$E$23,4,0)</f>
        <v>CAMPUS VITORIA</v>
      </c>
      <c r="F1067" s="0" t="str">
        <f aca="false">RIGHT(C1067,LEN(C1067)-6)</f>
        <v>COORD GERAL DE GESTAO DE PESSOAS</v>
      </c>
    </row>
    <row r="1068" customFormat="false" ht="12.75" hidden="false" customHeight="false" outlineLevel="0" collapsed="false">
      <c r="A1068" s="3" t="n">
        <v>1301</v>
      </c>
      <c r="B1068" s="3" t="n">
        <v>1174</v>
      </c>
      <c r="C1068" s="3" t="s">
        <v>1072</v>
      </c>
      <c r="D1068" s="0" t="str">
        <f aca="false">LEFT(C1068,3)</f>
        <v>VIT</v>
      </c>
      <c r="E1068" s="0" t="str">
        <f aca="false">VLOOKUP(D1068,Sheet2!$A$2:$E$23,4,0)</f>
        <v>CAMPUS VITORIA</v>
      </c>
      <c r="F1068" s="0" t="str">
        <f aca="false">RIGHT(C1068,LEN(C1068)-6)</f>
        <v>COORD PROG POS GRAD EM EDU PROF E TEC</v>
      </c>
    </row>
    <row r="1069" customFormat="false" ht="12.75" hidden="false" customHeight="false" outlineLevel="0" collapsed="false">
      <c r="A1069" s="3" t="n">
        <v>1266</v>
      </c>
      <c r="B1069" s="3" t="n">
        <v>1187</v>
      </c>
      <c r="C1069" s="3" t="s">
        <v>1073</v>
      </c>
      <c r="D1069" s="0" t="str">
        <f aca="false">LEFT(C1069,3)</f>
        <v>VIT</v>
      </c>
      <c r="E1069" s="0" t="str">
        <f aca="false">VLOOKUP(D1069,Sheet2!$A$2:$E$23,4,0)</f>
        <v>CAMPUS VITORIA</v>
      </c>
      <c r="F1069" s="0" t="str">
        <f aca="false">RIGHT(C1069,LEN(C1069)-6)</f>
        <v>Coord Programa Mest Prof em Tec Sust</v>
      </c>
    </row>
    <row r="1070" customFormat="false" ht="12.75" hidden="false" customHeight="false" outlineLevel="0" collapsed="false">
      <c r="A1070" s="3" t="n">
        <v>1162</v>
      </c>
      <c r="B1070" s="3" t="n">
        <v>1152</v>
      </c>
      <c r="C1070" s="3" t="s">
        <v>1074</v>
      </c>
      <c r="D1070" s="0" t="str">
        <f aca="false">LEFT(C1070,3)</f>
        <v>VIT</v>
      </c>
      <c r="E1070" s="0" t="str">
        <f aca="false">VLOOKUP(D1070,Sheet2!$A$2:$E$23,4,0)</f>
        <v>CAMPUS VITORIA</v>
      </c>
      <c r="F1070" s="0" t="str">
        <f aca="false">RIGHT(C1070,LEN(C1070)-6)</f>
        <v>DIR DE ADM E PLANEJ</v>
      </c>
    </row>
    <row r="1071" customFormat="false" ht="12.75" hidden="false" customHeight="false" outlineLevel="0" collapsed="false">
      <c r="A1071" s="3" t="n">
        <v>1185</v>
      </c>
      <c r="B1071" s="3" t="n">
        <v>1152</v>
      </c>
      <c r="C1071" s="3" t="s">
        <v>1075</v>
      </c>
      <c r="D1071" s="0" t="str">
        <f aca="false">LEFT(C1071,3)</f>
        <v>VIT</v>
      </c>
      <c r="E1071" s="0" t="str">
        <f aca="false">VLOOKUP(D1071,Sheet2!$A$2:$E$23,4,0)</f>
        <v>CAMPUS VITORIA</v>
      </c>
      <c r="F1071" s="0" t="str">
        <f aca="false">RIGHT(C1071,LEN(C1071)-6)</f>
        <v>DIR DE ENSINO</v>
      </c>
    </row>
    <row r="1072" customFormat="false" ht="12.75" hidden="false" customHeight="false" outlineLevel="0" collapsed="false">
      <c r="A1072" s="3" t="n">
        <v>1179</v>
      </c>
      <c r="B1072" s="3" t="n">
        <v>1152</v>
      </c>
      <c r="C1072" s="3" t="s">
        <v>1076</v>
      </c>
      <c r="D1072" s="0" t="str">
        <f aca="false">LEFT(C1072,3)</f>
        <v>VIT</v>
      </c>
      <c r="E1072" s="0" t="str">
        <f aca="false">VLOOKUP(D1072,Sheet2!$A$2:$E$23,4,0)</f>
        <v>CAMPUS VITORIA</v>
      </c>
      <c r="F1072" s="0" t="str">
        <f aca="false">RIGHT(C1072,LEN(C1072)-6)</f>
        <v>DIR DE EXTENSAO</v>
      </c>
    </row>
    <row r="1073" customFormat="false" ht="12.75" hidden="false" customHeight="false" outlineLevel="0" collapsed="false">
      <c r="A1073" s="3" t="n">
        <v>1174</v>
      </c>
      <c r="B1073" s="3" t="n">
        <v>1152</v>
      </c>
      <c r="C1073" s="3" t="s">
        <v>1077</v>
      </c>
      <c r="D1073" s="0" t="str">
        <f aca="false">LEFT(C1073,3)</f>
        <v>VIT</v>
      </c>
      <c r="E1073" s="0" t="str">
        <f aca="false">VLOOKUP(D1073,Sheet2!$A$2:$E$23,4,0)</f>
        <v>CAMPUS VITORIA</v>
      </c>
      <c r="F1073" s="0" t="str">
        <f aca="false">RIGHT(C1073,LEN(C1073)-6)</f>
        <v>DIR DE PESQ E POS-GRAD</v>
      </c>
    </row>
    <row r="1074" customFormat="false" ht="12.75" hidden="false" customHeight="false" outlineLevel="0" collapsed="false">
      <c r="A1074" s="3" t="n">
        <v>1152</v>
      </c>
      <c r="B1074" s="3" t="n">
        <v>1151</v>
      </c>
      <c r="C1074" s="3" t="s">
        <v>1078</v>
      </c>
      <c r="D1074" s="0" t="str">
        <f aca="false">LEFT(C1074,3)</f>
        <v>VIT</v>
      </c>
      <c r="E1074" s="0" t="str">
        <f aca="false">VLOOKUP(D1074,Sheet2!$A$2:$E$23,4,0)</f>
        <v>CAMPUS VITORIA</v>
      </c>
      <c r="F1074" s="0" t="str">
        <f aca="false">RIGHT(C1074,LEN(C1074)-6)</f>
        <v>DIRETORIA GERAL VITORIA</v>
      </c>
    </row>
    <row r="1075" customFormat="false" ht="12.75" hidden="false" customHeight="false" outlineLevel="0" collapsed="false">
      <c r="A1075" s="3" t="n">
        <v>1181</v>
      </c>
      <c r="B1075" s="3" t="n">
        <v>1180</v>
      </c>
      <c r="C1075" s="3" t="s">
        <v>1079</v>
      </c>
      <c r="D1075" s="0" t="str">
        <f aca="false">LEFT(C1075,3)</f>
        <v>VIT</v>
      </c>
      <c r="E1075" s="0" t="str">
        <f aca="false">VLOOKUP(D1075,Sheet2!$A$2:$E$23,4,0)</f>
        <v>CAMPUS VITORIA</v>
      </c>
      <c r="F1075" s="0" t="str">
        <f aca="false">RIGHT(C1075,LEN(C1075)-6)</f>
        <v>EXTENSAO COMUNITARIA</v>
      </c>
    </row>
    <row r="1076" customFormat="false" ht="12.75" hidden="false" customHeight="false" outlineLevel="0" collapsed="false">
      <c r="A1076" s="3" t="n">
        <v>1183</v>
      </c>
      <c r="B1076" s="3" t="n">
        <v>1180</v>
      </c>
      <c r="C1076" s="3" t="s">
        <v>1080</v>
      </c>
      <c r="D1076" s="0" t="str">
        <f aca="false">LEFT(C1076,3)</f>
        <v>VIT</v>
      </c>
      <c r="E1076" s="0" t="str">
        <f aca="false">VLOOKUP(D1076,Sheet2!$A$2:$E$23,4,0)</f>
        <v>CAMPUS VITORIA</v>
      </c>
      <c r="F1076" s="0" t="str">
        <f aca="false">RIGHT(C1076,LEN(C1076)-6)</f>
        <v>EXTENSAO TECNOLOGICA</v>
      </c>
    </row>
    <row r="1077" customFormat="false" ht="12.75" hidden="false" customHeight="false" outlineLevel="0" collapsed="false">
      <c r="A1077" s="3" t="n">
        <v>1153</v>
      </c>
      <c r="B1077" s="3" t="n">
        <v>1152</v>
      </c>
      <c r="C1077" s="3" t="s">
        <v>1081</v>
      </c>
      <c r="D1077" s="0" t="str">
        <f aca="false">LEFT(C1077,3)</f>
        <v>VIT</v>
      </c>
      <c r="E1077" s="0" t="str">
        <f aca="false">VLOOKUP(D1077,Sheet2!$A$2:$E$23,4,0)</f>
        <v>CAMPUS VITORIA</v>
      </c>
      <c r="F1077" s="0" t="str">
        <f aca="false">RIGHT(C1077,LEN(C1077)-6)</f>
        <v>GABINETE DO DG VITORIA</v>
      </c>
    </row>
    <row r="1078" customFormat="false" ht="12.75" hidden="false" customHeight="false" outlineLevel="0" collapsed="false">
      <c r="A1078" s="3" t="n">
        <v>1184</v>
      </c>
      <c r="B1078" s="3" t="n">
        <v>1180</v>
      </c>
      <c r="C1078" s="3" t="s">
        <v>1082</v>
      </c>
      <c r="D1078" s="0" t="str">
        <f aca="false">LEFT(C1078,3)</f>
        <v>VIT</v>
      </c>
      <c r="E1078" s="0" t="str">
        <f aca="false">VLOOKUP(D1078,Sheet2!$A$2:$E$23,4,0)</f>
        <v>CAMPUS VITORIA</v>
      </c>
      <c r="F1078" s="0" t="str">
        <f aca="false">RIGHT(C1078,LEN(C1078)-6)</f>
        <v>INTEG ESTAGIO-EMPRESA</v>
      </c>
    </row>
    <row r="1079" customFormat="false" ht="12.75" hidden="false" customHeight="false" outlineLevel="0" collapsed="false">
      <c r="A1079" s="3" t="n">
        <v>1171</v>
      </c>
      <c r="B1079" s="3" t="n">
        <v>1170</v>
      </c>
      <c r="C1079" s="3" t="s">
        <v>1083</v>
      </c>
      <c r="D1079" s="0" t="str">
        <f aca="false">LEFT(C1079,3)</f>
        <v>VIT</v>
      </c>
      <c r="E1079" s="0" t="str">
        <f aca="false">VLOOKUP(D1079,Sheet2!$A$2:$E$23,4,0)</f>
        <v>CAMPUS VITORIA</v>
      </c>
      <c r="F1079" s="0" t="str">
        <f aca="false">RIGHT(C1079,LEN(C1079)-6)</f>
        <v>OBRAS E MANUT</v>
      </c>
    </row>
    <row r="1080" customFormat="false" ht="12.75" hidden="false" customHeight="false" outlineLevel="0" collapsed="false">
      <c r="A1080" s="3" t="n">
        <v>1178</v>
      </c>
      <c r="B1080" s="3" t="n">
        <v>1174</v>
      </c>
      <c r="C1080" s="3" t="s">
        <v>1084</v>
      </c>
      <c r="D1080" s="0" t="str">
        <f aca="false">LEFT(C1080,3)</f>
        <v>VIT</v>
      </c>
      <c r="E1080" s="0" t="str">
        <f aca="false">VLOOKUP(D1080,Sheet2!$A$2:$E$23,4,0)</f>
        <v>CAMPUS VITORIA</v>
      </c>
      <c r="F1080" s="0" t="str">
        <f aca="false">RIGHT(C1080,LEN(C1080)-6)</f>
        <v>POLO/NUCLEO DE EDUC AMB</v>
      </c>
    </row>
    <row r="1081" customFormat="false" ht="12.75" hidden="false" customHeight="false" outlineLevel="0" collapsed="false">
      <c r="A1081" s="3" t="n">
        <v>1186</v>
      </c>
      <c r="B1081" s="3" t="n">
        <v>1185</v>
      </c>
      <c r="C1081" s="3" t="s">
        <v>1085</v>
      </c>
      <c r="D1081" s="0" t="str">
        <f aca="false">LEFT(C1081,3)</f>
        <v>VIT</v>
      </c>
      <c r="E1081" s="0" t="str">
        <f aca="false">VLOOKUP(D1081,Sheet2!$A$2:$E$23,4,0)</f>
        <v>CAMPUS VITORIA</v>
      </c>
      <c r="F1081" s="0" t="str">
        <f aca="false">RIGHT(C1081,LEN(C1081)-6)</f>
        <v>PROTOCOLO ACADEMICO</v>
      </c>
    </row>
    <row r="1082" customFormat="false" ht="12.75" hidden="false" customHeight="false" outlineLevel="0" collapsed="false">
      <c r="A1082" s="3" t="n">
        <v>1182</v>
      </c>
      <c r="B1082" s="3" t="n">
        <v>1180</v>
      </c>
      <c r="C1082" s="3" t="s">
        <v>1086</v>
      </c>
      <c r="D1082" s="0" t="str">
        <f aca="false">LEFT(C1082,3)</f>
        <v>VIT</v>
      </c>
      <c r="E1082" s="0" t="str">
        <f aca="false">VLOOKUP(D1082,Sheet2!$A$2:$E$23,4,0)</f>
        <v>CAMPUS VITORIA</v>
      </c>
      <c r="F1082" s="0" t="str">
        <f aca="false">RIGHT(C1082,LEN(C1082)-6)</f>
        <v>RELACOES EMPRESARIAIS</v>
      </c>
    </row>
    <row r="1083" customFormat="false" ht="12.75" hidden="false" customHeight="false" outlineLevel="0" collapsed="false">
      <c r="A1083" s="3" t="n">
        <v>1056</v>
      </c>
      <c r="B1083" s="3" t="n">
        <v>1054</v>
      </c>
      <c r="C1083" s="3" t="s">
        <v>1087</v>
      </c>
      <c r="D1083" s="0" t="str">
        <f aca="false">LEFT(C1083,3)</f>
        <v>VNI</v>
      </c>
      <c r="E1083" s="0" t="str">
        <f aca="false">VLOOKUP(D1083,Sheet2!$A$2:$E$23,4,0)</f>
        <v>CAMPUS VENDA NOVA DO IMIGRANTE</v>
      </c>
      <c r="F1083" s="0" t="str">
        <f aca="false">RIGHT(C1083,LEN(C1083)-6)</f>
        <v>AUDITORIA INTERNA VNI</v>
      </c>
    </row>
    <row r="1084" customFormat="false" ht="12.75" hidden="false" customHeight="false" outlineLevel="0" collapsed="false">
      <c r="A1084" s="3" t="n">
        <v>1075</v>
      </c>
      <c r="B1084" s="3" t="n">
        <v>1065</v>
      </c>
      <c r="C1084" s="3" t="s">
        <v>1088</v>
      </c>
      <c r="D1084" s="0" t="str">
        <f aca="false">LEFT(C1084,3)</f>
        <v>VNI</v>
      </c>
      <c r="E1084" s="0" t="str">
        <f aca="false">VLOOKUP(D1084,Sheet2!$A$2:$E$23,4,0)</f>
        <v>CAMPUS VENDA NOVA DO IMIGRANTE</v>
      </c>
      <c r="F1084" s="0" t="str">
        <f aca="false">RIGHT(C1084,LEN(C1084)-6)</f>
        <v>COORD DE ALMOXARIFADO</v>
      </c>
    </row>
    <row r="1085" customFormat="false" ht="12.75" hidden="false" customHeight="false" outlineLevel="0" collapsed="false">
      <c r="A1085" s="3" t="n">
        <v>1098</v>
      </c>
      <c r="B1085" s="3" t="n">
        <v>1097</v>
      </c>
      <c r="C1085" s="3" t="s">
        <v>1089</v>
      </c>
      <c r="D1085" s="0" t="str">
        <f aca="false">LEFT(C1085,3)</f>
        <v>VNI</v>
      </c>
      <c r="E1085" s="0" t="str">
        <f aca="false">VLOOKUP(D1085,Sheet2!$A$2:$E$23,4,0)</f>
        <v>CAMPUS VENDA NOVA DO IMIGRANTE</v>
      </c>
      <c r="F1085" s="0" t="str">
        <f aca="false">RIGHT(C1085,LEN(C1085)-6)</f>
        <v>COORD DE APOIO AO ENSINO</v>
      </c>
    </row>
    <row r="1086" customFormat="false" ht="12.75" hidden="false" customHeight="false" outlineLevel="0" collapsed="false">
      <c r="A1086" s="3" t="n">
        <v>1101</v>
      </c>
      <c r="B1086" s="3" t="n">
        <v>1097</v>
      </c>
      <c r="C1086" s="3" t="s">
        <v>1090</v>
      </c>
      <c r="D1086" s="0" t="str">
        <f aca="false">LEFT(C1086,3)</f>
        <v>VNI</v>
      </c>
      <c r="E1086" s="0" t="str">
        <f aca="false">VLOOKUP(D1086,Sheet2!$A$2:$E$23,4,0)</f>
        <v>CAMPUS VENDA NOVA DO IMIGRANTE</v>
      </c>
      <c r="F1086" s="0" t="str">
        <f aca="false">RIGHT(C1086,LEN(C1086)-6)</f>
        <v>COORD DE ATEND MULTIDISCIPLINAR</v>
      </c>
    </row>
    <row r="1087" customFormat="false" ht="12.75" hidden="false" customHeight="false" outlineLevel="0" collapsed="false">
      <c r="A1087" s="3" t="n">
        <v>1099</v>
      </c>
      <c r="B1087" s="3" t="n">
        <v>1097</v>
      </c>
      <c r="C1087" s="3" t="s">
        <v>1091</v>
      </c>
      <c r="D1087" s="0" t="str">
        <f aca="false">LEFT(C1087,3)</f>
        <v>VNI</v>
      </c>
      <c r="E1087" s="0" t="str">
        <f aca="false">VLOOKUP(D1087,Sheet2!$A$2:$E$23,4,0)</f>
        <v>CAMPUS VENDA NOVA DO IMIGRANTE</v>
      </c>
      <c r="F1087" s="0" t="str">
        <f aca="false">RIGHT(C1087,LEN(C1087)-6)</f>
        <v>COORD DE BIBLIOTECA</v>
      </c>
    </row>
    <row r="1088" customFormat="false" ht="12.75" hidden="false" customHeight="false" outlineLevel="0" collapsed="false">
      <c r="A1088" s="3" t="n">
        <v>1061</v>
      </c>
      <c r="B1088" s="3" t="n">
        <v>1059</v>
      </c>
      <c r="C1088" s="3" t="s">
        <v>1092</v>
      </c>
      <c r="D1088" s="0" t="str">
        <f aca="false">LEFT(C1088,3)</f>
        <v>VNI</v>
      </c>
      <c r="E1088" s="0" t="str">
        <f aca="false">VLOOKUP(D1088,Sheet2!$A$2:$E$23,4,0)</f>
        <v>CAMPUS VENDA NOVA DO IMIGRANTE</v>
      </c>
      <c r="F1088" s="0" t="str">
        <f aca="false">RIGHT(C1088,LEN(C1088)-6)</f>
        <v>COORD DE CADASTRO E BENEFICIOS</v>
      </c>
    </row>
    <row r="1089" customFormat="false" ht="12.75" hidden="false" customHeight="false" outlineLevel="0" collapsed="false">
      <c r="A1089" s="3" t="n">
        <v>1058</v>
      </c>
      <c r="B1089" s="3" t="n">
        <v>1054</v>
      </c>
      <c r="C1089" s="3" t="s">
        <v>1093</v>
      </c>
      <c r="D1089" s="0" t="str">
        <f aca="false">LEFT(C1089,3)</f>
        <v>VNI</v>
      </c>
      <c r="E1089" s="0" t="str">
        <f aca="false">VLOOKUP(D1089,Sheet2!$A$2:$E$23,4,0)</f>
        <v>CAMPUS VENDA NOVA DO IMIGRANTE</v>
      </c>
      <c r="F1089" s="0" t="str">
        <f aca="false">RIGHT(C1089,LEN(C1089)-6)</f>
        <v>COORD DE COMUNIC SOCIAL E EVENTOS</v>
      </c>
    </row>
    <row r="1090" customFormat="false" ht="12.75" hidden="false" customHeight="false" outlineLevel="0" collapsed="false">
      <c r="A1090" s="3" t="n">
        <v>1068</v>
      </c>
      <c r="B1090" s="3" t="n">
        <v>1065</v>
      </c>
      <c r="C1090" s="3" t="s">
        <v>1094</v>
      </c>
      <c r="D1090" s="0" t="str">
        <f aca="false">LEFT(C1090,3)</f>
        <v>VNI</v>
      </c>
      <c r="E1090" s="0" t="str">
        <f aca="false">VLOOKUP(D1090,Sheet2!$A$2:$E$23,4,0)</f>
        <v>CAMPUS VENDA NOVA DO IMIGRANTE</v>
      </c>
      <c r="F1090" s="0" t="str">
        <f aca="false">RIGHT(C1090,LEN(C1090)-6)</f>
        <v>COORD DE CONTABILIDADE</v>
      </c>
    </row>
    <row r="1091" customFormat="false" ht="12.75" hidden="false" customHeight="false" outlineLevel="0" collapsed="false">
      <c r="A1091" s="3" t="n">
        <v>1078</v>
      </c>
      <c r="B1091" s="3" t="n">
        <v>1076</v>
      </c>
      <c r="C1091" s="3" t="s">
        <v>1095</v>
      </c>
      <c r="D1091" s="0" t="str">
        <f aca="false">LEFT(C1091,3)</f>
        <v>VNI</v>
      </c>
      <c r="E1091" s="0" t="str">
        <f aca="false">VLOOKUP(D1091,Sheet2!$A$2:$E$23,4,0)</f>
        <v>CAMPUS VENDA NOVA DO IMIGRANTE</v>
      </c>
      <c r="F1091" s="0" t="str">
        <f aca="false">RIGHT(C1091,LEN(C1091)-6)</f>
        <v>COORD DE CURSOS E PROGRAMAS DE POS-GRAD</v>
      </c>
    </row>
    <row r="1092" customFormat="false" ht="12.75" hidden="false" customHeight="false" outlineLevel="0" collapsed="false">
      <c r="A1092" s="3" t="n">
        <v>1072</v>
      </c>
      <c r="B1092" s="3" t="n">
        <v>1065</v>
      </c>
      <c r="C1092" s="3" t="s">
        <v>1096</v>
      </c>
      <c r="D1092" s="0" t="str">
        <f aca="false">LEFT(C1092,3)</f>
        <v>VNI</v>
      </c>
      <c r="E1092" s="0" t="str">
        <f aca="false">VLOOKUP(D1092,Sheet2!$A$2:$E$23,4,0)</f>
        <v>CAMPUS VENDA NOVA DO IMIGRANTE</v>
      </c>
      <c r="F1092" s="0" t="str">
        <f aca="false">RIGHT(C1092,LEN(C1092)-6)</f>
        <v>COORD DE ENG E MANUT</v>
      </c>
    </row>
    <row r="1093" customFormat="false" ht="12.75" hidden="false" customHeight="false" outlineLevel="0" collapsed="false">
      <c r="A1093" s="3" t="n">
        <v>1067</v>
      </c>
      <c r="B1093" s="3" t="n">
        <v>1065</v>
      </c>
      <c r="C1093" s="3" t="s">
        <v>1097</v>
      </c>
      <c r="D1093" s="0" t="str">
        <f aca="false">LEFT(C1093,3)</f>
        <v>VNI</v>
      </c>
      <c r="E1093" s="0" t="str">
        <f aca="false">VLOOKUP(D1093,Sheet2!$A$2:$E$23,4,0)</f>
        <v>CAMPUS VENDA NOVA DO IMIGRANTE</v>
      </c>
      <c r="F1093" s="0" t="str">
        <f aca="false">RIGHT(C1093,LEN(C1093)-6)</f>
        <v>COORD DE EXEC ORC E FIN</v>
      </c>
    </row>
    <row r="1094" customFormat="false" ht="12.75" hidden="false" customHeight="false" outlineLevel="0" collapsed="false">
      <c r="A1094" s="3" t="n">
        <v>1080</v>
      </c>
      <c r="B1094" s="3" t="n">
        <v>1076</v>
      </c>
      <c r="C1094" s="3" t="s">
        <v>1098</v>
      </c>
      <c r="D1094" s="0" t="str">
        <f aca="false">LEFT(C1094,3)</f>
        <v>VNI</v>
      </c>
      <c r="E1094" s="0" t="str">
        <f aca="false">VLOOKUP(D1094,Sheet2!$A$2:$E$23,4,0)</f>
        <v>CAMPUS VENDA NOVA DO IMIGRANTE</v>
      </c>
      <c r="F1094" s="0" t="str">
        <f aca="false">RIGHT(C1094,LEN(C1094)-6)</f>
        <v>COORD DE EXTENSAO</v>
      </c>
    </row>
    <row r="1095" customFormat="false" ht="12.75" hidden="false" customHeight="false" outlineLevel="0" collapsed="false">
      <c r="A1095" s="3" t="n">
        <v>1091</v>
      </c>
      <c r="B1095" s="3" t="n">
        <v>1089</v>
      </c>
      <c r="C1095" s="3" t="s">
        <v>1099</v>
      </c>
      <c r="D1095" s="0" t="str">
        <f aca="false">LEFT(C1095,3)</f>
        <v>VNI</v>
      </c>
      <c r="E1095" s="0" t="str">
        <f aca="false">VLOOKUP(D1095,Sheet2!$A$2:$E$23,4,0)</f>
        <v>CAMPUS VENDA NOVA DO IMIGRANTE</v>
      </c>
      <c r="F1095" s="0" t="str">
        <f aca="false">RIGHT(C1095,LEN(C1095)-6)</f>
        <v>COORD DE FORMACAO GERAL</v>
      </c>
    </row>
    <row r="1096" customFormat="false" ht="12.75" hidden="false" customHeight="false" outlineLevel="0" collapsed="false">
      <c r="A1096" s="3" t="n">
        <v>1069</v>
      </c>
      <c r="B1096" s="3" t="n">
        <v>1065</v>
      </c>
      <c r="C1096" s="3" t="s">
        <v>1100</v>
      </c>
      <c r="D1096" s="0" t="str">
        <f aca="false">LEFT(C1096,3)</f>
        <v>VNI</v>
      </c>
      <c r="E1096" s="0" t="str">
        <f aca="false">VLOOKUP(D1096,Sheet2!$A$2:$E$23,4,0)</f>
        <v>CAMPUS VENDA NOVA DO IMIGRANTE</v>
      </c>
      <c r="F1096" s="0" t="str">
        <f aca="false">RIGHT(C1096,LEN(C1096)-6)</f>
        <v>COORD DE GESTAO DE CONTRATOS</v>
      </c>
    </row>
    <row r="1097" customFormat="false" ht="12.75" hidden="false" customHeight="false" outlineLevel="0" collapsed="false">
      <c r="A1097" s="3" t="n">
        <v>1095</v>
      </c>
      <c r="B1097" s="3" t="n">
        <v>1089</v>
      </c>
      <c r="C1097" s="3" t="s">
        <v>1101</v>
      </c>
      <c r="D1097" s="0" t="str">
        <f aca="false">LEFT(C1097,3)</f>
        <v>VNI</v>
      </c>
      <c r="E1097" s="0" t="str">
        <f aca="false">VLOOKUP(D1097,Sheet2!$A$2:$E$23,4,0)</f>
        <v>CAMPUS VENDA NOVA DO IMIGRANTE</v>
      </c>
      <c r="F1097" s="0" t="str">
        <f aca="false">RIGHT(C1097,LEN(C1097)-6)</f>
        <v>COORD DE GESTAO PEDAGOGICA</v>
      </c>
    </row>
    <row r="1098" customFormat="false" ht="12.75" hidden="false" customHeight="false" outlineLevel="0" collapsed="false">
      <c r="A1098" s="3" t="n">
        <v>1081</v>
      </c>
      <c r="B1098" s="3" t="n">
        <v>1076</v>
      </c>
      <c r="C1098" s="3" t="s">
        <v>1102</v>
      </c>
      <c r="D1098" s="0" t="str">
        <f aca="false">LEFT(C1098,3)</f>
        <v>VNI</v>
      </c>
      <c r="E1098" s="0" t="str">
        <f aca="false">VLOOKUP(D1098,Sheet2!$A$2:$E$23,4,0)</f>
        <v>CAMPUS VENDA NOVA DO IMIGRANTE</v>
      </c>
      <c r="F1098" s="0" t="str">
        <f aca="false">RIGHT(C1098,LEN(C1098)-6)</f>
        <v>COORD DE INTEG CAMPUS-COMUNIDADE</v>
      </c>
    </row>
    <row r="1099" customFormat="false" ht="12.75" hidden="false" customHeight="false" outlineLevel="0" collapsed="false">
      <c r="A1099" s="3" t="n">
        <v>1086</v>
      </c>
      <c r="B1099" s="3" t="n">
        <v>1076</v>
      </c>
      <c r="C1099" s="3" t="s">
        <v>1103</v>
      </c>
      <c r="D1099" s="0" t="str">
        <f aca="false">LEFT(C1099,3)</f>
        <v>VNI</v>
      </c>
      <c r="E1099" s="0" t="str">
        <f aca="false">VLOOKUP(D1099,Sheet2!$A$2:$E$23,4,0)</f>
        <v>CAMPUS VENDA NOVA DO IMIGRANTE</v>
      </c>
      <c r="F1099" s="0" t="str">
        <f aca="false">RIGHT(C1099,LEN(C1099)-6)</f>
        <v>COORD DE LABORATORIOS</v>
      </c>
    </row>
    <row r="1100" customFormat="false" ht="12.75" hidden="false" customHeight="false" outlineLevel="0" collapsed="false">
      <c r="A1100" s="3" t="n">
        <v>1063</v>
      </c>
      <c r="B1100" s="3" t="n">
        <v>1059</v>
      </c>
      <c r="C1100" s="3" t="s">
        <v>1104</v>
      </c>
      <c r="D1100" s="0" t="str">
        <f aca="false">LEFT(C1100,3)</f>
        <v>VNI</v>
      </c>
      <c r="E1100" s="0" t="str">
        <f aca="false">VLOOKUP(D1100,Sheet2!$A$2:$E$23,4,0)</f>
        <v>CAMPUS VENDA NOVA DO IMIGRANTE</v>
      </c>
      <c r="F1100" s="0" t="str">
        <f aca="false">RIGHT(C1100,LEN(C1100)-6)</f>
        <v>COORD DE LEGISL E NORMAS DE PESSOAL</v>
      </c>
    </row>
    <row r="1101" customFormat="false" ht="12.75" hidden="false" customHeight="false" outlineLevel="0" collapsed="false">
      <c r="A1101" s="3" t="n">
        <v>1070</v>
      </c>
      <c r="B1101" s="3" t="n">
        <v>1065</v>
      </c>
      <c r="C1101" s="3" t="s">
        <v>1105</v>
      </c>
      <c r="D1101" s="0" t="str">
        <f aca="false">LEFT(C1101,3)</f>
        <v>VNI</v>
      </c>
      <c r="E1101" s="0" t="str">
        <f aca="false">VLOOKUP(D1101,Sheet2!$A$2:$E$23,4,0)</f>
        <v>CAMPUS VENDA NOVA DO IMIGRANTE</v>
      </c>
      <c r="F1101" s="0" t="str">
        <f aca="false">RIGHT(C1101,LEN(C1101)-6)</f>
        <v>COORD DE LICITACOES E COMPRAS</v>
      </c>
    </row>
    <row r="1102" customFormat="false" ht="12.75" hidden="false" customHeight="false" outlineLevel="0" collapsed="false">
      <c r="A1102" s="3" t="n">
        <v>1062</v>
      </c>
      <c r="B1102" s="3" t="n">
        <v>1059</v>
      </c>
      <c r="C1102" s="3" t="s">
        <v>1106</v>
      </c>
      <c r="D1102" s="0" t="str">
        <f aca="false">LEFT(C1102,3)</f>
        <v>VNI</v>
      </c>
      <c r="E1102" s="0" t="str">
        <f aca="false">VLOOKUP(D1102,Sheet2!$A$2:$E$23,4,0)</f>
        <v>CAMPUS VENDA NOVA DO IMIGRANTE</v>
      </c>
      <c r="F1102" s="0" t="str">
        <f aca="false">RIGHT(C1102,LEN(C1102)-6)</f>
        <v>COORD DE PAGAMENTO DE PESSOAS</v>
      </c>
    </row>
    <row r="1103" customFormat="false" ht="12.75" hidden="false" customHeight="false" outlineLevel="0" collapsed="false">
      <c r="A1103" s="3" t="n">
        <v>1074</v>
      </c>
      <c r="B1103" s="3" t="n">
        <v>1065</v>
      </c>
      <c r="C1103" s="3" t="s">
        <v>1107</v>
      </c>
      <c r="D1103" s="0" t="str">
        <f aca="false">LEFT(C1103,3)</f>
        <v>VNI</v>
      </c>
      <c r="E1103" s="0" t="str">
        <f aca="false">VLOOKUP(D1103,Sheet2!$A$2:$E$23,4,0)</f>
        <v>CAMPUS VENDA NOVA DO IMIGRANTE</v>
      </c>
      <c r="F1103" s="0" t="str">
        <f aca="false">RIGHT(C1103,LEN(C1103)-6)</f>
        <v>COORD DE PATRIMONIO</v>
      </c>
    </row>
    <row r="1104" customFormat="false" ht="12.75" hidden="false" customHeight="false" outlineLevel="0" collapsed="false">
      <c r="A1104" s="3" t="n">
        <v>1077</v>
      </c>
      <c r="B1104" s="3" t="n">
        <v>1076</v>
      </c>
      <c r="C1104" s="3" t="s">
        <v>1108</v>
      </c>
      <c r="D1104" s="0" t="str">
        <f aca="false">LEFT(C1104,3)</f>
        <v>VNI</v>
      </c>
      <c r="E1104" s="0" t="str">
        <f aca="false">VLOOKUP(D1104,Sheet2!$A$2:$E$23,4,0)</f>
        <v>CAMPUS VENDA NOVA DO IMIGRANTE</v>
      </c>
      <c r="F1104" s="0" t="str">
        <f aca="false">RIGHT(C1104,LEN(C1104)-6)</f>
        <v>COORD DE PESQUISA</v>
      </c>
    </row>
    <row r="1105" customFormat="false" ht="12.75" hidden="false" customHeight="false" outlineLevel="0" collapsed="false">
      <c r="A1105" s="3" t="n">
        <v>1090</v>
      </c>
      <c r="B1105" s="3" t="n">
        <v>1089</v>
      </c>
      <c r="C1105" s="3" t="s">
        <v>1109</v>
      </c>
      <c r="D1105" s="0" t="str">
        <f aca="false">LEFT(C1105,3)</f>
        <v>VNI</v>
      </c>
      <c r="E1105" s="0" t="str">
        <f aca="false">VLOOKUP(D1105,Sheet2!$A$2:$E$23,4,0)</f>
        <v>CAMPUS VENDA NOVA DO IMIGRANTE</v>
      </c>
      <c r="F1105" s="0" t="str">
        <f aca="false">RIGHT(C1105,LEN(C1105)-6)</f>
        <v>COORD DE PLANEJ ACADEMICO</v>
      </c>
    </row>
    <row r="1106" customFormat="false" ht="12.75" hidden="false" customHeight="false" outlineLevel="0" collapsed="false">
      <c r="A1106" s="3" t="n">
        <v>1066</v>
      </c>
      <c r="B1106" s="3" t="n">
        <v>1065</v>
      </c>
      <c r="C1106" s="3" t="s">
        <v>1110</v>
      </c>
      <c r="D1106" s="0" t="str">
        <f aca="false">LEFT(C1106,3)</f>
        <v>VNI</v>
      </c>
      <c r="E1106" s="0" t="str">
        <f aca="false">VLOOKUP(D1106,Sheet2!$A$2:$E$23,4,0)</f>
        <v>CAMPUS VENDA NOVA DO IMIGRANTE</v>
      </c>
      <c r="F1106" s="0" t="str">
        <f aca="false">RIGHT(C1106,LEN(C1106)-6)</f>
        <v>COORD DE PROTOCOLO E ARQUIVO</v>
      </c>
    </row>
    <row r="1107" customFormat="false" ht="12.75" hidden="false" customHeight="false" outlineLevel="0" collapsed="false">
      <c r="A1107" s="3" t="n">
        <v>1100</v>
      </c>
      <c r="B1107" s="3" t="n">
        <v>1097</v>
      </c>
      <c r="C1107" s="3" t="s">
        <v>1111</v>
      </c>
      <c r="D1107" s="0" t="str">
        <f aca="false">LEFT(C1107,3)</f>
        <v>VNI</v>
      </c>
      <c r="E1107" s="0" t="str">
        <f aca="false">VLOOKUP(D1107,Sheet2!$A$2:$E$23,4,0)</f>
        <v>CAMPUS VENDA NOVA DO IMIGRANTE</v>
      </c>
      <c r="F1107" s="0" t="str">
        <f aca="false">RIGHT(C1107,LEN(C1107)-6)</f>
        <v>COORD DE RECURSOS DIDATICOS</v>
      </c>
    </row>
    <row r="1108" customFormat="false" ht="12.75" hidden="false" customHeight="false" outlineLevel="0" collapsed="false">
      <c r="A1108" s="3" t="n">
        <v>1096</v>
      </c>
      <c r="B1108" s="3" t="n">
        <v>1089</v>
      </c>
      <c r="C1108" s="3" t="s">
        <v>1112</v>
      </c>
      <c r="D1108" s="0" t="str">
        <f aca="false">LEFT(C1108,3)</f>
        <v>VNI</v>
      </c>
      <c r="E1108" s="0" t="str">
        <f aca="false">VLOOKUP(D1108,Sheet2!$A$2:$E$23,4,0)</f>
        <v>CAMPUS VENDA NOVA DO IMIGRANTE</v>
      </c>
      <c r="F1108" s="0" t="str">
        <f aca="false">RIGHT(C1108,LEN(C1108)-6)</f>
        <v>COORD DE REGISTRO ACADEMICO</v>
      </c>
    </row>
    <row r="1109" customFormat="false" ht="12.75" hidden="false" customHeight="false" outlineLevel="0" collapsed="false">
      <c r="A1109" s="3" t="n">
        <v>1060</v>
      </c>
      <c r="B1109" s="3" t="n">
        <v>1059</v>
      </c>
      <c r="C1109" s="3" t="s">
        <v>1113</v>
      </c>
      <c r="D1109" s="0" t="str">
        <f aca="false">LEFT(C1109,3)</f>
        <v>VNI</v>
      </c>
      <c r="E1109" s="0" t="str">
        <f aca="false">VLOOKUP(D1109,Sheet2!$A$2:$E$23,4,0)</f>
        <v>CAMPUS VENDA NOVA DO IMIGRANTE</v>
      </c>
      <c r="F1109" s="0" t="str">
        <f aca="false">RIGHT(C1109,LEN(C1109)-6)</f>
        <v>COORD DE SELECAO E DESENV DE PESSOAS</v>
      </c>
    </row>
    <row r="1110" customFormat="false" ht="12.75" hidden="false" customHeight="false" outlineLevel="0" collapsed="false">
      <c r="A1110" s="3" t="n">
        <v>1071</v>
      </c>
      <c r="B1110" s="3" t="n">
        <v>1065</v>
      </c>
      <c r="C1110" s="3" t="s">
        <v>1114</v>
      </c>
      <c r="D1110" s="0" t="str">
        <f aca="false">LEFT(C1110,3)</f>
        <v>VNI</v>
      </c>
      <c r="E1110" s="0" t="str">
        <f aca="false">VLOOKUP(D1110,Sheet2!$A$2:$E$23,4,0)</f>
        <v>CAMPUS VENDA NOVA DO IMIGRANTE</v>
      </c>
      <c r="F1110" s="0" t="str">
        <f aca="false">RIGHT(C1110,LEN(C1110)-6)</f>
        <v>COORD DE SERV AUX E TRANSP</v>
      </c>
    </row>
    <row r="1111" customFormat="false" ht="12.75" hidden="false" customHeight="false" outlineLevel="0" collapsed="false">
      <c r="A1111" s="3" t="n">
        <v>1057</v>
      </c>
      <c r="B1111" s="3" t="n">
        <v>1054</v>
      </c>
      <c r="C1111" s="3" t="s">
        <v>1115</v>
      </c>
      <c r="D1111" s="0" t="str">
        <f aca="false">LEFT(C1111,3)</f>
        <v>VNI</v>
      </c>
      <c r="E1111" s="0" t="str">
        <f aca="false">VLOOKUP(D1111,Sheet2!$A$2:$E$23,4,0)</f>
        <v>CAMPUS VENDA NOVA DO IMIGRANTE</v>
      </c>
      <c r="F1111" s="0" t="str">
        <f aca="false">RIGHT(C1111,LEN(C1111)-6)</f>
        <v>COORD DE TI</v>
      </c>
    </row>
    <row r="1112" customFormat="false" ht="12.75" hidden="false" customHeight="false" outlineLevel="0" collapsed="false">
      <c r="A1112" s="3" t="n">
        <v>1092</v>
      </c>
      <c r="B1112" s="3" t="n">
        <v>1089</v>
      </c>
      <c r="C1112" s="3" t="s">
        <v>1116</v>
      </c>
      <c r="D1112" s="0" t="str">
        <f aca="false">LEFT(C1112,3)</f>
        <v>VNI</v>
      </c>
      <c r="E1112" s="0" t="str">
        <f aca="false">VLOOKUP(D1112,Sheet2!$A$2:$E$23,4,0)</f>
        <v>CAMPUS VENDA NOVA DO IMIGRANTE</v>
      </c>
      <c r="F1112" s="0" t="str">
        <f aca="false">RIGHT(C1112,LEN(C1112)-6)</f>
        <v>COORD DO CURSO BAC EM CIEN E TEC DE ALIM</v>
      </c>
    </row>
    <row r="1113" customFormat="false" ht="12.75" hidden="false" customHeight="false" outlineLevel="0" collapsed="false">
      <c r="A1113" s="3" t="n">
        <v>1302</v>
      </c>
      <c r="B1113" s="3" t="n">
        <v>1089</v>
      </c>
      <c r="C1113" s="3" t="s">
        <v>1117</v>
      </c>
      <c r="D1113" s="0" t="str">
        <f aca="false">LEFT(C1113,3)</f>
        <v>VNI</v>
      </c>
      <c r="E1113" s="0" t="str">
        <f aca="false">VLOOKUP(D1113,Sheet2!$A$2:$E$23,4,0)</f>
        <v>CAMPUS VENDA NOVA DO IMIGRANTE</v>
      </c>
      <c r="F1113" s="0" t="str">
        <f aca="false">RIGHT(C1113,LEN(C1113)-6)</f>
        <v>COORD DO CURSO BACHAR EM ADMINISTRAÇÃO</v>
      </c>
    </row>
    <row r="1114" customFormat="false" ht="12.75" hidden="false" customHeight="false" outlineLevel="0" collapsed="false">
      <c r="A1114" s="3" t="n">
        <v>1290</v>
      </c>
      <c r="B1114" s="3" t="n">
        <v>1089</v>
      </c>
      <c r="C1114" s="3" t="s">
        <v>1118</v>
      </c>
      <c r="D1114" s="0" t="str">
        <f aca="false">LEFT(C1114,3)</f>
        <v>VNI</v>
      </c>
      <c r="E1114" s="0" t="str">
        <f aca="false">VLOOKUP(D1114,Sheet2!$A$2:$E$23,4,0)</f>
        <v>CAMPUS VENDA NOVA DO IMIGRANTE</v>
      </c>
      <c r="F1114" s="0" t="str">
        <f aca="false">RIGHT(C1114,LEN(C1114)-6)</f>
        <v>COORD DO CURSO LIC EM LETRAS PORTUGUES</v>
      </c>
    </row>
    <row r="1115" customFormat="false" ht="12.75" hidden="false" customHeight="false" outlineLevel="0" collapsed="false">
      <c r="A1115" s="3" t="n">
        <v>1094</v>
      </c>
      <c r="B1115" s="3" t="n">
        <v>1089</v>
      </c>
      <c r="C1115" s="3" t="s">
        <v>1119</v>
      </c>
      <c r="D1115" s="0" t="str">
        <f aca="false">LEFT(C1115,3)</f>
        <v>VNI</v>
      </c>
      <c r="E1115" s="0" t="str">
        <f aca="false">VLOOKUP(D1115,Sheet2!$A$2:$E$23,4,0)</f>
        <v>CAMPUS VENDA NOVA DO IMIGRANTE</v>
      </c>
      <c r="F1115" s="0" t="str">
        <f aca="false">RIGHT(C1115,LEN(C1115)-6)</f>
        <v>COORD DO CURSO TEC EM ADM</v>
      </c>
    </row>
    <row r="1116" customFormat="false" ht="12.75" hidden="false" customHeight="false" outlineLevel="0" collapsed="false">
      <c r="A1116" s="3" t="n">
        <v>1093</v>
      </c>
      <c r="B1116" s="3" t="n">
        <v>1089</v>
      </c>
      <c r="C1116" s="3" t="s">
        <v>1120</v>
      </c>
      <c r="D1116" s="0" t="str">
        <f aca="false">LEFT(C1116,3)</f>
        <v>VNI</v>
      </c>
      <c r="E1116" s="0" t="str">
        <f aca="false">VLOOKUP(D1116,Sheet2!$A$2:$E$23,4,0)</f>
        <v>CAMPUS VENDA NOVA DO IMIGRANTE</v>
      </c>
      <c r="F1116" s="0" t="str">
        <f aca="false">RIGHT(C1116,LEN(C1116)-6)</f>
        <v>COORD DO CURSO TEC EM AGROINDUSTRIA</v>
      </c>
    </row>
    <row r="1117" customFormat="false" ht="12.75" hidden="false" customHeight="false" outlineLevel="0" collapsed="false">
      <c r="A1117" s="3" t="n">
        <v>1065</v>
      </c>
      <c r="B1117" s="3" t="n">
        <v>1064</v>
      </c>
      <c r="C1117" s="3" t="s">
        <v>1121</v>
      </c>
      <c r="D1117" s="0" t="str">
        <f aca="false">LEFT(C1117,3)</f>
        <v>VNI</v>
      </c>
      <c r="E1117" s="0" t="str">
        <f aca="false">VLOOKUP(D1117,Sheet2!$A$2:$E$23,4,0)</f>
        <v>CAMPUS VENDA NOVA DO IMIGRANTE</v>
      </c>
      <c r="F1117" s="0" t="str">
        <f aca="false">RIGHT(C1117,LEN(C1117)-6)</f>
        <v>COORD GERAL DE ADM, ORC E FIN</v>
      </c>
    </row>
    <row r="1118" customFormat="false" ht="12.75" hidden="false" customHeight="false" outlineLevel="0" collapsed="false">
      <c r="A1118" s="3" t="n">
        <v>1097</v>
      </c>
      <c r="B1118" s="3" t="n">
        <v>1087</v>
      </c>
      <c r="C1118" s="3" t="s">
        <v>1122</v>
      </c>
      <c r="D1118" s="0" t="str">
        <f aca="false">LEFT(C1118,3)</f>
        <v>VNI</v>
      </c>
      <c r="E1118" s="0" t="str">
        <f aca="false">VLOOKUP(D1118,Sheet2!$A$2:$E$23,4,0)</f>
        <v>CAMPUS VENDA NOVA DO IMIGRANTE</v>
      </c>
      <c r="F1118" s="0" t="str">
        <f aca="false">RIGHT(C1118,LEN(C1118)-6)</f>
        <v>COORD GERAL DE ASSIST A COMUNIDADE</v>
      </c>
    </row>
    <row r="1119" customFormat="false" ht="12.75" hidden="false" customHeight="false" outlineLevel="0" collapsed="false">
      <c r="A1119" s="3" t="n">
        <v>1089</v>
      </c>
      <c r="B1119" s="3" t="n">
        <v>1087</v>
      </c>
      <c r="C1119" s="3" t="s">
        <v>1123</v>
      </c>
      <c r="D1119" s="0" t="str">
        <f aca="false">LEFT(C1119,3)</f>
        <v>VNI</v>
      </c>
      <c r="E1119" s="0" t="str">
        <f aca="false">VLOOKUP(D1119,Sheet2!$A$2:$E$23,4,0)</f>
        <v>CAMPUS VENDA NOVA DO IMIGRANTE</v>
      </c>
      <c r="F1119" s="0" t="str">
        <f aca="false">RIGHT(C1119,LEN(C1119)-6)</f>
        <v>COORD GERAL DE ENSINO</v>
      </c>
    </row>
    <row r="1120" customFormat="false" ht="12.75" hidden="false" customHeight="false" outlineLevel="0" collapsed="false">
      <c r="A1120" s="3" t="n">
        <v>1059</v>
      </c>
      <c r="B1120" s="3" t="n">
        <v>1054</v>
      </c>
      <c r="C1120" s="3" t="s">
        <v>1124</v>
      </c>
      <c r="D1120" s="0" t="str">
        <f aca="false">LEFT(C1120,3)</f>
        <v>VNI</v>
      </c>
      <c r="E1120" s="0" t="str">
        <f aca="false">VLOOKUP(D1120,Sheet2!$A$2:$E$23,4,0)</f>
        <v>CAMPUS VENDA NOVA DO IMIGRANTE</v>
      </c>
      <c r="F1120" s="0" t="str">
        <f aca="false">RIGHT(C1120,LEN(C1120)-6)</f>
        <v>COORD GERAL DE GESTAO DE PESSOAS</v>
      </c>
    </row>
    <row r="1121" customFormat="false" ht="12.75" hidden="false" customHeight="false" outlineLevel="0" collapsed="false">
      <c r="A1121" s="3" t="n">
        <v>1064</v>
      </c>
      <c r="B1121" s="3" t="n">
        <v>1054</v>
      </c>
      <c r="C1121" s="3" t="s">
        <v>1125</v>
      </c>
      <c r="D1121" s="0" t="str">
        <f aca="false">LEFT(C1121,3)</f>
        <v>VNI</v>
      </c>
      <c r="E1121" s="0" t="str">
        <f aca="false">VLOOKUP(D1121,Sheet2!$A$2:$E$23,4,0)</f>
        <v>CAMPUS VENDA NOVA DO IMIGRANTE</v>
      </c>
      <c r="F1121" s="0" t="str">
        <f aca="false">RIGHT(C1121,LEN(C1121)-6)</f>
        <v>DIR DE ADM E PLANEJ</v>
      </c>
    </row>
    <row r="1122" customFormat="false" ht="12.75" hidden="false" customHeight="false" outlineLevel="0" collapsed="false">
      <c r="A1122" s="3" t="n">
        <v>1087</v>
      </c>
      <c r="B1122" s="3" t="n">
        <v>1054</v>
      </c>
      <c r="C1122" s="3" t="s">
        <v>1126</v>
      </c>
      <c r="D1122" s="0" t="str">
        <f aca="false">LEFT(C1122,3)</f>
        <v>VNI</v>
      </c>
      <c r="E1122" s="0" t="str">
        <f aca="false">VLOOKUP(D1122,Sheet2!$A$2:$E$23,4,0)</f>
        <v>CAMPUS VENDA NOVA DO IMIGRANTE</v>
      </c>
      <c r="F1122" s="0" t="str">
        <f aca="false">RIGHT(C1122,LEN(C1122)-6)</f>
        <v>DIR DE ENSINO</v>
      </c>
    </row>
    <row r="1123" customFormat="false" ht="12.75" hidden="false" customHeight="false" outlineLevel="0" collapsed="false">
      <c r="A1123" s="3" t="n">
        <v>1076</v>
      </c>
      <c r="B1123" s="3" t="n">
        <v>1054</v>
      </c>
      <c r="C1123" s="3" t="s">
        <v>1127</v>
      </c>
      <c r="D1123" s="0" t="str">
        <f aca="false">LEFT(C1123,3)</f>
        <v>VNI</v>
      </c>
      <c r="E1123" s="0" t="str">
        <f aca="false">VLOOKUP(D1123,Sheet2!$A$2:$E$23,4,0)</f>
        <v>CAMPUS VENDA NOVA DO IMIGRANTE</v>
      </c>
      <c r="F1123" s="0" t="str">
        <f aca="false">RIGHT(C1123,LEN(C1123)-6)</f>
        <v>DIR DE PESQ, POS-GRAD E EXT</v>
      </c>
    </row>
    <row r="1124" customFormat="false" ht="12.75" hidden="false" customHeight="false" outlineLevel="0" collapsed="false">
      <c r="A1124" s="3" t="n">
        <v>1054</v>
      </c>
      <c r="B1124" s="3" t="n">
        <v>1053</v>
      </c>
      <c r="C1124" s="3" t="s">
        <v>1128</v>
      </c>
      <c r="D1124" s="0" t="str">
        <f aca="false">LEFT(C1124,3)</f>
        <v>VNI</v>
      </c>
      <c r="E1124" s="0" t="str">
        <f aca="false">VLOOKUP(D1124,Sheet2!$A$2:$E$23,4,0)</f>
        <v>CAMPUS VENDA NOVA DO IMIGRANTE</v>
      </c>
      <c r="F1124" s="0" t="str">
        <f aca="false">RIGHT(C1124,LEN(C1124)-6)</f>
        <v>DIRETORIA GERAL VNI</v>
      </c>
    </row>
    <row r="1125" customFormat="false" ht="12.75" hidden="false" customHeight="false" outlineLevel="0" collapsed="false">
      <c r="A1125" s="3" t="n">
        <v>1083</v>
      </c>
      <c r="B1125" s="3" t="n">
        <v>1081</v>
      </c>
      <c r="C1125" s="3" t="s">
        <v>1129</v>
      </c>
      <c r="D1125" s="0" t="str">
        <f aca="false">LEFT(C1125,3)</f>
        <v>VNI</v>
      </c>
      <c r="E1125" s="0" t="str">
        <f aca="false">VLOOKUP(D1125,Sheet2!$A$2:$E$23,4,0)</f>
        <v>CAMPUS VENDA NOVA DO IMIGRANTE</v>
      </c>
      <c r="F1125" s="0" t="str">
        <f aca="false">RIGHT(C1125,LEN(C1125)-6)</f>
        <v>EXTENSAO COMUNITARIA</v>
      </c>
    </row>
    <row r="1126" customFormat="false" ht="12.75" hidden="false" customHeight="false" outlineLevel="0" collapsed="false">
      <c r="A1126" s="3" t="n">
        <v>1085</v>
      </c>
      <c r="B1126" s="3" t="n">
        <v>1081</v>
      </c>
      <c r="C1126" s="3" t="s">
        <v>1130</v>
      </c>
      <c r="D1126" s="0" t="str">
        <f aca="false">LEFT(C1126,3)</f>
        <v>VNI</v>
      </c>
      <c r="E1126" s="0" t="str">
        <f aca="false">VLOOKUP(D1126,Sheet2!$A$2:$E$23,4,0)</f>
        <v>CAMPUS VENDA NOVA DO IMIGRANTE</v>
      </c>
      <c r="F1126" s="0" t="str">
        <f aca="false">RIGHT(C1126,LEN(C1126)-6)</f>
        <v>EXTENSAO TECNOLOGICA</v>
      </c>
    </row>
    <row r="1127" customFormat="false" ht="12.75" hidden="false" customHeight="false" outlineLevel="0" collapsed="false">
      <c r="A1127" s="3" t="n">
        <v>1055</v>
      </c>
      <c r="B1127" s="3" t="n">
        <v>1054</v>
      </c>
      <c r="C1127" s="3" t="s">
        <v>1131</v>
      </c>
      <c r="D1127" s="0" t="str">
        <f aca="false">LEFT(C1127,3)</f>
        <v>VNI</v>
      </c>
      <c r="E1127" s="0" t="str">
        <f aca="false">VLOOKUP(D1127,Sheet2!$A$2:$E$23,4,0)</f>
        <v>CAMPUS VENDA NOVA DO IMIGRANTE</v>
      </c>
      <c r="F1127" s="0" t="str">
        <f aca="false">RIGHT(C1127,LEN(C1127)-6)</f>
        <v>GABINETE DO DG VNI</v>
      </c>
    </row>
    <row r="1128" customFormat="false" ht="12.75" hidden="false" customHeight="false" outlineLevel="0" collapsed="false">
      <c r="A1128" s="3" t="n">
        <v>1082</v>
      </c>
      <c r="B1128" s="3" t="n">
        <v>1081</v>
      </c>
      <c r="C1128" s="3" t="s">
        <v>1132</v>
      </c>
      <c r="D1128" s="0" t="str">
        <f aca="false">LEFT(C1128,3)</f>
        <v>VNI</v>
      </c>
      <c r="E1128" s="0" t="str">
        <f aca="false">VLOOKUP(D1128,Sheet2!$A$2:$E$23,4,0)</f>
        <v>CAMPUS VENDA NOVA DO IMIGRANTE</v>
      </c>
      <c r="F1128" s="0" t="str">
        <f aca="false">RIGHT(C1128,LEN(C1128)-6)</f>
        <v>INTEG ESTAGIO-EMPRESA</v>
      </c>
    </row>
    <row r="1129" customFormat="false" ht="12.75" hidden="false" customHeight="false" outlineLevel="0" collapsed="false">
      <c r="A1129" s="3" t="n">
        <v>1073</v>
      </c>
      <c r="B1129" s="3" t="n">
        <v>1072</v>
      </c>
      <c r="C1129" s="3" t="s">
        <v>1133</v>
      </c>
      <c r="D1129" s="0" t="str">
        <f aca="false">LEFT(C1129,3)</f>
        <v>VNI</v>
      </c>
      <c r="E1129" s="0" t="str">
        <f aca="false">VLOOKUP(D1129,Sheet2!$A$2:$E$23,4,0)</f>
        <v>CAMPUS VENDA NOVA DO IMIGRANTE</v>
      </c>
      <c r="F1129" s="0" t="str">
        <f aca="false">RIGHT(C1129,LEN(C1129)-6)</f>
        <v>OBRAS E MANUT</v>
      </c>
    </row>
    <row r="1130" customFormat="false" ht="12.75" hidden="false" customHeight="false" outlineLevel="0" collapsed="false">
      <c r="A1130" s="3" t="n">
        <v>1079</v>
      </c>
      <c r="B1130" s="3" t="n">
        <v>1076</v>
      </c>
      <c r="C1130" s="3" t="s">
        <v>1134</v>
      </c>
      <c r="D1130" s="0" t="str">
        <f aca="false">LEFT(C1130,3)</f>
        <v>VNI</v>
      </c>
      <c r="E1130" s="0" t="str">
        <f aca="false">VLOOKUP(D1130,Sheet2!$A$2:$E$23,4,0)</f>
        <v>CAMPUS VENDA NOVA DO IMIGRANTE</v>
      </c>
      <c r="F1130" s="0" t="str">
        <f aca="false">RIGHT(C1130,LEN(C1130)-6)</f>
        <v>POLO/NUCLEO DE EDUC AMB</v>
      </c>
    </row>
    <row r="1131" customFormat="false" ht="12.75" hidden="false" customHeight="false" outlineLevel="0" collapsed="false">
      <c r="A1131" s="3" t="n">
        <v>1088</v>
      </c>
      <c r="B1131" s="3" t="n">
        <v>1087</v>
      </c>
      <c r="C1131" s="3" t="s">
        <v>1135</v>
      </c>
      <c r="D1131" s="0" t="str">
        <f aca="false">LEFT(C1131,3)</f>
        <v>VNI</v>
      </c>
      <c r="E1131" s="0" t="str">
        <f aca="false">VLOOKUP(D1131,Sheet2!$A$2:$E$23,4,0)</f>
        <v>CAMPUS VENDA NOVA DO IMIGRANTE</v>
      </c>
      <c r="F1131" s="0" t="str">
        <f aca="false">RIGHT(C1131,LEN(C1131)-6)</f>
        <v>PROTOCOLO ACADEMICO</v>
      </c>
    </row>
    <row r="1132" customFormat="false" ht="12.75" hidden="false" customHeight="false" outlineLevel="0" collapsed="false">
      <c r="A1132" s="3" t="n">
        <v>1084</v>
      </c>
      <c r="B1132" s="3" t="n">
        <v>1081</v>
      </c>
      <c r="C1132" s="3" t="s">
        <v>1136</v>
      </c>
      <c r="D1132" s="0" t="str">
        <f aca="false">LEFT(C1132,3)</f>
        <v>VNI</v>
      </c>
      <c r="E1132" s="0" t="str">
        <f aca="false">VLOOKUP(D1132,Sheet2!$A$2:$E$23,4,0)</f>
        <v>CAMPUS VENDA NOVA DO IMIGRANTE</v>
      </c>
      <c r="F1132" s="0" t="str">
        <f aca="false">RIGHT(C1132,LEN(C1132)-6)</f>
        <v>RELACOES EMPRESARIAIS</v>
      </c>
    </row>
    <row r="1133" customFormat="false" ht="12.75" hidden="false" customHeight="false" outlineLevel="0" collapsed="false">
      <c r="A1133" s="3" t="n">
        <v>1105</v>
      </c>
      <c r="B1133" s="3" t="n">
        <v>1103</v>
      </c>
      <c r="C1133" s="3" t="s">
        <v>1137</v>
      </c>
      <c r="D1133" s="0" t="str">
        <f aca="false">LEFT(C1133,3)</f>
        <v>VVL</v>
      </c>
      <c r="E1133" s="0" t="str">
        <f aca="false">VLOOKUP(D1133,Sheet2!$A$2:$E$23,4,0)</f>
        <v>CAMPUS VILA VELHA</v>
      </c>
      <c r="F1133" s="0" t="str">
        <f aca="false">RIGHT(C1133,LEN(C1133)-6)</f>
        <v>AUDITORIA INTERNA VV</v>
      </c>
    </row>
    <row r="1134" customFormat="false" ht="12.75" hidden="false" customHeight="false" outlineLevel="0" collapsed="false">
      <c r="A1134" s="3" t="n">
        <v>1123</v>
      </c>
      <c r="B1134" s="3" t="n">
        <v>1114</v>
      </c>
      <c r="C1134" s="3" t="s">
        <v>1138</v>
      </c>
      <c r="D1134" s="0" t="str">
        <f aca="false">LEFT(C1134,3)</f>
        <v>VVL</v>
      </c>
      <c r="E1134" s="0" t="str">
        <f aca="false">VLOOKUP(D1134,Sheet2!$A$2:$E$23,4,0)</f>
        <v>CAMPUS VILA VELHA</v>
      </c>
      <c r="F1134" s="0" t="str">
        <f aca="false">RIGHT(C1134,LEN(C1134)-6)</f>
        <v>COORD DE ALMOXARIFADO E PATRIMONIO</v>
      </c>
    </row>
    <row r="1135" customFormat="false" ht="12.75" hidden="false" customHeight="false" outlineLevel="0" collapsed="false">
      <c r="A1135" s="3" t="n">
        <v>1147</v>
      </c>
      <c r="B1135" s="3" t="n">
        <v>1146</v>
      </c>
      <c r="C1135" s="3" t="s">
        <v>1139</v>
      </c>
      <c r="D1135" s="0" t="str">
        <f aca="false">LEFT(C1135,3)</f>
        <v>VVL</v>
      </c>
      <c r="E1135" s="0" t="str">
        <f aca="false">VLOOKUP(D1135,Sheet2!$A$2:$E$23,4,0)</f>
        <v>CAMPUS VILA VELHA</v>
      </c>
      <c r="F1135" s="0" t="str">
        <f aca="false">RIGHT(C1135,LEN(C1135)-6)</f>
        <v>COORD DE APOIO AO ENSINO</v>
      </c>
    </row>
    <row r="1136" customFormat="false" ht="12.75" hidden="false" customHeight="false" outlineLevel="0" collapsed="false">
      <c r="A1136" s="3" t="n">
        <v>1150</v>
      </c>
      <c r="B1136" s="3" t="n">
        <v>1146</v>
      </c>
      <c r="C1136" s="3" t="s">
        <v>1140</v>
      </c>
      <c r="D1136" s="0" t="str">
        <f aca="false">LEFT(C1136,3)</f>
        <v>VVL</v>
      </c>
      <c r="E1136" s="0" t="str">
        <f aca="false">VLOOKUP(D1136,Sheet2!$A$2:$E$23,4,0)</f>
        <v>CAMPUS VILA VELHA</v>
      </c>
      <c r="F1136" s="0" t="str">
        <f aca="false">RIGHT(C1136,LEN(C1136)-6)</f>
        <v>COORD DE ATEND MULTIDISCIPLINAR</v>
      </c>
    </row>
    <row r="1137" customFormat="false" ht="12.75" hidden="false" customHeight="false" outlineLevel="0" collapsed="false">
      <c r="A1137" s="3" t="n">
        <v>1148</v>
      </c>
      <c r="B1137" s="3" t="n">
        <v>1146</v>
      </c>
      <c r="C1137" s="3" t="s">
        <v>1141</v>
      </c>
      <c r="D1137" s="0" t="str">
        <f aca="false">LEFT(C1137,3)</f>
        <v>VVL</v>
      </c>
      <c r="E1137" s="0" t="str">
        <f aca="false">VLOOKUP(D1137,Sheet2!$A$2:$E$23,4,0)</f>
        <v>CAMPUS VILA VELHA</v>
      </c>
      <c r="F1137" s="0" t="str">
        <f aca="false">RIGHT(C1137,LEN(C1137)-6)</f>
        <v>COORD DE BIBLIOTECA</v>
      </c>
    </row>
    <row r="1138" customFormat="false" ht="12.75" hidden="false" customHeight="false" outlineLevel="0" collapsed="false">
      <c r="A1138" s="3" t="n">
        <v>1110</v>
      </c>
      <c r="B1138" s="3" t="n">
        <v>1108</v>
      </c>
      <c r="C1138" s="3" t="s">
        <v>1142</v>
      </c>
      <c r="D1138" s="0" t="str">
        <f aca="false">LEFT(C1138,3)</f>
        <v>VVL</v>
      </c>
      <c r="E1138" s="0" t="str">
        <f aca="false">VLOOKUP(D1138,Sheet2!$A$2:$E$23,4,0)</f>
        <v>CAMPUS VILA VELHA</v>
      </c>
      <c r="F1138" s="0" t="str">
        <f aca="false">RIGHT(C1138,LEN(C1138)-6)</f>
        <v>COORD DE CADASTRO E BENEFICIOS</v>
      </c>
    </row>
    <row r="1139" customFormat="false" ht="12.75" hidden="false" customHeight="false" outlineLevel="0" collapsed="false">
      <c r="A1139" s="3" t="n">
        <v>1107</v>
      </c>
      <c r="B1139" s="3" t="n">
        <v>1103</v>
      </c>
      <c r="C1139" s="3" t="s">
        <v>1143</v>
      </c>
      <c r="D1139" s="0" t="str">
        <f aca="false">LEFT(C1139,3)</f>
        <v>VVL</v>
      </c>
      <c r="E1139" s="0" t="str">
        <f aca="false">VLOOKUP(D1139,Sheet2!$A$2:$E$23,4,0)</f>
        <v>CAMPUS VILA VELHA</v>
      </c>
      <c r="F1139" s="0" t="str">
        <f aca="false">RIGHT(C1139,LEN(C1139)-6)</f>
        <v>COORD DE COMUNIC SOCIAL E EVENTOS</v>
      </c>
    </row>
    <row r="1140" customFormat="false" ht="12.75" hidden="false" customHeight="false" outlineLevel="0" collapsed="false">
      <c r="A1140" s="3" t="n">
        <v>1117</v>
      </c>
      <c r="B1140" s="3" t="n">
        <v>1114</v>
      </c>
      <c r="C1140" s="3" t="s">
        <v>1144</v>
      </c>
      <c r="D1140" s="0" t="str">
        <f aca="false">LEFT(C1140,3)</f>
        <v>VVL</v>
      </c>
      <c r="E1140" s="0" t="str">
        <f aca="false">VLOOKUP(D1140,Sheet2!$A$2:$E$23,4,0)</f>
        <v>CAMPUS VILA VELHA</v>
      </c>
      <c r="F1140" s="0" t="str">
        <f aca="false">RIGHT(C1140,LEN(C1140)-6)</f>
        <v>COORD DE CONTABILIDADE</v>
      </c>
    </row>
    <row r="1141" customFormat="false" ht="12.75" hidden="false" customHeight="false" outlineLevel="0" collapsed="false">
      <c r="A1141" s="3" t="n">
        <v>1126</v>
      </c>
      <c r="B1141" s="3" t="n">
        <v>1124</v>
      </c>
      <c r="C1141" s="3" t="s">
        <v>1145</v>
      </c>
      <c r="D1141" s="0" t="str">
        <f aca="false">LEFT(C1141,3)</f>
        <v>VVL</v>
      </c>
      <c r="E1141" s="0" t="str">
        <f aca="false">VLOOKUP(D1141,Sheet2!$A$2:$E$23,4,0)</f>
        <v>CAMPUS VILA VELHA</v>
      </c>
      <c r="F1141" s="0" t="str">
        <f aca="false">RIGHT(C1141,LEN(C1141)-6)</f>
        <v>COORD DE CURSOS E PROGRAMAS DE POS-GRAD</v>
      </c>
    </row>
    <row r="1142" customFormat="false" ht="12.75" hidden="false" customHeight="false" outlineLevel="0" collapsed="false">
      <c r="A1142" s="3" t="n">
        <v>1121</v>
      </c>
      <c r="B1142" s="3" t="n">
        <v>1114</v>
      </c>
      <c r="C1142" s="3" t="s">
        <v>1146</v>
      </c>
      <c r="D1142" s="0" t="str">
        <f aca="false">LEFT(C1142,3)</f>
        <v>VVL</v>
      </c>
      <c r="E1142" s="0" t="str">
        <f aca="false">VLOOKUP(D1142,Sheet2!$A$2:$E$23,4,0)</f>
        <v>CAMPUS VILA VELHA</v>
      </c>
      <c r="F1142" s="0" t="str">
        <f aca="false">RIGHT(C1142,LEN(C1142)-6)</f>
        <v>COORD DE ENG E MANUT</v>
      </c>
    </row>
    <row r="1143" customFormat="false" ht="12.75" hidden="false" customHeight="false" outlineLevel="0" collapsed="false">
      <c r="A1143" s="3" t="n">
        <v>1116</v>
      </c>
      <c r="B1143" s="3" t="n">
        <v>1114</v>
      </c>
      <c r="C1143" s="3" t="s">
        <v>1147</v>
      </c>
      <c r="D1143" s="0" t="str">
        <f aca="false">LEFT(C1143,3)</f>
        <v>VVL</v>
      </c>
      <c r="E1143" s="0" t="str">
        <f aca="false">VLOOKUP(D1143,Sheet2!$A$2:$E$23,4,0)</f>
        <v>CAMPUS VILA VELHA</v>
      </c>
      <c r="F1143" s="0" t="str">
        <f aca="false">RIGHT(C1143,LEN(C1143)-6)</f>
        <v>COORD DE EXEC ORC E FIN</v>
      </c>
    </row>
    <row r="1144" customFormat="false" ht="12.75" hidden="false" customHeight="false" outlineLevel="0" collapsed="false">
      <c r="A1144" s="3" t="n">
        <v>1128</v>
      </c>
      <c r="B1144" s="3" t="n">
        <v>1124</v>
      </c>
      <c r="C1144" s="3" t="s">
        <v>1148</v>
      </c>
      <c r="D1144" s="0" t="str">
        <f aca="false">LEFT(C1144,3)</f>
        <v>VVL</v>
      </c>
      <c r="E1144" s="0" t="str">
        <f aca="false">VLOOKUP(D1144,Sheet2!$A$2:$E$23,4,0)</f>
        <v>CAMPUS VILA VELHA</v>
      </c>
      <c r="F1144" s="0" t="str">
        <f aca="false">RIGHT(C1144,LEN(C1144)-6)</f>
        <v>COORD DE EXTENSAO</v>
      </c>
    </row>
    <row r="1145" customFormat="false" ht="12.75" hidden="false" customHeight="false" outlineLevel="0" collapsed="false">
      <c r="A1145" s="3" t="n">
        <v>1139</v>
      </c>
      <c r="B1145" s="3" t="n">
        <v>1137</v>
      </c>
      <c r="C1145" s="3" t="s">
        <v>1149</v>
      </c>
      <c r="D1145" s="0" t="str">
        <f aca="false">LEFT(C1145,3)</f>
        <v>VVL</v>
      </c>
      <c r="E1145" s="0" t="str">
        <f aca="false">VLOOKUP(D1145,Sheet2!$A$2:$E$23,4,0)</f>
        <v>CAMPUS VILA VELHA</v>
      </c>
      <c r="F1145" s="0" t="str">
        <f aca="false">RIGHT(C1145,LEN(C1145)-6)</f>
        <v>COORD DE FORMACAO GERAL</v>
      </c>
    </row>
    <row r="1146" customFormat="false" ht="12.75" hidden="false" customHeight="false" outlineLevel="0" collapsed="false">
      <c r="A1146" s="3" t="n">
        <v>1118</v>
      </c>
      <c r="B1146" s="3" t="n">
        <v>1114</v>
      </c>
      <c r="C1146" s="3" t="s">
        <v>1150</v>
      </c>
      <c r="D1146" s="0" t="str">
        <f aca="false">LEFT(C1146,3)</f>
        <v>VVL</v>
      </c>
      <c r="E1146" s="0" t="str">
        <f aca="false">VLOOKUP(D1146,Sheet2!$A$2:$E$23,4,0)</f>
        <v>CAMPUS VILA VELHA</v>
      </c>
      <c r="F1146" s="0" t="str">
        <f aca="false">RIGHT(C1146,LEN(C1146)-6)</f>
        <v>COORD DE GESTAO DE CONTRATOS</v>
      </c>
    </row>
    <row r="1147" customFormat="false" ht="12.75" hidden="false" customHeight="false" outlineLevel="0" collapsed="false">
      <c r="A1147" s="3" t="n">
        <v>1144</v>
      </c>
      <c r="B1147" s="3" t="n">
        <v>1137</v>
      </c>
      <c r="C1147" s="3" t="s">
        <v>1151</v>
      </c>
      <c r="D1147" s="0" t="str">
        <f aca="false">LEFT(C1147,3)</f>
        <v>VVL</v>
      </c>
      <c r="E1147" s="0" t="str">
        <f aca="false">VLOOKUP(D1147,Sheet2!$A$2:$E$23,4,0)</f>
        <v>CAMPUS VILA VELHA</v>
      </c>
      <c r="F1147" s="0" t="str">
        <f aca="false">RIGHT(C1147,LEN(C1147)-6)</f>
        <v>COORD DE GESTAO PEDAGOGICA</v>
      </c>
    </row>
    <row r="1148" customFormat="false" ht="12.75" hidden="false" customHeight="false" outlineLevel="0" collapsed="false">
      <c r="A1148" s="3" t="n">
        <v>1129</v>
      </c>
      <c r="B1148" s="3" t="n">
        <v>1124</v>
      </c>
      <c r="C1148" s="3" t="s">
        <v>1152</v>
      </c>
      <c r="D1148" s="0" t="str">
        <f aca="false">LEFT(C1148,3)</f>
        <v>VVL</v>
      </c>
      <c r="E1148" s="0" t="str">
        <f aca="false">VLOOKUP(D1148,Sheet2!$A$2:$E$23,4,0)</f>
        <v>CAMPUS VILA VELHA</v>
      </c>
      <c r="F1148" s="0" t="str">
        <f aca="false">RIGHT(C1148,LEN(C1148)-6)</f>
        <v>COORD DE INTEG CAMPUS-COMUNIDADE</v>
      </c>
    </row>
    <row r="1149" customFormat="false" ht="12.75" hidden="false" customHeight="false" outlineLevel="0" collapsed="false">
      <c r="A1149" s="3" t="n">
        <v>1134</v>
      </c>
      <c r="B1149" s="3" t="n">
        <v>1124</v>
      </c>
      <c r="C1149" s="3" t="s">
        <v>1153</v>
      </c>
      <c r="D1149" s="0" t="str">
        <f aca="false">LEFT(C1149,3)</f>
        <v>VVL</v>
      </c>
      <c r="E1149" s="0" t="str">
        <f aca="false">VLOOKUP(D1149,Sheet2!$A$2:$E$23,4,0)</f>
        <v>CAMPUS VILA VELHA</v>
      </c>
      <c r="F1149" s="0" t="str">
        <f aca="false">RIGHT(C1149,LEN(C1149)-6)</f>
        <v>COORD DE LABORATORIOS</v>
      </c>
    </row>
    <row r="1150" customFormat="false" ht="12.75" hidden="false" customHeight="false" outlineLevel="0" collapsed="false">
      <c r="A1150" s="3" t="n">
        <v>1112</v>
      </c>
      <c r="B1150" s="3" t="n">
        <v>1108</v>
      </c>
      <c r="C1150" s="3" t="s">
        <v>1154</v>
      </c>
      <c r="D1150" s="0" t="str">
        <f aca="false">LEFT(C1150,3)</f>
        <v>VVL</v>
      </c>
      <c r="E1150" s="0" t="str">
        <f aca="false">VLOOKUP(D1150,Sheet2!$A$2:$E$23,4,0)</f>
        <v>CAMPUS VILA VELHA</v>
      </c>
      <c r="F1150" s="0" t="str">
        <f aca="false">RIGHT(C1150,LEN(C1150)-6)</f>
        <v>COORD DE LEGISL E NORMAS DE PESSOAL</v>
      </c>
    </row>
    <row r="1151" customFormat="false" ht="12.75" hidden="false" customHeight="false" outlineLevel="0" collapsed="false">
      <c r="A1151" s="3" t="n">
        <v>1119</v>
      </c>
      <c r="B1151" s="3" t="n">
        <v>1114</v>
      </c>
      <c r="C1151" s="3" t="s">
        <v>1155</v>
      </c>
      <c r="D1151" s="0" t="str">
        <f aca="false">LEFT(C1151,3)</f>
        <v>VVL</v>
      </c>
      <c r="E1151" s="0" t="str">
        <f aca="false">VLOOKUP(D1151,Sheet2!$A$2:$E$23,4,0)</f>
        <v>CAMPUS VILA VELHA</v>
      </c>
      <c r="F1151" s="0" t="str">
        <f aca="false">RIGHT(C1151,LEN(C1151)-6)</f>
        <v>COORD DE LICIT E COMPRAS</v>
      </c>
    </row>
    <row r="1152" customFormat="false" ht="12.75" hidden="false" customHeight="false" outlineLevel="0" collapsed="false">
      <c r="A1152" s="3" t="n">
        <v>1111</v>
      </c>
      <c r="B1152" s="3" t="n">
        <v>1108</v>
      </c>
      <c r="C1152" s="3" t="s">
        <v>1156</v>
      </c>
      <c r="D1152" s="0" t="str">
        <f aca="false">LEFT(C1152,3)</f>
        <v>VVL</v>
      </c>
      <c r="E1152" s="0" t="str">
        <f aca="false">VLOOKUP(D1152,Sheet2!$A$2:$E$23,4,0)</f>
        <v>CAMPUS VILA VELHA</v>
      </c>
      <c r="F1152" s="0" t="str">
        <f aca="false">RIGHT(C1152,LEN(C1152)-6)</f>
        <v>COORD DE PAGAMENTO DE PESSOAS</v>
      </c>
    </row>
    <row r="1153" customFormat="false" ht="12.75" hidden="false" customHeight="false" outlineLevel="0" collapsed="false">
      <c r="A1153" s="3" t="n">
        <v>1125</v>
      </c>
      <c r="B1153" s="3" t="n">
        <v>1124</v>
      </c>
      <c r="C1153" s="3" t="s">
        <v>1157</v>
      </c>
      <c r="D1153" s="0" t="str">
        <f aca="false">LEFT(C1153,3)</f>
        <v>VVL</v>
      </c>
      <c r="E1153" s="0" t="str">
        <f aca="false">VLOOKUP(D1153,Sheet2!$A$2:$E$23,4,0)</f>
        <v>CAMPUS VILA VELHA</v>
      </c>
      <c r="F1153" s="0" t="str">
        <f aca="false">RIGHT(C1153,LEN(C1153)-6)</f>
        <v>COORD DE PESQUISA</v>
      </c>
    </row>
    <row r="1154" customFormat="false" ht="12.75" hidden="false" customHeight="false" outlineLevel="0" collapsed="false">
      <c r="A1154" s="3" t="n">
        <v>1138</v>
      </c>
      <c r="B1154" s="3" t="n">
        <v>1137</v>
      </c>
      <c r="C1154" s="3" t="s">
        <v>1158</v>
      </c>
      <c r="D1154" s="0" t="str">
        <f aca="false">LEFT(C1154,3)</f>
        <v>VVL</v>
      </c>
      <c r="E1154" s="0" t="str">
        <f aca="false">VLOOKUP(D1154,Sheet2!$A$2:$E$23,4,0)</f>
        <v>CAMPUS VILA VELHA</v>
      </c>
      <c r="F1154" s="0" t="str">
        <f aca="false">RIGHT(C1154,LEN(C1154)-6)</f>
        <v>COORD DE PLANEJ ACADEMICO</v>
      </c>
    </row>
    <row r="1155" customFormat="false" ht="12.75" hidden="false" customHeight="false" outlineLevel="0" collapsed="false">
      <c r="A1155" s="3" t="n">
        <v>1115</v>
      </c>
      <c r="B1155" s="3" t="n">
        <v>1114</v>
      </c>
      <c r="C1155" s="3" t="s">
        <v>1159</v>
      </c>
      <c r="D1155" s="0" t="str">
        <f aca="false">LEFT(C1155,3)</f>
        <v>VVL</v>
      </c>
      <c r="E1155" s="0" t="str">
        <f aca="false">VLOOKUP(D1155,Sheet2!$A$2:$E$23,4,0)</f>
        <v>CAMPUS VILA VELHA</v>
      </c>
      <c r="F1155" s="0" t="str">
        <f aca="false">RIGHT(C1155,LEN(C1155)-6)</f>
        <v>COORD DE PROTOCOLO E ARQUIVO</v>
      </c>
    </row>
    <row r="1156" customFormat="false" ht="12.75" hidden="false" customHeight="false" outlineLevel="0" collapsed="false">
      <c r="A1156" s="3" t="n">
        <v>1149</v>
      </c>
      <c r="B1156" s="3" t="n">
        <v>1146</v>
      </c>
      <c r="C1156" s="3" t="s">
        <v>1160</v>
      </c>
      <c r="D1156" s="0" t="str">
        <f aca="false">LEFT(C1156,3)</f>
        <v>VVL</v>
      </c>
      <c r="E1156" s="0" t="str">
        <f aca="false">VLOOKUP(D1156,Sheet2!$A$2:$E$23,4,0)</f>
        <v>CAMPUS VILA VELHA</v>
      </c>
      <c r="F1156" s="0" t="str">
        <f aca="false">RIGHT(C1156,LEN(C1156)-6)</f>
        <v>COORD DE RECURSOS DIDATICOS</v>
      </c>
    </row>
    <row r="1157" customFormat="false" ht="12.75" hidden="false" customHeight="false" outlineLevel="0" collapsed="false">
      <c r="A1157" s="3" t="n">
        <v>1145</v>
      </c>
      <c r="B1157" s="3" t="n">
        <v>1137</v>
      </c>
      <c r="C1157" s="3" t="s">
        <v>1161</v>
      </c>
      <c r="D1157" s="0" t="str">
        <f aca="false">LEFT(C1157,3)</f>
        <v>VVL</v>
      </c>
      <c r="E1157" s="0" t="str">
        <f aca="false">VLOOKUP(D1157,Sheet2!$A$2:$E$23,4,0)</f>
        <v>CAMPUS VILA VELHA</v>
      </c>
      <c r="F1157" s="0" t="str">
        <f aca="false">RIGHT(C1157,LEN(C1157)-6)</f>
        <v>COORD DE REGISTRO ACADEMICO</v>
      </c>
    </row>
    <row r="1158" customFormat="false" ht="12.75" hidden="false" customHeight="false" outlineLevel="0" collapsed="false">
      <c r="A1158" s="3" t="n">
        <v>1109</v>
      </c>
      <c r="B1158" s="3" t="n">
        <v>1108</v>
      </c>
      <c r="C1158" s="3" t="s">
        <v>1162</v>
      </c>
      <c r="D1158" s="0" t="str">
        <f aca="false">LEFT(C1158,3)</f>
        <v>VVL</v>
      </c>
      <c r="E1158" s="0" t="str">
        <f aca="false">VLOOKUP(D1158,Sheet2!$A$2:$E$23,4,0)</f>
        <v>CAMPUS VILA VELHA</v>
      </c>
      <c r="F1158" s="0" t="str">
        <f aca="false">RIGHT(C1158,LEN(C1158)-6)</f>
        <v>COORD DE SELECAO E DESEN DE PESSOAS</v>
      </c>
    </row>
    <row r="1159" customFormat="false" ht="12.75" hidden="false" customHeight="false" outlineLevel="0" collapsed="false">
      <c r="A1159" s="3" t="n">
        <v>1120</v>
      </c>
      <c r="B1159" s="3" t="n">
        <v>1114</v>
      </c>
      <c r="C1159" s="3" t="s">
        <v>1163</v>
      </c>
      <c r="D1159" s="0" t="str">
        <f aca="false">LEFT(C1159,3)</f>
        <v>VVL</v>
      </c>
      <c r="E1159" s="0" t="str">
        <f aca="false">VLOOKUP(D1159,Sheet2!$A$2:$E$23,4,0)</f>
        <v>CAMPUS VILA VELHA</v>
      </c>
      <c r="F1159" s="0" t="str">
        <f aca="false">RIGHT(C1159,LEN(C1159)-6)</f>
        <v>COORD DE SERV AUX E TRANSP</v>
      </c>
    </row>
    <row r="1160" customFormat="false" ht="12.75" hidden="false" customHeight="false" outlineLevel="0" collapsed="false">
      <c r="A1160" s="3" t="n">
        <v>1106</v>
      </c>
      <c r="B1160" s="3" t="n">
        <v>1103</v>
      </c>
      <c r="C1160" s="3" t="s">
        <v>1164</v>
      </c>
      <c r="D1160" s="0" t="str">
        <f aca="false">LEFT(C1160,3)</f>
        <v>VVL</v>
      </c>
      <c r="E1160" s="0" t="str">
        <f aca="false">VLOOKUP(D1160,Sheet2!$A$2:$E$23,4,0)</f>
        <v>CAMPUS VILA VELHA</v>
      </c>
      <c r="F1160" s="0" t="str">
        <f aca="false">RIGHT(C1160,LEN(C1160)-6)</f>
        <v>COORD DE TI</v>
      </c>
    </row>
    <row r="1161" customFormat="false" ht="12.75" hidden="false" customHeight="false" outlineLevel="0" collapsed="false">
      <c r="A1161" s="3" t="n">
        <v>1140</v>
      </c>
      <c r="B1161" s="3" t="n">
        <v>1137</v>
      </c>
      <c r="C1161" s="3" t="s">
        <v>1165</v>
      </c>
      <c r="D1161" s="0" t="str">
        <f aca="false">LEFT(C1161,3)</f>
        <v>VVL</v>
      </c>
      <c r="E1161" s="0" t="str">
        <f aca="false">VLOOKUP(D1161,Sheet2!$A$2:$E$23,4,0)</f>
        <v>CAMPUS VILA VELHA</v>
      </c>
      <c r="F1161" s="0" t="str">
        <f aca="false">RIGHT(C1161,LEN(C1161)-6)</f>
        <v>COORD DO CURSO DE LICENC EM QUIM</v>
      </c>
    </row>
    <row r="1162" customFormat="false" ht="12.75" hidden="false" customHeight="false" outlineLevel="0" collapsed="false">
      <c r="A1162" s="3" t="n">
        <v>1141</v>
      </c>
      <c r="B1162" s="3" t="n">
        <v>1137</v>
      </c>
      <c r="C1162" s="3" t="s">
        <v>1166</v>
      </c>
      <c r="D1162" s="0" t="str">
        <f aca="false">LEFT(C1162,3)</f>
        <v>VVL</v>
      </c>
      <c r="E1162" s="0" t="str">
        <f aca="false">VLOOKUP(D1162,Sheet2!$A$2:$E$23,4,0)</f>
        <v>CAMPUS VILA VELHA</v>
      </c>
      <c r="F1162" s="0" t="str">
        <f aca="false">RIGHT(C1162,LEN(C1162)-6)</f>
        <v>COORD DO CURSO DE QUIMICA INDUSTRIAL</v>
      </c>
    </row>
    <row r="1163" customFormat="false" ht="12.75" hidden="false" customHeight="false" outlineLevel="0" collapsed="false">
      <c r="A1163" s="3" t="n">
        <v>1142</v>
      </c>
      <c r="B1163" s="3" t="n">
        <v>1137</v>
      </c>
      <c r="C1163" s="3" t="s">
        <v>1167</v>
      </c>
      <c r="D1163" s="0" t="str">
        <f aca="false">LEFT(C1163,3)</f>
        <v>VVL</v>
      </c>
      <c r="E1163" s="0" t="str">
        <f aca="false">VLOOKUP(D1163,Sheet2!$A$2:$E$23,4,0)</f>
        <v>CAMPUS VILA VELHA</v>
      </c>
      <c r="F1163" s="0" t="str">
        <f aca="false">RIGHT(C1163,LEN(C1163)-6)</f>
        <v>COORD DO CURSO TEC EM BIOTECNOLOGIA</v>
      </c>
    </row>
    <row r="1164" customFormat="false" ht="12.75" hidden="false" customHeight="false" outlineLevel="0" collapsed="false">
      <c r="A1164" s="3" t="n">
        <v>1143</v>
      </c>
      <c r="B1164" s="3" t="n">
        <v>1137</v>
      </c>
      <c r="C1164" s="3" t="s">
        <v>1168</v>
      </c>
      <c r="D1164" s="0" t="str">
        <f aca="false">LEFT(C1164,3)</f>
        <v>VVL</v>
      </c>
      <c r="E1164" s="0" t="str">
        <f aca="false">VLOOKUP(D1164,Sheet2!$A$2:$E$23,4,0)</f>
        <v>CAMPUS VILA VELHA</v>
      </c>
      <c r="F1164" s="0" t="str">
        <f aca="false">RIGHT(C1164,LEN(C1164)-6)</f>
        <v>COORD DO CURSO TEC EM QUIM</v>
      </c>
    </row>
    <row r="1165" customFormat="false" ht="12.75" hidden="false" customHeight="false" outlineLevel="0" collapsed="false">
      <c r="A1165" s="3" t="n">
        <v>1114</v>
      </c>
      <c r="B1165" s="3" t="n">
        <v>1113</v>
      </c>
      <c r="C1165" s="3" t="s">
        <v>1169</v>
      </c>
      <c r="D1165" s="0" t="str">
        <f aca="false">LEFT(C1165,3)</f>
        <v>VVL</v>
      </c>
      <c r="E1165" s="0" t="str">
        <f aca="false">VLOOKUP(D1165,Sheet2!$A$2:$E$23,4,0)</f>
        <v>CAMPUS VILA VELHA</v>
      </c>
      <c r="F1165" s="0" t="str">
        <f aca="false">RIGHT(C1165,LEN(C1165)-6)</f>
        <v>COORD GERAL DE ADM, ORC E FIN</v>
      </c>
    </row>
    <row r="1166" customFormat="false" ht="12.75" hidden="false" customHeight="false" outlineLevel="0" collapsed="false">
      <c r="A1166" s="3" t="n">
        <v>1146</v>
      </c>
      <c r="B1166" s="3" t="n">
        <v>1135</v>
      </c>
      <c r="C1166" s="3" t="s">
        <v>1170</v>
      </c>
      <c r="D1166" s="0" t="str">
        <f aca="false">LEFT(C1166,3)</f>
        <v>VVL</v>
      </c>
      <c r="E1166" s="0" t="str">
        <f aca="false">VLOOKUP(D1166,Sheet2!$A$2:$E$23,4,0)</f>
        <v>CAMPUS VILA VELHA</v>
      </c>
      <c r="F1166" s="0" t="str">
        <f aca="false">RIGHT(C1166,LEN(C1166)-6)</f>
        <v>COORD GERAL DE ASSIST A COMUNIDADE</v>
      </c>
    </row>
    <row r="1167" customFormat="false" ht="12.75" hidden="false" customHeight="false" outlineLevel="0" collapsed="false">
      <c r="A1167" s="3" t="n">
        <v>1137</v>
      </c>
      <c r="B1167" s="3" t="n">
        <v>1135</v>
      </c>
      <c r="C1167" s="3" t="s">
        <v>1171</v>
      </c>
      <c r="D1167" s="0" t="str">
        <f aca="false">LEFT(C1167,3)</f>
        <v>VVL</v>
      </c>
      <c r="E1167" s="0" t="str">
        <f aca="false">VLOOKUP(D1167,Sheet2!$A$2:$E$23,4,0)</f>
        <v>CAMPUS VILA VELHA</v>
      </c>
      <c r="F1167" s="0" t="str">
        <f aca="false">RIGHT(C1167,LEN(C1167)-6)</f>
        <v>COORD GERAL DE ENSINO</v>
      </c>
    </row>
    <row r="1168" customFormat="false" ht="12.75" hidden="false" customHeight="false" outlineLevel="0" collapsed="false">
      <c r="A1168" s="3" t="n">
        <v>1108</v>
      </c>
      <c r="B1168" s="3" t="n">
        <v>1103</v>
      </c>
      <c r="C1168" s="3" t="s">
        <v>1172</v>
      </c>
      <c r="D1168" s="0" t="str">
        <f aca="false">LEFT(C1168,3)</f>
        <v>VVL</v>
      </c>
      <c r="E1168" s="0" t="str">
        <f aca="false">VLOOKUP(D1168,Sheet2!$A$2:$E$23,4,0)</f>
        <v>CAMPUS VILA VELHA</v>
      </c>
      <c r="F1168" s="0" t="str">
        <f aca="false">RIGHT(C1168,LEN(C1168)-6)</f>
        <v>COORD GERAL DE GESTAO DE PESSOAS</v>
      </c>
    </row>
    <row r="1169" customFormat="false" ht="12.75" hidden="false" customHeight="false" outlineLevel="0" collapsed="false">
      <c r="A1169" s="3" t="n">
        <v>1113</v>
      </c>
      <c r="B1169" s="3" t="n">
        <v>1103</v>
      </c>
      <c r="C1169" s="3" t="s">
        <v>1173</v>
      </c>
      <c r="D1169" s="0" t="str">
        <f aca="false">LEFT(C1169,3)</f>
        <v>VVL</v>
      </c>
      <c r="E1169" s="0" t="str">
        <f aca="false">VLOOKUP(D1169,Sheet2!$A$2:$E$23,4,0)</f>
        <v>CAMPUS VILA VELHA</v>
      </c>
      <c r="F1169" s="0" t="str">
        <f aca="false">RIGHT(C1169,LEN(C1169)-6)</f>
        <v>DIR DE ADM E PLANEJ</v>
      </c>
    </row>
    <row r="1170" customFormat="false" ht="12.75" hidden="false" customHeight="false" outlineLevel="0" collapsed="false">
      <c r="A1170" s="3" t="n">
        <v>1135</v>
      </c>
      <c r="B1170" s="3" t="n">
        <v>1103</v>
      </c>
      <c r="C1170" s="3" t="s">
        <v>1174</v>
      </c>
      <c r="D1170" s="0" t="str">
        <f aca="false">LEFT(C1170,3)</f>
        <v>VVL</v>
      </c>
      <c r="E1170" s="0" t="str">
        <f aca="false">VLOOKUP(D1170,Sheet2!$A$2:$E$23,4,0)</f>
        <v>CAMPUS VILA VELHA</v>
      </c>
      <c r="F1170" s="0" t="str">
        <f aca="false">RIGHT(C1170,LEN(C1170)-6)</f>
        <v>DIR DE ENSINO</v>
      </c>
    </row>
    <row r="1171" customFormat="false" ht="12.75" hidden="false" customHeight="false" outlineLevel="0" collapsed="false">
      <c r="A1171" s="3" t="n">
        <v>1124</v>
      </c>
      <c r="B1171" s="3" t="n">
        <v>1103</v>
      </c>
      <c r="C1171" s="3" t="s">
        <v>1175</v>
      </c>
      <c r="D1171" s="0" t="str">
        <f aca="false">LEFT(C1171,3)</f>
        <v>VVL</v>
      </c>
      <c r="E1171" s="0" t="str">
        <f aca="false">VLOOKUP(D1171,Sheet2!$A$2:$E$23,4,0)</f>
        <v>CAMPUS VILA VELHA</v>
      </c>
      <c r="F1171" s="0" t="str">
        <f aca="false">RIGHT(C1171,LEN(C1171)-6)</f>
        <v>DIR DE PESQ, POS-GRAD E EXT</v>
      </c>
    </row>
    <row r="1172" customFormat="false" ht="12.75" hidden="false" customHeight="false" outlineLevel="0" collapsed="false">
      <c r="A1172" s="3" t="n">
        <v>1103</v>
      </c>
      <c r="B1172" s="3" t="n">
        <v>1102</v>
      </c>
      <c r="C1172" s="3" t="s">
        <v>1176</v>
      </c>
      <c r="D1172" s="0" t="str">
        <f aca="false">LEFT(C1172,3)</f>
        <v>VVL</v>
      </c>
      <c r="E1172" s="0" t="str">
        <f aca="false">VLOOKUP(D1172,Sheet2!$A$2:$E$23,4,0)</f>
        <v>CAMPUS VILA VELHA</v>
      </c>
      <c r="F1172" s="0" t="str">
        <f aca="false">RIGHT(C1172,LEN(C1172)-6)</f>
        <v>DIRETORIA GERAL VV</v>
      </c>
    </row>
    <row r="1173" customFormat="false" ht="12.75" hidden="false" customHeight="false" outlineLevel="0" collapsed="false">
      <c r="A1173" s="3" t="n">
        <v>1131</v>
      </c>
      <c r="B1173" s="3" t="n">
        <v>1129</v>
      </c>
      <c r="C1173" s="3" t="s">
        <v>1177</v>
      </c>
      <c r="D1173" s="0" t="str">
        <f aca="false">LEFT(C1173,3)</f>
        <v>VVL</v>
      </c>
      <c r="E1173" s="0" t="str">
        <f aca="false">VLOOKUP(D1173,Sheet2!$A$2:$E$23,4,0)</f>
        <v>CAMPUS VILA VELHA</v>
      </c>
      <c r="F1173" s="0" t="str">
        <f aca="false">RIGHT(C1173,LEN(C1173)-6)</f>
        <v>EXTENSAO COMUNITARIA</v>
      </c>
    </row>
    <row r="1174" customFormat="false" ht="12.75" hidden="false" customHeight="false" outlineLevel="0" collapsed="false">
      <c r="A1174" s="3" t="n">
        <v>1133</v>
      </c>
      <c r="B1174" s="3" t="n">
        <v>1129</v>
      </c>
      <c r="C1174" s="3" t="s">
        <v>1178</v>
      </c>
      <c r="D1174" s="0" t="str">
        <f aca="false">LEFT(C1174,3)</f>
        <v>VVL</v>
      </c>
      <c r="E1174" s="0" t="str">
        <f aca="false">VLOOKUP(D1174,Sheet2!$A$2:$E$23,4,0)</f>
        <v>CAMPUS VILA VELHA</v>
      </c>
      <c r="F1174" s="0" t="str">
        <f aca="false">RIGHT(C1174,LEN(C1174)-6)</f>
        <v>EXTENSAO TECNOLOGICA</v>
      </c>
    </row>
    <row r="1175" customFormat="false" ht="12.75" hidden="false" customHeight="false" outlineLevel="0" collapsed="false">
      <c r="A1175" s="3" t="n">
        <v>1104</v>
      </c>
      <c r="B1175" s="3" t="n">
        <v>1103</v>
      </c>
      <c r="C1175" s="3" t="s">
        <v>1179</v>
      </c>
      <c r="D1175" s="0" t="str">
        <f aca="false">LEFT(C1175,3)</f>
        <v>VVL</v>
      </c>
      <c r="E1175" s="0" t="str">
        <f aca="false">VLOOKUP(D1175,Sheet2!$A$2:$E$23,4,0)</f>
        <v>CAMPUS VILA VELHA</v>
      </c>
      <c r="F1175" s="0" t="str">
        <f aca="false">RIGHT(C1175,LEN(C1175)-6)</f>
        <v>GABINETE DO DG VV</v>
      </c>
    </row>
    <row r="1176" customFormat="false" ht="12.75" hidden="false" customHeight="false" outlineLevel="0" collapsed="false">
      <c r="A1176" s="3" t="n">
        <v>1130</v>
      </c>
      <c r="B1176" s="3" t="n">
        <v>1129</v>
      </c>
      <c r="C1176" s="3" t="s">
        <v>1180</v>
      </c>
      <c r="D1176" s="0" t="str">
        <f aca="false">LEFT(C1176,3)</f>
        <v>VVL</v>
      </c>
      <c r="E1176" s="0" t="str">
        <f aca="false">VLOOKUP(D1176,Sheet2!$A$2:$E$23,4,0)</f>
        <v>CAMPUS VILA VELHA</v>
      </c>
      <c r="F1176" s="0" t="str">
        <f aca="false">RIGHT(C1176,LEN(C1176)-6)</f>
        <v>INTEG ESTAGIO-EMPRESA</v>
      </c>
    </row>
    <row r="1177" customFormat="false" ht="12.75" hidden="false" customHeight="false" outlineLevel="0" collapsed="false">
      <c r="A1177" s="3" t="n">
        <v>1122</v>
      </c>
      <c r="B1177" s="3" t="n">
        <v>1121</v>
      </c>
      <c r="C1177" s="3" t="s">
        <v>1181</v>
      </c>
      <c r="D1177" s="0" t="str">
        <f aca="false">LEFT(C1177,3)</f>
        <v>VVL</v>
      </c>
      <c r="E1177" s="0" t="str">
        <f aca="false">VLOOKUP(D1177,Sheet2!$A$2:$E$23,4,0)</f>
        <v>CAMPUS VILA VELHA</v>
      </c>
      <c r="F1177" s="0" t="str">
        <f aca="false">RIGHT(C1177,LEN(C1177)-6)</f>
        <v>OBRAS E MANUT</v>
      </c>
    </row>
    <row r="1178" customFormat="false" ht="12.75" hidden="false" customHeight="false" outlineLevel="0" collapsed="false">
      <c r="A1178" s="3" t="n">
        <v>1127</v>
      </c>
      <c r="B1178" s="3" t="n">
        <v>1124</v>
      </c>
      <c r="C1178" s="3" t="s">
        <v>1182</v>
      </c>
      <c r="D1178" s="0" t="str">
        <f aca="false">LEFT(C1178,3)</f>
        <v>VVL</v>
      </c>
      <c r="E1178" s="0" t="str">
        <f aca="false">VLOOKUP(D1178,Sheet2!$A$2:$E$23,4,0)</f>
        <v>CAMPUS VILA VELHA</v>
      </c>
      <c r="F1178" s="0" t="str">
        <f aca="false">RIGHT(C1178,LEN(C1178)-6)</f>
        <v>POLO/NUCLEO DE EDUC AMB</v>
      </c>
    </row>
    <row r="1179" customFormat="false" ht="12.75" hidden="false" customHeight="false" outlineLevel="0" collapsed="false">
      <c r="A1179" s="3" t="n">
        <v>1136</v>
      </c>
      <c r="B1179" s="3" t="n">
        <v>1135</v>
      </c>
      <c r="C1179" s="3" t="s">
        <v>1183</v>
      </c>
      <c r="D1179" s="0" t="str">
        <f aca="false">LEFT(C1179,3)</f>
        <v>VVL</v>
      </c>
      <c r="E1179" s="0" t="str">
        <f aca="false">VLOOKUP(D1179,Sheet2!$A$2:$E$23,4,0)</f>
        <v>CAMPUS VILA VELHA</v>
      </c>
      <c r="F1179" s="0" t="str">
        <f aca="false">RIGHT(C1179,LEN(C1179)-6)</f>
        <v>PROTOCOLO ACADEMICO</v>
      </c>
    </row>
    <row r="1180" customFormat="false" ht="12.75" hidden="false" customHeight="false" outlineLevel="0" collapsed="false">
      <c r="A1180" s="3" t="n">
        <v>1132</v>
      </c>
      <c r="B1180" s="3" t="n">
        <v>1129</v>
      </c>
      <c r="C1180" s="3" t="s">
        <v>1184</v>
      </c>
      <c r="D1180" s="0" t="str">
        <f aca="false">LEFT(C1180,3)</f>
        <v>VVL</v>
      </c>
      <c r="E1180" s="0" t="str">
        <f aca="false">VLOOKUP(D1180,Sheet2!$A$2:$E$23,4,0)</f>
        <v>CAMPUS VILA VELHA</v>
      </c>
      <c r="F1180" s="0" t="str">
        <f aca="false">RIGHT(C1180,LEN(C1180)-6)</f>
        <v>RELACOES EMPRESARIAIS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8.50510204081633"/>
    <col collapsed="false" hidden="false" max="3" min="2" style="0" width="11.3418367346939"/>
    <col collapsed="false" hidden="false" max="4" min="4" style="0" width="26.7295918367347"/>
    <col collapsed="false" hidden="false" max="1025" min="5" style="0" width="11.3418367346939"/>
  </cols>
  <sheetData>
    <row r="1" customFormat="false" ht="12.75" hidden="false" customHeight="false" outlineLevel="0" collapsed="false">
      <c r="A1" s="0" t="s">
        <v>3</v>
      </c>
      <c r="D1" s="0" t="s">
        <v>1185</v>
      </c>
    </row>
    <row r="2" customFormat="false" ht="12.75" hidden="false" customHeight="false" outlineLevel="0" collapsed="false">
      <c r="A2" s="0" t="s">
        <v>1186</v>
      </c>
      <c r="B2" s="3" t="n">
        <v>237</v>
      </c>
      <c r="C2" s="3" t="n">
        <v>100</v>
      </c>
      <c r="D2" s="3" t="s">
        <v>1187</v>
      </c>
      <c r="E2" s="0" t="str">
        <f aca="false">LEFT(D2,3)</f>
        <v>CAM</v>
      </c>
    </row>
    <row r="3" customFormat="false" ht="12.75" hidden="false" customHeight="false" outlineLevel="0" collapsed="false">
      <c r="A3" s="0" t="s">
        <v>1188</v>
      </c>
      <c r="B3" s="3" t="n">
        <v>1220</v>
      </c>
      <c r="C3" s="3" t="n">
        <v>389</v>
      </c>
      <c r="D3" s="3" t="s">
        <v>1189</v>
      </c>
      <c r="E3" s="0" t="str">
        <f aca="false">LEFT(D3,3)</f>
        <v>CAM</v>
      </c>
    </row>
    <row r="4" customFormat="false" ht="12.75" hidden="false" customHeight="false" outlineLevel="0" collapsed="false">
      <c r="A4" s="0" t="s">
        <v>1190</v>
      </c>
      <c r="B4" s="3" t="n">
        <v>286</v>
      </c>
      <c r="C4" s="3" t="n">
        <v>100</v>
      </c>
      <c r="D4" s="3" t="s">
        <v>1191</v>
      </c>
      <c r="E4" s="0" t="str">
        <f aca="false">LEFT(D4,3)</f>
        <v>CAM</v>
      </c>
    </row>
    <row r="5" customFormat="false" ht="12.75" hidden="false" customHeight="false" outlineLevel="0" collapsed="false">
      <c r="A5" s="0" t="s">
        <v>1192</v>
      </c>
      <c r="B5" s="3" t="n">
        <v>336</v>
      </c>
      <c r="C5" s="3" t="n">
        <v>100</v>
      </c>
      <c r="D5" s="3" t="s">
        <v>1193</v>
      </c>
      <c r="E5" s="0" t="str">
        <f aca="false">LEFT(D5,3)</f>
        <v>CAM</v>
      </c>
    </row>
    <row r="6" customFormat="false" ht="12.75" hidden="false" customHeight="false" outlineLevel="0" collapsed="false">
      <c r="A6" s="0" t="s">
        <v>1194</v>
      </c>
      <c r="B6" s="3" t="n">
        <v>389</v>
      </c>
      <c r="C6" s="3" t="n">
        <v>100</v>
      </c>
      <c r="D6" s="3" t="s">
        <v>1195</v>
      </c>
      <c r="E6" s="0" t="str">
        <f aca="false">LEFT(D6,3)</f>
        <v>CAM</v>
      </c>
    </row>
    <row r="7" customFormat="false" ht="12.75" hidden="false" customHeight="false" outlineLevel="0" collapsed="false">
      <c r="A7" s="0" t="s">
        <v>1196</v>
      </c>
      <c r="B7" s="3" t="n">
        <v>430</v>
      </c>
      <c r="C7" s="3" t="n">
        <v>100</v>
      </c>
      <c r="D7" s="3" t="s">
        <v>1197</v>
      </c>
      <c r="E7" s="0" t="str">
        <f aca="false">LEFT(D7,3)</f>
        <v>CAM</v>
      </c>
    </row>
    <row r="8" customFormat="false" ht="12.75" hidden="false" customHeight="false" outlineLevel="0" collapsed="false">
      <c r="A8" s="0" t="s">
        <v>1198</v>
      </c>
      <c r="B8" s="3" t="n">
        <v>480</v>
      </c>
      <c r="C8" s="3" t="n">
        <v>100</v>
      </c>
      <c r="D8" s="3" t="s">
        <v>1199</v>
      </c>
      <c r="E8" s="0" t="str">
        <f aca="false">LEFT(D8,3)</f>
        <v>CAM</v>
      </c>
    </row>
    <row r="9" customFormat="false" ht="12.75" hidden="false" customHeight="false" outlineLevel="0" collapsed="false">
      <c r="A9" s="0" t="s">
        <v>1200</v>
      </c>
      <c r="B9" s="3" t="n">
        <v>171</v>
      </c>
      <c r="C9" s="3" t="n">
        <v>100</v>
      </c>
      <c r="D9" s="3" t="s">
        <v>1201</v>
      </c>
      <c r="E9" s="0" t="str">
        <f aca="false">LEFT(D9,3)</f>
        <v>CAM</v>
      </c>
    </row>
    <row r="10" customFormat="false" ht="12.75" hidden="false" customHeight="false" outlineLevel="0" collapsed="false">
      <c r="A10" s="0" t="s">
        <v>1202</v>
      </c>
      <c r="B10" s="3" t="n">
        <v>533</v>
      </c>
      <c r="C10" s="3" t="n">
        <v>100</v>
      </c>
      <c r="D10" s="3" t="s">
        <v>1203</v>
      </c>
      <c r="E10" s="0" t="str">
        <f aca="false">LEFT(D10,3)</f>
        <v>CAM</v>
      </c>
    </row>
    <row r="11" customFormat="false" ht="12.75" hidden="false" customHeight="false" outlineLevel="0" collapsed="false">
      <c r="A11" s="0" t="s">
        <v>1204</v>
      </c>
      <c r="B11" s="3" t="n">
        <v>579</v>
      </c>
      <c r="C11" s="3" t="n">
        <v>100</v>
      </c>
      <c r="D11" s="3" t="s">
        <v>1205</v>
      </c>
      <c r="E11" s="0" t="str">
        <f aca="false">LEFT(D11,3)</f>
        <v>CAM</v>
      </c>
    </row>
    <row r="12" customFormat="false" ht="12.75" hidden="false" customHeight="false" outlineLevel="0" collapsed="false">
      <c r="A12" s="0" t="s">
        <v>1206</v>
      </c>
      <c r="B12" s="3" t="n">
        <v>632</v>
      </c>
      <c r="C12" s="3" t="n">
        <v>100</v>
      </c>
      <c r="D12" s="3" t="s">
        <v>1207</v>
      </c>
      <c r="E12" s="0" t="str">
        <f aca="false">LEFT(D12,3)</f>
        <v>CAM</v>
      </c>
    </row>
    <row r="13" customFormat="false" ht="12.75" hidden="false" customHeight="false" outlineLevel="0" collapsed="false">
      <c r="A13" s="0" t="s">
        <v>1208</v>
      </c>
      <c r="B13" s="3" t="n">
        <v>702</v>
      </c>
      <c r="C13" s="3" t="n">
        <v>100</v>
      </c>
      <c r="D13" s="3" t="s">
        <v>1209</v>
      </c>
      <c r="E13" s="0" t="str">
        <f aca="false">LEFT(D13,3)</f>
        <v>CAM</v>
      </c>
    </row>
    <row r="14" customFormat="false" ht="12.75" hidden="false" customHeight="false" outlineLevel="0" collapsed="false">
      <c r="A14" s="0" t="s">
        <v>1210</v>
      </c>
      <c r="B14" s="3" t="n">
        <v>797</v>
      </c>
      <c r="C14" s="3" t="n">
        <v>100</v>
      </c>
      <c r="D14" s="3" t="s">
        <v>1211</v>
      </c>
      <c r="E14" s="0" t="str">
        <f aca="false">LEFT(D14,3)</f>
        <v>CAM</v>
      </c>
    </row>
    <row r="15" customFormat="false" ht="12.75" hidden="false" customHeight="false" outlineLevel="0" collapsed="false">
      <c r="A15" s="0" t="s">
        <v>1212</v>
      </c>
      <c r="B15" s="3" t="n">
        <v>749</v>
      </c>
      <c r="C15" s="3" t="n">
        <v>100</v>
      </c>
      <c r="D15" s="3" t="s">
        <v>1213</v>
      </c>
      <c r="E15" s="0" t="str">
        <f aca="false">LEFT(D15,3)</f>
        <v>CAM</v>
      </c>
    </row>
    <row r="16" customFormat="false" ht="12.75" hidden="false" customHeight="false" outlineLevel="0" collapsed="false">
      <c r="A16" s="0" t="s">
        <v>1214</v>
      </c>
      <c r="B16" s="3" t="n">
        <v>848</v>
      </c>
      <c r="C16" s="3" t="n">
        <v>100</v>
      </c>
      <c r="D16" s="3" t="s">
        <v>1215</v>
      </c>
      <c r="E16" s="0" t="str">
        <f aca="false">LEFT(D16,3)</f>
        <v>CAM</v>
      </c>
    </row>
    <row r="17" customFormat="false" ht="12.75" hidden="false" customHeight="false" outlineLevel="0" collapsed="false">
      <c r="A17" s="0" t="s">
        <v>1216</v>
      </c>
      <c r="B17" s="3" t="n">
        <v>897</v>
      </c>
      <c r="C17" s="3" t="n">
        <v>100</v>
      </c>
      <c r="D17" s="3" t="s">
        <v>1217</v>
      </c>
      <c r="E17" s="0" t="str">
        <f aca="false">LEFT(D17,3)</f>
        <v>CAM</v>
      </c>
      <c r="F17" s="0" t="s">
        <v>1218</v>
      </c>
    </row>
    <row r="18" customFormat="false" ht="12.75" hidden="false" customHeight="false" outlineLevel="0" collapsed="false">
      <c r="A18" s="0" t="s">
        <v>1219</v>
      </c>
      <c r="B18" s="3" t="n">
        <v>969</v>
      </c>
      <c r="C18" s="3" t="n">
        <v>100</v>
      </c>
      <c r="D18" s="3" t="s">
        <v>1220</v>
      </c>
      <c r="E18" s="0" t="str">
        <f aca="false">LEFT(D18,3)</f>
        <v>CAM</v>
      </c>
    </row>
    <row r="19" customFormat="false" ht="12.75" hidden="false" customHeight="false" outlineLevel="0" collapsed="false">
      <c r="A19" s="0" t="s">
        <v>1221</v>
      </c>
      <c r="B19" s="3" t="n">
        <v>1003</v>
      </c>
      <c r="C19" s="3" t="n">
        <v>100</v>
      </c>
      <c r="D19" s="3" t="s">
        <v>1222</v>
      </c>
      <c r="E19" s="0" t="str">
        <f aca="false">LEFT(D19,3)</f>
        <v>CAM</v>
      </c>
    </row>
    <row r="20" customFormat="false" ht="12.75" hidden="false" customHeight="false" outlineLevel="0" collapsed="false">
      <c r="A20" s="0" t="s">
        <v>1223</v>
      </c>
      <c r="B20" s="3" t="n">
        <v>1053</v>
      </c>
      <c r="C20" s="3" t="n">
        <v>100</v>
      </c>
      <c r="D20" s="3" t="s">
        <v>1224</v>
      </c>
      <c r="E20" s="0" t="str">
        <f aca="false">LEFT(D20,3)</f>
        <v>CAM</v>
      </c>
    </row>
    <row r="21" customFormat="false" ht="12.75" hidden="false" customHeight="false" outlineLevel="0" collapsed="false">
      <c r="A21" s="0" t="s">
        <v>1225</v>
      </c>
      <c r="B21" s="3" t="n">
        <v>1102</v>
      </c>
      <c r="C21" s="3" t="n">
        <v>100</v>
      </c>
      <c r="D21" s="3" t="s">
        <v>1226</v>
      </c>
      <c r="E21" s="0" t="str">
        <f aca="false">LEFT(D21,3)</f>
        <v>CAM</v>
      </c>
    </row>
    <row r="22" customFormat="false" ht="12.75" hidden="false" customHeight="false" outlineLevel="0" collapsed="false">
      <c r="A22" s="0" t="s">
        <v>1227</v>
      </c>
      <c r="B22" s="3" t="n">
        <v>1151</v>
      </c>
      <c r="C22" s="3" t="n">
        <v>100</v>
      </c>
      <c r="D22" s="3" t="s">
        <v>1228</v>
      </c>
      <c r="E22" s="0" t="str">
        <f aca="false">LEFT(D22,3)</f>
        <v>CAM</v>
      </c>
    </row>
    <row r="23" customFormat="false" ht="12.75" hidden="false" customHeight="false" outlineLevel="0" collapsed="false">
      <c r="A23" s="0" t="str">
        <f aca="false">LEFT(E23,3)</f>
        <v>REI</v>
      </c>
      <c r="B23" s="3" t="n">
        <v>1151</v>
      </c>
      <c r="C23" s="3" t="n">
        <v>100</v>
      </c>
      <c r="D23" s="3" t="s">
        <v>1229</v>
      </c>
      <c r="E23" s="0" t="str">
        <f aca="false">LEFT(D23,3)</f>
        <v>REI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felipe felipe</dc:creator>
  <dc:description/>
  <dc:language>pt-BR</dc:language>
  <cp:lastModifiedBy>felipe felipe</cp:lastModifiedBy>
  <dcterms:modified xsi:type="dcterms:W3CDTF">2017-03-29T17:31:49Z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