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3"/>
  </bookViews>
  <sheets>
    <sheet name="Research" sheetId="5" r:id="rId1"/>
    <sheet name="Bonus" sheetId="2" r:id="rId2"/>
    <sheet name="Elemental" sheetId="3" r:id="rId3"/>
    <sheet name="Talent" sheetId="6" r:id="rId4"/>
    <sheet name="Sheet1" sheetId="4" r:id="rId5"/>
  </sheets>
  <calcPr calcId="125725"/>
</workbook>
</file>

<file path=xl/calcChain.xml><?xml version="1.0" encoding="utf-8"?>
<calcChain xmlns="http://schemas.openxmlformats.org/spreadsheetml/2006/main">
  <c r="E30" i="5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M22"/>
  <c r="O22" s="1"/>
  <c r="M23"/>
  <c r="O23" s="1"/>
  <c r="M24"/>
  <c r="O24" s="1"/>
  <c r="M25"/>
  <c r="O25" s="1"/>
  <c r="M26"/>
  <c r="O26" s="1"/>
  <c r="M27"/>
  <c r="O27" s="1"/>
  <c r="M28"/>
  <c r="O28" s="1"/>
  <c r="M29"/>
  <c r="O29" s="1"/>
  <c r="M30"/>
  <c r="O30" s="1"/>
  <c r="O9"/>
  <c r="O10"/>
  <c r="O16"/>
  <c r="O17"/>
  <c r="M3"/>
  <c r="O3" s="1"/>
  <c r="M4"/>
  <c r="O4" s="1"/>
  <c r="M5"/>
  <c r="O5" s="1"/>
  <c r="M6"/>
  <c r="O6" s="1"/>
  <c r="M7"/>
  <c r="O7" s="1"/>
  <c r="M8"/>
  <c r="O8" s="1"/>
  <c r="M9"/>
  <c r="M10"/>
  <c r="M11"/>
  <c r="O11" s="1"/>
  <c r="M12"/>
  <c r="O12" s="1"/>
  <c r="M13"/>
  <c r="O13" s="1"/>
  <c r="M14"/>
  <c r="O14" s="1"/>
  <c r="M15"/>
  <c r="O15" s="1"/>
  <c r="M16"/>
  <c r="M17"/>
  <c r="M18"/>
  <c r="O18" s="1"/>
  <c r="M19"/>
  <c r="O19" s="1"/>
  <c r="M20"/>
  <c r="O20" s="1"/>
  <c r="M21"/>
  <c r="O21" s="1"/>
  <c r="M2"/>
  <c r="O2" s="1"/>
  <c r="B71" i="4" l="1"/>
  <c r="B41"/>
  <c r="B6"/>
  <c r="B326"/>
  <c r="B263"/>
  <c r="B213"/>
  <c r="B158"/>
  <c r="B108"/>
  <c r="G108" s="1"/>
  <c r="B1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6"/>
  <c r="D1"/>
  <c r="D14" s="1"/>
  <c r="A6"/>
  <c r="A7" s="1"/>
  <c r="A8" s="1"/>
  <c r="A9" s="1"/>
  <c r="A10" s="1"/>
  <c r="A11" s="1"/>
  <c r="A12" s="1"/>
  <c r="A13" s="1"/>
  <c r="A14" s="1"/>
  <c r="A15" s="1"/>
  <c r="H15" s="1"/>
  <c r="H6" l="1"/>
  <c r="H14"/>
  <c r="H7"/>
  <c r="H8"/>
  <c r="H9"/>
  <c r="H10"/>
  <c r="H11"/>
  <c r="H12"/>
  <c r="H13"/>
  <c r="D903"/>
  <c r="D895"/>
  <c r="D887"/>
  <c r="D879"/>
  <c r="D871"/>
  <c r="D863"/>
  <c r="D855"/>
  <c r="D847"/>
  <c r="D839"/>
  <c r="D831"/>
  <c r="D823"/>
  <c r="D815"/>
  <c r="D807"/>
  <c r="D799"/>
  <c r="D791"/>
  <c r="D783"/>
  <c r="D775"/>
  <c r="D767"/>
  <c r="D759"/>
  <c r="D751"/>
  <c r="D743"/>
  <c r="D735"/>
  <c r="D727"/>
  <c r="D719"/>
  <c r="D711"/>
  <c r="D703"/>
  <c r="D695"/>
  <c r="D687"/>
  <c r="D679"/>
  <c r="D671"/>
  <c r="D663"/>
  <c r="D655"/>
  <c r="D647"/>
  <c r="D639"/>
  <c r="D631"/>
  <c r="D623"/>
  <c r="D615"/>
  <c r="D607"/>
  <c r="D599"/>
  <c r="D591"/>
  <c r="D583"/>
  <c r="D575"/>
  <c r="D567"/>
  <c r="D559"/>
  <c r="D551"/>
  <c r="D543"/>
  <c r="D535"/>
  <c r="D527"/>
  <c r="D519"/>
  <c r="D511"/>
  <c r="D503"/>
  <c r="D495"/>
  <c r="D487"/>
  <c r="D479"/>
  <c r="D471"/>
  <c r="D463"/>
  <c r="D455"/>
  <c r="D447"/>
  <c r="D439"/>
  <c r="D431"/>
  <c r="D423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D63"/>
  <c r="D55"/>
  <c r="D47"/>
  <c r="D39"/>
  <c r="D31"/>
  <c r="D23"/>
  <c r="D15"/>
  <c r="D6"/>
  <c r="D904"/>
  <c r="D896"/>
  <c r="D888"/>
  <c r="D880"/>
  <c r="D872"/>
  <c r="D864"/>
  <c r="D856"/>
  <c r="D848"/>
  <c r="D840"/>
  <c r="D832"/>
  <c r="D824"/>
  <c r="D816"/>
  <c r="D808"/>
  <c r="D800"/>
  <c r="D792"/>
  <c r="D784"/>
  <c r="D776"/>
  <c r="D768"/>
  <c r="D760"/>
  <c r="D752"/>
  <c r="D744"/>
  <c r="D736"/>
  <c r="D728"/>
  <c r="D720"/>
  <c r="D712"/>
  <c r="D704"/>
  <c r="D696"/>
  <c r="D688"/>
  <c r="D680"/>
  <c r="D672"/>
  <c r="D664"/>
  <c r="D656"/>
  <c r="D648"/>
  <c r="D640"/>
  <c r="D632"/>
  <c r="D624"/>
  <c r="D616"/>
  <c r="D608"/>
  <c r="D600"/>
  <c r="D592"/>
  <c r="D584"/>
  <c r="D576"/>
  <c r="D568"/>
  <c r="D560"/>
  <c r="D552"/>
  <c r="D544"/>
  <c r="D536"/>
  <c r="D528"/>
  <c r="D520"/>
  <c r="D512"/>
  <c r="D504"/>
  <c r="D496"/>
  <c r="D488"/>
  <c r="D480"/>
  <c r="D472"/>
  <c r="D464"/>
  <c r="D456"/>
  <c r="D448"/>
  <c r="D440"/>
  <c r="D432"/>
  <c r="D424"/>
  <c r="D416"/>
  <c r="D408"/>
  <c r="D400"/>
  <c r="D392"/>
  <c r="D384"/>
  <c r="D376"/>
  <c r="D368"/>
  <c r="D360"/>
  <c r="D352"/>
  <c r="D344"/>
  <c r="D336"/>
  <c r="D328"/>
  <c r="D320"/>
  <c r="D312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D48"/>
  <c r="D40"/>
  <c r="D32"/>
  <c r="D24"/>
  <c r="D16"/>
  <c r="D8"/>
  <c r="D905"/>
  <c r="D897"/>
  <c r="D889"/>
  <c r="D881"/>
  <c r="D873"/>
  <c r="D865"/>
  <c r="D857"/>
  <c r="D849"/>
  <c r="D841"/>
  <c r="D833"/>
  <c r="D825"/>
  <c r="D817"/>
  <c r="D809"/>
  <c r="D801"/>
  <c r="D793"/>
  <c r="D785"/>
  <c r="D777"/>
  <c r="D769"/>
  <c r="D761"/>
  <c r="D753"/>
  <c r="D745"/>
  <c r="D737"/>
  <c r="D729"/>
  <c r="D721"/>
  <c r="D713"/>
  <c r="D705"/>
  <c r="D697"/>
  <c r="D689"/>
  <c r="D681"/>
  <c r="D673"/>
  <c r="D665"/>
  <c r="D657"/>
  <c r="D649"/>
  <c r="D641"/>
  <c r="D633"/>
  <c r="D625"/>
  <c r="D617"/>
  <c r="D609"/>
  <c r="D601"/>
  <c r="D593"/>
  <c r="D585"/>
  <c r="D577"/>
  <c r="D569"/>
  <c r="D561"/>
  <c r="D553"/>
  <c r="D545"/>
  <c r="D537"/>
  <c r="D529"/>
  <c r="D521"/>
  <c r="D513"/>
  <c r="D505"/>
  <c r="D497"/>
  <c r="D489"/>
  <c r="D481"/>
  <c r="D473"/>
  <c r="D465"/>
  <c r="D457"/>
  <c r="D449"/>
  <c r="D441"/>
  <c r="D433"/>
  <c r="D425"/>
  <c r="D417"/>
  <c r="D409"/>
  <c r="D401"/>
  <c r="D393"/>
  <c r="D385"/>
  <c r="D377"/>
  <c r="D369"/>
  <c r="D361"/>
  <c r="D353"/>
  <c r="D345"/>
  <c r="D337"/>
  <c r="D329"/>
  <c r="D321"/>
  <c r="D313"/>
  <c r="D305"/>
  <c r="D297"/>
  <c r="D289"/>
  <c r="D281"/>
  <c r="D273"/>
  <c r="D265"/>
  <c r="D257"/>
  <c r="D249"/>
  <c r="D241"/>
  <c r="D233"/>
  <c r="D225"/>
  <c r="D217"/>
  <c r="D209"/>
  <c r="D201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D906"/>
  <c r="D898"/>
  <c r="D890"/>
  <c r="D882"/>
  <c r="D874"/>
  <c r="D866"/>
  <c r="D858"/>
  <c r="D850"/>
  <c r="D842"/>
  <c r="D834"/>
  <c r="D826"/>
  <c r="D818"/>
  <c r="D810"/>
  <c r="D802"/>
  <c r="D794"/>
  <c r="D786"/>
  <c r="D778"/>
  <c r="D770"/>
  <c r="D762"/>
  <c r="D754"/>
  <c r="D746"/>
  <c r="D738"/>
  <c r="D730"/>
  <c r="D722"/>
  <c r="D714"/>
  <c r="D706"/>
  <c r="D698"/>
  <c r="D690"/>
  <c r="D682"/>
  <c r="D674"/>
  <c r="D666"/>
  <c r="D658"/>
  <c r="D650"/>
  <c r="D642"/>
  <c r="D634"/>
  <c r="D626"/>
  <c r="D618"/>
  <c r="D610"/>
  <c r="D602"/>
  <c r="D594"/>
  <c r="D586"/>
  <c r="D578"/>
  <c r="D570"/>
  <c r="D562"/>
  <c r="D554"/>
  <c r="D546"/>
  <c r="D538"/>
  <c r="D530"/>
  <c r="D522"/>
  <c r="D514"/>
  <c r="D506"/>
  <c r="D498"/>
  <c r="D490"/>
  <c r="D482"/>
  <c r="D474"/>
  <c r="D466"/>
  <c r="D458"/>
  <c r="D450"/>
  <c r="D442"/>
  <c r="D434"/>
  <c r="D426"/>
  <c r="D418"/>
  <c r="D410"/>
  <c r="D402"/>
  <c r="D394"/>
  <c r="D386"/>
  <c r="D378"/>
  <c r="D370"/>
  <c r="D362"/>
  <c r="D354"/>
  <c r="D346"/>
  <c r="D338"/>
  <c r="D330"/>
  <c r="D322"/>
  <c r="D314"/>
  <c r="D306"/>
  <c r="D298"/>
  <c r="D290"/>
  <c r="D282"/>
  <c r="D274"/>
  <c r="D266"/>
  <c r="D258"/>
  <c r="D250"/>
  <c r="D242"/>
  <c r="D234"/>
  <c r="D226"/>
  <c r="D218"/>
  <c r="D210"/>
  <c r="D202"/>
  <c r="D194"/>
  <c r="D186"/>
  <c r="D178"/>
  <c r="D170"/>
  <c r="D162"/>
  <c r="D154"/>
  <c r="D146"/>
  <c r="D138"/>
  <c r="D130"/>
  <c r="D122"/>
  <c r="D114"/>
  <c r="D106"/>
  <c r="D98"/>
  <c r="D90"/>
  <c r="D82"/>
  <c r="D74"/>
  <c r="D66"/>
  <c r="D58"/>
  <c r="D50"/>
  <c r="D42"/>
  <c r="D34"/>
  <c r="D26"/>
  <c r="D18"/>
  <c r="D10"/>
  <c r="D7"/>
  <c r="D899"/>
  <c r="D891"/>
  <c r="D883"/>
  <c r="D875"/>
  <c r="D867"/>
  <c r="D859"/>
  <c r="D851"/>
  <c r="D843"/>
  <c r="D835"/>
  <c r="D827"/>
  <c r="D819"/>
  <c r="D811"/>
  <c r="D803"/>
  <c r="D795"/>
  <c r="D787"/>
  <c r="D779"/>
  <c r="D771"/>
  <c r="D763"/>
  <c r="D755"/>
  <c r="D747"/>
  <c r="D739"/>
  <c r="D731"/>
  <c r="D723"/>
  <c r="D715"/>
  <c r="D707"/>
  <c r="D699"/>
  <c r="D691"/>
  <c r="D683"/>
  <c r="D675"/>
  <c r="D667"/>
  <c r="D659"/>
  <c r="D651"/>
  <c r="D643"/>
  <c r="D635"/>
  <c r="D627"/>
  <c r="D619"/>
  <c r="D611"/>
  <c r="D603"/>
  <c r="D595"/>
  <c r="D587"/>
  <c r="D579"/>
  <c r="D571"/>
  <c r="D563"/>
  <c r="D555"/>
  <c r="D547"/>
  <c r="D539"/>
  <c r="D531"/>
  <c r="D523"/>
  <c r="D515"/>
  <c r="D507"/>
  <c r="D499"/>
  <c r="D491"/>
  <c r="D483"/>
  <c r="D475"/>
  <c r="D467"/>
  <c r="D459"/>
  <c r="D451"/>
  <c r="D443"/>
  <c r="D435"/>
  <c r="D427"/>
  <c r="D419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D35"/>
  <c r="D27"/>
  <c r="D19"/>
  <c r="D11"/>
  <c r="D900"/>
  <c r="D892"/>
  <c r="D884"/>
  <c r="D876"/>
  <c r="D868"/>
  <c r="D860"/>
  <c r="D852"/>
  <c r="D844"/>
  <c r="D836"/>
  <c r="D828"/>
  <c r="D820"/>
  <c r="D812"/>
  <c r="D804"/>
  <c r="D796"/>
  <c r="D788"/>
  <c r="D780"/>
  <c r="D772"/>
  <c r="D764"/>
  <c r="D756"/>
  <c r="D748"/>
  <c r="D740"/>
  <c r="D732"/>
  <c r="D724"/>
  <c r="D716"/>
  <c r="D708"/>
  <c r="D700"/>
  <c r="D692"/>
  <c r="D684"/>
  <c r="D676"/>
  <c r="D668"/>
  <c r="D660"/>
  <c r="D652"/>
  <c r="D644"/>
  <c r="D636"/>
  <c r="D628"/>
  <c r="D620"/>
  <c r="D612"/>
  <c r="D604"/>
  <c r="D596"/>
  <c r="D588"/>
  <c r="D580"/>
  <c r="D572"/>
  <c r="D564"/>
  <c r="D556"/>
  <c r="D548"/>
  <c r="D540"/>
  <c r="D532"/>
  <c r="D524"/>
  <c r="D516"/>
  <c r="D508"/>
  <c r="D500"/>
  <c r="D492"/>
  <c r="D484"/>
  <c r="D476"/>
  <c r="D468"/>
  <c r="D460"/>
  <c r="D452"/>
  <c r="D444"/>
  <c r="D436"/>
  <c r="D428"/>
  <c r="D420"/>
  <c r="D412"/>
  <c r="D404"/>
  <c r="D396"/>
  <c r="D388"/>
  <c r="D380"/>
  <c r="D372"/>
  <c r="D364"/>
  <c r="D356"/>
  <c r="D348"/>
  <c r="D340"/>
  <c r="D332"/>
  <c r="D324"/>
  <c r="D316"/>
  <c r="D308"/>
  <c r="D300"/>
  <c r="D292"/>
  <c r="D284"/>
  <c r="D276"/>
  <c r="D268"/>
  <c r="D260"/>
  <c r="D252"/>
  <c r="D244"/>
  <c r="D236"/>
  <c r="D228"/>
  <c r="D220"/>
  <c r="D212"/>
  <c r="D204"/>
  <c r="D196"/>
  <c r="D188"/>
  <c r="D180"/>
  <c r="D172"/>
  <c r="D164"/>
  <c r="D156"/>
  <c r="D148"/>
  <c r="D140"/>
  <c r="D132"/>
  <c r="D124"/>
  <c r="D116"/>
  <c r="D108"/>
  <c r="D100"/>
  <c r="D92"/>
  <c r="D84"/>
  <c r="D76"/>
  <c r="D68"/>
  <c r="D60"/>
  <c r="D52"/>
  <c r="D44"/>
  <c r="D36"/>
  <c r="D28"/>
  <c r="D20"/>
  <c r="D12"/>
  <c r="D901"/>
  <c r="D893"/>
  <c r="D885"/>
  <c r="D877"/>
  <c r="D869"/>
  <c r="D861"/>
  <c r="D853"/>
  <c r="D845"/>
  <c r="D837"/>
  <c r="D829"/>
  <c r="D821"/>
  <c r="D813"/>
  <c r="D805"/>
  <c r="D797"/>
  <c r="D789"/>
  <c r="D781"/>
  <c r="D773"/>
  <c r="D765"/>
  <c r="D757"/>
  <c r="D749"/>
  <c r="D741"/>
  <c r="D733"/>
  <c r="D725"/>
  <c r="D717"/>
  <c r="D709"/>
  <c r="D701"/>
  <c r="D693"/>
  <c r="D685"/>
  <c r="D677"/>
  <c r="D669"/>
  <c r="D661"/>
  <c r="D653"/>
  <c r="D645"/>
  <c r="D637"/>
  <c r="D629"/>
  <c r="D621"/>
  <c r="D613"/>
  <c r="D605"/>
  <c r="D597"/>
  <c r="D589"/>
  <c r="D581"/>
  <c r="D573"/>
  <c r="D565"/>
  <c r="D557"/>
  <c r="D549"/>
  <c r="D541"/>
  <c r="D533"/>
  <c r="D525"/>
  <c r="D517"/>
  <c r="D509"/>
  <c r="D501"/>
  <c r="D493"/>
  <c r="D485"/>
  <c r="D477"/>
  <c r="D469"/>
  <c r="D461"/>
  <c r="D453"/>
  <c r="D445"/>
  <c r="D437"/>
  <c r="D429"/>
  <c r="D421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D93"/>
  <c r="D85"/>
  <c r="D77"/>
  <c r="D69"/>
  <c r="D61"/>
  <c r="D53"/>
  <c r="D45"/>
  <c r="D37"/>
  <c r="D29"/>
  <c r="D21"/>
  <c r="D13"/>
  <c r="A16"/>
  <c r="D902"/>
  <c r="D894"/>
  <c r="D886"/>
  <c r="D878"/>
  <c r="D870"/>
  <c r="D862"/>
  <c r="D854"/>
  <c r="D846"/>
  <c r="D838"/>
  <c r="D830"/>
  <c r="D822"/>
  <c r="D814"/>
  <c r="D806"/>
  <c r="D798"/>
  <c r="D790"/>
  <c r="D782"/>
  <c r="D774"/>
  <c r="D766"/>
  <c r="D758"/>
  <c r="D750"/>
  <c r="D742"/>
  <c r="D734"/>
  <c r="D726"/>
  <c r="D718"/>
  <c r="D710"/>
  <c r="D702"/>
  <c r="D694"/>
  <c r="D686"/>
  <c r="D678"/>
  <c r="D670"/>
  <c r="D662"/>
  <c r="D654"/>
  <c r="D646"/>
  <c r="D638"/>
  <c r="D630"/>
  <c r="D622"/>
  <c r="D614"/>
  <c r="D606"/>
  <c r="D598"/>
  <c r="D590"/>
  <c r="D582"/>
  <c r="D574"/>
  <c r="D566"/>
  <c r="D558"/>
  <c r="D550"/>
  <c r="D542"/>
  <c r="D534"/>
  <c r="D526"/>
  <c r="D518"/>
  <c r="D510"/>
  <c r="D502"/>
  <c r="D494"/>
  <c r="D486"/>
  <c r="D478"/>
  <c r="D470"/>
  <c r="D462"/>
  <c r="D454"/>
  <c r="D446"/>
  <c r="D438"/>
  <c r="D430"/>
  <c r="D422"/>
  <c r="D414"/>
  <c r="D406"/>
  <c r="D398"/>
  <c r="D390"/>
  <c r="D382"/>
  <c r="D374"/>
  <c r="D366"/>
  <c r="D358"/>
  <c r="D350"/>
  <c r="D342"/>
  <c r="D334"/>
  <c r="D326"/>
  <c r="D318"/>
  <c r="D310"/>
  <c r="D302"/>
  <c r="D294"/>
  <c r="D286"/>
  <c r="D278"/>
  <c r="D270"/>
  <c r="D262"/>
  <c r="D254"/>
  <c r="D246"/>
  <c r="D238"/>
  <c r="D230"/>
  <c r="D222"/>
  <c r="D214"/>
  <c r="D206"/>
  <c r="D198"/>
  <c r="D190"/>
  <c r="D182"/>
  <c r="D174"/>
  <c r="D166"/>
  <c r="D158"/>
  <c r="D150"/>
  <c r="D142"/>
  <c r="D134"/>
  <c r="D126"/>
  <c r="D118"/>
  <c r="D110"/>
  <c r="D102"/>
  <c r="D94"/>
  <c r="D86"/>
  <c r="D78"/>
  <c r="D70"/>
  <c r="D62"/>
  <c r="D54"/>
  <c r="D46"/>
  <c r="D38"/>
  <c r="D30"/>
  <c r="D22"/>
  <c r="A17" l="1"/>
  <c r="H16"/>
  <c r="A18" l="1"/>
  <c r="H17"/>
  <c r="A19" l="1"/>
  <c r="H18"/>
  <c r="A20" l="1"/>
  <c r="H19"/>
  <c r="A21" l="1"/>
  <c r="H20"/>
  <c r="A22" l="1"/>
  <c r="H21"/>
  <c r="A23" l="1"/>
  <c r="H22"/>
  <c r="A24" l="1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research" type="4" refreshedVersion="0" background="1">
    <webPr xml="1" sourceData="1" url="D:\GitHub\SexyBack\Doc\XmlDataSet\research.xml" htmlTables="1" htmlFormat="all"/>
  </connection>
  <connection id="5" name="research1" type="4" refreshedVersion="0" background="1">
    <webPr xml="1" sourceData="1" url="D:\GitHub\SexyBack\Doc\XmlDataSet\research.xml" htmlTables="1" htmlFormat="all"/>
  </connection>
  <connection id="6" name="research2" type="4" refreshedVersion="0" background="1">
    <webPr xml="1" sourceData="1" url="D:\GitHub\SexyBack\Doc\XmlDataSet\research.xml" htmlTables="1" htmlFormat="all"/>
  </connection>
  <connection id="7" name="research3" type="4" refreshedVersion="0" background="1">
    <webPr xml="1" sourceData="1" url="D:\GitHub\SexyBack\Doc\XmlDataSet\research.xml" htmlTables="1" htmlFormat="all"/>
  </connection>
  <connection id="8" name="research4" type="4" refreshedVersion="0" background="1">
    <webPr xml="1" sourceData="1" url="D:\GitHub\SexyBack\Doc\XmlDataSet\research.xml" htmlTables="1" htmlFormat="all"/>
  </connection>
  <connection id="9" name="research5" type="4" refreshedVersion="0" background="1">
    <webPr xml="1" sourceData="1" url="D:\GitHub\SexyBack\Doc\XmlDataSet\research.xml" htmlTables="1" htmlFormat="all"/>
  </connection>
</connections>
</file>

<file path=xl/sharedStrings.xml><?xml version="1.0" encoding="utf-8"?>
<sst xmlns="http://schemas.openxmlformats.org/spreadsheetml/2006/main" count="455" uniqueCount="241">
  <si>
    <t>hero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</si>
  <si>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</si>
  <si>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</si>
  <si>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</si>
  <si>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</si>
  <si>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</si>
  <si>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</si>
  <si>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R03</t>
  </si>
  <si>
    <t>R04</t>
  </si>
  <si>
    <t>R05</t>
  </si>
  <si>
    <t>name</t>
    <phoneticPr fontId="1" type="noConversion"/>
  </si>
  <si>
    <t>descrption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</si>
  <si>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</si>
  <si>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</si>
  <si>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</si>
  <si>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</si>
  <si>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</si>
  <si>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</si>
  <si>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</si>
  <si>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</si>
  <si>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</si>
  <si>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</si>
  <si>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</si>
  <si>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</si>
  <si>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</si>
  <si>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</si>
  <si>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</si>
  <si>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</si>
  <si>
    <t>snowball</t>
    <phoneticPr fontId="1" type="noConversion"/>
  </si>
  <si>
    <t>id</t>
    <phoneticPr fontId="1" type="noConversion"/>
  </si>
  <si>
    <t>attackIntervalK</t>
    <phoneticPr fontId="1" type="noConversion"/>
  </si>
  <si>
    <t>basedps</t>
    <phoneticPr fontId="1" type="noConversion"/>
  </si>
  <si>
    <t>baseexp</t>
    <phoneticPr fontId="1" type="noConversion"/>
  </si>
  <si>
    <t>DpsX</t>
    <phoneticPr fontId="1" type="noConversion"/>
  </si>
  <si>
    <t>level</t>
    <phoneticPr fontId="1" type="noConversion"/>
  </si>
  <si>
    <t>baselevel</t>
    <phoneticPr fontId="1" type="noConversion"/>
  </si>
  <si>
    <t>baseprice</t>
    <phoneticPr fontId="1" type="noConversion"/>
  </si>
  <si>
    <t>POTPercent</t>
    <phoneticPr fontId="1" type="noConversion"/>
  </si>
  <si>
    <t>baseTime</t>
    <phoneticPr fontId="1" type="noConversion"/>
  </si>
  <si>
    <t>R02_001</t>
    <phoneticPr fontId="1" type="noConversion"/>
  </si>
  <si>
    <t>R02_002</t>
  </si>
  <si>
    <t>R02_003</t>
  </si>
  <si>
    <t>R02_004</t>
  </si>
  <si>
    <t>R03_001</t>
    <phoneticPr fontId="1" type="noConversion"/>
  </si>
  <si>
    <t>R03_002</t>
    <phoneticPr fontId="1" type="noConversion"/>
  </si>
  <si>
    <t>R03_003</t>
  </si>
  <si>
    <t>R04_001</t>
    <phoneticPr fontId="1" type="noConversion"/>
  </si>
  <si>
    <t>R04_002</t>
    <phoneticPr fontId="1" type="noConversion"/>
  </si>
  <si>
    <t>R00_001</t>
    <phoneticPr fontId="1" type="noConversion"/>
  </si>
  <si>
    <t>R00_002</t>
  </si>
  <si>
    <t>R00_003</t>
  </si>
  <si>
    <t>R00_004</t>
  </si>
  <si>
    <t>R00_005</t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</si>
  <si>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</si>
  <si>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</si>
  <si>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</si>
  <si>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</si>
  <si>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</si>
  <si>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</si>
  <si>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</si>
  <si>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</si>
  <si>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</si>
  <si>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R01_001</t>
    <phoneticPr fontId="1" type="noConversion"/>
  </si>
  <si>
    <t>5324.8</t>
    <phoneticPr fontId="1" type="noConversion"/>
  </si>
  <si>
    <t>380108</t>
    <phoneticPr fontId="1" type="noConversion"/>
  </si>
  <si>
    <t>fireball</t>
    <phoneticPr fontId="1" type="noConversion"/>
  </si>
  <si>
    <t>waterball</t>
    <phoneticPr fontId="1" type="noConversion"/>
  </si>
  <si>
    <t>rock</t>
    <phoneticPr fontId="1" type="noConversion"/>
  </si>
  <si>
    <t>magmaball</t>
  </si>
  <si>
    <t>earthball</t>
  </si>
  <si>
    <t>2493587062</t>
    <phoneticPr fontId="1" type="noConversion"/>
  </si>
  <si>
    <t>110794606976</t>
    <phoneticPr fontId="1" type="noConversion"/>
  </si>
  <si>
    <t>airball</t>
  </si>
  <si>
    <t>5904814163707</t>
    <phoneticPr fontId="1" type="noConversion"/>
  </si>
  <si>
    <t>iceblock</t>
  </si>
  <si>
    <t>R99</t>
    <phoneticPr fontId="1" type="noConversion"/>
  </si>
  <si>
    <t>R98</t>
    <phoneticPr fontId="1" type="noConversion"/>
  </si>
  <si>
    <t>R97</t>
    <phoneticPr fontId="1" type="noConversion"/>
  </si>
  <si>
    <t>hero</t>
    <phoneticPr fontId="1" type="noConversion"/>
  </si>
  <si>
    <t>ResearchTimeX</t>
  </si>
  <si>
    <t>R01_002</t>
    <phoneticPr fontId="1" type="noConversion"/>
  </si>
  <si>
    <t>R01_003</t>
    <phoneticPr fontId="1" type="noConversion"/>
  </si>
  <si>
    <t>R01_004</t>
    <phoneticPr fontId="1" type="noConversion"/>
  </si>
  <si>
    <t>R01_005</t>
    <phoneticPr fontId="1" type="noConversion"/>
  </si>
  <si>
    <t>R01_006</t>
  </si>
  <si>
    <t>R01</t>
    <phoneticPr fontId="1" type="noConversion"/>
  </si>
  <si>
    <t>hero</t>
    <phoneticPr fontId="1" type="noConversion"/>
  </si>
  <si>
    <t>fireball</t>
    <phoneticPr fontId="1" type="noConversion"/>
  </si>
  <si>
    <t>R02_005</t>
  </si>
  <si>
    <t>8.6</t>
    <phoneticPr fontId="1" type="noConversion"/>
  </si>
  <si>
    <t>2164</t>
    <phoneticPr fontId="1" type="noConversion"/>
  </si>
  <si>
    <t>46297</t>
    <phoneticPr fontId="1" type="noConversion"/>
  </si>
  <si>
    <t>1920761</t>
    <phoneticPr fontId="1" type="noConversion"/>
  </si>
  <si>
    <t>156451209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</si>
  <si>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</si>
  <si>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</si>
  <si>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</si>
  <si>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</si>
  <si>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</si>
  <si>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</si>
  <si>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</si>
  <si>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파이어볼 습득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</si>
  <si>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</si>
  <si>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</si>
  <si>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</si>
  <si>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눈덩이 습득</t>
    <phoneticPr fontId="1" type="noConversion"/>
  </si>
  <si>
    <t>짱쎈 파이어볼을 배웁니다.</t>
    <phoneticPr fontId="1" type="noConversion"/>
  </si>
  <si>
    <t>짱쎈 물폭탄을 배웁니다.</t>
    <phoneticPr fontId="1" type="noConversion"/>
  </si>
  <si>
    <t>짱쎈 짱돌을 배웁니다.</t>
    <phoneticPr fontId="1" type="noConversion"/>
  </si>
  <si>
    <t>짱쎈 지지직을 배웁니다.</t>
    <phoneticPr fontId="1" type="noConversion"/>
  </si>
  <si>
    <t>짱쎈 눈덩이을 배웁니다.</t>
    <phoneticPr fontId="1" type="noConversion"/>
  </si>
  <si>
    <t>베기의 공격력이 2배 증가합니다.</t>
    <phoneticPr fontId="1" type="noConversion"/>
  </si>
  <si>
    <t>베기의 공격력이 8배 증가합니다.</t>
    <phoneticPr fontId="1" type="noConversion"/>
  </si>
  <si>
    <t>베기의 공격력이 10배 증가합니다.</t>
    <phoneticPr fontId="1" type="noConversion"/>
  </si>
  <si>
    <t>베기의 공격력이 30배 증가합니다.</t>
    <phoneticPr fontId="1" type="noConversion"/>
  </si>
  <si>
    <t>베기연마1</t>
    <phoneticPr fontId="1" type="noConversion"/>
  </si>
  <si>
    <t>베기연마2</t>
    <phoneticPr fontId="1" type="noConversion"/>
  </si>
  <si>
    <t>베기연마3</t>
    <phoneticPr fontId="1" type="noConversion"/>
  </si>
  <si>
    <t>베기연마4</t>
    <phoneticPr fontId="1" type="noConversion"/>
  </si>
  <si>
    <t>베기연마5</t>
    <phoneticPr fontId="1" type="noConversion"/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</si>
  <si>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</si>
  <si>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</si>
  <si>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</si>
  <si>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</si>
  <si>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</si>
  <si>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화염구6</t>
    <phoneticPr fontId="1" type="noConversion"/>
  </si>
  <si>
    <t>화염구의 공격력이 2배 증가합니다.</t>
    <phoneticPr fontId="1" type="noConversion"/>
  </si>
  <si>
    <t>화염구의 공격력이 3배 증가합니다.</t>
    <phoneticPr fontId="1" type="noConversion"/>
  </si>
  <si>
    <t>화염구의 공격력이 9배 증가합니다.</t>
    <phoneticPr fontId="1" type="noConversion"/>
  </si>
  <si>
    <t>화염구의 공격력이 40배 증가합니다.</t>
    <phoneticPr fontId="1" type="noConversion"/>
  </si>
  <si>
    <t>비법 : 물폭탄1</t>
    <phoneticPr fontId="1" type="noConversion"/>
  </si>
  <si>
    <t>물폭탄의 공격력이 3배 증가합니다.</t>
    <phoneticPr fontId="1" type="noConversion"/>
  </si>
  <si>
    <t>비법 : 물폭탄2</t>
    <phoneticPr fontId="1" type="noConversion"/>
  </si>
  <si>
    <t>비법 : 물폭탄3</t>
    <phoneticPr fontId="1" type="noConversion"/>
  </si>
  <si>
    <t>비법 : 물폭탄4</t>
    <phoneticPr fontId="1" type="noConversion"/>
  </si>
  <si>
    <t>비법 : 물폭탄5</t>
    <phoneticPr fontId="1" type="noConversion"/>
  </si>
  <si>
    <t>물폭탄의 공격력이 8배 증가합니다.</t>
    <phoneticPr fontId="1" type="noConversion"/>
  </si>
  <si>
    <t>물폭탄의 공격력이 12배 증가합니다.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</si>
  <si>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</si>
  <si>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</si>
  <si>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</si>
  <si>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</si>
  <si>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</si>
  <si>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</si>
  <si>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</si>
  <si>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</si>
  <si>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연구시간이 2배 빨라집니다. 단, 단위 비용은 2배 증가합니다.</t>
    <phoneticPr fontId="1" type="noConversion"/>
  </si>
  <si>
    <t>짱돌의 공격력이 5배 증가합니다.</t>
    <phoneticPr fontId="1" type="noConversion"/>
  </si>
  <si>
    <t>짱돌의 공격력이 6배 증가합니다.</t>
    <phoneticPr fontId="1" type="noConversion"/>
  </si>
  <si>
    <t>짱돌의 공격력이 10배 증가합니다.</t>
    <phoneticPr fontId="1" type="noConversion"/>
  </si>
  <si>
    <t>지지직의 공격력이 5배 증가합니다.</t>
    <phoneticPr fontId="1" type="noConversion"/>
  </si>
  <si>
    <t>지지직의 공격력이 4배 증가합니다.</t>
    <phoneticPr fontId="1" type="noConversion"/>
  </si>
  <si>
    <t>subicon</t>
    <phoneticPr fontId="1" type="noConversion"/>
  </si>
  <si>
    <t>T01</t>
    <phoneticPr fontId="1" type="noConversion"/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</si>
  <si>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</si>
  <si>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</si>
  <si>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</si>
  <si>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</si>
  <si>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</si>
  <si>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</si>
  <si>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</si>
  <si>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</si>
  <si>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</si>
  <si>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</si>
  <si>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</si>
  <si>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</si>
  <si>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snowball</t>
    <phoneticPr fontId="1" type="noConversion"/>
  </si>
  <si>
    <t>fireball</t>
    <phoneticPr fontId="1" type="noConversion"/>
  </si>
  <si>
    <t>Icon_10</t>
    <phoneticPr fontId="1" type="noConversion"/>
  </si>
  <si>
    <t>Icon_01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</si>
  <si>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</si>
  <si>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</si>
  <si>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</si>
  <si>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Icon_05</t>
    <phoneticPr fontId="1" type="noConversion"/>
  </si>
  <si>
    <t>A.S</t>
    <phoneticPr fontId="1" type="noConversion"/>
  </si>
  <si>
    <t>C.S</t>
    <phoneticPr fontId="1" type="noConversion"/>
  </si>
  <si>
    <t>C.R</t>
    <phoneticPr fontId="1" type="noConversion"/>
  </si>
  <si>
    <t>C.D</t>
    <phoneticPr fontId="1" type="noConversion"/>
  </si>
  <si>
    <t>Icon_14</t>
    <phoneticPr fontId="1" type="noConversion"/>
  </si>
  <si>
    <t>Fever</t>
    <phoneticPr fontId="1" type="noConversion"/>
  </si>
  <si>
    <t>빠른검술</t>
    <phoneticPr fontId="1" type="noConversion"/>
  </si>
  <si>
    <t>약점포착</t>
    <phoneticPr fontId="1" type="noConversion"/>
  </si>
  <si>
    <t>예리한검술</t>
    <phoneticPr fontId="1" type="noConversion"/>
  </si>
  <si>
    <t>속성강화</t>
    <phoneticPr fontId="1" type="noConversion"/>
  </si>
  <si>
    <t>Icon_18</t>
    <phoneticPr fontId="1" type="noConversion"/>
  </si>
  <si>
    <t>-R</t>
    <phoneticPr fontId="1" type="noConversion"/>
  </si>
  <si>
    <t>-L</t>
    <phoneticPr fontId="1" type="noConversion"/>
  </si>
  <si>
    <t>player</t>
    <phoneticPr fontId="1" type="noConversion"/>
  </si>
  <si>
    <t>Icon_19</t>
    <phoneticPr fontId="1" type="noConversion"/>
  </si>
  <si>
    <t>경험치획득</t>
    <phoneticPr fontId="1" type="noConversion"/>
  </si>
  <si>
    <t>발명</t>
    <phoneticPr fontId="1" type="noConversion"/>
  </si>
  <si>
    <t>학자</t>
    <phoneticPr fontId="1" type="noConversion"/>
  </si>
  <si>
    <t>근면함</t>
    <phoneticPr fontId="1" type="noConversion"/>
  </si>
  <si>
    <t>연구의 경험치 요구량이 2% 줄어듭니다.</t>
    <phoneticPr fontId="1" type="noConversion"/>
  </si>
  <si>
    <t>레벨업 경험치 요구량이 2% 줄어듭니다.</t>
    <phoneticPr fontId="1" type="noConversion"/>
  </si>
  <si>
    <t>공격속도가 5% 증가합니다.</t>
    <phoneticPr fontId="1" type="noConversion"/>
  </si>
  <si>
    <t>크리티컬 확률이 1% 증가합니다.</t>
    <phoneticPr fontId="1" type="noConversion"/>
  </si>
  <si>
    <t>크리티컬 공격의 피해량이 10% 증가합니다.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</si>
  <si>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</si>
  <si>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</si>
  <si>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화염구의 시전속도가 10% 증가합니다.</t>
    <phoneticPr fontId="1" type="noConversion"/>
  </si>
  <si>
    <t>물폭탄의 시전속도가 10% 증가합니다.</t>
    <phoneticPr fontId="1" type="noConversion"/>
  </si>
  <si>
    <t>짱돌의 시전속도가 10% 증가합니다.</t>
    <phoneticPr fontId="1" type="noConversion"/>
  </si>
  <si>
    <t>지지직의 시전속도가 10% 증가합니다.</t>
    <phoneticPr fontId="1" type="noConversion"/>
  </si>
  <si>
    <t>눈덩이의 시전속도가 10% 증가합니다.</t>
    <phoneticPr fontId="1" type="noConversion"/>
  </si>
  <si>
    <t>type</t>
    <phoneticPr fontId="1" type="noConversion"/>
  </si>
  <si>
    <t>Attack</t>
    <phoneticPr fontId="1" type="noConversion"/>
  </si>
  <si>
    <t>Elemental</t>
    <phoneticPr fontId="1" type="noConversion"/>
  </si>
  <si>
    <t>Util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</si>
  <si>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</si>
  <si>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</si>
  <si>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</si>
  <si>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rateR</t>
    <phoneticPr fontId="1" type="noConversion"/>
  </si>
  <si>
    <t>rateABS</t>
    <phoneticPr fontId="1" type="noConversion"/>
  </si>
  <si>
    <t>현재 진행중인 연구 중 가장 짧은 연구가 즉시 완료됩니다.</t>
    <phoneticPr fontId="1" type="noConversion"/>
  </si>
  <si>
    <t>$d의 경험치를 획득합니다.</t>
    <phoneticPr fontId="1" type="noConversion"/>
  </si>
  <si>
    <t>T14</t>
    <phoneticPr fontId="1" type="noConversion"/>
  </si>
  <si>
    <t>player</t>
    <phoneticPr fontId="1" type="noConversion"/>
  </si>
  <si>
    <t>elementals</t>
    <phoneticPr fontId="1" type="noConversion"/>
  </si>
  <si>
    <t>T15</t>
    <phoneticPr fontId="1" type="noConversion"/>
  </si>
  <si>
    <t>다이아몬드</t>
    <phoneticPr fontId="1" type="noConversion"/>
  </si>
  <si>
    <t>1 다이아를 획득합니다.</t>
    <phoneticPr fontId="1" type="noConversion"/>
  </si>
  <si>
    <t>HeroFever</t>
    <phoneticPr fontId="1" type="noConversion"/>
  </si>
  <si>
    <t>ElementalFever</t>
    <phoneticPr fontId="1" type="noConversion"/>
  </si>
  <si>
    <t>Diamond</t>
    <phoneticPr fontId="1" type="noConversion"/>
  </si>
  <si>
    <t>Exp</t>
    <phoneticPr fontId="1" type="noConversion"/>
  </si>
  <si>
    <t>FinishResult</t>
    <phoneticPr fontId="1" type="noConversion"/>
  </si>
  <si>
    <t>AttackSpeedXH</t>
  </si>
  <si>
    <t>CriticalRateXH</t>
  </si>
  <si>
    <t>CriticalDamageXH</t>
  </si>
  <si>
    <t>CastSpeedXH</t>
  </si>
  <si>
    <t>LevelUpPriceXH</t>
    <phoneticPr fontId="1" type="noConversion"/>
  </si>
  <si>
    <t>ResearchPriceXH</t>
    <phoneticPr fontId="1" type="noConversion"/>
  </si>
  <si>
    <t>FinishResearch</t>
    <phoneticPr fontId="1" type="noConversion"/>
  </si>
  <si>
    <t>d</t>
    <phoneticPr fontId="1" type="noConversion"/>
  </si>
  <si>
    <t>점감</t>
    <phoneticPr fontId="1" type="noConversion"/>
  </si>
  <si>
    <t>점증</t>
    <phoneticPr fontId="1" type="noConversion"/>
  </si>
  <si>
    <t>target2</t>
  </si>
  <si>
    <t>maxper10</t>
    <phoneticPr fontId="1" type="noConversion"/>
  </si>
  <si>
    <t>d</t>
    <phoneticPr fontId="1" type="noConversion"/>
  </si>
  <si>
    <t>잡은몹의10% = 409.6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</si>
</sst>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);[Red]\(0\)"/>
    <numFmt numFmtId="177" formatCode="0.00_ "/>
    <numFmt numFmtId="178" formatCode="0.00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5" fillId="0" borderId="0" xfId="0" applyNumberFormat="1" applyFont="1" applyBorder="1" applyAlignment="1">
      <alignment vertical="center"/>
    </xf>
    <xf numFmtId="177" fontId="5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0" fillId="0" borderId="0" xfId="0" applyNumberFormat="1" applyAlignment="1">
      <alignment horizontal="left" vertical="center"/>
    </xf>
  </cellXfs>
  <cellStyles count="1">
    <cellStyle name="표준" xfId="0" builtinId="0"/>
  </cellStyles>
  <dxfs count="41">
    <dxf>
      <numFmt numFmtId="0" formatCode="General"/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attackIntervalK" form="unqualified" type="xsd:integer"/>
                <xsd:attribute name="basedps" form="unqualified" type="xsd:double"/>
                <xsd:attribute name="baseexp" form="unqualified" type="xsd:integer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7" Name="Elementals_맵" RootElement="Elementals" SchemaID="Schema7" ShowImportExportValidationErrors="false" AutoFit="true" Append="false" PreserveSortAFLayout="true" PreserveFormat="true">
    <DataBinding FileBinding="true" ConnectionID="3" DataBindingLoadMode="1"/>
  </Map>
  <Map ID="10" Name="Researches_맵" RootElement="Researches" SchemaID="Schema6" ShowImportExportValidationErrors="false" AutoFit="true" Append="false" PreserveSortAFLayout="true" PreserveFormat="true">
    <DataBinding FileBinding="true" ConnectionID="9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28_2" displayName="표28_2" ref="A1:M30" tableType="xml" totalsRowShown="0" headerRowDxfId="40" dataDxfId="39" connectionId="9">
  <autoFilter ref="A1:M30">
    <filterColumn colId="4"/>
    <filterColumn colId="9"/>
    <filterColumn colId="11"/>
    <filterColumn colId="12"/>
  </autoFilter>
  <tableColumns count="13">
    <tableColumn id="1" uniqueName="id" name="id" dataDxfId="38">
      <xmlColumnPr mapId="10" xpath="/Researches/Research/@id" xmlDataType="string"/>
    </tableColumn>
    <tableColumn id="2" uniqueName="requireid" name="requireid" dataDxfId="37">
      <xmlColumnPr mapId="10" xpath="/Researches/Research/@requireid" xmlDataType="string"/>
    </tableColumn>
    <tableColumn id="3" uniqueName="requirelevel" name="requirelevel" dataDxfId="36">
      <xmlColumnPr mapId="10" xpath="/Researches/Research/@requirelevel" xmlDataType="integer"/>
    </tableColumn>
    <tableColumn id="4" uniqueName="icon" name="icon" dataDxfId="35">
      <xmlColumnPr mapId="10" xpath="/Researches/Research/Info/@icon" xmlDataType="string"/>
    </tableColumn>
    <tableColumn id="13" uniqueName="subicon" name="subicon" dataDxfId="34">
      <xmlColumnPr mapId="10" xpath="/Researches/Research/Info/@subicon" xmlDataType="string"/>
    </tableColumn>
    <tableColumn id="5" uniqueName="name" name="name" dataDxfId="33">
      <calculatedColumnFormula>CONCATENATE("@S",표28_2[[#This Row],[id]],"N@")</calculatedColumnFormula>
      <xmlColumnPr mapId="10" xpath="/Researches/Research/Info/@name" xmlDataType="string"/>
    </tableColumn>
    <tableColumn id="6" uniqueName="description" name="descrption" dataDxfId="32">
      <calculatedColumnFormula>CONCATENATE("@S",표28_2[[#This Row],[id]],"D@")</calculatedColumnFormula>
      <xmlColumnPr mapId="10" xpath="/Researches/Research/Info/@description" xmlDataType="string"/>
    </tableColumn>
    <tableColumn id="7" uniqueName="level" name="level" dataDxfId="31">
      <xmlColumnPr mapId="10" xpath="/Researches/Research/Price/@level" xmlDataType="integer"/>
    </tableColumn>
    <tableColumn id="8" uniqueName="baselevel" name="baselevel" dataDxfId="30">
      <xmlColumnPr mapId="10" xpath="/Researches/Research/Price/@baselevel" xmlDataType="integer"/>
    </tableColumn>
    <tableColumn id="12" uniqueName="baseprice" name="baseprice" dataDxfId="29">
      <xmlColumnPr mapId="10" xpath="/Researches/Research/Price/@baseprice" xmlDataType="integer"/>
    </tableColumn>
    <tableColumn id="9" uniqueName="rate" name="POTPercent" dataDxfId="28">
      <xmlColumnPr mapId="10" xpath="/Researches/Research/PriceOverTime/@rate" xmlDataType="integer"/>
    </tableColumn>
    <tableColumn id="10" uniqueName="basetime" name="baseTime" dataDxfId="27">
      <xmlColumnPr mapId="10" xpath="/Researches/Research/PriceOverTime/@basetime" xmlDataType="integer"/>
    </tableColumn>
    <tableColumn id="11" uniqueName="groupid" name="groupid" dataDxfId="26">
      <calculatedColumnFormula>CONCATENATE("B",표28_2[[#This Row],[id]])</calculatedColumnFormula>
      <xmlColumnPr mapId="10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표29_3" displayName="표29_3" ref="O1:S30" tableType="xml" totalsRowShown="0" headerRowDxfId="25" dataDxfId="24" connectionId="2">
  <autoFilter ref="O1:S30"/>
  <tableColumns count="5">
    <tableColumn id="1" uniqueName="group" name="group" dataDxfId="23">
      <calculatedColumnFormula>표28_2[[#This Row],[groupid]]</calculatedColumnFormula>
      <xmlColumnPr mapId="4" xpath="/BonusList/Bonus/@group" xmlDataType="string"/>
    </tableColumn>
    <tableColumn id="2" uniqueName="target" name="target" dataDxfId="22">
      <xmlColumnPr mapId="4" xpath="/BonusList/Bonus/@target" xmlDataType="string"/>
    </tableColumn>
    <tableColumn id="3" uniqueName="attribute" name="attribute" dataDxfId="21">
      <xmlColumnPr mapId="4" xpath="/BonusList/Bonus/@attribute" xmlDataType="string"/>
    </tableColumn>
    <tableColumn id="4" uniqueName="value" name="value" dataDxfId="20">
      <xmlColumnPr mapId="4" xpath="/BonusList/Bonus/@value" xmlDataType="integer"/>
    </tableColumn>
    <tableColumn id="5" uniqueName="stringvalue" name="stringvalue" dataDxfId="19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E10" tableType="xml" totalsRowShown="0" connectionId="3">
  <autoFilter ref="A1:E10"/>
  <tableColumns count="5">
    <tableColumn id="1" uniqueName="id" name="id">
      <xmlColumnPr mapId="7" xpath="/Elementals/Elemental/@id" xmlDataType="string"/>
    </tableColumn>
    <tableColumn id="2" uniqueName="name" name="name">
      <xmlColumnPr mapId="7" xpath="/Elementals/Elemental/@name" xmlDataType="string"/>
    </tableColumn>
    <tableColumn id="3" uniqueName="attackIntervalK" name="attackIntervalK">
      <xmlColumnPr mapId="7" xpath="/Elementals/Elemental/@attackIntervalK" xmlDataType="integer"/>
    </tableColumn>
    <tableColumn id="4" uniqueName="basedps" name="basedps" dataDxfId="18">
      <xmlColumnPr mapId="7" xpath="/Elementals/Elemental/@basedps" xmlDataType="double"/>
    </tableColumn>
    <tableColumn id="5" uniqueName="baseexp" name="baseexp" dataDxfId="17">
      <xmlColumnPr mapId="7" xpath="/Elementals/Elemental/@baseexp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표28_24" displayName="표28_24" ref="A1:N30" totalsRowShown="0" headerRowDxfId="16" dataDxfId="15">
  <autoFilter ref="A1:N30">
    <filterColumn colId="12"/>
    <filterColumn colId="13"/>
  </autoFilter>
  <tableColumns count="14">
    <tableColumn id="1" name="id" dataDxfId="14"/>
    <tableColumn id="2" name="requireid" dataDxfId="13"/>
    <tableColumn id="4" name="icon" dataDxfId="12"/>
    <tableColumn id="13" name="subicon" dataDxfId="11"/>
    <tableColumn id="5" name="name" dataDxfId="10">
      <calculatedColumnFormula>CONCATENATE("@S",표28_24[[#This Row],[id]],"N@")</calculatedColumnFormula>
    </tableColumn>
    <tableColumn id="6" name="descrption" dataDxfId="9">
      <calculatedColumnFormula>CONCATENATE("@S",표28_24[[#This Row],[id]],"D@")</calculatedColumnFormula>
    </tableColumn>
    <tableColumn id="7" name="type" dataDxfId="8"/>
    <tableColumn id="8" name="rateR" dataDxfId="7"/>
    <tableColumn id="12" name="rateABS" dataDxfId="6"/>
    <tableColumn id="9" name="maxper10" dataDxfId="5"/>
    <tableColumn id="10" name="target2" dataDxfId="4"/>
    <tableColumn id="11" name="attribute" dataDxfId="3"/>
    <tableColumn id="3" name="value" dataDxfId="2"/>
    <tableColumn id="14" name="string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2"/>
  <sheetViews>
    <sheetView zoomScaleNormal="100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J3" sqref="J3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26.625" customWidth="1"/>
    <col min="5" max="5" width="26.625" style="2" customWidth="1"/>
    <col min="6" max="6" width="13.875" customWidth="1"/>
    <col min="7" max="7" width="27" customWidth="1"/>
    <col min="8" max="8" width="6.5" style="6" customWidth="1"/>
    <col min="9" max="9" width="11.75" customWidth="1"/>
    <col min="10" max="10" width="10.75" style="6" customWidth="1"/>
    <col min="11" max="11" width="10.75" customWidth="1"/>
    <col min="12" max="12" width="12.125" bestFit="1" customWidth="1"/>
    <col min="13" max="13" width="10.625" bestFit="1" customWidth="1"/>
    <col min="15" max="16" width="10" style="2" bestFit="1" customWidth="1"/>
    <col min="17" max="17" width="12.25" style="2" bestFit="1" customWidth="1"/>
    <col min="18" max="18" width="9.25" style="2" bestFit="1" customWidth="1"/>
    <col min="19" max="19" width="14.25" style="2" bestFit="1" customWidth="1"/>
  </cols>
  <sheetData>
    <row r="1" spans="1:19">
      <c r="A1" s="2" t="s">
        <v>1</v>
      </c>
      <c r="B1" s="2" t="s">
        <v>2</v>
      </c>
      <c r="C1" s="2" t="s">
        <v>3</v>
      </c>
      <c r="D1" s="2" t="s">
        <v>4</v>
      </c>
      <c r="E1" s="2" t="s">
        <v>152</v>
      </c>
      <c r="F1" s="2" t="s">
        <v>10</v>
      </c>
      <c r="G1" s="2" t="s">
        <v>11</v>
      </c>
      <c r="H1" s="5" t="s">
        <v>34</v>
      </c>
      <c r="I1" s="2" t="s">
        <v>35</v>
      </c>
      <c r="J1" s="5" t="s">
        <v>36</v>
      </c>
      <c r="K1" s="2" t="s">
        <v>37</v>
      </c>
      <c r="L1" s="2" t="s">
        <v>38</v>
      </c>
      <c r="M1" s="2" t="s">
        <v>5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>
      <c r="A2" s="1" t="s">
        <v>85</v>
      </c>
      <c r="B2" s="1" t="s">
        <v>86</v>
      </c>
      <c r="C2" s="2">
        <v>0</v>
      </c>
      <c r="D2" s="1" t="s">
        <v>94</v>
      </c>
      <c r="F2" s="1" t="s">
        <v>101</v>
      </c>
      <c r="G2" s="1" t="s">
        <v>106</v>
      </c>
      <c r="H2" s="5">
        <v>0</v>
      </c>
      <c r="I2" s="5">
        <v>0</v>
      </c>
      <c r="J2" s="5">
        <v>480</v>
      </c>
      <c r="K2" s="2">
        <v>80</v>
      </c>
      <c r="L2" s="2">
        <v>60</v>
      </c>
      <c r="M2" s="1" t="str">
        <f>CONCATENATE("B",표28_2[[#This Row],[id]])</f>
        <v>BR01</v>
      </c>
      <c r="O2" s="2" t="str">
        <f>표28_2[[#This Row],[groupid]]</f>
        <v>BR01</v>
      </c>
      <c r="P2" s="2" t="s">
        <v>17</v>
      </c>
      <c r="Q2" s="2" t="s">
        <v>18</v>
      </c>
      <c r="S2" s="2" t="s">
        <v>87</v>
      </c>
    </row>
    <row r="3" spans="1:19">
      <c r="A3" s="1" t="s">
        <v>6</v>
      </c>
      <c r="B3" s="1" t="s">
        <v>65</v>
      </c>
      <c r="C3" s="2">
        <v>0</v>
      </c>
      <c r="D3" s="1" t="s">
        <v>96</v>
      </c>
      <c r="F3" s="1" t="s">
        <v>102</v>
      </c>
      <c r="G3" s="1" t="s">
        <v>107</v>
      </c>
      <c r="H3" s="5">
        <v>0</v>
      </c>
      <c r="I3" s="5">
        <v>10</v>
      </c>
      <c r="J3" s="5">
        <v>676</v>
      </c>
      <c r="K3" s="2">
        <v>80</v>
      </c>
      <c r="L3" s="2">
        <v>60</v>
      </c>
      <c r="M3" s="1" t="str">
        <f>CONCATENATE("B",표28_2[[#This Row],[id]])</f>
        <v>BR02</v>
      </c>
      <c r="O3" s="2" t="str">
        <f>표28_2[[#This Row],[groupid]]</f>
        <v>BR02</v>
      </c>
      <c r="P3" s="2" t="s">
        <v>17</v>
      </c>
      <c r="Q3" s="2" t="s">
        <v>18</v>
      </c>
      <c r="S3" s="2" t="s">
        <v>22</v>
      </c>
    </row>
    <row r="4" spans="1:19">
      <c r="A4" s="1" t="s">
        <v>7</v>
      </c>
      <c r="B4" s="1" t="s">
        <v>66</v>
      </c>
      <c r="C4" s="2">
        <v>0</v>
      </c>
      <c r="D4" s="1" t="s">
        <v>97</v>
      </c>
      <c r="F4" s="1" t="s">
        <v>103</v>
      </c>
      <c r="G4" s="1" t="s">
        <v>108</v>
      </c>
      <c r="H4" s="5">
        <v>0</v>
      </c>
      <c r="I4" s="5">
        <v>35</v>
      </c>
      <c r="J4" s="5">
        <v>904</v>
      </c>
      <c r="K4" s="2">
        <v>80</v>
      </c>
      <c r="L4" s="2">
        <v>60</v>
      </c>
      <c r="M4" s="1" t="str">
        <f>CONCATENATE("B",표28_2[[#This Row],[id]])</f>
        <v>BR03</v>
      </c>
      <c r="O4" s="2" t="str">
        <f>표28_2[[#This Row],[groupid]]</f>
        <v>BR03</v>
      </c>
      <c r="P4" s="2" t="s">
        <v>17</v>
      </c>
      <c r="Q4" s="2" t="s">
        <v>18</v>
      </c>
      <c r="S4" s="2" t="s">
        <v>24</v>
      </c>
    </row>
    <row r="5" spans="1:19">
      <c r="A5" s="1" t="s">
        <v>8</v>
      </c>
      <c r="B5" s="1" t="s">
        <v>67</v>
      </c>
      <c r="C5" s="2">
        <v>0</v>
      </c>
      <c r="D5" s="1" t="s">
        <v>95</v>
      </c>
      <c r="F5" s="1" t="s">
        <v>104</v>
      </c>
      <c r="G5" s="1" t="s">
        <v>109</v>
      </c>
      <c r="H5" s="5">
        <v>0</v>
      </c>
      <c r="I5" s="5">
        <v>60</v>
      </c>
      <c r="J5" s="5">
        <v>1172</v>
      </c>
      <c r="K5" s="2">
        <v>80</v>
      </c>
      <c r="L5" s="2">
        <v>60</v>
      </c>
      <c r="M5" s="1" t="str">
        <f>CONCATENATE("B",표28_2[[#This Row],[id]])</f>
        <v>BR04</v>
      </c>
      <c r="O5" s="2" t="str">
        <f>표28_2[[#This Row],[groupid]]</f>
        <v>BR04</v>
      </c>
      <c r="P5" s="2" t="s">
        <v>17</v>
      </c>
      <c r="Q5" s="2" t="s">
        <v>18</v>
      </c>
      <c r="S5" s="2" t="s">
        <v>26</v>
      </c>
    </row>
    <row r="6" spans="1:19">
      <c r="A6" s="1" t="s">
        <v>9</v>
      </c>
      <c r="B6" s="1" t="s">
        <v>26</v>
      </c>
      <c r="C6" s="2">
        <v>0</v>
      </c>
      <c r="D6" s="1" t="s">
        <v>100</v>
      </c>
      <c r="F6" s="1" t="s">
        <v>105</v>
      </c>
      <c r="G6" s="1" t="s">
        <v>110</v>
      </c>
      <c r="H6" s="5">
        <v>0</v>
      </c>
      <c r="I6" s="5">
        <v>90</v>
      </c>
      <c r="J6" s="5">
        <v>1492</v>
      </c>
      <c r="K6" s="2">
        <v>80</v>
      </c>
      <c r="L6" s="2">
        <v>60</v>
      </c>
      <c r="M6" s="1" t="str">
        <f>CONCATENATE("B",표28_2[[#This Row],[id]])</f>
        <v>BR05</v>
      </c>
      <c r="O6" s="2" t="str">
        <f>표28_2[[#This Row],[groupid]]</f>
        <v>BR05</v>
      </c>
      <c r="P6" s="2" t="s">
        <v>17</v>
      </c>
      <c r="Q6" s="2" t="s">
        <v>18</v>
      </c>
      <c r="S6" s="2" t="s">
        <v>28</v>
      </c>
    </row>
    <row r="7" spans="1:19">
      <c r="A7" s="25" t="s">
        <v>48</v>
      </c>
      <c r="B7" s="25" t="s">
        <v>53</v>
      </c>
      <c r="C7" s="7">
        <v>0</v>
      </c>
      <c r="D7" s="1" t="s">
        <v>99</v>
      </c>
      <c r="E7" s="2" t="str">
        <f>CONCATENATE("x",표29_3[[#This Row],[value]])</f>
        <v>x2</v>
      </c>
      <c r="F7" s="25" t="s">
        <v>115</v>
      </c>
      <c r="G7" s="25" t="s">
        <v>111</v>
      </c>
      <c r="H7" s="8">
        <v>5</v>
      </c>
      <c r="I7" s="8">
        <v>0</v>
      </c>
      <c r="J7" s="5">
        <v>480</v>
      </c>
      <c r="K7" s="2">
        <v>80</v>
      </c>
      <c r="L7" s="2">
        <v>60</v>
      </c>
      <c r="M7" s="25" t="str">
        <f>CONCATENATE("B",표28_2[[#This Row],[id]])</f>
        <v>BR00_001</v>
      </c>
      <c r="O7" s="7" t="str">
        <f>표28_2[[#This Row],[groupid]]</f>
        <v>BR00_001</v>
      </c>
      <c r="P7" s="2" t="s">
        <v>53</v>
      </c>
      <c r="Q7" s="7" t="s">
        <v>54</v>
      </c>
      <c r="R7" s="9">
        <v>2</v>
      </c>
      <c r="S7" s="7"/>
    </row>
    <row r="8" spans="1:19">
      <c r="A8" s="25" t="s">
        <v>49</v>
      </c>
      <c r="B8" s="25" t="s">
        <v>53</v>
      </c>
      <c r="C8" s="2">
        <v>5</v>
      </c>
      <c r="D8" s="1" t="s">
        <v>99</v>
      </c>
      <c r="E8" s="2" t="str">
        <f>CONCATENATE("x",표29_3[[#This Row],[value]])</f>
        <v>x2</v>
      </c>
      <c r="F8" s="25" t="s">
        <v>116</v>
      </c>
      <c r="G8" s="25" t="s">
        <v>111</v>
      </c>
      <c r="H8" s="5">
        <v>15</v>
      </c>
      <c r="I8" s="8">
        <v>0</v>
      </c>
      <c r="J8" s="5">
        <v>480</v>
      </c>
      <c r="K8" s="2">
        <v>80</v>
      </c>
      <c r="L8" s="2">
        <v>60</v>
      </c>
      <c r="M8" s="25" t="str">
        <f>CONCATENATE("B",표28_2[[#This Row],[id]])</f>
        <v>BR00_002</v>
      </c>
      <c r="O8" s="7" t="str">
        <f>표28_2[[#This Row],[groupid]]</f>
        <v>BR00_002</v>
      </c>
      <c r="P8" s="2" t="s">
        <v>53</v>
      </c>
      <c r="Q8" s="7" t="s">
        <v>54</v>
      </c>
      <c r="R8" s="9">
        <v>2</v>
      </c>
      <c r="S8" s="7"/>
    </row>
    <row r="9" spans="1:19">
      <c r="A9" s="25" t="s">
        <v>50</v>
      </c>
      <c r="B9" s="25" t="s">
        <v>53</v>
      </c>
      <c r="C9" s="7">
        <v>15</v>
      </c>
      <c r="D9" s="1" t="s">
        <v>99</v>
      </c>
      <c r="E9" s="2" t="str">
        <f>CONCATENATE("x",표29_3[[#This Row],[value]])</f>
        <v>x8</v>
      </c>
      <c r="F9" s="25" t="s">
        <v>117</v>
      </c>
      <c r="G9" s="25" t="s">
        <v>112</v>
      </c>
      <c r="H9" s="8">
        <v>40</v>
      </c>
      <c r="I9" s="8">
        <v>0</v>
      </c>
      <c r="J9" s="5">
        <v>480</v>
      </c>
      <c r="K9" s="2">
        <v>80</v>
      </c>
      <c r="L9" s="2">
        <v>60</v>
      </c>
      <c r="M9" s="25" t="str">
        <f>CONCATENATE("B",표28_2[[#This Row],[id]])</f>
        <v>BR00_003</v>
      </c>
      <c r="O9" s="7" t="str">
        <f>표28_2[[#This Row],[groupid]]</f>
        <v>BR00_003</v>
      </c>
      <c r="P9" s="2" t="s">
        <v>53</v>
      </c>
      <c r="Q9" s="7" t="s">
        <v>54</v>
      </c>
      <c r="R9" s="9">
        <v>8</v>
      </c>
      <c r="S9" s="7"/>
    </row>
    <row r="10" spans="1:19">
      <c r="A10" s="25" t="s">
        <v>51</v>
      </c>
      <c r="B10" s="25" t="s">
        <v>53</v>
      </c>
      <c r="C10" s="2">
        <v>40</v>
      </c>
      <c r="D10" s="1" t="s">
        <v>99</v>
      </c>
      <c r="E10" s="2" t="str">
        <f>CONCATENATE("x",표29_3[[#This Row],[value]])</f>
        <v>x10</v>
      </c>
      <c r="F10" s="25" t="s">
        <v>118</v>
      </c>
      <c r="G10" s="25" t="s">
        <v>113</v>
      </c>
      <c r="H10" s="5">
        <v>60</v>
      </c>
      <c r="I10" s="8">
        <v>0</v>
      </c>
      <c r="J10" s="5">
        <v>480</v>
      </c>
      <c r="K10" s="2">
        <v>80</v>
      </c>
      <c r="L10" s="2">
        <v>60</v>
      </c>
      <c r="M10" s="25" t="str">
        <f>CONCATENATE("B",표28_2[[#This Row],[id]])</f>
        <v>BR00_004</v>
      </c>
      <c r="O10" s="7" t="str">
        <f>표28_2[[#This Row],[groupid]]</f>
        <v>BR00_004</v>
      </c>
      <c r="P10" s="2" t="s">
        <v>53</v>
      </c>
      <c r="Q10" s="7" t="s">
        <v>54</v>
      </c>
      <c r="R10" s="9">
        <v>10</v>
      </c>
      <c r="S10" s="7"/>
    </row>
    <row r="11" spans="1:19">
      <c r="A11" s="25" t="s">
        <v>52</v>
      </c>
      <c r="B11" s="25" t="s">
        <v>53</v>
      </c>
      <c r="C11" s="7">
        <v>60</v>
      </c>
      <c r="D11" s="1" t="s">
        <v>99</v>
      </c>
      <c r="E11" s="2" t="str">
        <f>CONCATENATE("x",표29_3[[#This Row],[value]])</f>
        <v>x30</v>
      </c>
      <c r="F11" s="25" t="s">
        <v>119</v>
      </c>
      <c r="G11" s="25" t="s">
        <v>114</v>
      </c>
      <c r="H11" s="8">
        <v>90</v>
      </c>
      <c r="I11" s="8">
        <v>0</v>
      </c>
      <c r="J11" s="5">
        <v>480</v>
      </c>
      <c r="K11" s="2">
        <v>80</v>
      </c>
      <c r="L11" s="2">
        <v>60</v>
      </c>
      <c r="M11" s="25" t="str">
        <f>CONCATENATE("B",표28_2[[#This Row],[id]])</f>
        <v>BR00_005</v>
      </c>
      <c r="O11" s="7" t="str">
        <f>표28_2[[#This Row],[groupid]]</f>
        <v>BR00_005</v>
      </c>
      <c r="P11" s="2" t="s">
        <v>53</v>
      </c>
      <c r="Q11" s="7" t="s">
        <v>54</v>
      </c>
      <c r="R11" s="9">
        <v>30</v>
      </c>
      <c r="S11" s="7"/>
    </row>
    <row r="12" spans="1:19">
      <c r="A12" s="1" t="s">
        <v>62</v>
      </c>
      <c r="B12" s="1" t="s">
        <v>20</v>
      </c>
      <c r="C12" s="2">
        <v>0</v>
      </c>
      <c r="D12" s="1" t="s">
        <v>94</v>
      </c>
      <c r="E12" s="2" t="str">
        <f>CONCATENATE("x",표29_3[[#This Row],[value]])</f>
        <v>x2</v>
      </c>
      <c r="F12" s="1" t="s">
        <v>120</v>
      </c>
      <c r="G12" s="1" t="s">
        <v>126</v>
      </c>
      <c r="H12" s="5">
        <v>0</v>
      </c>
      <c r="I12" s="5">
        <v>0</v>
      </c>
      <c r="J12" s="5">
        <v>480</v>
      </c>
      <c r="K12" s="2">
        <v>80</v>
      </c>
      <c r="L12" s="2">
        <v>60</v>
      </c>
      <c r="M12" s="1" t="str">
        <f>CONCATENATE("B",표28_2[[#This Row],[id]])</f>
        <v>BR01_001</v>
      </c>
      <c r="O12" s="2" t="str">
        <f>표28_2[[#This Row],[groupid]]</f>
        <v>BR01_001</v>
      </c>
      <c r="P12" s="2" t="s">
        <v>19</v>
      </c>
      <c r="Q12" s="7" t="s">
        <v>33</v>
      </c>
      <c r="R12" s="2">
        <v>2</v>
      </c>
    </row>
    <row r="13" spans="1:19">
      <c r="A13" s="1" t="s">
        <v>80</v>
      </c>
      <c r="B13" s="1" t="s">
        <v>20</v>
      </c>
      <c r="C13" s="2">
        <v>0</v>
      </c>
      <c r="D13" s="1" t="s">
        <v>94</v>
      </c>
      <c r="E13" s="2" t="str">
        <f>CONCATENATE("x",표29_3[[#This Row],[value]])</f>
        <v>x2</v>
      </c>
      <c r="F13" s="1" t="s">
        <v>121</v>
      </c>
      <c r="G13" s="1" t="s">
        <v>126</v>
      </c>
      <c r="H13" s="5">
        <v>10</v>
      </c>
      <c r="I13" s="5">
        <v>0</v>
      </c>
      <c r="J13" s="5">
        <v>480</v>
      </c>
      <c r="K13" s="2">
        <v>80</v>
      </c>
      <c r="L13" s="2">
        <v>60</v>
      </c>
      <c r="M13" s="1" t="str">
        <f>CONCATENATE("B",표28_2[[#This Row],[id]])</f>
        <v>BR01_002</v>
      </c>
      <c r="O13" s="2" t="str">
        <f>표28_2[[#This Row],[groupid]]</f>
        <v>BR01_002</v>
      </c>
      <c r="P13" s="2" t="s">
        <v>19</v>
      </c>
      <c r="Q13" s="7" t="s">
        <v>33</v>
      </c>
      <c r="R13" s="2">
        <v>2</v>
      </c>
    </row>
    <row r="14" spans="1:19">
      <c r="A14" s="1" t="s">
        <v>81</v>
      </c>
      <c r="B14" s="1" t="s">
        <v>20</v>
      </c>
      <c r="C14" s="5">
        <v>10</v>
      </c>
      <c r="D14" s="1" t="s">
        <v>94</v>
      </c>
      <c r="E14" s="2" t="str">
        <f>CONCATENATE("x",표29_3[[#This Row],[value]])</f>
        <v>x2</v>
      </c>
      <c r="F14" s="1" t="s">
        <v>122</v>
      </c>
      <c r="G14" s="1" t="s">
        <v>126</v>
      </c>
      <c r="H14" s="5">
        <v>20</v>
      </c>
      <c r="I14" s="5">
        <v>0</v>
      </c>
      <c r="J14" s="5">
        <v>480</v>
      </c>
      <c r="K14" s="2">
        <v>80</v>
      </c>
      <c r="L14" s="2">
        <v>60</v>
      </c>
      <c r="M14" s="1" t="str">
        <f>CONCATENATE("B",표28_2[[#This Row],[id]])</f>
        <v>BR01_003</v>
      </c>
      <c r="O14" s="2" t="str">
        <f>표28_2[[#This Row],[groupid]]</f>
        <v>BR01_003</v>
      </c>
      <c r="P14" s="2" t="s">
        <v>19</v>
      </c>
      <c r="Q14" s="7" t="s">
        <v>33</v>
      </c>
      <c r="R14" s="2">
        <v>2</v>
      </c>
    </row>
    <row r="15" spans="1:19">
      <c r="A15" s="1" t="s">
        <v>82</v>
      </c>
      <c r="B15" s="1" t="s">
        <v>20</v>
      </c>
      <c r="C15" s="5">
        <v>20</v>
      </c>
      <c r="D15" s="1" t="s">
        <v>94</v>
      </c>
      <c r="E15" s="2" t="str">
        <f>CONCATENATE("x",표29_3[[#This Row],[value]])</f>
        <v>x3</v>
      </c>
      <c r="F15" s="1" t="s">
        <v>123</v>
      </c>
      <c r="G15" s="1" t="s">
        <v>127</v>
      </c>
      <c r="H15" s="5">
        <v>30</v>
      </c>
      <c r="I15" s="5">
        <v>0</v>
      </c>
      <c r="J15" s="5">
        <v>480</v>
      </c>
      <c r="K15" s="2">
        <v>80</v>
      </c>
      <c r="L15" s="2">
        <v>60</v>
      </c>
      <c r="M15" s="1" t="str">
        <f>CONCATENATE("B",표28_2[[#This Row],[id]])</f>
        <v>BR01_004</v>
      </c>
      <c r="O15" s="2" t="str">
        <f>표28_2[[#This Row],[groupid]]</f>
        <v>BR01_004</v>
      </c>
      <c r="P15" s="2" t="s">
        <v>19</v>
      </c>
      <c r="Q15" s="7" t="s">
        <v>33</v>
      </c>
      <c r="R15" s="2">
        <v>3</v>
      </c>
    </row>
    <row r="16" spans="1:19">
      <c r="A16" s="1" t="s">
        <v>83</v>
      </c>
      <c r="B16" s="1" t="s">
        <v>20</v>
      </c>
      <c r="C16" s="5">
        <v>30</v>
      </c>
      <c r="D16" s="1" t="s">
        <v>94</v>
      </c>
      <c r="E16" s="2" t="str">
        <f>CONCATENATE("x",표29_3[[#This Row],[value]])</f>
        <v>x9</v>
      </c>
      <c r="F16" s="1" t="s">
        <v>124</v>
      </c>
      <c r="G16" s="1" t="s">
        <v>128</v>
      </c>
      <c r="H16" s="5">
        <v>50</v>
      </c>
      <c r="I16" s="5">
        <v>0</v>
      </c>
      <c r="J16" s="5">
        <v>480</v>
      </c>
      <c r="K16" s="2">
        <v>80</v>
      </c>
      <c r="L16" s="2">
        <v>60</v>
      </c>
      <c r="M16" s="1" t="str">
        <f>CONCATENATE("B",표28_2[[#This Row],[id]])</f>
        <v>BR01_005</v>
      </c>
      <c r="O16" s="2" t="str">
        <f>표28_2[[#This Row],[groupid]]</f>
        <v>BR01_005</v>
      </c>
      <c r="P16" s="2" t="s">
        <v>19</v>
      </c>
      <c r="Q16" s="7" t="s">
        <v>33</v>
      </c>
      <c r="R16" s="2">
        <v>9</v>
      </c>
    </row>
    <row r="17" spans="1:19">
      <c r="A17" s="1" t="s">
        <v>84</v>
      </c>
      <c r="B17" s="1" t="s">
        <v>20</v>
      </c>
      <c r="C17" s="5">
        <v>50</v>
      </c>
      <c r="D17" s="1" t="s">
        <v>94</v>
      </c>
      <c r="E17" s="2" t="str">
        <f>CONCATENATE("x",표29_3[[#This Row],[value]])</f>
        <v>x40</v>
      </c>
      <c r="F17" s="1" t="s">
        <v>125</v>
      </c>
      <c r="G17" s="1" t="s">
        <v>129</v>
      </c>
      <c r="H17" s="5">
        <v>80</v>
      </c>
      <c r="I17" s="5">
        <v>0</v>
      </c>
      <c r="J17" s="5">
        <v>480</v>
      </c>
      <c r="K17" s="2">
        <v>80</v>
      </c>
      <c r="L17" s="2">
        <v>60</v>
      </c>
      <c r="M17" s="1" t="str">
        <f>CONCATENATE("B",표28_2[[#This Row],[id]])</f>
        <v>BR01_006</v>
      </c>
      <c r="O17" s="2" t="str">
        <f>표28_2[[#This Row],[groupid]]</f>
        <v>BR01_006</v>
      </c>
      <c r="P17" s="2" t="s">
        <v>19</v>
      </c>
      <c r="Q17" s="7" t="s">
        <v>33</v>
      </c>
      <c r="R17" s="2">
        <v>40</v>
      </c>
    </row>
    <row r="18" spans="1:19">
      <c r="A18" s="1" t="s">
        <v>39</v>
      </c>
      <c r="B18" s="1" t="s">
        <v>22</v>
      </c>
      <c r="C18" s="2">
        <v>0</v>
      </c>
      <c r="D18" s="1" t="s">
        <v>96</v>
      </c>
      <c r="E18" s="2" t="str">
        <f>CONCATENATE("x",표29_3[[#This Row],[value]])</f>
        <v>x3</v>
      </c>
      <c r="F18" s="1" t="s">
        <v>130</v>
      </c>
      <c r="G18" s="1" t="s">
        <v>131</v>
      </c>
      <c r="H18" s="5">
        <v>10</v>
      </c>
      <c r="I18" s="5">
        <v>10</v>
      </c>
      <c r="J18" s="5">
        <v>676</v>
      </c>
      <c r="K18" s="2">
        <v>80</v>
      </c>
      <c r="L18" s="2">
        <v>60</v>
      </c>
      <c r="M18" s="1" t="str">
        <f>CONCATENATE("B",표28_2[[#This Row],[id]])</f>
        <v>BR02_001</v>
      </c>
      <c r="O18" s="7" t="str">
        <f>표28_2[[#This Row],[groupid]]</f>
        <v>BR02_001</v>
      </c>
      <c r="P18" s="2" t="s">
        <v>21</v>
      </c>
      <c r="Q18" s="7" t="s">
        <v>33</v>
      </c>
      <c r="R18" s="2">
        <v>3</v>
      </c>
      <c r="S18" s="7"/>
    </row>
    <row r="19" spans="1:19">
      <c r="A19" s="1" t="s">
        <v>40</v>
      </c>
      <c r="B19" s="1" t="s">
        <v>22</v>
      </c>
      <c r="C19" s="2">
        <v>10</v>
      </c>
      <c r="D19" s="1" t="s">
        <v>96</v>
      </c>
      <c r="E19" s="2" t="str">
        <f>CONCATENATE("x",표29_3[[#This Row],[value]])</f>
        <v>x3</v>
      </c>
      <c r="F19" s="1" t="s">
        <v>132</v>
      </c>
      <c r="G19" s="1" t="s">
        <v>131</v>
      </c>
      <c r="H19" s="5">
        <v>20</v>
      </c>
      <c r="I19" s="5">
        <v>10</v>
      </c>
      <c r="J19" s="5">
        <v>676</v>
      </c>
      <c r="K19" s="2">
        <v>80</v>
      </c>
      <c r="L19" s="2">
        <v>60</v>
      </c>
      <c r="M19" s="1" t="str">
        <f>CONCATENATE("B",표28_2[[#This Row],[id]])</f>
        <v>BR02_002</v>
      </c>
      <c r="O19" s="7" t="str">
        <f>표28_2[[#This Row],[groupid]]</f>
        <v>BR02_002</v>
      </c>
      <c r="P19" s="2" t="s">
        <v>21</v>
      </c>
      <c r="Q19" s="7" t="s">
        <v>33</v>
      </c>
      <c r="R19" s="2">
        <v>3</v>
      </c>
      <c r="S19" s="7"/>
    </row>
    <row r="20" spans="1:19">
      <c r="A20" s="1" t="s">
        <v>41</v>
      </c>
      <c r="B20" s="1" t="s">
        <v>22</v>
      </c>
      <c r="C20" s="2">
        <v>20</v>
      </c>
      <c r="D20" s="1" t="s">
        <v>96</v>
      </c>
      <c r="E20" s="2" t="str">
        <f>CONCATENATE("x",표29_3[[#This Row],[value]])</f>
        <v>x8</v>
      </c>
      <c r="F20" s="1" t="s">
        <v>133</v>
      </c>
      <c r="G20" s="1" t="s">
        <v>136</v>
      </c>
      <c r="H20" s="5">
        <v>40</v>
      </c>
      <c r="I20" s="5">
        <v>10</v>
      </c>
      <c r="J20" s="5">
        <v>676</v>
      </c>
      <c r="K20" s="2">
        <v>80</v>
      </c>
      <c r="L20" s="2">
        <v>60</v>
      </c>
      <c r="M20" s="1" t="str">
        <f>CONCATENATE("B",표28_2[[#This Row],[id]])</f>
        <v>BR02_003</v>
      </c>
      <c r="O20" s="7" t="str">
        <f>표28_2[[#This Row],[groupid]]</f>
        <v>BR02_003</v>
      </c>
      <c r="P20" s="2" t="s">
        <v>21</v>
      </c>
      <c r="Q20" s="7" t="s">
        <v>33</v>
      </c>
      <c r="R20" s="2">
        <v>8</v>
      </c>
      <c r="S20" s="7"/>
    </row>
    <row r="21" spans="1:19">
      <c r="A21" s="1" t="s">
        <v>42</v>
      </c>
      <c r="B21" s="1" t="s">
        <v>22</v>
      </c>
      <c r="C21" s="2">
        <v>40</v>
      </c>
      <c r="D21" s="1" t="s">
        <v>96</v>
      </c>
      <c r="E21" s="2" t="str">
        <f>CONCATENATE("x",표29_3[[#This Row],[value]])</f>
        <v>x12</v>
      </c>
      <c r="F21" s="1" t="s">
        <v>134</v>
      </c>
      <c r="G21" s="1" t="s">
        <v>137</v>
      </c>
      <c r="H21" s="5">
        <v>60</v>
      </c>
      <c r="I21" s="5">
        <v>10</v>
      </c>
      <c r="J21" s="5">
        <v>676</v>
      </c>
      <c r="K21" s="2">
        <v>80</v>
      </c>
      <c r="L21" s="2">
        <v>60</v>
      </c>
      <c r="M21" s="1" t="str">
        <f>CONCATENATE("B",표28_2[[#This Row],[id]])</f>
        <v>BR02_004</v>
      </c>
      <c r="O21" s="7" t="str">
        <f>표28_2[[#This Row],[groupid]]</f>
        <v>BR02_004</v>
      </c>
      <c r="P21" s="2" t="s">
        <v>21</v>
      </c>
      <c r="Q21" s="7" t="s">
        <v>33</v>
      </c>
      <c r="R21" s="2">
        <v>12</v>
      </c>
      <c r="S21" s="7"/>
    </row>
    <row r="22" spans="1:19">
      <c r="A22" s="1" t="s">
        <v>88</v>
      </c>
      <c r="B22" s="1" t="s">
        <v>22</v>
      </c>
      <c r="C22" s="2">
        <v>60</v>
      </c>
      <c r="D22" s="1" t="s">
        <v>96</v>
      </c>
      <c r="E22" s="2" t="str">
        <f>CONCATENATE("x",표29_3[[#This Row],[value]])</f>
        <v>x12</v>
      </c>
      <c r="F22" s="1" t="s">
        <v>135</v>
      </c>
      <c r="G22" s="1" t="s">
        <v>137</v>
      </c>
      <c r="H22" s="5">
        <v>80</v>
      </c>
      <c r="I22" s="5">
        <v>10</v>
      </c>
      <c r="J22" s="5">
        <v>676</v>
      </c>
      <c r="K22" s="2">
        <v>80</v>
      </c>
      <c r="L22" s="2">
        <v>60</v>
      </c>
      <c r="M22" s="1" t="str">
        <f>CONCATENATE("B",표28_2[[#This Row],[id]])</f>
        <v>BR02_005</v>
      </c>
      <c r="O22" s="7" t="str">
        <f>표28_2[[#This Row],[groupid]]</f>
        <v>BR02_005</v>
      </c>
      <c r="P22" s="2" t="s">
        <v>21</v>
      </c>
      <c r="Q22" s="7" t="s">
        <v>33</v>
      </c>
      <c r="R22" s="2">
        <v>12</v>
      </c>
      <c r="S22" s="7"/>
    </row>
    <row r="23" spans="1:19">
      <c r="A23" s="1" t="s">
        <v>43</v>
      </c>
      <c r="B23" s="1" t="s">
        <v>24</v>
      </c>
      <c r="C23" s="2">
        <v>0</v>
      </c>
      <c r="D23" s="1" t="s">
        <v>97</v>
      </c>
      <c r="E23" s="2" t="str">
        <f>CONCATENATE("x",표29_3[[#This Row],[value]])</f>
        <v>x5</v>
      </c>
      <c r="F23" s="1" t="s">
        <v>138</v>
      </c>
      <c r="G23" s="1" t="s">
        <v>147</v>
      </c>
      <c r="H23" s="5">
        <v>10</v>
      </c>
      <c r="I23" s="5">
        <v>35</v>
      </c>
      <c r="J23" s="5">
        <v>904</v>
      </c>
      <c r="K23" s="2">
        <v>80</v>
      </c>
      <c r="L23" s="2">
        <v>60</v>
      </c>
      <c r="M23" s="1" t="str">
        <f>CONCATENATE("B",표28_2[[#This Row],[id]])</f>
        <v>BR03_001</v>
      </c>
      <c r="O23" s="7" t="str">
        <f>표28_2[[#This Row],[groupid]]</f>
        <v>BR03_001</v>
      </c>
      <c r="P23" s="2" t="s">
        <v>23</v>
      </c>
      <c r="Q23" s="7" t="s">
        <v>33</v>
      </c>
      <c r="R23" s="2">
        <v>5</v>
      </c>
      <c r="S23" s="7"/>
    </row>
    <row r="24" spans="1:19">
      <c r="A24" s="1" t="s">
        <v>44</v>
      </c>
      <c r="B24" s="1" t="s">
        <v>24</v>
      </c>
      <c r="C24" s="2">
        <v>10</v>
      </c>
      <c r="D24" s="1" t="s">
        <v>97</v>
      </c>
      <c r="E24" s="2" t="str">
        <f>CONCATENATE("x",표29_3[[#This Row],[value]])</f>
        <v>x6</v>
      </c>
      <c r="F24" s="1" t="s">
        <v>139</v>
      </c>
      <c r="G24" s="1" t="s">
        <v>148</v>
      </c>
      <c r="H24" s="5">
        <v>30</v>
      </c>
      <c r="I24" s="5">
        <v>35</v>
      </c>
      <c r="J24" s="5">
        <v>904</v>
      </c>
      <c r="K24" s="2">
        <v>80</v>
      </c>
      <c r="L24" s="2">
        <v>60</v>
      </c>
      <c r="M24" s="1" t="str">
        <f>CONCATENATE("B",표28_2[[#This Row],[id]])</f>
        <v>BR03_002</v>
      </c>
      <c r="O24" s="7" t="str">
        <f>표28_2[[#This Row],[groupid]]</f>
        <v>BR03_002</v>
      </c>
      <c r="P24" s="2" t="s">
        <v>23</v>
      </c>
      <c r="Q24" s="7" t="s">
        <v>33</v>
      </c>
      <c r="R24" s="2">
        <v>6</v>
      </c>
      <c r="S24" s="7"/>
    </row>
    <row r="25" spans="1:19">
      <c r="A25" s="1" t="s">
        <v>45</v>
      </c>
      <c r="B25" s="1" t="s">
        <v>24</v>
      </c>
      <c r="C25" s="2">
        <v>30</v>
      </c>
      <c r="D25" s="1" t="s">
        <v>97</v>
      </c>
      <c r="E25" s="2" t="str">
        <f>CONCATENATE("x",표29_3[[#This Row],[value]])</f>
        <v>x10</v>
      </c>
      <c r="F25" s="1" t="s">
        <v>140</v>
      </c>
      <c r="G25" s="1" t="s">
        <v>149</v>
      </c>
      <c r="H25" s="5">
        <v>50</v>
      </c>
      <c r="I25" s="5">
        <v>35</v>
      </c>
      <c r="J25" s="5">
        <v>904</v>
      </c>
      <c r="K25" s="2">
        <v>80</v>
      </c>
      <c r="L25" s="2">
        <v>60</v>
      </c>
      <c r="M25" s="1" t="str">
        <f>CONCATENATE("B",표28_2[[#This Row],[id]])</f>
        <v>BR03_003</v>
      </c>
      <c r="O25" s="7" t="str">
        <f>표28_2[[#This Row],[groupid]]</f>
        <v>BR03_003</v>
      </c>
      <c r="P25" s="2" t="s">
        <v>23</v>
      </c>
      <c r="Q25" s="7" t="s">
        <v>33</v>
      </c>
      <c r="R25" s="2">
        <v>10</v>
      </c>
      <c r="S25" s="7"/>
    </row>
    <row r="26" spans="1:19">
      <c r="A26" s="1" t="s">
        <v>46</v>
      </c>
      <c r="B26" s="1" t="s">
        <v>26</v>
      </c>
      <c r="C26" s="2">
        <v>0</v>
      </c>
      <c r="D26" s="1" t="s">
        <v>95</v>
      </c>
      <c r="E26" s="2" t="str">
        <f>CONCATENATE("x",표29_3[[#This Row],[value]])</f>
        <v>x5</v>
      </c>
      <c r="F26" s="1" t="s">
        <v>141</v>
      </c>
      <c r="G26" s="1" t="s">
        <v>150</v>
      </c>
      <c r="H26" s="5">
        <v>10</v>
      </c>
      <c r="I26" s="5">
        <v>60</v>
      </c>
      <c r="J26" s="5">
        <v>1172</v>
      </c>
      <c r="K26" s="2">
        <v>80</v>
      </c>
      <c r="L26" s="2">
        <v>60</v>
      </c>
      <c r="M26" s="1" t="str">
        <f>CONCATENATE("B",표28_2[[#This Row],[id]])</f>
        <v>BR04_001</v>
      </c>
      <c r="O26" s="7" t="str">
        <f>표28_2[[#This Row],[groupid]]</f>
        <v>BR04_001</v>
      </c>
      <c r="P26" s="2" t="s">
        <v>25</v>
      </c>
      <c r="Q26" s="7" t="s">
        <v>33</v>
      </c>
      <c r="R26" s="2">
        <v>5</v>
      </c>
      <c r="S26" s="7"/>
    </row>
    <row r="27" spans="1:19">
      <c r="A27" s="1" t="s">
        <v>47</v>
      </c>
      <c r="B27" s="1" t="s">
        <v>26</v>
      </c>
      <c r="C27" s="2">
        <v>10</v>
      </c>
      <c r="D27" s="1" t="s">
        <v>95</v>
      </c>
      <c r="E27" s="2" t="str">
        <f>CONCATENATE("x",표29_3[[#This Row],[value]])</f>
        <v>x4</v>
      </c>
      <c r="F27" s="1" t="s">
        <v>142</v>
      </c>
      <c r="G27" s="1" t="s">
        <v>151</v>
      </c>
      <c r="H27" s="5">
        <v>25</v>
      </c>
      <c r="I27" s="5">
        <v>60</v>
      </c>
      <c r="J27" s="5">
        <v>1172</v>
      </c>
      <c r="K27" s="2">
        <v>80</v>
      </c>
      <c r="L27" s="2">
        <v>60</v>
      </c>
      <c r="M27" s="1" t="str">
        <f>CONCATENATE("B",표28_2[[#This Row],[id]])</f>
        <v>BR04_002</v>
      </c>
      <c r="O27" s="7" t="str">
        <f>표28_2[[#This Row],[groupid]]</f>
        <v>BR04_002</v>
      </c>
      <c r="P27" s="2" t="s">
        <v>25</v>
      </c>
      <c r="Q27" s="7" t="s">
        <v>33</v>
      </c>
      <c r="R27" s="2">
        <v>4</v>
      </c>
      <c r="S27" s="7"/>
    </row>
    <row r="28" spans="1:19">
      <c r="A28" s="1" t="s">
        <v>75</v>
      </c>
      <c r="B28" s="1" t="s">
        <v>0</v>
      </c>
      <c r="C28" s="2">
        <v>0</v>
      </c>
      <c r="D28" s="1" t="s">
        <v>98</v>
      </c>
      <c r="E28" s="2" t="str">
        <f>CONCATENATE("-x",표29_3[[#This Row],[value]])</f>
        <v>-x2</v>
      </c>
      <c r="F28" s="1" t="s">
        <v>143</v>
      </c>
      <c r="G28" s="1" t="s">
        <v>146</v>
      </c>
      <c r="H28" s="5">
        <v>60</v>
      </c>
      <c r="I28" s="5">
        <v>0</v>
      </c>
      <c r="J28" s="5">
        <v>782</v>
      </c>
      <c r="K28" s="2">
        <v>0</v>
      </c>
      <c r="L28" s="2">
        <v>0</v>
      </c>
      <c r="M28" s="1" t="str">
        <f>CONCATENATE("B",표28_2[[#This Row],[id]])</f>
        <v>BR99</v>
      </c>
      <c r="O28" s="7" t="str">
        <f>표28_2[[#This Row],[groupid]]</f>
        <v>BR99</v>
      </c>
      <c r="P28" s="2" t="s">
        <v>217</v>
      </c>
      <c r="Q28" s="7" t="s">
        <v>79</v>
      </c>
      <c r="R28" s="2">
        <v>2</v>
      </c>
      <c r="S28" s="7"/>
    </row>
    <row r="29" spans="1:19">
      <c r="A29" s="1" t="s">
        <v>76</v>
      </c>
      <c r="B29" s="1" t="s">
        <v>0</v>
      </c>
      <c r="C29" s="2">
        <v>0</v>
      </c>
      <c r="D29" s="1" t="s">
        <v>98</v>
      </c>
      <c r="E29" s="2" t="str">
        <f>CONCATENATE("-x",표29_3[[#This Row],[value]])</f>
        <v>-x2</v>
      </c>
      <c r="F29" s="1" t="s">
        <v>144</v>
      </c>
      <c r="G29" s="1" t="s">
        <v>146</v>
      </c>
      <c r="H29" s="5">
        <v>80</v>
      </c>
      <c r="I29" s="5">
        <v>0</v>
      </c>
      <c r="J29" s="5">
        <v>826</v>
      </c>
      <c r="K29" s="2">
        <v>0</v>
      </c>
      <c r="L29" s="2">
        <v>0</v>
      </c>
      <c r="M29" s="1" t="str">
        <f>CONCATENATE("B",표28_2[[#This Row],[id]])</f>
        <v>BR98</v>
      </c>
      <c r="O29" s="7" t="str">
        <f>표28_2[[#This Row],[groupid]]</f>
        <v>BR98</v>
      </c>
      <c r="P29" s="2" t="s">
        <v>217</v>
      </c>
      <c r="Q29" s="7" t="s">
        <v>79</v>
      </c>
      <c r="R29" s="2">
        <v>2</v>
      </c>
      <c r="S29" s="7"/>
    </row>
    <row r="30" spans="1:19">
      <c r="A30" s="1" t="s">
        <v>77</v>
      </c>
      <c r="B30" s="1" t="s">
        <v>0</v>
      </c>
      <c r="C30" s="2">
        <v>0</v>
      </c>
      <c r="D30" s="25" t="s">
        <v>98</v>
      </c>
      <c r="E30" s="2" t="str">
        <f>CONCATENATE("-x",표29_3[[#This Row],[value]])</f>
        <v>-x2</v>
      </c>
      <c r="F30" s="1" t="s">
        <v>145</v>
      </c>
      <c r="G30" s="1" t="s">
        <v>146</v>
      </c>
      <c r="H30" s="8">
        <v>100</v>
      </c>
      <c r="I30" s="8">
        <v>0</v>
      </c>
      <c r="J30" s="5">
        <v>1020</v>
      </c>
      <c r="K30" s="7">
        <v>0</v>
      </c>
      <c r="L30" s="7">
        <v>0</v>
      </c>
      <c r="M30" s="25" t="str">
        <f>CONCATENATE("B",표28_2[[#This Row],[id]])</f>
        <v>BR97</v>
      </c>
      <c r="O30" s="7" t="str">
        <f>표28_2[[#This Row],[groupid]]</f>
        <v>BR97</v>
      </c>
      <c r="P30" s="2" t="s">
        <v>217</v>
      </c>
      <c r="Q30" s="7" t="s">
        <v>79</v>
      </c>
      <c r="R30" s="7">
        <v>2</v>
      </c>
      <c r="S30" s="7"/>
    </row>
    <row r="31" spans="1:19">
      <c r="A31" s="2"/>
      <c r="B31" s="2"/>
      <c r="C31" s="2"/>
      <c r="D31" s="2"/>
      <c r="F31" s="2"/>
      <c r="G31" s="2"/>
      <c r="H31" s="5"/>
      <c r="I31" s="5"/>
      <c r="J31" s="5"/>
      <c r="K31" s="2"/>
      <c r="L31" s="2"/>
      <c r="M31" s="2"/>
      <c r="O31" s="7"/>
      <c r="Q31" s="7"/>
      <c r="S31" s="7"/>
    </row>
    <row r="32" spans="1:19">
      <c r="A32" s="2"/>
      <c r="B32" s="2"/>
      <c r="C32" s="2"/>
      <c r="D32" s="2"/>
      <c r="F32" s="2"/>
      <c r="G32" s="2"/>
      <c r="H32" s="5"/>
      <c r="I32" s="5"/>
      <c r="J32" s="5"/>
      <c r="K32" s="2"/>
      <c r="L32" s="2"/>
      <c r="M32" s="2"/>
      <c r="O32" s="7"/>
      <c r="Q32" s="7"/>
      <c r="S32" s="7"/>
    </row>
    <row r="33" spans="1:19">
      <c r="A33" s="2"/>
      <c r="B33" s="2"/>
      <c r="C33" s="2"/>
      <c r="D33" s="2"/>
      <c r="F33" s="2"/>
      <c r="G33" s="2"/>
      <c r="H33" s="5"/>
      <c r="I33" s="5"/>
      <c r="J33" s="5"/>
      <c r="K33" s="2"/>
      <c r="L33" s="2"/>
      <c r="M33" s="2"/>
      <c r="O33" s="7"/>
      <c r="Q33" s="7"/>
      <c r="S33" s="7"/>
    </row>
    <row r="34" spans="1:19">
      <c r="A34" s="2"/>
      <c r="B34" s="2"/>
      <c r="C34" s="2"/>
      <c r="D34" s="2"/>
      <c r="F34" s="2"/>
      <c r="G34" s="2"/>
      <c r="H34" s="5"/>
      <c r="I34" s="5"/>
      <c r="J34" s="5"/>
      <c r="K34" s="2"/>
      <c r="L34" s="2"/>
      <c r="M34" s="2"/>
      <c r="O34" s="7"/>
      <c r="Q34" s="7"/>
      <c r="S34" s="7"/>
    </row>
    <row r="35" spans="1:19">
      <c r="A35" s="2"/>
      <c r="B35" s="2"/>
      <c r="C35" s="2"/>
      <c r="D35" s="2"/>
      <c r="F35" s="2"/>
      <c r="G35" s="2"/>
      <c r="H35" s="5"/>
      <c r="I35" s="5"/>
      <c r="J35" s="5"/>
      <c r="K35" s="2"/>
      <c r="L35" s="2"/>
      <c r="M35" s="2"/>
      <c r="O35" s="7"/>
      <c r="Q35" s="7"/>
      <c r="S35" s="7"/>
    </row>
    <row r="36" spans="1:19">
      <c r="A36" s="2"/>
      <c r="B36" s="2"/>
      <c r="C36" s="2"/>
      <c r="D36" s="2"/>
      <c r="F36" s="2"/>
      <c r="G36" s="2"/>
      <c r="H36" s="5"/>
      <c r="I36" s="5"/>
      <c r="J36" s="5"/>
      <c r="K36" s="2"/>
      <c r="L36" s="2"/>
      <c r="M36" s="2"/>
      <c r="O36" s="7"/>
      <c r="Q36" s="7"/>
      <c r="S36" s="7"/>
    </row>
    <row r="37" spans="1:19">
      <c r="A37" s="2"/>
      <c r="B37" s="2"/>
      <c r="C37" s="2"/>
      <c r="D37" s="2"/>
      <c r="F37" s="2"/>
      <c r="G37" s="2"/>
      <c r="H37" s="5"/>
      <c r="I37" s="5"/>
      <c r="J37" s="5"/>
      <c r="K37" s="2"/>
      <c r="L37" s="2"/>
      <c r="M37" s="2"/>
      <c r="O37" s="7"/>
      <c r="Q37" s="7"/>
      <c r="S37" s="7"/>
    </row>
    <row r="38" spans="1:19">
      <c r="A38" s="2"/>
      <c r="B38" s="2"/>
      <c r="C38" s="2"/>
      <c r="D38" s="2"/>
      <c r="F38" s="2"/>
      <c r="G38" s="2"/>
      <c r="H38" s="5"/>
      <c r="I38" s="5"/>
      <c r="J38" s="5"/>
      <c r="K38" s="2"/>
      <c r="L38" s="2"/>
      <c r="M38" s="2"/>
      <c r="O38" s="7"/>
      <c r="Q38" s="7"/>
      <c r="S38" s="7"/>
    </row>
    <row r="39" spans="1:19">
      <c r="A39" s="2"/>
      <c r="B39" s="2"/>
      <c r="C39" s="2"/>
      <c r="D39" s="2"/>
      <c r="F39" s="2"/>
      <c r="G39" s="2"/>
      <c r="H39" s="5"/>
      <c r="I39" s="5"/>
      <c r="J39" s="5"/>
      <c r="K39" s="2"/>
      <c r="L39" s="2"/>
      <c r="M39" s="2"/>
      <c r="O39" s="7"/>
      <c r="Q39" s="7"/>
      <c r="S39" s="7"/>
    </row>
    <row r="40" spans="1:19">
      <c r="A40" s="2"/>
      <c r="B40" s="2"/>
      <c r="C40" s="2"/>
      <c r="D40" s="2"/>
      <c r="F40" s="2"/>
      <c r="G40" s="2"/>
      <c r="H40" s="5"/>
      <c r="I40" s="5"/>
      <c r="J40" s="5"/>
      <c r="K40" s="2"/>
      <c r="L40" s="2"/>
      <c r="M40" s="2"/>
      <c r="O40" s="7"/>
      <c r="Q40" s="7"/>
      <c r="S40" s="7"/>
    </row>
    <row r="41" spans="1:19">
      <c r="A41" s="2"/>
      <c r="B41" s="2"/>
      <c r="C41" s="2"/>
      <c r="D41" s="2"/>
      <c r="F41" s="2"/>
      <c r="G41" s="2"/>
      <c r="H41" s="5"/>
      <c r="I41" s="5"/>
      <c r="J41" s="5"/>
      <c r="K41" s="2"/>
      <c r="L41" s="2"/>
      <c r="M41" s="2"/>
      <c r="O41" s="7"/>
      <c r="Q41" s="7"/>
      <c r="S41" s="7"/>
    </row>
    <row r="42" spans="1:19">
      <c r="A42" s="7"/>
      <c r="B42" s="7"/>
      <c r="C42" s="7"/>
      <c r="D42" s="7"/>
      <c r="E42" s="7"/>
      <c r="F42" s="7"/>
      <c r="G42" s="7"/>
      <c r="H42" s="8"/>
      <c r="I42" s="8"/>
      <c r="J42" s="8"/>
      <c r="K42" s="7"/>
      <c r="L42" s="7"/>
      <c r="M42" s="7"/>
      <c r="O42" s="7"/>
      <c r="P42" s="7"/>
      <c r="Q42" s="7"/>
      <c r="R42" s="7"/>
      <c r="S42" s="7"/>
    </row>
    <row r="43" spans="1:19">
      <c r="A43" s="2"/>
      <c r="B43" s="2"/>
      <c r="C43" s="2"/>
      <c r="D43" s="2"/>
      <c r="F43" s="2"/>
      <c r="G43" s="2"/>
      <c r="H43" s="5"/>
      <c r="I43" s="5"/>
      <c r="J43" s="5"/>
      <c r="K43" s="2"/>
      <c r="L43" s="2"/>
      <c r="M43" s="2"/>
      <c r="O43" s="7"/>
      <c r="Q43" s="7"/>
      <c r="S43" s="7"/>
    </row>
    <row r="44" spans="1:19">
      <c r="A44" s="2"/>
      <c r="B44" s="2"/>
      <c r="C44" s="2"/>
      <c r="D44" s="2"/>
      <c r="F44" s="2"/>
      <c r="G44" s="2"/>
      <c r="H44" s="5"/>
      <c r="I44" s="5"/>
      <c r="J44" s="5"/>
      <c r="K44" s="2"/>
      <c r="L44" s="2"/>
      <c r="M44" s="2"/>
      <c r="Q44" s="7"/>
    </row>
    <row r="45" spans="1:19">
      <c r="A45" s="2"/>
      <c r="B45" s="2"/>
      <c r="C45" s="2"/>
      <c r="D45" s="2"/>
      <c r="F45" s="2"/>
      <c r="G45" s="2"/>
      <c r="H45" s="5"/>
      <c r="I45" s="5"/>
      <c r="J45" s="5"/>
      <c r="K45" s="2"/>
      <c r="L45" s="2"/>
      <c r="M45" s="2"/>
      <c r="Q45" s="7"/>
    </row>
    <row r="46" spans="1:19">
      <c r="A46" s="2"/>
      <c r="B46" s="2"/>
      <c r="C46" s="2"/>
      <c r="D46" s="2"/>
      <c r="F46" s="2"/>
      <c r="G46" s="2"/>
      <c r="H46" s="5"/>
      <c r="I46" s="5"/>
      <c r="J46" s="5"/>
      <c r="K46" s="2"/>
      <c r="L46" s="2"/>
      <c r="M46" s="2"/>
      <c r="Q46" s="7"/>
    </row>
    <row r="47" spans="1:19">
      <c r="A47" s="2"/>
      <c r="B47" s="2"/>
      <c r="C47" s="2"/>
      <c r="D47" s="2"/>
      <c r="F47" s="2"/>
      <c r="G47" s="2"/>
      <c r="H47" s="5"/>
      <c r="I47" s="5"/>
      <c r="J47" s="5"/>
      <c r="K47" s="2"/>
      <c r="L47" s="2"/>
      <c r="M47" s="2"/>
      <c r="Q47" s="7"/>
    </row>
    <row r="48" spans="1:19">
      <c r="A48" s="2"/>
      <c r="B48" s="2"/>
      <c r="C48" s="2"/>
      <c r="D48" s="2"/>
      <c r="F48" s="2"/>
      <c r="G48" s="2"/>
      <c r="H48" s="5"/>
      <c r="I48" s="5"/>
      <c r="J48" s="5"/>
      <c r="K48" s="2"/>
      <c r="L48" s="2"/>
      <c r="M48" s="2"/>
      <c r="Q48" s="7"/>
    </row>
    <row r="49" spans="1:19">
      <c r="A49" s="2"/>
      <c r="B49" s="2"/>
      <c r="C49" s="2"/>
      <c r="D49" s="2"/>
      <c r="F49" s="2"/>
      <c r="G49" s="2"/>
      <c r="H49" s="5"/>
      <c r="I49" s="5"/>
      <c r="J49" s="5"/>
      <c r="K49" s="2"/>
      <c r="L49" s="2"/>
      <c r="M49" s="2"/>
      <c r="Q49" s="7"/>
    </row>
    <row r="50" spans="1:19">
      <c r="A50" s="2"/>
      <c r="B50" s="2"/>
      <c r="C50" s="2"/>
      <c r="D50" s="2"/>
      <c r="F50" s="2"/>
      <c r="G50" s="2"/>
      <c r="H50" s="5"/>
      <c r="I50" s="5"/>
      <c r="J50" s="5"/>
      <c r="K50" s="2"/>
      <c r="L50" s="2"/>
      <c r="M50" s="2"/>
      <c r="Q50" s="7"/>
    </row>
    <row r="51" spans="1:19">
      <c r="A51" s="2"/>
      <c r="B51" s="2"/>
      <c r="C51" s="2"/>
      <c r="D51" s="2"/>
      <c r="F51" s="2"/>
      <c r="G51" s="2"/>
      <c r="H51" s="5"/>
      <c r="I51" s="5"/>
      <c r="J51" s="5"/>
      <c r="K51" s="2"/>
      <c r="L51" s="2"/>
      <c r="M51" s="2"/>
      <c r="Q51" s="7"/>
    </row>
    <row r="52" spans="1:19">
      <c r="A52" s="2"/>
      <c r="B52" s="2"/>
      <c r="C52" s="2"/>
      <c r="D52" s="2"/>
      <c r="F52" s="2"/>
      <c r="G52" s="2"/>
      <c r="H52" s="5"/>
      <c r="I52" s="5"/>
      <c r="J52" s="5"/>
      <c r="K52" s="2"/>
      <c r="L52" s="2"/>
      <c r="M52" s="2"/>
      <c r="Q52" s="7"/>
    </row>
    <row r="53" spans="1:19">
      <c r="A53" s="2"/>
      <c r="B53" s="2"/>
      <c r="C53" s="2"/>
      <c r="D53" s="2"/>
      <c r="F53" s="2"/>
      <c r="G53" s="2"/>
      <c r="H53" s="5"/>
      <c r="I53" s="5"/>
      <c r="J53" s="5"/>
      <c r="K53" s="2"/>
      <c r="L53" s="2"/>
      <c r="M53" s="2"/>
      <c r="O53" s="7"/>
      <c r="Q53" s="7"/>
      <c r="S53" s="7"/>
    </row>
    <row r="54" spans="1:19">
      <c r="A54" s="2"/>
      <c r="B54" s="2"/>
      <c r="C54" s="2"/>
      <c r="D54" s="2"/>
      <c r="F54" s="2"/>
      <c r="G54" s="2"/>
      <c r="H54" s="5"/>
      <c r="I54" s="5"/>
      <c r="J54" s="5"/>
      <c r="K54" s="2"/>
      <c r="L54" s="2"/>
      <c r="M54" s="2"/>
      <c r="O54" s="7"/>
      <c r="Q54" s="7"/>
      <c r="S54" s="7"/>
    </row>
    <row r="55" spans="1:19">
      <c r="A55" s="2"/>
      <c r="B55" s="2"/>
      <c r="C55" s="2"/>
      <c r="D55" s="2"/>
      <c r="F55" s="2"/>
      <c r="G55" s="2"/>
      <c r="H55" s="5"/>
      <c r="I55" s="5"/>
      <c r="J55" s="5"/>
      <c r="K55" s="2"/>
      <c r="L55" s="2"/>
      <c r="M55" s="2"/>
      <c r="O55" s="7"/>
      <c r="Q55" s="7"/>
      <c r="S55" s="7"/>
    </row>
    <row r="56" spans="1:19">
      <c r="A56" s="2"/>
      <c r="B56" s="2"/>
      <c r="C56" s="2"/>
      <c r="D56" s="2"/>
      <c r="F56" s="2"/>
      <c r="G56" s="2"/>
      <c r="H56" s="5"/>
      <c r="I56" s="5"/>
      <c r="J56" s="5"/>
      <c r="K56" s="2"/>
      <c r="L56" s="2"/>
      <c r="M56" s="2"/>
      <c r="O56" s="7"/>
      <c r="Q56" s="7"/>
      <c r="S56" s="7"/>
    </row>
    <row r="57" spans="1:19">
      <c r="A57" s="2"/>
      <c r="B57" s="2"/>
      <c r="C57" s="2"/>
      <c r="D57" s="2"/>
      <c r="F57" s="2"/>
      <c r="G57" s="2"/>
      <c r="H57" s="5"/>
      <c r="I57" s="5"/>
      <c r="J57" s="5"/>
      <c r="K57" s="2"/>
      <c r="L57" s="2"/>
      <c r="M57" s="2"/>
      <c r="O57" s="7"/>
      <c r="Q57" s="7"/>
      <c r="S57" s="7"/>
    </row>
    <row r="58" spans="1:19">
      <c r="A58" s="2"/>
      <c r="B58" s="2"/>
      <c r="C58" s="2"/>
      <c r="D58" s="2"/>
      <c r="F58" s="2"/>
      <c r="G58" s="2"/>
      <c r="H58" s="5"/>
      <c r="I58" s="5"/>
      <c r="J58" s="5"/>
      <c r="K58" s="2"/>
      <c r="L58" s="2"/>
      <c r="M58" s="2"/>
      <c r="O58" s="7"/>
      <c r="Q58" s="7"/>
      <c r="S58" s="7"/>
    </row>
    <row r="59" spans="1:19">
      <c r="A59" s="2"/>
      <c r="B59" s="2"/>
      <c r="C59" s="2"/>
      <c r="D59" s="2"/>
      <c r="F59" s="2"/>
      <c r="G59" s="2"/>
      <c r="H59" s="5"/>
      <c r="I59" s="5"/>
      <c r="J59" s="5"/>
      <c r="K59" s="2"/>
      <c r="L59" s="2"/>
      <c r="M59" s="2"/>
      <c r="O59" s="7"/>
      <c r="Q59" s="7"/>
      <c r="S59" s="7"/>
    </row>
    <row r="60" spans="1:19">
      <c r="A60" s="2"/>
      <c r="B60" s="2"/>
      <c r="C60" s="2"/>
      <c r="D60" s="2"/>
      <c r="F60" s="2"/>
      <c r="G60" s="2"/>
      <c r="H60" s="5"/>
      <c r="I60" s="5"/>
      <c r="J60" s="5"/>
      <c r="K60" s="2"/>
      <c r="L60" s="2"/>
      <c r="M60" s="2"/>
      <c r="Q60" s="7"/>
    </row>
    <row r="61" spans="1:19">
      <c r="A61" s="2"/>
      <c r="B61" s="2"/>
      <c r="C61" s="2"/>
      <c r="D61" s="2"/>
      <c r="F61" s="2"/>
      <c r="G61" s="2"/>
      <c r="H61" s="5"/>
      <c r="I61" s="5"/>
      <c r="J61" s="5"/>
      <c r="K61" s="2"/>
      <c r="L61" s="2"/>
      <c r="M61" s="2"/>
      <c r="Q61" s="7"/>
    </row>
    <row r="62" spans="1:19">
      <c r="A62" s="2"/>
      <c r="B62" s="2"/>
      <c r="C62" s="2"/>
      <c r="D62" s="2"/>
      <c r="F62" s="2"/>
      <c r="G62" s="2"/>
      <c r="H62" s="5"/>
      <c r="I62" s="5"/>
      <c r="J62" s="5"/>
      <c r="K62" s="2"/>
      <c r="L62" s="2"/>
      <c r="M62" s="2"/>
      <c r="Q62" s="7"/>
    </row>
    <row r="63" spans="1:19">
      <c r="A63" s="2"/>
      <c r="B63" s="2"/>
      <c r="C63" s="2"/>
      <c r="D63" s="2"/>
      <c r="F63" s="2"/>
      <c r="G63" s="2"/>
      <c r="H63" s="5"/>
      <c r="I63" s="5"/>
      <c r="J63" s="5"/>
      <c r="K63" s="2"/>
      <c r="L63" s="2"/>
      <c r="M63" s="2"/>
      <c r="O63" s="7"/>
      <c r="Q63" s="7"/>
      <c r="S63" s="7"/>
    </row>
    <row r="64" spans="1:19">
      <c r="A64" s="2"/>
      <c r="B64" s="2"/>
      <c r="C64" s="2"/>
      <c r="D64" s="2"/>
      <c r="F64" s="2"/>
      <c r="G64" s="2"/>
      <c r="H64" s="5"/>
      <c r="I64" s="5"/>
      <c r="J64" s="5"/>
      <c r="K64" s="2"/>
      <c r="L64" s="2"/>
      <c r="M64" s="2"/>
      <c r="O64" s="7"/>
      <c r="Q64" s="7"/>
      <c r="S64" s="7"/>
    </row>
    <row r="65" spans="1:19">
      <c r="A65" s="2"/>
      <c r="B65" s="2"/>
      <c r="C65" s="2"/>
      <c r="D65" s="2"/>
      <c r="F65" s="2"/>
      <c r="G65" s="2"/>
      <c r="H65" s="5"/>
      <c r="I65" s="5"/>
      <c r="J65" s="5"/>
      <c r="K65" s="2"/>
      <c r="L65" s="2"/>
      <c r="M65" s="2"/>
      <c r="O65" s="7"/>
      <c r="Q65" s="7"/>
      <c r="S65" s="7"/>
    </row>
    <row r="66" spans="1:19">
      <c r="A66" s="2"/>
      <c r="B66" s="2"/>
      <c r="C66" s="2"/>
      <c r="D66" s="2"/>
      <c r="F66" s="2"/>
      <c r="G66" s="2"/>
      <c r="H66" s="5"/>
      <c r="I66" s="5"/>
      <c r="J66" s="5"/>
      <c r="K66" s="2"/>
      <c r="L66" s="2"/>
      <c r="M66" s="2"/>
      <c r="O66" s="7"/>
      <c r="Q66" s="7"/>
      <c r="S66" s="7"/>
    </row>
    <row r="67" spans="1:19">
      <c r="A67" s="2"/>
      <c r="B67" s="2"/>
      <c r="C67" s="2"/>
      <c r="D67" s="2"/>
      <c r="F67" s="2"/>
      <c r="G67" s="2"/>
      <c r="H67" s="5"/>
      <c r="I67" s="5"/>
      <c r="J67" s="5"/>
      <c r="K67" s="2"/>
      <c r="L67" s="2"/>
      <c r="M67" s="2"/>
      <c r="O67" s="7"/>
      <c r="Q67" s="7"/>
      <c r="S67" s="7"/>
    </row>
    <row r="68" spans="1:19">
      <c r="A68" s="2"/>
      <c r="B68" s="2"/>
      <c r="C68" s="2"/>
      <c r="D68" s="2"/>
      <c r="F68" s="2"/>
      <c r="G68" s="2"/>
      <c r="H68" s="5"/>
      <c r="I68" s="5"/>
      <c r="J68" s="5"/>
      <c r="K68" s="2"/>
      <c r="L68" s="2"/>
      <c r="M68" s="2"/>
      <c r="O68" s="7"/>
      <c r="Q68" s="7"/>
      <c r="S68" s="7"/>
    </row>
    <row r="69" spans="1:19">
      <c r="A69" s="2"/>
      <c r="B69" s="2"/>
      <c r="C69" s="2"/>
      <c r="D69" s="2"/>
      <c r="F69" s="2"/>
      <c r="G69" s="2"/>
      <c r="H69" s="5"/>
      <c r="I69" s="5"/>
      <c r="J69" s="5"/>
      <c r="K69" s="2"/>
      <c r="L69" s="2"/>
      <c r="M69" s="2"/>
      <c r="O69" s="7"/>
      <c r="Q69" s="7"/>
      <c r="S69" s="7"/>
    </row>
    <row r="70" spans="1:19">
      <c r="A70" s="2"/>
      <c r="B70" s="2"/>
      <c r="C70" s="2"/>
      <c r="D70" s="2"/>
      <c r="F70" s="2"/>
      <c r="G70" s="2"/>
      <c r="H70" s="5"/>
      <c r="I70" s="5"/>
      <c r="J70" s="5"/>
      <c r="K70" s="2"/>
      <c r="L70" s="2"/>
      <c r="M70" s="2"/>
      <c r="O70" s="7"/>
      <c r="Q70" s="7"/>
      <c r="S70" s="7"/>
    </row>
    <row r="71" spans="1:19">
      <c r="A71" s="2"/>
      <c r="B71" s="2"/>
      <c r="C71" s="2"/>
      <c r="D71" s="2"/>
      <c r="F71" s="2"/>
      <c r="G71" s="2"/>
      <c r="H71" s="5"/>
      <c r="I71" s="5"/>
      <c r="J71" s="5"/>
      <c r="K71" s="2"/>
      <c r="L71" s="2"/>
      <c r="M71" s="2"/>
      <c r="O71" s="7"/>
      <c r="Q71" s="7"/>
      <c r="S71" s="7"/>
    </row>
    <row r="72" spans="1:19">
      <c r="A72" s="2"/>
      <c r="B72" s="2"/>
      <c r="C72" s="2"/>
      <c r="D72" s="2"/>
      <c r="F72" s="2"/>
      <c r="G72" s="2"/>
      <c r="H72" s="5"/>
      <c r="I72" s="5"/>
      <c r="J72" s="5"/>
      <c r="K72" s="2"/>
      <c r="L72" s="2"/>
      <c r="M72" s="2"/>
      <c r="O72" s="7"/>
      <c r="Q72" s="7"/>
      <c r="S72" s="7"/>
    </row>
    <row r="73" spans="1:19">
      <c r="A73" s="2"/>
      <c r="B73" s="2"/>
      <c r="C73" s="2"/>
      <c r="D73" s="2"/>
      <c r="F73" s="2"/>
      <c r="G73" s="2"/>
      <c r="H73" s="5"/>
      <c r="I73" s="5"/>
      <c r="J73" s="5"/>
      <c r="K73" s="2"/>
      <c r="L73" s="2"/>
      <c r="M73" s="2"/>
      <c r="O73" s="7"/>
      <c r="Q73" s="7"/>
      <c r="S73" s="7"/>
    </row>
    <row r="74" spans="1:19">
      <c r="A74" s="2"/>
      <c r="B74" s="2"/>
      <c r="C74" s="2"/>
      <c r="D74" s="2"/>
      <c r="F74" s="2"/>
      <c r="G74" s="2"/>
      <c r="H74" s="5"/>
      <c r="I74" s="5"/>
      <c r="J74" s="5"/>
      <c r="K74" s="2"/>
      <c r="L74" s="2"/>
      <c r="M74" s="2"/>
      <c r="O74" s="7"/>
      <c r="Q74" s="7"/>
      <c r="S74" s="7"/>
    </row>
    <row r="75" spans="1:19">
      <c r="A75" s="2"/>
      <c r="B75" s="2"/>
      <c r="C75" s="2"/>
      <c r="D75" s="2"/>
      <c r="F75" s="2"/>
      <c r="G75" s="2"/>
      <c r="H75" s="5"/>
      <c r="I75" s="5"/>
      <c r="J75" s="5"/>
      <c r="K75" s="2"/>
      <c r="L75" s="2"/>
      <c r="M75" s="2"/>
      <c r="O75" s="7"/>
      <c r="Q75" s="7"/>
      <c r="S75" s="7"/>
    </row>
    <row r="76" spans="1:19">
      <c r="A76" s="2"/>
      <c r="B76" s="2"/>
      <c r="C76" s="2"/>
      <c r="D76" s="2"/>
      <c r="F76" s="2"/>
      <c r="G76" s="2"/>
      <c r="H76" s="5"/>
      <c r="I76" s="5"/>
      <c r="J76" s="5"/>
      <c r="K76" s="2"/>
      <c r="L76" s="2"/>
      <c r="M76" s="2"/>
      <c r="O76" s="7"/>
      <c r="Q76" s="7"/>
      <c r="S76" s="7"/>
    </row>
    <row r="77" spans="1:19">
      <c r="A77" s="2"/>
      <c r="B77" s="2"/>
      <c r="C77" s="2"/>
      <c r="D77" s="2"/>
      <c r="F77" s="2"/>
      <c r="G77" s="2"/>
      <c r="H77" s="5"/>
      <c r="I77" s="5"/>
      <c r="J77" s="5"/>
      <c r="K77" s="2"/>
      <c r="L77" s="2"/>
      <c r="M77" s="2"/>
      <c r="O77" s="7"/>
      <c r="Q77" s="7"/>
      <c r="S77" s="7"/>
    </row>
    <row r="78" spans="1:19">
      <c r="A78" s="2"/>
      <c r="B78" s="2"/>
      <c r="C78" s="2"/>
      <c r="D78" s="2"/>
      <c r="F78" s="2"/>
      <c r="G78" s="2"/>
      <c r="H78" s="5"/>
      <c r="I78" s="5"/>
      <c r="J78" s="5"/>
      <c r="K78" s="2"/>
      <c r="L78" s="2"/>
      <c r="M78" s="2"/>
      <c r="O78" s="7"/>
      <c r="Q78" s="7"/>
      <c r="S78" s="7"/>
    </row>
    <row r="79" spans="1:19">
      <c r="A79" s="2"/>
      <c r="B79" s="2"/>
      <c r="C79" s="2"/>
      <c r="D79" s="2"/>
      <c r="F79" s="2"/>
      <c r="G79" s="2"/>
      <c r="H79" s="5"/>
      <c r="I79" s="5"/>
      <c r="J79" s="5"/>
      <c r="K79" s="2"/>
      <c r="L79" s="2"/>
      <c r="M79" s="2"/>
      <c r="O79" s="7"/>
      <c r="Q79" s="7"/>
      <c r="S79" s="7"/>
    </row>
    <row r="80" spans="1:19">
      <c r="A80" s="2"/>
      <c r="B80" s="2"/>
      <c r="C80" s="2"/>
      <c r="D80" s="2"/>
      <c r="F80" s="2"/>
      <c r="G80" s="2"/>
      <c r="H80" s="5"/>
      <c r="I80" s="5"/>
      <c r="J80" s="5"/>
      <c r="K80" s="2"/>
      <c r="L80" s="2"/>
      <c r="M80" s="2"/>
      <c r="O80" s="7"/>
      <c r="Q80" s="7"/>
      <c r="S80" s="7"/>
    </row>
    <row r="81" spans="1:19">
      <c r="A81" s="2"/>
      <c r="B81" s="2"/>
      <c r="C81" s="2"/>
      <c r="D81" s="2"/>
      <c r="F81" s="2"/>
      <c r="G81" s="2"/>
      <c r="H81" s="5"/>
      <c r="I81" s="5"/>
      <c r="J81" s="5"/>
      <c r="K81" s="2"/>
      <c r="L81" s="2"/>
      <c r="M81" s="2"/>
      <c r="O81" s="7"/>
      <c r="Q81" s="7"/>
      <c r="S81" s="7"/>
    </row>
    <row r="82" spans="1:19">
      <c r="A82" s="2"/>
      <c r="B82" s="2"/>
      <c r="C82" s="2"/>
      <c r="D82" s="2"/>
      <c r="F82" s="2"/>
      <c r="G82" s="2"/>
      <c r="H82" s="5"/>
      <c r="I82" s="5"/>
      <c r="J82" s="5"/>
      <c r="K82" s="2"/>
      <c r="L82" s="2"/>
      <c r="M82" s="2"/>
      <c r="O82" s="7"/>
      <c r="Q82" s="7"/>
      <c r="S82" s="7"/>
    </row>
    <row r="83" spans="1:19">
      <c r="A83" s="2"/>
      <c r="B83" s="2"/>
      <c r="C83" s="2"/>
      <c r="D83" s="2"/>
      <c r="F83" s="2"/>
      <c r="G83" s="2"/>
      <c r="H83" s="5"/>
      <c r="I83" s="5"/>
      <c r="J83" s="5"/>
      <c r="K83" s="2"/>
      <c r="L83" s="2"/>
      <c r="M83" s="2"/>
      <c r="O83" s="7"/>
      <c r="Q83" s="7"/>
      <c r="S83" s="7"/>
    </row>
    <row r="84" spans="1:19">
      <c r="A84" s="2"/>
      <c r="B84" s="2"/>
      <c r="C84" s="2"/>
      <c r="D84" s="2"/>
      <c r="F84" s="2"/>
      <c r="G84" s="2"/>
      <c r="H84" s="5"/>
      <c r="I84" s="5"/>
      <c r="J84" s="5"/>
      <c r="K84" s="2"/>
      <c r="L84" s="2"/>
      <c r="M84" s="2"/>
      <c r="O84" s="7"/>
      <c r="Q84" s="7"/>
      <c r="S84" s="7"/>
    </row>
    <row r="85" spans="1:19">
      <c r="A85" s="2"/>
      <c r="B85" s="2"/>
      <c r="C85" s="2"/>
      <c r="D85" s="2"/>
      <c r="F85" s="2"/>
      <c r="G85" s="2"/>
      <c r="H85" s="5"/>
      <c r="I85" s="5"/>
      <c r="J85" s="5"/>
      <c r="K85" s="2"/>
      <c r="L85" s="2"/>
      <c r="M85" s="2"/>
      <c r="O85" s="7"/>
      <c r="Q85" s="7"/>
      <c r="S85" s="7"/>
    </row>
    <row r="86" spans="1:19">
      <c r="A86" s="2"/>
      <c r="B86" s="2"/>
      <c r="C86" s="2"/>
      <c r="D86" s="2"/>
      <c r="F86" s="2"/>
      <c r="G86" s="2"/>
      <c r="H86" s="5"/>
      <c r="I86" s="5"/>
      <c r="J86" s="5"/>
      <c r="K86" s="2"/>
      <c r="L86" s="2"/>
      <c r="M86" s="2"/>
      <c r="O86" s="7"/>
      <c r="Q86" s="7"/>
      <c r="S86" s="7"/>
    </row>
    <row r="87" spans="1:19">
      <c r="A87" s="2"/>
      <c r="B87" s="2"/>
      <c r="C87" s="2"/>
      <c r="D87" s="2"/>
      <c r="F87" s="2"/>
      <c r="G87" s="2"/>
      <c r="H87" s="5"/>
      <c r="I87" s="5"/>
      <c r="J87" s="5"/>
      <c r="K87" s="2"/>
      <c r="L87" s="2"/>
      <c r="M87" s="2"/>
      <c r="O87" s="7"/>
      <c r="Q87" s="7"/>
      <c r="S87" s="7"/>
    </row>
    <row r="88" spans="1:19">
      <c r="A88" s="2"/>
      <c r="B88" s="2"/>
      <c r="C88" s="2"/>
      <c r="D88" s="2"/>
      <c r="F88" s="2"/>
      <c r="G88" s="2"/>
      <c r="H88" s="5"/>
      <c r="I88" s="5"/>
      <c r="J88" s="5"/>
      <c r="K88" s="2"/>
      <c r="L88" s="2"/>
      <c r="M88" s="2"/>
      <c r="O88" s="7"/>
      <c r="Q88" s="7"/>
      <c r="S88" s="7"/>
    </row>
    <row r="89" spans="1:19">
      <c r="A89" s="2"/>
      <c r="B89" s="2"/>
      <c r="C89" s="2"/>
      <c r="D89" s="2"/>
      <c r="F89" s="2"/>
      <c r="G89" s="2"/>
      <c r="H89" s="5"/>
      <c r="I89" s="5"/>
      <c r="J89" s="5"/>
      <c r="K89" s="2"/>
      <c r="L89" s="2"/>
      <c r="M89" s="2"/>
      <c r="O89" s="7"/>
      <c r="Q89" s="7"/>
      <c r="S89" s="7"/>
    </row>
    <row r="90" spans="1:19">
      <c r="A90" s="2"/>
      <c r="B90" s="2"/>
      <c r="C90" s="2"/>
      <c r="D90" s="2"/>
      <c r="F90" s="2"/>
      <c r="G90" s="2"/>
      <c r="H90" s="5"/>
      <c r="I90" s="5"/>
      <c r="J90" s="5"/>
      <c r="K90" s="2"/>
      <c r="L90" s="2"/>
      <c r="M90" s="2"/>
      <c r="O90" s="7"/>
      <c r="Q90" s="7"/>
      <c r="S90" s="7"/>
    </row>
    <row r="91" spans="1:19">
      <c r="A91" s="2"/>
      <c r="B91" s="2"/>
      <c r="C91" s="2"/>
      <c r="D91" s="2"/>
      <c r="F91" s="2"/>
      <c r="G91" s="2"/>
      <c r="H91" s="5"/>
      <c r="I91" s="5"/>
      <c r="J91" s="5"/>
      <c r="K91" s="2"/>
      <c r="L91" s="2"/>
      <c r="M91" s="2"/>
      <c r="O91" s="7"/>
      <c r="Q91" s="7"/>
      <c r="S91" s="7"/>
    </row>
    <row r="92" spans="1:19">
      <c r="A92" s="7"/>
      <c r="B92" s="7"/>
      <c r="C92" s="7"/>
      <c r="D92" s="7"/>
      <c r="E92" s="7"/>
      <c r="F92" s="7"/>
      <c r="G92" s="7"/>
      <c r="H92" s="8"/>
      <c r="I92" s="8"/>
      <c r="J92" s="8"/>
      <c r="K92" s="7"/>
      <c r="L92" s="7"/>
      <c r="M92" s="7"/>
      <c r="O92" s="7"/>
      <c r="P92" s="7"/>
      <c r="Q92" s="7"/>
      <c r="R92" s="7"/>
      <c r="S92" s="7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9" sqref="C3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H7" sqref="H7"/>
    </sheetView>
  </sheetViews>
  <sheetFormatPr defaultRowHeight="16.5"/>
  <cols>
    <col min="1" max="1" width="7.375" bestFit="1" customWidth="1"/>
    <col min="2" max="2" width="9" bestFit="1" customWidth="1"/>
    <col min="3" max="3" width="17.625" bestFit="1" customWidth="1"/>
    <col min="4" max="4" width="26" customWidth="1"/>
    <col min="5" max="5" width="28.875" customWidth="1"/>
  </cols>
  <sheetData>
    <row r="1" spans="1:5">
      <c r="A1" t="s">
        <v>29</v>
      </c>
      <c r="B1" t="s">
        <v>10</v>
      </c>
      <c r="C1" t="s">
        <v>30</v>
      </c>
      <c r="D1" t="s">
        <v>31</v>
      </c>
      <c r="E1" t="s">
        <v>32</v>
      </c>
    </row>
    <row r="2" spans="1:5">
      <c r="A2" s="1" t="s">
        <v>19</v>
      </c>
      <c r="B2" s="1" t="s">
        <v>19</v>
      </c>
      <c r="C2">
        <v>5200</v>
      </c>
      <c r="D2" s="1">
        <v>1</v>
      </c>
      <c r="E2" s="1">
        <v>192</v>
      </c>
    </row>
    <row r="3" spans="1:5">
      <c r="A3" s="1" t="s">
        <v>21</v>
      </c>
      <c r="B3" s="1" t="s">
        <v>21</v>
      </c>
      <c r="C3">
        <v>5300</v>
      </c>
      <c r="D3" s="1" t="s">
        <v>89</v>
      </c>
      <c r="E3" s="1" t="s">
        <v>90</v>
      </c>
    </row>
    <row r="4" spans="1:5">
      <c r="A4" t="s">
        <v>23</v>
      </c>
      <c r="B4" t="s">
        <v>23</v>
      </c>
      <c r="C4">
        <v>5500</v>
      </c>
      <c r="D4" s="1">
        <v>150.40000000000038</v>
      </c>
      <c r="E4" s="1" t="s">
        <v>91</v>
      </c>
    </row>
    <row r="5" spans="1:5">
      <c r="A5" t="s">
        <v>25</v>
      </c>
      <c r="B5" t="s">
        <v>25</v>
      </c>
      <c r="C5">
        <v>5700</v>
      </c>
      <c r="D5" s="1" t="s">
        <v>63</v>
      </c>
      <c r="E5" s="1" t="s">
        <v>92</v>
      </c>
    </row>
    <row r="6" spans="1:5">
      <c r="A6" t="s">
        <v>27</v>
      </c>
      <c r="B6" t="s">
        <v>27</v>
      </c>
      <c r="C6">
        <v>6100</v>
      </c>
      <c r="D6" s="1" t="s">
        <v>64</v>
      </c>
      <c r="E6" s="1" t="s">
        <v>93</v>
      </c>
    </row>
    <row r="7" spans="1:5">
      <c r="A7" t="s">
        <v>69</v>
      </c>
      <c r="B7" t="s">
        <v>69</v>
      </c>
      <c r="C7">
        <v>6300</v>
      </c>
      <c r="D7" s="1" t="s">
        <v>70</v>
      </c>
      <c r="E7" s="1" t="s">
        <v>71</v>
      </c>
    </row>
    <row r="8" spans="1:5">
      <c r="A8" t="s">
        <v>72</v>
      </c>
      <c r="B8" t="s">
        <v>72</v>
      </c>
      <c r="C8">
        <v>6700</v>
      </c>
      <c r="D8" s="1" t="s">
        <v>73</v>
      </c>
      <c r="E8" s="1">
        <v>285955496724018.81</v>
      </c>
    </row>
    <row r="9" spans="1:5">
      <c r="A9" t="s">
        <v>74</v>
      </c>
      <c r="B9" t="s">
        <v>74</v>
      </c>
      <c r="C9">
        <v>6900</v>
      </c>
      <c r="D9" s="1">
        <v>6789346620545210</v>
      </c>
      <c r="E9" s="1">
        <v>3.6071189485084832E+17</v>
      </c>
    </row>
    <row r="10" spans="1:5">
      <c r="A10" t="s">
        <v>68</v>
      </c>
      <c r="B10" t="s">
        <v>68</v>
      </c>
      <c r="C10">
        <v>7300</v>
      </c>
      <c r="D10" s="1">
        <v>4.796153459164586E+19</v>
      </c>
      <c r="E10" s="1">
        <v>2.7190500764648457E+21</v>
      </c>
    </row>
    <row r="11" spans="1:5">
      <c r="A11" s="3"/>
      <c r="B11" s="3"/>
      <c r="C11" s="3"/>
      <c r="D11" s="25"/>
      <c r="E11" s="25"/>
    </row>
    <row r="14" spans="1:5">
      <c r="D14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30"/>
  <sheetViews>
    <sheetView tabSelected="1" workbookViewId="0">
      <selection activeCell="O14" sqref="O14"/>
    </sheetView>
  </sheetViews>
  <sheetFormatPr defaultRowHeight="16.5"/>
  <cols>
    <col min="4" max="4" width="9" style="1"/>
    <col min="5" max="5" width="15.375" customWidth="1"/>
    <col min="6" max="6" width="29" customWidth="1"/>
    <col min="11" max="11" width="13.5" customWidth="1"/>
    <col min="12" max="12" width="19.375" customWidth="1"/>
    <col min="14" max="14" width="15.75" customWidth="1"/>
  </cols>
  <sheetData>
    <row r="1" spans="1:16">
      <c r="A1" s="2" t="s">
        <v>1</v>
      </c>
      <c r="B1" s="2" t="s">
        <v>2</v>
      </c>
      <c r="C1" s="2" t="s">
        <v>4</v>
      </c>
      <c r="D1" s="1" t="s">
        <v>152</v>
      </c>
      <c r="E1" s="2" t="s">
        <v>10</v>
      </c>
      <c r="F1" s="2" t="s">
        <v>11</v>
      </c>
      <c r="G1" s="26" t="s">
        <v>205</v>
      </c>
      <c r="H1" s="2" t="s">
        <v>212</v>
      </c>
      <c r="I1" s="5" t="s">
        <v>213</v>
      </c>
      <c r="J1" s="2" t="s">
        <v>238</v>
      </c>
      <c r="K1" s="2" t="s">
        <v>237</v>
      </c>
      <c r="L1" s="2" t="s">
        <v>14</v>
      </c>
      <c r="M1" s="2" t="s">
        <v>15</v>
      </c>
      <c r="N1" s="2" t="s">
        <v>16</v>
      </c>
    </row>
    <row r="2" spans="1:16">
      <c r="A2" s="1" t="s">
        <v>153</v>
      </c>
      <c r="B2" s="1" t="s">
        <v>17</v>
      </c>
      <c r="C2" s="1" t="s">
        <v>168</v>
      </c>
      <c r="D2" s="1" t="s">
        <v>174</v>
      </c>
      <c r="E2" s="1" t="s">
        <v>180</v>
      </c>
      <c r="F2" s="1" t="s">
        <v>195</v>
      </c>
      <c r="G2" s="5" t="s">
        <v>206</v>
      </c>
      <c r="H2" s="5">
        <v>100</v>
      </c>
      <c r="I2" s="5"/>
      <c r="J2" s="2">
        <v>10</v>
      </c>
      <c r="K2" s="2" t="s">
        <v>17</v>
      </c>
      <c r="L2" s="2" t="s">
        <v>227</v>
      </c>
      <c r="M2" s="2">
        <v>5</v>
      </c>
      <c r="N2" s="2"/>
      <c r="O2" t="s">
        <v>234</v>
      </c>
      <c r="P2" t="s">
        <v>235</v>
      </c>
    </row>
    <row r="3" spans="1:16">
      <c r="A3" s="1" t="s">
        <v>154</v>
      </c>
      <c r="B3" s="1" t="s">
        <v>78</v>
      </c>
      <c r="C3" s="1" t="s">
        <v>168</v>
      </c>
      <c r="D3" s="1" t="s">
        <v>176</v>
      </c>
      <c r="E3" s="1" t="s">
        <v>181</v>
      </c>
      <c r="F3" s="1" t="s">
        <v>196</v>
      </c>
      <c r="G3" s="5" t="s">
        <v>206</v>
      </c>
      <c r="H3" s="5">
        <v>100</v>
      </c>
      <c r="I3" s="5"/>
      <c r="J3" s="2">
        <v>10</v>
      </c>
      <c r="K3" s="2" t="s">
        <v>17</v>
      </c>
      <c r="L3" s="2" t="s">
        <v>228</v>
      </c>
      <c r="M3" s="2">
        <v>5</v>
      </c>
      <c r="N3" s="2"/>
      <c r="O3" t="s">
        <v>234</v>
      </c>
      <c r="P3" t="s">
        <v>235</v>
      </c>
    </row>
    <row r="4" spans="1:16">
      <c r="A4" s="1" t="s">
        <v>155</v>
      </c>
      <c r="B4" s="1" t="s">
        <v>78</v>
      </c>
      <c r="C4" s="1" t="s">
        <v>168</v>
      </c>
      <c r="D4" s="1" t="s">
        <v>177</v>
      </c>
      <c r="E4" s="1" t="s">
        <v>182</v>
      </c>
      <c r="F4" s="1" t="s">
        <v>197</v>
      </c>
      <c r="G4" s="5" t="s">
        <v>206</v>
      </c>
      <c r="H4" s="5">
        <v>100</v>
      </c>
      <c r="I4" s="5"/>
      <c r="J4" s="2">
        <v>10</v>
      </c>
      <c r="K4" s="2" t="s">
        <v>17</v>
      </c>
      <c r="L4" s="2" t="s">
        <v>229</v>
      </c>
      <c r="M4" s="2">
        <v>10</v>
      </c>
      <c r="N4" s="2"/>
      <c r="O4" t="s">
        <v>234</v>
      </c>
      <c r="P4" t="s">
        <v>235</v>
      </c>
    </row>
    <row r="5" spans="1:16">
      <c r="A5" s="1" t="s">
        <v>156</v>
      </c>
      <c r="B5" s="1" t="s">
        <v>78</v>
      </c>
      <c r="C5" s="1" t="s">
        <v>178</v>
      </c>
      <c r="E5" s="1" t="s">
        <v>198</v>
      </c>
      <c r="F5" s="1" t="s">
        <v>199</v>
      </c>
      <c r="G5" s="5" t="s">
        <v>206</v>
      </c>
      <c r="H5" s="5"/>
      <c r="I5" s="5">
        <v>10</v>
      </c>
      <c r="J5" s="2"/>
      <c r="K5" s="2" t="s">
        <v>17</v>
      </c>
      <c r="L5" s="2" t="s">
        <v>179</v>
      </c>
      <c r="M5" s="2"/>
      <c r="N5" s="2" t="s">
        <v>222</v>
      </c>
    </row>
    <row r="6" spans="1:16">
      <c r="A6" s="1" t="s">
        <v>157</v>
      </c>
      <c r="B6" s="1" t="s">
        <v>167</v>
      </c>
      <c r="C6" s="1" t="s">
        <v>169</v>
      </c>
      <c r="D6" s="1" t="s">
        <v>175</v>
      </c>
      <c r="E6" s="1" t="s">
        <v>183</v>
      </c>
      <c r="F6" s="1" t="s">
        <v>200</v>
      </c>
      <c r="G6" s="5" t="s">
        <v>207</v>
      </c>
      <c r="H6" s="5">
        <v>100</v>
      </c>
      <c r="I6" s="5"/>
      <c r="J6" s="2">
        <v>10</v>
      </c>
      <c r="K6" s="2" t="s">
        <v>19</v>
      </c>
      <c r="L6" s="7" t="s">
        <v>230</v>
      </c>
      <c r="M6" s="2">
        <v>10</v>
      </c>
      <c r="N6" s="2"/>
      <c r="O6" t="s">
        <v>234</v>
      </c>
      <c r="P6" t="s">
        <v>235</v>
      </c>
    </row>
    <row r="7" spans="1:16">
      <c r="A7" s="1" t="s">
        <v>158</v>
      </c>
      <c r="B7" s="25" t="s">
        <v>22</v>
      </c>
      <c r="C7" s="1" t="s">
        <v>170</v>
      </c>
      <c r="D7" s="1" t="s">
        <v>175</v>
      </c>
      <c r="E7" s="1" t="s">
        <v>183</v>
      </c>
      <c r="F7" s="1" t="s">
        <v>201</v>
      </c>
      <c r="G7" s="5" t="s">
        <v>207</v>
      </c>
      <c r="H7" s="8">
        <v>100</v>
      </c>
      <c r="I7" s="5"/>
      <c r="J7" s="2">
        <v>10</v>
      </c>
      <c r="K7" s="2" t="s">
        <v>21</v>
      </c>
      <c r="L7" s="7" t="s">
        <v>230</v>
      </c>
      <c r="M7" s="9">
        <v>10</v>
      </c>
      <c r="N7" s="7"/>
      <c r="O7" t="s">
        <v>234</v>
      </c>
      <c r="P7" t="s">
        <v>235</v>
      </c>
    </row>
    <row r="8" spans="1:16">
      <c r="A8" s="1" t="s">
        <v>159</v>
      </c>
      <c r="B8" s="25" t="s">
        <v>24</v>
      </c>
      <c r="C8" s="1" t="s">
        <v>171</v>
      </c>
      <c r="D8" s="1" t="s">
        <v>175</v>
      </c>
      <c r="E8" s="1" t="s">
        <v>183</v>
      </c>
      <c r="F8" s="1" t="s">
        <v>202</v>
      </c>
      <c r="G8" s="5" t="s">
        <v>207</v>
      </c>
      <c r="H8" s="8">
        <v>100</v>
      </c>
      <c r="I8" s="5"/>
      <c r="J8" s="2">
        <v>10</v>
      </c>
      <c r="K8" s="2" t="s">
        <v>23</v>
      </c>
      <c r="L8" s="7" t="s">
        <v>230</v>
      </c>
      <c r="M8" s="9">
        <v>10</v>
      </c>
      <c r="N8" s="7"/>
      <c r="O8" t="s">
        <v>234</v>
      </c>
      <c r="P8" t="s">
        <v>235</v>
      </c>
    </row>
    <row r="9" spans="1:16">
      <c r="A9" s="1" t="s">
        <v>160</v>
      </c>
      <c r="B9" s="25" t="s">
        <v>26</v>
      </c>
      <c r="C9" s="1" t="s">
        <v>172</v>
      </c>
      <c r="D9" s="1" t="s">
        <v>175</v>
      </c>
      <c r="E9" s="1" t="s">
        <v>183</v>
      </c>
      <c r="F9" s="1" t="s">
        <v>203</v>
      </c>
      <c r="G9" s="5" t="s">
        <v>207</v>
      </c>
      <c r="H9" s="8">
        <v>100</v>
      </c>
      <c r="I9" s="5"/>
      <c r="J9" s="2">
        <v>10</v>
      </c>
      <c r="K9" s="2" t="s">
        <v>25</v>
      </c>
      <c r="L9" s="7" t="s">
        <v>230</v>
      </c>
      <c r="M9" s="9">
        <v>10</v>
      </c>
      <c r="N9" s="7"/>
      <c r="O9" t="s">
        <v>234</v>
      </c>
      <c r="P9" t="s">
        <v>235</v>
      </c>
    </row>
    <row r="10" spans="1:16">
      <c r="A10" s="1" t="s">
        <v>161</v>
      </c>
      <c r="B10" s="25" t="s">
        <v>28</v>
      </c>
      <c r="C10" s="1" t="s">
        <v>173</v>
      </c>
      <c r="D10" s="1" t="s">
        <v>175</v>
      </c>
      <c r="E10" s="1" t="s">
        <v>183</v>
      </c>
      <c r="F10" s="1" t="s">
        <v>204</v>
      </c>
      <c r="G10" s="5" t="s">
        <v>207</v>
      </c>
      <c r="H10" s="8">
        <v>100</v>
      </c>
      <c r="I10" s="5"/>
      <c r="J10" s="2">
        <v>10</v>
      </c>
      <c r="K10" s="2" t="s">
        <v>166</v>
      </c>
      <c r="L10" s="7" t="s">
        <v>230</v>
      </c>
      <c r="M10" s="9">
        <v>10</v>
      </c>
      <c r="N10" s="7"/>
      <c r="O10" t="s">
        <v>234</v>
      </c>
      <c r="P10" t="s">
        <v>235</v>
      </c>
    </row>
    <row r="11" spans="1:16">
      <c r="A11" s="2" t="s">
        <v>162</v>
      </c>
      <c r="B11" s="2" t="s">
        <v>78</v>
      </c>
      <c r="C11" s="2" t="s">
        <v>209</v>
      </c>
      <c r="E11" s="2" t="s">
        <v>210</v>
      </c>
      <c r="F11" s="2" t="s">
        <v>211</v>
      </c>
      <c r="G11" s="5" t="s">
        <v>207</v>
      </c>
      <c r="H11" s="5"/>
      <c r="I11" s="5">
        <v>10</v>
      </c>
      <c r="J11" s="2"/>
      <c r="K11" s="2" t="s">
        <v>218</v>
      </c>
      <c r="L11" s="2" t="s">
        <v>179</v>
      </c>
      <c r="M11" s="7"/>
      <c r="N11" s="7" t="s">
        <v>223</v>
      </c>
    </row>
    <row r="12" spans="1:16">
      <c r="A12" s="2" t="s">
        <v>163</v>
      </c>
      <c r="B12" s="7" t="s">
        <v>187</v>
      </c>
      <c r="C12" s="2" t="s">
        <v>184</v>
      </c>
      <c r="D12" s="1" t="s">
        <v>186</v>
      </c>
      <c r="E12" s="7" t="s">
        <v>192</v>
      </c>
      <c r="F12" s="7" t="s">
        <v>194</v>
      </c>
      <c r="G12" s="8" t="s">
        <v>208</v>
      </c>
      <c r="H12" s="8">
        <v>100</v>
      </c>
      <c r="I12" s="5"/>
      <c r="J12" s="2">
        <v>5</v>
      </c>
      <c r="K12" s="2" t="s">
        <v>187</v>
      </c>
      <c r="L12" s="7" t="s">
        <v>231</v>
      </c>
      <c r="M12" s="2">
        <v>2</v>
      </c>
      <c r="N12" s="2"/>
      <c r="O12" t="s">
        <v>239</v>
      </c>
      <c r="P12" t="s">
        <v>236</v>
      </c>
    </row>
    <row r="13" spans="1:16">
      <c r="A13" s="2" t="s">
        <v>164</v>
      </c>
      <c r="B13" s="7" t="s">
        <v>187</v>
      </c>
      <c r="C13" s="2" t="s">
        <v>184</v>
      </c>
      <c r="D13" s="1" t="s">
        <v>185</v>
      </c>
      <c r="E13" s="2" t="s">
        <v>191</v>
      </c>
      <c r="F13" s="2" t="s">
        <v>193</v>
      </c>
      <c r="G13" s="8" t="s">
        <v>208</v>
      </c>
      <c r="H13" s="8">
        <v>100</v>
      </c>
      <c r="I13" s="5"/>
      <c r="J13" s="2">
        <v>5</v>
      </c>
      <c r="K13" s="2" t="s">
        <v>187</v>
      </c>
      <c r="L13" s="7" t="s">
        <v>232</v>
      </c>
      <c r="M13" s="2">
        <v>2</v>
      </c>
      <c r="N13" s="2"/>
      <c r="O13" t="s">
        <v>239</v>
      </c>
      <c r="P13" t="s">
        <v>236</v>
      </c>
    </row>
    <row r="14" spans="1:16">
      <c r="A14" s="1" t="s">
        <v>165</v>
      </c>
      <c r="B14" s="2" t="s">
        <v>187</v>
      </c>
      <c r="C14" s="2" t="s">
        <v>188</v>
      </c>
      <c r="E14" s="2" t="s">
        <v>190</v>
      </c>
      <c r="F14" s="2" t="s">
        <v>214</v>
      </c>
      <c r="G14" s="8" t="s">
        <v>208</v>
      </c>
      <c r="H14" s="8">
        <v>100</v>
      </c>
      <c r="I14" s="5"/>
      <c r="J14" s="2"/>
      <c r="K14" s="2" t="s">
        <v>187</v>
      </c>
      <c r="L14" s="7" t="s">
        <v>233</v>
      </c>
      <c r="M14" s="2"/>
      <c r="N14" s="7" t="s">
        <v>226</v>
      </c>
    </row>
    <row r="15" spans="1:16">
      <c r="A15" s="1" t="s">
        <v>216</v>
      </c>
      <c r="B15" s="1" t="s">
        <v>187</v>
      </c>
      <c r="C15" s="1" t="s">
        <v>94</v>
      </c>
      <c r="E15" s="1" t="s">
        <v>189</v>
      </c>
      <c r="F15" s="1" t="s">
        <v>215</v>
      </c>
      <c r="G15" s="8" t="s">
        <v>208</v>
      </c>
      <c r="H15" s="8">
        <v>100</v>
      </c>
      <c r="I15" s="5"/>
      <c r="J15" s="2"/>
      <c r="K15" s="2" t="s">
        <v>187</v>
      </c>
      <c r="L15" s="7" t="s">
        <v>225</v>
      </c>
      <c r="M15" s="2">
        <v>0</v>
      </c>
      <c r="N15" s="2"/>
      <c r="P15" t="s">
        <v>240</v>
      </c>
    </row>
    <row r="16" spans="1:16">
      <c r="A16" s="1" t="s">
        <v>219</v>
      </c>
      <c r="B16" s="1" t="s">
        <v>187</v>
      </c>
      <c r="C16" s="1" t="s">
        <v>184</v>
      </c>
      <c r="E16" s="1" t="s">
        <v>220</v>
      </c>
      <c r="F16" s="1" t="s">
        <v>221</v>
      </c>
      <c r="G16" s="5" t="s">
        <v>208</v>
      </c>
      <c r="H16" s="5"/>
      <c r="I16" s="5">
        <v>10</v>
      </c>
      <c r="J16" s="2"/>
      <c r="K16" s="2" t="s">
        <v>187</v>
      </c>
      <c r="L16" s="7" t="s">
        <v>224</v>
      </c>
      <c r="M16" s="2">
        <v>1</v>
      </c>
      <c r="N16" s="2"/>
    </row>
    <row r="17" spans="1:14">
      <c r="A17" s="1"/>
      <c r="B17" s="1"/>
      <c r="C17" s="1"/>
      <c r="E17" s="1"/>
      <c r="F17" s="1"/>
      <c r="G17" s="5"/>
      <c r="H17" s="5"/>
      <c r="I17" s="5"/>
      <c r="J17" s="2"/>
      <c r="K17" s="7"/>
      <c r="L17" s="2"/>
      <c r="M17" s="2"/>
      <c r="N17" s="2"/>
    </row>
    <row r="18" spans="1:14">
      <c r="A18" s="1"/>
      <c r="B18" s="1"/>
      <c r="C18" s="1"/>
      <c r="E18" s="1"/>
      <c r="F18" s="1"/>
      <c r="G18" s="5"/>
      <c r="H18" s="5"/>
      <c r="I18" s="5"/>
      <c r="J18" s="2"/>
      <c r="K18" s="7"/>
      <c r="L18" s="2"/>
      <c r="M18" s="7"/>
      <c r="N18" s="2"/>
    </row>
    <row r="19" spans="1:14">
      <c r="A19" s="1"/>
      <c r="B19" s="1"/>
      <c r="C19" s="1"/>
      <c r="E19" s="1"/>
      <c r="F19" s="1"/>
      <c r="G19" s="5"/>
      <c r="H19" s="5"/>
      <c r="I19" s="5"/>
      <c r="J19" s="2"/>
      <c r="K19" s="7"/>
      <c r="L19" s="2"/>
      <c r="M19" s="7"/>
      <c r="N19" s="2"/>
    </row>
    <row r="20" spans="1:14">
      <c r="A20" s="1"/>
      <c r="B20" s="1"/>
      <c r="C20" s="1"/>
      <c r="E20" s="1"/>
      <c r="F20" s="1"/>
      <c r="G20" s="5"/>
      <c r="H20" s="5"/>
      <c r="I20" s="5"/>
      <c r="J20" s="2"/>
      <c r="K20" s="7"/>
      <c r="L20" s="2"/>
      <c r="M20" s="7"/>
      <c r="N20" s="2"/>
    </row>
    <row r="21" spans="1:14">
      <c r="A21" s="1"/>
      <c r="B21" s="1"/>
      <c r="C21" s="1"/>
      <c r="E21" s="1"/>
      <c r="F21" s="1"/>
      <c r="G21" s="5"/>
      <c r="H21" s="5"/>
      <c r="I21" s="5"/>
      <c r="J21" s="2"/>
      <c r="K21" s="7"/>
      <c r="L21" s="2"/>
      <c r="M21" s="7"/>
      <c r="N21" s="2"/>
    </row>
    <row r="22" spans="1:14">
      <c r="A22" s="1"/>
      <c r="B22" s="1"/>
      <c r="C22" s="1"/>
      <c r="E22" s="1"/>
      <c r="F22" s="1"/>
      <c r="G22" s="5"/>
      <c r="H22" s="5"/>
      <c r="I22" s="5"/>
      <c r="J22" s="2"/>
      <c r="K22" s="7"/>
      <c r="L22" s="2"/>
      <c r="M22" s="7"/>
      <c r="N22" s="2"/>
    </row>
    <row r="23" spans="1:14">
      <c r="A23" s="1"/>
      <c r="B23" s="1"/>
      <c r="C23" s="1"/>
      <c r="E23" s="1"/>
      <c r="F23" s="1"/>
      <c r="G23" s="5"/>
      <c r="H23" s="5"/>
      <c r="I23" s="5"/>
      <c r="J23" s="2"/>
      <c r="K23" s="7"/>
      <c r="L23" s="2"/>
      <c r="M23" s="7"/>
      <c r="N23" s="2"/>
    </row>
    <row r="24" spans="1:14">
      <c r="A24" s="1"/>
      <c r="B24" s="1"/>
      <c r="C24" s="1"/>
      <c r="E24" s="1"/>
      <c r="F24" s="1"/>
      <c r="G24" s="5"/>
      <c r="H24" s="5"/>
      <c r="I24" s="5"/>
      <c r="J24" s="2"/>
      <c r="K24" s="7"/>
      <c r="L24" s="2"/>
      <c r="M24" s="7"/>
      <c r="N24" s="2"/>
    </row>
    <row r="25" spans="1:14">
      <c r="A25" s="1"/>
      <c r="B25" s="1"/>
      <c r="C25" s="1"/>
      <c r="E25" s="1"/>
      <c r="F25" s="1"/>
      <c r="G25" s="5"/>
      <c r="H25" s="5"/>
      <c r="I25" s="5"/>
      <c r="J25" s="2"/>
      <c r="K25" s="7"/>
      <c r="L25" s="2"/>
      <c r="M25" s="7"/>
      <c r="N25" s="2"/>
    </row>
    <row r="26" spans="1:14">
      <c r="A26" s="1"/>
      <c r="B26" s="1"/>
      <c r="C26" s="1"/>
      <c r="E26" s="1"/>
      <c r="F26" s="1"/>
      <c r="G26" s="5"/>
      <c r="H26" s="5"/>
      <c r="I26" s="5"/>
      <c r="J26" s="2"/>
      <c r="K26" s="7"/>
      <c r="L26" s="2"/>
      <c r="M26" s="7"/>
      <c r="N26" s="2"/>
    </row>
    <row r="27" spans="1:14">
      <c r="A27" s="1"/>
      <c r="B27" s="1"/>
      <c r="C27" s="1"/>
      <c r="E27" s="1"/>
      <c r="F27" s="1"/>
      <c r="G27" s="5"/>
      <c r="H27" s="5"/>
      <c r="I27" s="5"/>
      <c r="J27" s="2"/>
      <c r="K27" s="7"/>
      <c r="L27" s="2"/>
      <c r="M27" s="7"/>
      <c r="N27" s="2"/>
    </row>
    <row r="28" spans="1:14">
      <c r="A28" s="1"/>
      <c r="B28" s="1"/>
      <c r="C28" s="1"/>
      <c r="E28" s="1"/>
      <c r="F28" s="1"/>
      <c r="G28" s="5"/>
      <c r="H28" s="5"/>
      <c r="I28" s="5"/>
      <c r="J28" s="2"/>
      <c r="K28" s="7"/>
      <c r="L28" s="2"/>
      <c r="M28" s="7"/>
      <c r="N28" s="2"/>
    </row>
    <row r="29" spans="1:14">
      <c r="A29" s="1"/>
      <c r="B29" s="1"/>
      <c r="C29" s="1"/>
      <c r="E29" s="1"/>
      <c r="F29" s="1"/>
      <c r="G29" s="5"/>
      <c r="H29" s="5"/>
      <c r="I29" s="5"/>
      <c r="J29" s="2"/>
      <c r="K29" s="7"/>
      <c r="L29" s="2"/>
      <c r="M29" s="7"/>
      <c r="N29" s="2"/>
    </row>
    <row r="30" spans="1:14">
      <c r="A30" s="1"/>
      <c r="B30" s="1"/>
      <c r="C30" s="25"/>
      <c r="E30" s="1"/>
      <c r="F30" s="1"/>
      <c r="G30" s="8"/>
      <c r="H30" s="8"/>
      <c r="I30" s="5"/>
      <c r="J30" s="2"/>
      <c r="K30" s="7"/>
      <c r="L30" s="7"/>
      <c r="M30" s="7"/>
      <c r="N30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T967"/>
  <sheetViews>
    <sheetView workbookViewId="0">
      <selection activeCell="L14" sqref="L14"/>
    </sheetView>
  </sheetViews>
  <sheetFormatPr defaultRowHeight="16.5"/>
  <cols>
    <col min="1" max="1" width="5.875" style="11" customWidth="1"/>
    <col min="2" max="2" width="5.875" style="12" customWidth="1"/>
    <col min="3" max="3" width="5.875" style="23" customWidth="1"/>
    <col min="4" max="4" width="5.875" style="20" customWidth="1"/>
  </cols>
  <sheetData>
    <row r="1" spans="1:20">
      <c r="A1" s="11" t="s">
        <v>58</v>
      </c>
      <c r="B1" s="12" t="s">
        <v>59</v>
      </c>
      <c r="D1" s="20">
        <f>POWER(2,0.2)</f>
        <v>1.1486983549970351</v>
      </c>
      <c r="E1" s="10" t="s">
        <v>55</v>
      </c>
      <c r="F1" s="10"/>
      <c r="G1" s="10" t="s">
        <v>55</v>
      </c>
      <c r="H1" s="10"/>
      <c r="I1" s="10" t="s">
        <v>55</v>
      </c>
      <c r="J1" s="10"/>
      <c r="K1" s="10" t="s">
        <v>55</v>
      </c>
      <c r="L1" s="10"/>
      <c r="M1" s="10" t="s">
        <v>55</v>
      </c>
      <c r="N1" s="10"/>
      <c r="O1" s="10" t="s">
        <v>55</v>
      </c>
      <c r="P1" s="10"/>
      <c r="Q1" s="10" t="s">
        <v>55</v>
      </c>
      <c r="R1" s="10"/>
      <c r="S1" s="10" t="s">
        <v>55</v>
      </c>
      <c r="T1" s="10"/>
    </row>
    <row r="2" spans="1:20">
      <c r="D2" s="20" t="s">
        <v>61</v>
      </c>
      <c r="E2" s="10" t="s">
        <v>56</v>
      </c>
      <c r="F2" t="s">
        <v>57</v>
      </c>
      <c r="G2" s="10" t="s">
        <v>56</v>
      </c>
      <c r="H2" t="s">
        <v>57</v>
      </c>
      <c r="I2" s="10" t="s">
        <v>56</v>
      </c>
      <c r="J2" t="s">
        <v>57</v>
      </c>
      <c r="K2" s="10" t="s">
        <v>56</v>
      </c>
      <c r="L2" t="s">
        <v>57</v>
      </c>
      <c r="M2" s="10" t="s">
        <v>56</v>
      </c>
      <c r="N2" t="s">
        <v>57</v>
      </c>
      <c r="O2" s="10" t="s">
        <v>56</v>
      </c>
      <c r="P2" t="s">
        <v>57</v>
      </c>
      <c r="Q2" s="10" t="s">
        <v>56</v>
      </c>
      <c r="R2" t="s">
        <v>57</v>
      </c>
      <c r="S2" s="10" t="s">
        <v>56</v>
      </c>
      <c r="T2" t="s">
        <v>57</v>
      </c>
    </row>
    <row r="3" spans="1:20">
      <c r="E3">
        <v>1</v>
      </c>
      <c r="F3">
        <v>10</v>
      </c>
    </row>
    <row r="4" spans="1:20" ht="17.25" thickBot="1">
      <c r="A4" s="13"/>
      <c r="B4" s="14"/>
      <c r="D4" s="21"/>
      <c r="E4">
        <v>1</v>
      </c>
      <c r="F4">
        <v>10</v>
      </c>
    </row>
    <row r="5" spans="1:20">
      <c r="A5" s="15">
        <v>0</v>
      </c>
      <c r="B5" s="16"/>
      <c r="C5" s="22" t="s">
        <v>60</v>
      </c>
      <c r="E5">
        <v>1</v>
      </c>
      <c r="F5">
        <v>10</v>
      </c>
    </row>
    <row r="6" spans="1:20">
      <c r="A6" s="15">
        <f>IF(B6&gt;0,A5+B6,A5)</f>
        <v>1</v>
      </c>
      <c r="B6" s="17">
        <f>1+C6/200</f>
        <v>1</v>
      </c>
      <c r="C6" s="23">
        <v>0</v>
      </c>
      <c r="D6" s="20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5">
        <f t="shared" ref="A7:A20" si="0">IF(B7&gt;0,A6+B7,A6)</f>
        <v>1</v>
      </c>
      <c r="B7" s="16"/>
      <c r="C7" s="22">
        <v>1</v>
      </c>
      <c r="D7" s="20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5">
        <f t="shared" si="0"/>
        <v>1</v>
      </c>
      <c r="B8" s="16"/>
      <c r="C8" s="23">
        <v>2</v>
      </c>
      <c r="D8" s="20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5">
        <f t="shared" si="0"/>
        <v>1</v>
      </c>
      <c r="B9" s="16"/>
      <c r="C9" s="22">
        <v>3</v>
      </c>
      <c r="D9" s="20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5">
        <f t="shared" si="0"/>
        <v>1</v>
      </c>
      <c r="B10" s="16"/>
      <c r="C10" s="23">
        <v>4</v>
      </c>
      <c r="D10" s="20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5">
        <f t="shared" si="0"/>
        <v>1</v>
      </c>
      <c r="B11" s="16"/>
      <c r="C11" s="22">
        <v>5</v>
      </c>
      <c r="D11" s="20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5">
        <f t="shared" si="0"/>
        <v>1</v>
      </c>
      <c r="B12" s="16"/>
      <c r="C12" s="23">
        <v>6</v>
      </c>
      <c r="D12" s="20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5">
        <f t="shared" si="0"/>
        <v>1</v>
      </c>
      <c r="B13" s="16"/>
      <c r="C13" s="22">
        <v>7</v>
      </c>
      <c r="D13" s="20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5">
        <f t="shared" si="0"/>
        <v>1</v>
      </c>
      <c r="B14" s="16"/>
      <c r="C14" s="23">
        <v>8</v>
      </c>
      <c r="D14" s="20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5">
        <f t="shared" si="0"/>
        <v>1</v>
      </c>
      <c r="B15" s="16"/>
      <c r="C15" s="22">
        <v>9</v>
      </c>
      <c r="D15" s="20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5">
        <f t="shared" si="0"/>
        <v>2.0499999999999998</v>
      </c>
      <c r="B16" s="17">
        <f>1+C16/200</f>
        <v>1.05</v>
      </c>
      <c r="C16" s="23">
        <v>10</v>
      </c>
      <c r="D16" s="20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5">
        <f t="shared" si="0"/>
        <v>2.0499999999999998</v>
      </c>
      <c r="B17" s="16"/>
      <c r="C17" s="22">
        <v>11</v>
      </c>
      <c r="D17" s="20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5">
        <f t="shared" si="0"/>
        <v>2.0499999999999998</v>
      </c>
      <c r="B18" s="16"/>
      <c r="C18" s="23">
        <v>12</v>
      </c>
      <c r="D18" s="20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5">
        <f t="shared" si="0"/>
        <v>2.0499999999999998</v>
      </c>
      <c r="B19" s="16"/>
      <c r="C19" s="22">
        <v>13</v>
      </c>
      <c r="D19" s="20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5">
        <f t="shared" si="0"/>
        <v>2.0499999999999998</v>
      </c>
      <c r="B20" s="16"/>
      <c r="C20" s="23">
        <v>14</v>
      </c>
      <c r="D20" s="20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5">
        <f>IF(B21&gt;0,A20+B21,A20)</f>
        <v>2.0499999999999998</v>
      </c>
      <c r="B21" s="16"/>
      <c r="C21" s="22">
        <v>15</v>
      </c>
      <c r="D21" s="20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5">
        <f t="shared" ref="A22:A85" si="4">IF(B22&gt;0,A21+B22,A21)</f>
        <v>2.0499999999999998</v>
      </c>
      <c r="B22" s="18"/>
      <c r="C22" s="23">
        <v>16</v>
      </c>
      <c r="D22" s="20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5">
        <f t="shared" si="4"/>
        <v>2.0499999999999998</v>
      </c>
      <c r="B23" s="18"/>
      <c r="C23" s="22">
        <v>17</v>
      </c>
      <c r="D23" s="20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5">
        <f t="shared" si="4"/>
        <v>2.0499999999999998</v>
      </c>
      <c r="B24" s="18"/>
      <c r="C24" s="23">
        <v>18</v>
      </c>
      <c r="D24" s="20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5">
        <f t="shared" si="4"/>
        <v>2.0499999999999998</v>
      </c>
      <c r="B25" s="18"/>
      <c r="C25" s="22">
        <v>19</v>
      </c>
      <c r="D25" s="20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5">
        <f t="shared" si="4"/>
        <v>2.0499999999999998</v>
      </c>
      <c r="B26" s="18"/>
      <c r="C26" s="23">
        <v>20</v>
      </c>
      <c r="D26" s="20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5">
        <f t="shared" si="4"/>
        <v>2.0499999999999998</v>
      </c>
      <c r="B27" s="18"/>
      <c r="C27" s="22">
        <v>21</v>
      </c>
      <c r="D27" s="20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5">
        <f t="shared" si="4"/>
        <v>2.0499999999999998</v>
      </c>
      <c r="B28" s="18"/>
      <c r="C28" s="23">
        <v>22</v>
      </c>
      <c r="D28" s="20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5">
        <f t="shared" si="4"/>
        <v>2.0499999999999998</v>
      </c>
      <c r="B29" s="18"/>
      <c r="C29" s="22">
        <v>23</v>
      </c>
      <c r="D29" s="20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5">
        <f t="shared" si="4"/>
        <v>2.0499999999999998</v>
      </c>
      <c r="B30" s="18"/>
      <c r="C30" s="23">
        <v>24</v>
      </c>
      <c r="D30" s="20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5">
        <f t="shared" si="4"/>
        <v>2.0499999999999998</v>
      </c>
      <c r="B31" s="18"/>
      <c r="C31" s="22">
        <v>25</v>
      </c>
      <c r="D31" s="20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5">
        <f t="shared" si="4"/>
        <v>2.0499999999999998</v>
      </c>
      <c r="B32" s="18"/>
      <c r="C32" s="23">
        <v>26</v>
      </c>
      <c r="D32" s="20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5">
        <f t="shared" si="4"/>
        <v>2.0499999999999998</v>
      </c>
      <c r="B33" s="18"/>
      <c r="C33" s="22">
        <v>27</v>
      </c>
      <c r="D33" s="20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5">
        <f t="shared" si="4"/>
        <v>2.0499999999999998</v>
      </c>
      <c r="B34" s="18"/>
      <c r="C34" s="23">
        <v>28</v>
      </c>
      <c r="D34" s="20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5">
        <f t="shared" si="4"/>
        <v>2.0499999999999998</v>
      </c>
      <c r="B35" s="18"/>
      <c r="C35" s="22">
        <v>29</v>
      </c>
      <c r="D35" s="20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5">
        <f t="shared" si="4"/>
        <v>2.0499999999999998</v>
      </c>
      <c r="B36" s="18"/>
      <c r="C36" s="23">
        <v>30</v>
      </c>
      <c r="D36" s="20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5">
        <f t="shared" si="4"/>
        <v>2.0499999999999998</v>
      </c>
      <c r="B37" s="18"/>
      <c r="C37" s="22">
        <v>31</v>
      </c>
      <c r="D37" s="20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5">
        <f t="shared" si="4"/>
        <v>2.0499999999999998</v>
      </c>
      <c r="B38" s="18"/>
      <c r="C38" s="23">
        <v>32</v>
      </c>
      <c r="D38" s="20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5">
        <f t="shared" si="4"/>
        <v>2.0499999999999998</v>
      </c>
      <c r="B39" s="18"/>
      <c r="C39" s="22">
        <v>33</v>
      </c>
      <c r="D39" s="20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5">
        <f t="shared" si="4"/>
        <v>2.0499999999999998</v>
      </c>
      <c r="B40" s="18"/>
      <c r="C40" s="23">
        <v>34</v>
      </c>
      <c r="D40" s="20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5">
        <f t="shared" si="4"/>
        <v>3.2249999999999996</v>
      </c>
      <c r="B41" s="17">
        <f>1+C41/200</f>
        <v>1.175</v>
      </c>
      <c r="C41" s="22">
        <v>35</v>
      </c>
      <c r="D41" s="20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5">
        <f t="shared" si="4"/>
        <v>3.2249999999999996</v>
      </c>
      <c r="B42" s="18"/>
      <c r="C42" s="23">
        <v>36</v>
      </c>
      <c r="D42" s="20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5">
        <f t="shared" si="4"/>
        <v>3.2249999999999996</v>
      </c>
      <c r="B43" s="18"/>
      <c r="C43" s="22">
        <v>37</v>
      </c>
      <c r="D43" s="20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5">
        <f t="shared" si="4"/>
        <v>3.2249999999999996</v>
      </c>
      <c r="B44" s="18"/>
      <c r="C44" s="23">
        <v>38</v>
      </c>
      <c r="D44" s="20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5">
        <f t="shared" si="4"/>
        <v>3.2249999999999996</v>
      </c>
      <c r="B45" s="18"/>
      <c r="C45" s="22">
        <v>39</v>
      </c>
      <c r="D45" s="20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5">
        <f t="shared" si="4"/>
        <v>3.2249999999999996</v>
      </c>
      <c r="B46" s="18"/>
      <c r="C46" s="23">
        <v>40</v>
      </c>
      <c r="D46" s="20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5">
        <f t="shared" si="4"/>
        <v>3.2249999999999996</v>
      </c>
      <c r="B47" s="18"/>
      <c r="C47" s="22">
        <v>41</v>
      </c>
      <c r="D47" s="20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5">
        <f t="shared" si="4"/>
        <v>3.2249999999999996</v>
      </c>
      <c r="B48" s="18"/>
      <c r="C48" s="23">
        <v>42</v>
      </c>
      <c r="D48" s="20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5">
        <f t="shared" si="4"/>
        <v>3.2249999999999996</v>
      </c>
      <c r="B49" s="18"/>
      <c r="C49" s="22">
        <v>43</v>
      </c>
      <c r="D49" s="20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5">
        <f t="shared" si="4"/>
        <v>3.2249999999999996</v>
      </c>
      <c r="B50" s="18"/>
      <c r="C50" s="23">
        <v>44</v>
      </c>
      <c r="D50" s="20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5">
        <f t="shared" si="4"/>
        <v>3.2249999999999996</v>
      </c>
      <c r="B51" s="18"/>
      <c r="C51" s="22">
        <v>45</v>
      </c>
      <c r="D51" s="20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5">
        <f t="shared" si="4"/>
        <v>3.2249999999999996</v>
      </c>
      <c r="B52" s="18"/>
      <c r="C52" s="23">
        <v>46</v>
      </c>
      <c r="D52" s="20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5">
        <f t="shared" si="4"/>
        <v>3.2249999999999996</v>
      </c>
      <c r="B53" s="18"/>
      <c r="C53" s="22">
        <v>47</v>
      </c>
      <c r="D53" s="20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5">
        <f t="shared" si="4"/>
        <v>3.2249999999999996</v>
      </c>
      <c r="B54" s="18"/>
      <c r="C54" s="23">
        <v>48</v>
      </c>
      <c r="D54" s="20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5">
        <f t="shared" si="4"/>
        <v>3.2249999999999996</v>
      </c>
      <c r="B55" s="18"/>
      <c r="C55" s="22">
        <v>49</v>
      </c>
      <c r="D55" s="20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5">
        <f t="shared" si="4"/>
        <v>3.2249999999999996</v>
      </c>
      <c r="B56" s="18"/>
      <c r="C56" s="23">
        <v>50</v>
      </c>
      <c r="D56" s="20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5">
        <f t="shared" si="4"/>
        <v>3.2249999999999996</v>
      </c>
      <c r="B57" s="18"/>
      <c r="C57" s="22">
        <v>51</v>
      </c>
      <c r="D57" s="20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5">
        <f t="shared" si="4"/>
        <v>3.2249999999999996</v>
      </c>
      <c r="B58" s="18"/>
      <c r="C58" s="23">
        <v>52</v>
      </c>
      <c r="D58" s="20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5">
        <f t="shared" si="4"/>
        <v>3.2249999999999996</v>
      </c>
      <c r="B59" s="18"/>
      <c r="C59" s="22">
        <v>53</v>
      </c>
      <c r="D59" s="20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5">
        <f t="shared" si="4"/>
        <v>3.2249999999999996</v>
      </c>
      <c r="B60" s="18"/>
      <c r="C60" s="23">
        <v>54</v>
      </c>
      <c r="D60" s="20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5">
        <f t="shared" si="4"/>
        <v>3.2249999999999996</v>
      </c>
      <c r="B61" s="18"/>
      <c r="C61" s="22">
        <v>55</v>
      </c>
      <c r="D61" s="20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5">
        <f t="shared" si="4"/>
        <v>3.2249999999999996</v>
      </c>
      <c r="B62" s="18"/>
      <c r="C62" s="23">
        <v>56</v>
      </c>
      <c r="D62" s="20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5">
        <f t="shared" si="4"/>
        <v>3.2249999999999996</v>
      </c>
      <c r="B63" s="18"/>
      <c r="C63" s="22">
        <v>57</v>
      </c>
      <c r="D63" s="20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5">
        <f t="shared" si="4"/>
        <v>3.2249999999999996</v>
      </c>
      <c r="B64" s="18"/>
      <c r="C64" s="23">
        <v>58</v>
      </c>
      <c r="D64" s="20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5">
        <f t="shared" si="4"/>
        <v>3.2249999999999996</v>
      </c>
      <c r="B65" s="18"/>
      <c r="C65" s="22">
        <v>59</v>
      </c>
      <c r="D65" s="20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5">
        <f t="shared" si="4"/>
        <v>3.2249999999999996</v>
      </c>
      <c r="B66" s="18"/>
      <c r="C66" s="23">
        <v>60</v>
      </c>
      <c r="D66" s="20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5">
        <f t="shared" si="4"/>
        <v>3.2249999999999996</v>
      </c>
      <c r="B67" s="18"/>
      <c r="C67" s="22">
        <v>61</v>
      </c>
      <c r="D67" s="20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5">
        <f t="shared" si="4"/>
        <v>3.2249999999999996</v>
      </c>
      <c r="B68" s="18"/>
      <c r="C68" s="23">
        <v>62</v>
      </c>
      <c r="D68" s="20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5">
        <f t="shared" si="4"/>
        <v>3.2249999999999996</v>
      </c>
      <c r="B69" s="18"/>
      <c r="C69" s="22">
        <v>63</v>
      </c>
      <c r="D69" s="20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5">
        <f t="shared" si="4"/>
        <v>3.2249999999999996</v>
      </c>
      <c r="B70" s="18"/>
      <c r="C70" s="23">
        <v>64</v>
      </c>
      <c r="D70" s="20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5">
        <f t="shared" si="4"/>
        <v>4.55</v>
      </c>
      <c r="B71" s="17">
        <f>1+C71/200</f>
        <v>1.325</v>
      </c>
      <c r="C71" s="22">
        <v>65</v>
      </c>
      <c r="D71" s="20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5">
        <f t="shared" si="4"/>
        <v>4.55</v>
      </c>
      <c r="B72" s="18"/>
      <c r="C72" s="23">
        <v>66</v>
      </c>
      <c r="D72" s="20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5">
        <f t="shared" si="4"/>
        <v>4.55</v>
      </c>
      <c r="B73" s="18"/>
      <c r="C73" s="22">
        <v>67</v>
      </c>
      <c r="D73" s="20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5">
        <f t="shared" si="4"/>
        <v>4.55</v>
      </c>
      <c r="B74" s="18"/>
      <c r="C74" s="23">
        <v>68</v>
      </c>
      <c r="D74" s="20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5">
        <f t="shared" si="4"/>
        <v>4.55</v>
      </c>
      <c r="B75" s="18"/>
      <c r="C75" s="22">
        <v>69</v>
      </c>
      <c r="D75" s="20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5">
        <f t="shared" si="4"/>
        <v>4.55</v>
      </c>
      <c r="B76" s="18"/>
      <c r="C76" s="23">
        <v>70</v>
      </c>
      <c r="D76" s="20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5">
        <f t="shared" si="4"/>
        <v>4.55</v>
      </c>
      <c r="B77" s="18"/>
      <c r="C77" s="22">
        <v>71</v>
      </c>
      <c r="D77" s="20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5">
        <f t="shared" si="4"/>
        <v>4.55</v>
      </c>
      <c r="B78" s="18"/>
      <c r="C78" s="23">
        <v>72</v>
      </c>
      <c r="D78" s="20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5">
        <f t="shared" si="4"/>
        <v>4.55</v>
      </c>
      <c r="B79" s="18"/>
      <c r="C79" s="22">
        <v>73</v>
      </c>
      <c r="D79" s="20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5">
        <f t="shared" si="4"/>
        <v>4.55</v>
      </c>
      <c r="B80" s="18"/>
      <c r="C80" s="23">
        <v>74</v>
      </c>
      <c r="D80" s="20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5">
        <f t="shared" si="4"/>
        <v>4.55</v>
      </c>
      <c r="B81" s="18"/>
      <c r="C81" s="22">
        <v>75</v>
      </c>
      <c r="D81" s="20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5">
        <f t="shared" si="4"/>
        <v>4.55</v>
      </c>
      <c r="B82" s="18"/>
      <c r="C82" s="23">
        <v>76</v>
      </c>
      <c r="D82" s="20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5">
        <f t="shared" si="4"/>
        <v>4.55</v>
      </c>
      <c r="B83" s="18"/>
      <c r="C83" s="22">
        <v>77</v>
      </c>
      <c r="D83" s="20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5">
        <f t="shared" si="4"/>
        <v>4.55</v>
      </c>
      <c r="B84" s="18"/>
      <c r="C84" s="23">
        <v>78</v>
      </c>
      <c r="D84" s="20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5">
        <f t="shared" si="4"/>
        <v>4.55</v>
      </c>
      <c r="B85" s="18"/>
      <c r="C85" s="22">
        <v>79</v>
      </c>
      <c r="D85" s="20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5">
        <f t="shared" ref="A86:A149" si="8">IF(B86&gt;0,A85+B86,A85)</f>
        <v>4.55</v>
      </c>
      <c r="B86" s="18"/>
      <c r="C86" s="23">
        <v>80</v>
      </c>
      <c r="D86" s="20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5">
        <f t="shared" si="8"/>
        <v>4.55</v>
      </c>
      <c r="B87" s="18"/>
      <c r="C87" s="22">
        <v>81</v>
      </c>
      <c r="D87" s="20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5">
        <f t="shared" si="8"/>
        <v>4.55</v>
      </c>
      <c r="B88" s="18"/>
      <c r="C88" s="23">
        <v>82</v>
      </c>
      <c r="D88" s="20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5">
        <f t="shared" si="8"/>
        <v>4.55</v>
      </c>
      <c r="B89" s="18"/>
      <c r="C89" s="22">
        <v>83</v>
      </c>
      <c r="D89" s="20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5">
        <f t="shared" si="8"/>
        <v>4.55</v>
      </c>
      <c r="B90" s="18"/>
      <c r="C90" s="23">
        <v>84</v>
      </c>
      <c r="D90" s="20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5">
        <f t="shared" si="8"/>
        <v>4.55</v>
      </c>
      <c r="B91" s="18"/>
      <c r="C91" s="22">
        <v>85</v>
      </c>
      <c r="D91" s="20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5">
        <f t="shared" si="8"/>
        <v>4.55</v>
      </c>
      <c r="B92" s="18"/>
      <c r="C92" s="23">
        <v>86</v>
      </c>
      <c r="D92" s="20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5">
        <f t="shared" si="8"/>
        <v>4.55</v>
      </c>
      <c r="B93" s="18"/>
      <c r="C93" s="22">
        <v>87</v>
      </c>
      <c r="D93" s="20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5">
        <f t="shared" si="8"/>
        <v>4.55</v>
      </c>
      <c r="B94" s="18"/>
      <c r="C94" s="23">
        <v>88</v>
      </c>
      <c r="D94" s="20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5">
        <f t="shared" si="8"/>
        <v>4.55</v>
      </c>
      <c r="B95" s="18"/>
      <c r="C95" s="22">
        <v>89</v>
      </c>
      <c r="D95" s="20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5">
        <f t="shared" si="8"/>
        <v>4.55</v>
      </c>
      <c r="B96" s="18"/>
      <c r="C96" s="23">
        <v>90</v>
      </c>
      <c r="D96" s="20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5">
        <f t="shared" si="8"/>
        <v>4.55</v>
      </c>
      <c r="B97" s="18"/>
      <c r="C97" s="22">
        <v>91</v>
      </c>
      <c r="D97" s="20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5">
        <f t="shared" si="8"/>
        <v>4.55</v>
      </c>
      <c r="B98" s="18"/>
      <c r="C98" s="23">
        <v>92</v>
      </c>
      <c r="D98" s="20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5">
        <f t="shared" si="8"/>
        <v>4.55</v>
      </c>
      <c r="B99" s="18"/>
      <c r="C99" s="22">
        <v>93</v>
      </c>
      <c r="D99" s="20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5">
        <f t="shared" si="8"/>
        <v>4.55</v>
      </c>
      <c r="B100" s="18"/>
      <c r="C100" s="23">
        <v>94</v>
      </c>
      <c r="D100" s="20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5">
        <f t="shared" si="8"/>
        <v>4.55</v>
      </c>
      <c r="B101" s="18"/>
      <c r="C101" s="22">
        <v>95</v>
      </c>
      <c r="D101" s="20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5">
        <f t="shared" si="8"/>
        <v>4.55</v>
      </c>
      <c r="B102" s="18"/>
      <c r="C102" s="23">
        <v>96</v>
      </c>
      <c r="D102" s="20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5">
        <f t="shared" si="8"/>
        <v>4.55</v>
      </c>
      <c r="B103" s="18"/>
      <c r="C103" s="22">
        <v>97</v>
      </c>
      <c r="D103" s="20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5">
        <f t="shared" si="8"/>
        <v>4.55</v>
      </c>
      <c r="B104" s="18"/>
      <c r="C104" s="23">
        <v>98</v>
      </c>
      <c r="D104" s="20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5">
        <f t="shared" si="8"/>
        <v>4.55</v>
      </c>
      <c r="B105" s="18"/>
      <c r="C105" s="22">
        <v>99</v>
      </c>
      <c r="D105" s="20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5">
        <f t="shared" si="8"/>
        <v>4.55</v>
      </c>
      <c r="B106" s="18"/>
      <c r="C106" s="23">
        <v>100</v>
      </c>
      <c r="D106" s="20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5">
        <f t="shared" si="8"/>
        <v>4.55</v>
      </c>
      <c r="B107" s="18"/>
      <c r="C107" s="22">
        <v>101</v>
      </c>
      <c r="D107" s="20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5">
        <f t="shared" si="8"/>
        <v>6.06</v>
      </c>
      <c r="B108" s="17">
        <f>1+C108/200</f>
        <v>1.51</v>
      </c>
      <c r="C108" s="23">
        <v>102</v>
      </c>
      <c r="D108" s="20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5">
        <f t="shared" si="8"/>
        <v>6.06</v>
      </c>
      <c r="B109" s="18"/>
      <c r="C109" s="22">
        <v>103</v>
      </c>
      <c r="D109" s="20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5">
        <f t="shared" si="8"/>
        <v>6.06</v>
      </c>
      <c r="B110" s="18"/>
      <c r="C110" s="23">
        <v>104</v>
      </c>
      <c r="D110" s="20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5">
        <f t="shared" si="8"/>
        <v>6.06</v>
      </c>
      <c r="B111" s="18"/>
      <c r="C111" s="22">
        <v>105</v>
      </c>
      <c r="D111" s="20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5">
        <f t="shared" si="8"/>
        <v>6.06</v>
      </c>
      <c r="B112" s="18"/>
      <c r="C112" s="23">
        <v>106</v>
      </c>
      <c r="D112" s="20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5">
        <f t="shared" si="8"/>
        <v>6.06</v>
      </c>
      <c r="B113" s="18"/>
      <c r="C113" s="22">
        <v>107</v>
      </c>
      <c r="D113" s="20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5">
        <f t="shared" si="8"/>
        <v>6.06</v>
      </c>
      <c r="B114" s="18"/>
      <c r="C114" s="23">
        <v>108</v>
      </c>
      <c r="D114" s="20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5">
        <f t="shared" si="8"/>
        <v>6.06</v>
      </c>
      <c r="B115" s="18"/>
      <c r="C115" s="22">
        <v>109</v>
      </c>
      <c r="D115" s="20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5">
        <f t="shared" si="8"/>
        <v>6.06</v>
      </c>
      <c r="B116" s="18"/>
      <c r="C116" s="23">
        <v>110</v>
      </c>
      <c r="D116" s="20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5">
        <f t="shared" si="8"/>
        <v>6.06</v>
      </c>
      <c r="B117" s="18"/>
      <c r="C117" s="22">
        <v>111</v>
      </c>
      <c r="D117" s="20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5">
        <f t="shared" si="8"/>
        <v>6.06</v>
      </c>
      <c r="B118" s="18"/>
      <c r="C118" s="23">
        <v>112</v>
      </c>
      <c r="D118" s="20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5">
        <f t="shared" si="8"/>
        <v>6.06</v>
      </c>
      <c r="B119" s="18"/>
      <c r="C119" s="22">
        <v>113</v>
      </c>
      <c r="D119" s="20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5">
        <f t="shared" si="8"/>
        <v>6.06</v>
      </c>
      <c r="B120" s="18"/>
      <c r="C120" s="23">
        <v>114</v>
      </c>
      <c r="D120" s="20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5">
        <f t="shared" si="8"/>
        <v>6.06</v>
      </c>
      <c r="B121" s="18"/>
      <c r="C121" s="22">
        <v>115</v>
      </c>
      <c r="D121" s="20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5">
        <f t="shared" si="8"/>
        <v>6.06</v>
      </c>
      <c r="B122" s="18"/>
      <c r="C122" s="23">
        <v>116</v>
      </c>
      <c r="D122" s="20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5">
        <f t="shared" si="8"/>
        <v>6.06</v>
      </c>
      <c r="B123" s="18"/>
      <c r="C123" s="22">
        <v>117</v>
      </c>
      <c r="D123" s="20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5">
        <f t="shared" si="8"/>
        <v>6.06</v>
      </c>
      <c r="B124" s="18"/>
      <c r="C124" s="23">
        <v>118</v>
      </c>
      <c r="D124" s="20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5">
        <f t="shared" si="8"/>
        <v>6.06</v>
      </c>
      <c r="B125" s="18"/>
      <c r="C125" s="22">
        <v>119</v>
      </c>
      <c r="D125" s="20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5">
        <f t="shared" si="8"/>
        <v>6.06</v>
      </c>
      <c r="B126" s="18"/>
      <c r="C126" s="23">
        <v>120</v>
      </c>
      <c r="D126" s="20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5">
        <f t="shared" si="8"/>
        <v>6.06</v>
      </c>
      <c r="B127" s="18"/>
      <c r="C127" s="22">
        <v>121</v>
      </c>
      <c r="D127" s="20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5">
        <f t="shared" si="8"/>
        <v>6.06</v>
      </c>
      <c r="B128" s="18"/>
      <c r="C128" s="23">
        <v>122</v>
      </c>
      <c r="D128" s="20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5">
        <f t="shared" si="8"/>
        <v>6.06</v>
      </c>
      <c r="B129" s="18"/>
      <c r="C129" s="22">
        <v>123</v>
      </c>
      <c r="D129" s="20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5">
        <f t="shared" si="8"/>
        <v>6.06</v>
      </c>
      <c r="B130" s="18"/>
      <c r="C130" s="23">
        <v>124</v>
      </c>
      <c r="D130" s="20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5">
        <f t="shared" si="8"/>
        <v>6.06</v>
      </c>
      <c r="B131" s="18"/>
      <c r="C131" s="22">
        <v>125</v>
      </c>
      <c r="D131" s="20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5">
        <f t="shared" si="8"/>
        <v>6.06</v>
      </c>
      <c r="B132" s="18"/>
      <c r="C132" s="23">
        <v>126</v>
      </c>
      <c r="D132" s="20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5">
        <f t="shared" si="8"/>
        <v>6.06</v>
      </c>
      <c r="B133" s="18"/>
      <c r="C133" s="22">
        <v>127</v>
      </c>
      <c r="D133" s="20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5">
        <f t="shared" si="8"/>
        <v>6.06</v>
      </c>
      <c r="B134" s="18"/>
      <c r="C134" s="23">
        <v>128</v>
      </c>
      <c r="D134" s="20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5">
        <f t="shared" si="8"/>
        <v>6.06</v>
      </c>
      <c r="B135" s="18"/>
      <c r="C135" s="22">
        <v>129</v>
      </c>
      <c r="D135" s="20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5">
        <f t="shared" si="8"/>
        <v>6.06</v>
      </c>
      <c r="B136" s="18"/>
      <c r="C136" s="23">
        <v>130</v>
      </c>
      <c r="D136" s="20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5">
        <f t="shared" si="8"/>
        <v>6.06</v>
      </c>
      <c r="B137" s="18"/>
      <c r="C137" s="22">
        <v>131</v>
      </c>
      <c r="D137" s="20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5">
        <f t="shared" si="8"/>
        <v>6.06</v>
      </c>
      <c r="B138" s="18"/>
      <c r="C138" s="23">
        <v>132</v>
      </c>
      <c r="D138" s="20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5">
        <f t="shared" si="8"/>
        <v>6.06</v>
      </c>
      <c r="B139" s="18"/>
      <c r="C139" s="22">
        <v>133</v>
      </c>
      <c r="D139" s="20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5">
        <f t="shared" si="8"/>
        <v>6.06</v>
      </c>
      <c r="B140" s="18"/>
      <c r="C140" s="23">
        <v>134</v>
      </c>
      <c r="D140" s="20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5">
        <f t="shared" si="8"/>
        <v>6.06</v>
      </c>
      <c r="B141" s="18"/>
      <c r="C141" s="22">
        <v>135</v>
      </c>
      <c r="D141" s="20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5">
        <f t="shared" si="8"/>
        <v>6.06</v>
      </c>
      <c r="B142" s="18"/>
      <c r="C142" s="23">
        <v>136</v>
      </c>
      <c r="D142" s="20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5">
        <f t="shared" si="8"/>
        <v>6.06</v>
      </c>
      <c r="B143" s="18"/>
      <c r="C143" s="22">
        <v>137</v>
      </c>
      <c r="D143" s="20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5">
        <f t="shared" si="8"/>
        <v>6.06</v>
      </c>
      <c r="B144" s="18"/>
      <c r="C144" s="23">
        <v>138</v>
      </c>
      <c r="D144" s="20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5">
        <f t="shared" si="8"/>
        <v>6.06</v>
      </c>
      <c r="B145" s="18"/>
      <c r="C145" s="22">
        <v>139</v>
      </c>
      <c r="D145" s="20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5">
        <f t="shared" si="8"/>
        <v>6.06</v>
      </c>
      <c r="B146" s="18"/>
      <c r="C146" s="23">
        <v>140</v>
      </c>
      <c r="D146" s="20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5">
        <f t="shared" si="8"/>
        <v>6.06</v>
      </c>
      <c r="B147" s="18"/>
      <c r="C147" s="22">
        <v>141</v>
      </c>
      <c r="D147" s="20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5">
        <f t="shared" si="8"/>
        <v>6.06</v>
      </c>
      <c r="B148" s="18"/>
      <c r="C148" s="23">
        <v>142</v>
      </c>
      <c r="D148" s="20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5">
        <f t="shared" si="8"/>
        <v>6.06</v>
      </c>
      <c r="B149" s="18"/>
      <c r="C149" s="22">
        <v>143</v>
      </c>
      <c r="D149" s="20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5">
        <f t="shared" ref="A150:A213" si="12">IF(B150&gt;0,A149+B150,A149)</f>
        <v>6.06</v>
      </c>
      <c r="B150" s="18"/>
      <c r="C150" s="23">
        <v>144</v>
      </c>
      <c r="D150" s="20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5">
        <f t="shared" si="12"/>
        <v>6.06</v>
      </c>
      <c r="B151" s="18"/>
      <c r="C151" s="22">
        <v>145</v>
      </c>
      <c r="D151" s="20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5">
        <f t="shared" si="12"/>
        <v>6.06</v>
      </c>
      <c r="B152" s="18"/>
      <c r="C152" s="23">
        <v>146</v>
      </c>
      <c r="D152" s="20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5">
        <f t="shared" si="12"/>
        <v>6.06</v>
      </c>
      <c r="B153" s="18"/>
      <c r="C153" s="22">
        <v>147</v>
      </c>
      <c r="D153" s="20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5">
        <f t="shared" si="12"/>
        <v>6.06</v>
      </c>
      <c r="B154" s="18"/>
      <c r="C154" s="23">
        <v>148</v>
      </c>
      <c r="D154" s="20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5">
        <f t="shared" si="12"/>
        <v>6.06</v>
      </c>
      <c r="B155" s="18"/>
      <c r="C155" s="22">
        <v>149</v>
      </c>
      <c r="D155" s="20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5">
        <f t="shared" si="12"/>
        <v>6.06</v>
      </c>
      <c r="B156" s="18"/>
      <c r="C156" s="23">
        <v>150</v>
      </c>
      <c r="D156" s="20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5">
        <f t="shared" si="12"/>
        <v>6.06</v>
      </c>
      <c r="B157" s="18"/>
      <c r="C157" s="22">
        <v>151</v>
      </c>
      <c r="D157" s="20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5">
        <f t="shared" si="12"/>
        <v>7.8199999999999994</v>
      </c>
      <c r="B158" s="17">
        <f>1+C158/200</f>
        <v>1.76</v>
      </c>
      <c r="C158" s="23">
        <v>152</v>
      </c>
      <c r="D158" s="20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5">
        <f t="shared" si="12"/>
        <v>7.8199999999999994</v>
      </c>
      <c r="B159" s="18"/>
      <c r="C159" s="22">
        <v>153</v>
      </c>
      <c r="D159" s="20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5">
        <f t="shared" si="12"/>
        <v>7.8199999999999994</v>
      </c>
      <c r="B160" s="18"/>
      <c r="C160" s="23">
        <v>154</v>
      </c>
      <c r="D160" s="20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5">
        <f t="shared" si="12"/>
        <v>7.8199999999999994</v>
      </c>
      <c r="B161" s="18"/>
      <c r="C161" s="22">
        <v>155</v>
      </c>
      <c r="D161" s="20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5">
        <f t="shared" si="12"/>
        <v>7.8199999999999994</v>
      </c>
      <c r="B162" s="18"/>
      <c r="C162" s="23">
        <v>156</v>
      </c>
      <c r="D162" s="20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5">
        <f t="shared" si="12"/>
        <v>7.8199999999999994</v>
      </c>
      <c r="B163" s="18"/>
      <c r="C163" s="22">
        <v>157</v>
      </c>
      <c r="D163" s="20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5">
        <f t="shared" si="12"/>
        <v>7.8199999999999994</v>
      </c>
      <c r="B164" s="18"/>
      <c r="C164" s="23">
        <v>158</v>
      </c>
      <c r="D164" s="20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5">
        <f t="shared" si="12"/>
        <v>7.8199999999999994</v>
      </c>
      <c r="B165" s="18"/>
      <c r="C165" s="22">
        <v>159</v>
      </c>
      <c r="D165" s="20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5">
        <f t="shared" si="12"/>
        <v>7.8199999999999994</v>
      </c>
      <c r="B166" s="18"/>
      <c r="C166" s="23">
        <v>160</v>
      </c>
      <c r="D166" s="20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5">
        <f t="shared" si="12"/>
        <v>7.8199999999999994</v>
      </c>
      <c r="B167" s="18"/>
      <c r="C167" s="22">
        <v>161</v>
      </c>
      <c r="D167" s="20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5">
        <f t="shared" si="12"/>
        <v>7.8199999999999994</v>
      </c>
      <c r="B168" s="18"/>
      <c r="C168" s="23">
        <v>162</v>
      </c>
      <c r="D168" s="20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5">
        <f t="shared" si="12"/>
        <v>7.8199999999999994</v>
      </c>
      <c r="B169" s="18"/>
      <c r="C169" s="22">
        <v>163</v>
      </c>
      <c r="D169" s="20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5">
        <f t="shared" si="12"/>
        <v>7.8199999999999994</v>
      </c>
      <c r="B170" s="18"/>
      <c r="C170" s="23">
        <v>164</v>
      </c>
      <c r="D170" s="20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5">
        <f t="shared" si="12"/>
        <v>7.8199999999999994</v>
      </c>
      <c r="B171" s="18"/>
      <c r="C171" s="22">
        <v>165</v>
      </c>
      <c r="D171" s="20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5">
        <f t="shared" si="12"/>
        <v>7.8199999999999994</v>
      </c>
      <c r="B172" s="18"/>
      <c r="C172" s="23">
        <v>166</v>
      </c>
      <c r="D172" s="20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5">
        <f t="shared" si="12"/>
        <v>7.8199999999999994</v>
      </c>
      <c r="B173" s="18"/>
      <c r="C173" s="22">
        <v>167</v>
      </c>
      <c r="D173" s="20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5">
        <f t="shared" si="12"/>
        <v>7.8199999999999994</v>
      </c>
      <c r="B174" s="18"/>
      <c r="C174" s="23">
        <v>168</v>
      </c>
      <c r="D174" s="20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5">
        <f t="shared" si="12"/>
        <v>7.8199999999999994</v>
      </c>
      <c r="B175" s="18"/>
      <c r="C175" s="22">
        <v>169</v>
      </c>
      <c r="D175" s="20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5">
        <f t="shared" si="12"/>
        <v>7.8199999999999994</v>
      </c>
      <c r="B176" s="18"/>
      <c r="C176" s="23">
        <v>170</v>
      </c>
      <c r="D176" s="20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5">
        <f t="shared" si="12"/>
        <v>7.8199999999999994</v>
      </c>
      <c r="B177" s="18"/>
      <c r="C177" s="22">
        <v>171</v>
      </c>
      <c r="D177" s="20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5">
        <f t="shared" si="12"/>
        <v>7.8199999999999994</v>
      </c>
      <c r="B178" s="18"/>
      <c r="C178" s="23">
        <v>172</v>
      </c>
      <c r="D178" s="20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5">
        <f t="shared" si="12"/>
        <v>7.8199999999999994</v>
      </c>
      <c r="B179" s="18"/>
      <c r="C179" s="22">
        <v>173</v>
      </c>
      <c r="D179" s="20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5">
        <f t="shared" si="12"/>
        <v>7.8199999999999994</v>
      </c>
      <c r="B180" s="18"/>
      <c r="C180" s="23">
        <v>174</v>
      </c>
      <c r="D180" s="20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5">
        <f t="shared" si="12"/>
        <v>7.8199999999999994</v>
      </c>
      <c r="B181" s="18"/>
      <c r="C181" s="22">
        <v>175</v>
      </c>
      <c r="D181" s="20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5">
        <f t="shared" si="12"/>
        <v>7.8199999999999994</v>
      </c>
      <c r="B182" s="18"/>
      <c r="C182" s="23">
        <v>176</v>
      </c>
      <c r="D182" s="20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5">
        <f t="shared" si="12"/>
        <v>7.8199999999999994</v>
      </c>
      <c r="B183" s="18"/>
      <c r="C183" s="22">
        <v>177</v>
      </c>
      <c r="D183" s="20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5">
        <f t="shared" si="12"/>
        <v>7.8199999999999994</v>
      </c>
      <c r="B184" s="18"/>
      <c r="C184" s="23">
        <v>178</v>
      </c>
      <c r="D184" s="20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5">
        <f t="shared" si="12"/>
        <v>7.8199999999999994</v>
      </c>
      <c r="B185" s="18"/>
      <c r="C185" s="22">
        <v>179</v>
      </c>
      <c r="D185" s="20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5">
        <f t="shared" si="12"/>
        <v>7.8199999999999994</v>
      </c>
      <c r="B186" s="18"/>
      <c r="C186" s="23">
        <v>180</v>
      </c>
      <c r="D186" s="20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5">
        <f t="shared" si="12"/>
        <v>7.8199999999999994</v>
      </c>
      <c r="B187" s="18"/>
      <c r="C187" s="22">
        <v>181</v>
      </c>
      <c r="D187" s="20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5">
        <f t="shared" si="12"/>
        <v>7.8199999999999994</v>
      </c>
      <c r="B188" s="18"/>
      <c r="C188" s="23">
        <v>182</v>
      </c>
      <c r="D188" s="20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5">
        <f t="shared" si="12"/>
        <v>7.8199999999999994</v>
      </c>
      <c r="B189" s="18"/>
      <c r="C189" s="22">
        <v>183</v>
      </c>
      <c r="D189" s="20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5">
        <f t="shared" si="12"/>
        <v>7.8199999999999994</v>
      </c>
      <c r="B190" s="18"/>
      <c r="C190" s="23">
        <v>184</v>
      </c>
      <c r="D190" s="20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5">
        <f t="shared" si="12"/>
        <v>7.8199999999999994</v>
      </c>
      <c r="B191" s="18"/>
      <c r="C191" s="22">
        <v>185</v>
      </c>
      <c r="D191" s="20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5">
        <f t="shared" si="12"/>
        <v>7.8199999999999994</v>
      </c>
      <c r="B192" s="18"/>
      <c r="C192" s="23">
        <v>186</v>
      </c>
      <c r="D192" s="20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5">
        <f t="shared" si="12"/>
        <v>7.8199999999999994</v>
      </c>
      <c r="B193" s="18"/>
      <c r="C193" s="22">
        <v>187</v>
      </c>
      <c r="D193" s="20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5">
        <f t="shared" si="12"/>
        <v>7.8199999999999994</v>
      </c>
      <c r="B194" s="18"/>
      <c r="C194" s="23">
        <v>188</v>
      </c>
      <c r="D194" s="20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5">
        <f t="shared" si="12"/>
        <v>7.8199999999999994</v>
      </c>
      <c r="B195" s="18"/>
      <c r="C195" s="22">
        <v>189</v>
      </c>
      <c r="D195" s="20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5">
        <f t="shared" si="12"/>
        <v>7.8199999999999994</v>
      </c>
      <c r="B196" s="18"/>
      <c r="C196" s="23">
        <v>190</v>
      </c>
      <c r="D196" s="20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5">
        <f t="shared" si="12"/>
        <v>7.8199999999999994</v>
      </c>
      <c r="B197" s="18"/>
      <c r="C197" s="22">
        <v>191</v>
      </c>
      <c r="D197" s="20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5">
        <f t="shared" si="12"/>
        <v>7.8199999999999994</v>
      </c>
      <c r="B198" s="18"/>
      <c r="C198" s="23">
        <v>192</v>
      </c>
      <c r="D198" s="20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5">
        <f t="shared" si="12"/>
        <v>7.8199999999999994</v>
      </c>
      <c r="B199" s="18"/>
      <c r="C199" s="22">
        <v>193</v>
      </c>
      <c r="D199" s="20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5">
        <f t="shared" si="12"/>
        <v>7.8199999999999994</v>
      </c>
      <c r="B200" s="18"/>
      <c r="C200" s="23">
        <v>194</v>
      </c>
      <c r="D200" s="20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5">
        <f t="shared" si="12"/>
        <v>7.8199999999999994</v>
      </c>
      <c r="B201" s="18"/>
      <c r="C201" s="22">
        <v>195</v>
      </c>
      <c r="D201" s="20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5">
        <f t="shared" si="12"/>
        <v>7.8199999999999994</v>
      </c>
      <c r="B202" s="18"/>
      <c r="C202" s="23">
        <v>196</v>
      </c>
      <c r="D202" s="20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5">
        <f t="shared" si="12"/>
        <v>7.8199999999999994</v>
      </c>
      <c r="B203" s="18"/>
      <c r="C203" s="22">
        <v>197</v>
      </c>
      <c r="D203" s="20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5">
        <f t="shared" si="12"/>
        <v>7.8199999999999994</v>
      </c>
      <c r="B204" s="18"/>
      <c r="C204" s="23">
        <v>198</v>
      </c>
      <c r="D204" s="20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5">
        <f t="shared" si="12"/>
        <v>7.8199999999999994</v>
      </c>
      <c r="B205" s="18"/>
      <c r="C205" s="22">
        <v>199</v>
      </c>
      <c r="D205" s="20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5">
        <f t="shared" si="12"/>
        <v>7.8199999999999994</v>
      </c>
      <c r="B206" s="18"/>
      <c r="C206" s="23">
        <v>200</v>
      </c>
      <c r="D206" s="20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5">
        <f t="shared" si="12"/>
        <v>7.8199999999999994</v>
      </c>
      <c r="B207" s="18"/>
      <c r="C207" s="22">
        <v>201</v>
      </c>
      <c r="D207" s="20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5">
        <f t="shared" si="12"/>
        <v>7.8199999999999994</v>
      </c>
      <c r="B208" s="18"/>
      <c r="C208" s="23">
        <v>202</v>
      </c>
      <c r="D208" s="20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5">
        <f t="shared" si="12"/>
        <v>7.8199999999999994</v>
      </c>
      <c r="B209" s="18"/>
      <c r="C209" s="22">
        <v>203</v>
      </c>
      <c r="D209" s="20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5">
        <f t="shared" si="12"/>
        <v>7.8199999999999994</v>
      </c>
      <c r="B210" s="18"/>
      <c r="C210" s="23">
        <v>204</v>
      </c>
      <c r="D210" s="20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5">
        <f t="shared" si="12"/>
        <v>7.8199999999999994</v>
      </c>
      <c r="B211" s="18"/>
      <c r="C211" s="22">
        <v>205</v>
      </c>
      <c r="D211" s="20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5">
        <f t="shared" si="12"/>
        <v>7.8199999999999994</v>
      </c>
      <c r="B212" s="18"/>
      <c r="C212" s="23">
        <v>206</v>
      </c>
      <c r="D212" s="20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5">
        <f t="shared" si="12"/>
        <v>9.8550000000000004</v>
      </c>
      <c r="B213" s="17">
        <f>1+C213/200</f>
        <v>2.0350000000000001</v>
      </c>
      <c r="C213" s="22">
        <v>207</v>
      </c>
      <c r="D213" s="20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5">
        <f t="shared" ref="A214:A277" si="16">IF(B214&gt;0,A213+B214,A213)</f>
        <v>9.8550000000000004</v>
      </c>
      <c r="B214" s="18"/>
      <c r="C214" s="23">
        <v>208</v>
      </c>
      <c r="D214" s="20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5">
        <f t="shared" si="16"/>
        <v>9.8550000000000004</v>
      </c>
      <c r="B215" s="18"/>
      <c r="C215" s="22">
        <v>209</v>
      </c>
      <c r="D215" s="20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5">
        <f t="shared" si="16"/>
        <v>9.8550000000000004</v>
      </c>
      <c r="B216" s="18"/>
      <c r="C216" s="23">
        <v>210</v>
      </c>
      <c r="D216" s="20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5">
        <f t="shared" si="16"/>
        <v>9.8550000000000004</v>
      </c>
      <c r="B217" s="18"/>
      <c r="C217" s="22">
        <v>211</v>
      </c>
      <c r="D217" s="20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5">
        <f t="shared" si="16"/>
        <v>9.8550000000000004</v>
      </c>
      <c r="B218" s="18"/>
      <c r="C218" s="23">
        <v>212</v>
      </c>
      <c r="D218" s="20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5">
        <f t="shared" si="16"/>
        <v>9.8550000000000004</v>
      </c>
      <c r="B219" s="18"/>
      <c r="C219" s="22">
        <v>213</v>
      </c>
      <c r="D219" s="20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5">
        <f t="shared" si="16"/>
        <v>9.8550000000000004</v>
      </c>
      <c r="B220" s="18"/>
      <c r="C220" s="23">
        <v>214</v>
      </c>
      <c r="D220" s="20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5">
        <f t="shared" si="16"/>
        <v>9.8550000000000004</v>
      </c>
      <c r="B221" s="18"/>
      <c r="C221" s="22">
        <v>215</v>
      </c>
      <c r="D221" s="20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5">
        <f t="shared" si="16"/>
        <v>9.8550000000000004</v>
      </c>
      <c r="B222" s="18"/>
      <c r="C222" s="23">
        <v>216</v>
      </c>
      <c r="D222" s="20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5">
        <f t="shared" si="16"/>
        <v>9.8550000000000004</v>
      </c>
      <c r="B223" s="18"/>
      <c r="C223" s="22">
        <v>217</v>
      </c>
      <c r="D223" s="20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5">
        <f t="shared" si="16"/>
        <v>9.8550000000000004</v>
      </c>
      <c r="B224" s="18"/>
      <c r="C224" s="23">
        <v>218</v>
      </c>
      <c r="D224" s="20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5">
        <f t="shared" si="16"/>
        <v>9.8550000000000004</v>
      </c>
      <c r="B225" s="18"/>
      <c r="C225" s="22">
        <v>219</v>
      </c>
      <c r="D225" s="20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5">
        <f t="shared" si="16"/>
        <v>9.8550000000000004</v>
      </c>
      <c r="B226" s="18"/>
      <c r="C226" s="23">
        <v>220</v>
      </c>
      <c r="D226" s="20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5">
        <f t="shared" si="16"/>
        <v>9.8550000000000004</v>
      </c>
      <c r="B227" s="18"/>
      <c r="C227" s="22">
        <v>221</v>
      </c>
      <c r="D227" s="20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5">
        <f t="shared" si="16"/>
        <v>9.8550000000000004</v>
      </c>
      <c r="B228" s="18"/>
      <c r="C228" s="23">
        <v>222</v>
      </c>
      <c r="D228" s="20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5">
        <f t="shared" si="16"/>
        <v>9.8550000000000004</v>
      </c>
      <c r="B229" s="18"/>
      <c r="C229" s="22">
        <v>223</v>
      </c>
      <c r="D229" s="20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5">
        <f t="shared" si="16"/>
        <v>9.8550000000000004</v>
      </c>
      <c r="B230" s="18"/>
      <c r="C230" s="23">
        <v>224</v>
      </c>
      <c r="D230" s="20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5">
        <f t="shared" si="16"/>
        <v>9.8550000000000004</v>
      </c>
      <c r="B231" s="18"/>
      <c r="C231" s="22">
        <v>225</v>
      </c>
      <c r="D231" s="20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5">
        <f t="shared" si="16"/>
        <v>9.8550000000000004</v>
      </c>
      <c r="B232" s="18"/>
      <c r="C232" s="23">
        <v>226</v>
      </c>
      <c r="D232" s="20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5">
        <f t="shared" si="16"/>
        <v>9.8550000000000004</v>
      </c>
      <c r="B233" s="18"/>
      <c r="C233" s="22">
        <v>227</v>
      </c>
      <c r="D233" s="20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5">
        <f t="shared" si="16"/>
        <v>9.8550000000000004</v>
      </c>
      <c r="B234" s="18"/>
      <c r="C234" s="23">
        <v>228</v>
      </c>
      <c r="D234" s="20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5">
        <f t="shared" si="16"/>
        <v>9.8550000000000004</v>
      </c>
      <c r="B235" s="18"/>
      <c r="C235" s="22">
        <v>229</v>
      </c>
      <c r="D235" s="20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5">
        <f t="shared" si="16"/>
        <v>9.8550000000000004</v>
      </c>
      <c r="B236" s="18"/>
      <c r="C236" s="23">
        <v>230</v>
      </c>
      <c r="D236" s="20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5">
        <f t="shared" si="16"/>
        <v>9.8550000000000004</v>
      </c>
      <c r="B237" s="18"/>
      <c r="C237" s="22">
        <v>231</v>
      </c>
      <c r="D237" s="20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5">
        <f t="shared" si="16"/>
        <v>9.8550000000000004</v>
      </c>
      <c r="B238" s="18"/>
      <c r="C238" s="23">
        <v>232</v>
      </c>
      <c r="D238" s="20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5">
        <f t="shared" si="16"/>
        <v>9.8550000000000004</v>
      </c>
      <c r="B239" s="18"/>
      <c r="C239" s="22">
        <v>233</v>
      </c>
      <c r="D239" s="20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5">
        <f t="shared" si="16"/>
        <v>9.8550000000000004</v>
      </c>
      <c r="B240" s="18"/>
      <c r="C240" s="23">
        <v>234</v>
      </c>
      <c r="D240" s="20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5">
        <f t="shared" si="16"/>
        <v>9.8550000000000004</v>
      </c>
      <c r="B241" s="18"/>
      <c r="C241" s="22">
        <v>235</v>
      </c>
      <c r="D241" s="20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5">
        <f t="shared" si="16"/>
        <v>9.8550000000000004</v>
      </c>
      <c r="B242" s="18"/>
      <c r="C242" s="23">
        <v>236</v>
      </c>
      <c r="D242" s="20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5">
        <f t="shared" si="16"/>
        <v>9.8550000000000004</v>
      </c>
      <c r="B243" s="18"/>
      <c r="C243" s="22">
        <v>237</v>
      </c>
      <c r="D243" s="20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5">
        <f t="shared" si="16"/>
        <v>9.8550000000000004</v>
      </c>
      <c r="B244" s="18"/>
      <c r="C244" s="23">
        <v>238</v>
      </c>
      <c r="D244" s="20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5">
        <f t="shared" si="16"/>
        <v>9.8550000000000004</v>
      </c>
      <c r="B245" s="18"/>
      <c r="C245" s="22">
        <v>239</v>
      </c>
      <c r="D245" s="20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5">
        <f t="shared" si="16"/>
        <v>9.8550000000000004</v>
      </c>
      <c r="B246" s="18"/>
      <c r="C246" s="23">
        <v>240</v>
      </c>
      <c r="D246" s="20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5">
        <f t="shared" si="16"/>
        <v>9.8550000000000004</v>
      </c>
      <c r="B247" s="18"/>
      <c r="C247" s="22">
        <v>241</v>
      </c>
      <c r="D247" s="20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5">
        <f t="shared" si="16"/>
        <v>9.8550000000000004</v>
      </c>
      <c r="B248" s="18"/>
      <c r="C248" s="23">
        <v>242</v>
      </c>
      <c r="D248" s="20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5">
        <f t="shared" si="16"/>
        <v>9.8550000000000004</v>
      </c>
      <c r="B249" s="18"/>
      <c r="C249" s="22">
        <v>243</v>
      </c>
      <c r="D249" s="20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5">
        <f t="shared" si="16"/>
        <v>9.8550000000000004</v>
      </c>
      <c r="B250" s="18"/>
      <c r="C250" s="23">
        <v>244</v>
      </c>
      <c r="D250" s="20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5">
        <f t="shared" si="16"/>
        <v>9.8550000000000004</v>
      </c>
      <c r="B251" s="18"/>
      <c r="C251" s="22">
        <v>245</v>
      </c>
      <c r="D251" s="20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5">
        <f t="shared" si="16"/>
        <v>9.8550000000000004</v>
      </c>
      <c r="B252" s="18"/>
      <c r="C252" s="23">
        <v>246</v>
      </c>
      <c r="D252" s="20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5">
        <f t="shared" si="16"/>
        <v>9.8550000000000004</v>
      </c>
      <c r="B253" s="18"/>
      <c r="C253" s="22">
        <v>247</v>
      </c>
      <c r="D253" s="20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5">
        <f t="shared" si="16"/>
        <v>9.8550000000000004</v>
      </c>
      <c r="B254" s="18"/>
      <c r="C254" s="23">
        <v>248</v>
      </c>
      <c r="D254" s="20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5">
        <f t="shared" si="16"/>
        <v>9.8550000000000004</v>
      </c>
      <c r="B255" s="18"/>
      <c r="C255" s="22">
        <v>249</v>
      </c>
      <c r="D255" s="20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5">
        <f t="shared" si="16"/>
        <v>9.8550000000000004</v>
      </c>
      <c r="B256" s="18"/>
      <c r="C256" s="23">
        <v>250</v>
      </c>
      <c r="D256" s="20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5">
        <f t="shared" si="16"/>
        <v>9.8550000000000004</v>
      </c>
      <c r="B257" s="18"/>
      <c r="C257" s="22">
        <v>251</v>
      </c>
      <c r="D257" s="20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5">
        <f t="shared" si="16"/>
        <v>9.8550000000000004</v>
      </c>
      <c r="B258" s="18"/>
      <c r="C258" s="23">
        <v>252</v>
      </c>
      <c r="D258" s="20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5">
        <f t="shared" si="16"/>
        <v>9.8550000000000004</v>
      </c>
      <c r="B259" s="18"/>
      <c r="C259" s="22">
        <v>253</v>
      </c>
      <c r="D259" s="20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5">
        <f t="shared" si="16"/>
        <v>9.8550000000000004</v>
      </c>
      <c r="B260" s="18"/>
      <c r="C260" s="23">
        <v>254</v>
      </c>
      <c r="D260" s="20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5">
        <f t="shared" si="16"/>
        <v>9.8550000000000004</v>
      </c>
      <c r="B261" s="18"/>
      <c r="C261" s="22">
        <v>255</v>
      </c>
      <c r="D261" s="20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5">
        <f t="shared" si="16"/>
        <v>9.8550000000000004</v>
      </c>
      <c r="B262" s="18"/>
      <c r="C262" s="23">
        <v>256</v>
      </c>
      <c r="D262" s="20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5">
        <f t="shared" si="16"/>
        <v>12.14</v>
      </c>
      <c r="B263" s="17">
        <f>1+C263/200</f>
        <v>2.2850000000000001</v>
      </c>
      <c r="C263" s="22">
        <v>257</v>
      </c>
      <c r="D263" s="20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5">
        <f t="shared" si="16"/>
        <v>12.14</v>
      </c>
      <c r="B264" s="18"/>
      <c r="C264" s="23">
        <v>258</v>
      </c>
      <c r="D264" s="20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5">
        <f t="shared" si="16"/>
        <v>12.14</v>
      </c>
      <c r="B265" s="18"/>
      <c r="C265" s="22">
        <v>259</v>
      </c>
      <c r="D265" s="20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5">
        <f t="shared" si="16"/>
        <v>12.14</v>
      </c>
      <c r="B266" s="18"/>
      <c r="C266" s="23">
        <v>260</v>
      </c>
      <c r="D266" s="20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5">
        <f t="shared" si="16"/>
        <v>12.14</v>
      </c>
      <c r="B267" s="18"/>
      <c r="C267" s="22">
        <v>261</v>
      </c>
      <c r="D267" s="20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5">
        <f t="shared" si="16"/>
        <v>12.14</v>
      </c>
      <c r="B268" s="18"/>
      <c r="C268" s="23">
        <v>262</v>
      </c>
      <c r="D268" s="20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5">
        <f t="shared" si="16"/>
        <v>12.14</v>
      </c>
      <c r="B269" s="18"/>
      <c r="C269" s="22">
        <v>263</v>
      </c>
      <c r="D269" s="20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5">
        <f t="shared" si="16"/>
        <v>12.14</v>
      </c>
      <c r="B270" s="18"/>
      <c r="C270" s="23">
        <v>264</v>
      </c>
      <c r="D270" s="20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5">
        <f t="shared" si="16"/>
        <v>12.14</v>
      </c>
      <c r="B271" s="18"/>
      <c r="C271" s="22">
        <v>265</v>
      </c>
      <c r="D271" s="20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5">
        <f t="shared" si="16"/>
        <v>12.14</v>
      </c>
      <c r="B272" s="18"/>
      <c r="C272" s="23">
        <v>266</v>
      </c>
      <c r="D272" s="20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5">
        <f t="shared" si="16"/>
        <v>12.14</v>
      </c>
      <c r="B273" s="18"/>
      <c r="C273" s="22">
        <v>267</v>
      </c>
      <c r="D273" s="20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5">
        <f t="shared" si="16"/>
        <v>12.14</v>
      </c>
      <c r="B274" s="18"/>
      <c r="C274" s="23">
        <v>268</v>
      </c>
      <c r="D274" s="20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5">
        <f t="shared" si="16"/>
        <v>12.14</v>
      </c>
      <c r="B275" s="18"/>
      <c r="C275" s="22">
        <v>269</v>
      </c>
      <c r="D275" s="20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5">
        <f t="shared" si="16"/>
        <v>12.14</v>
      </c>
      <c r="B276" s="18"/>
      <c r="C276" s="23">
        <v>270</v>
      </c>
      <c r="D276" s="20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5">
        <f t="shared" si="16"/>
        <v>12.14</v>
      </c>
      <c r="B277" s="18"/>
      <c r="C277" s="22">
        <v>271</v>
      </c>
      <c r="D277" s="20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5">
        <f t="shared" ref="A278:A341" si="20">IF(B278&gt;0,A277+B278,A277)</f>
        <v>12.14</v>
      </c>
      <c r="B278" s="18"/>
      <c r="C278" s="23">
        <v>272</v>
      </c>
      <c r="D278" s="20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5">
        <f t="shared" si="20"/>
        <v>12.14</v>
      </c>
      <c r="B279" s="18"/>
      <c r="C279" s="22">
        <v>273</v>
      </c>
      <c r="D279" s="20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5">
        <f t="shared" si="20"/>
        <v>12.14</v>
      </c>
      <c r="B280" s="18"/>
      <c r="C280" s="23">
        <v>274</v>
      </c>
      <c r="D280" s="20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5">
        <f t="shared" si="20"/>
        <v>12.14</v>
      </c>
      <c r="B281" s="18"/>
      <c r="C281" s="22">
        <v>275</v>
      </c>
      <c r="D281" s="20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5">
        <f t="shared" si="20"/>
        <v>12.14</v>
      </c>
      <c r="B282" s="18"/>
      <c r="C282" s="23">
        <v>276</v>
      </c>
      <c r="D282" s="20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5">
        <f t="shared" si="20"/>
        <v>12.14</v>
      </c>
      <c r="B283" s="18"/>
      <c r="C283" s="22">
        <v>277</v>
      </c>
      <c r="D283" s="20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5">
        <f t="shared" si="20"/>
        <v>12.14</v>
      </c>
      <c r="B284" s="18"/>
      <c r="C284" s="23">
        <v>278</v>
      </c>
      <c r="D284" s="20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5">
        <f t="shared" si="20"/>
        <v>12.14</v>
      </c>
      <c r="B285" s="18"/>
      <c r="C285" s="22">
        <v>279</v>
      </c>
      <c r="D285" s="20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5">
        <f t="shared" si="20"/>
        <v>12.14</v>
      </c>
      <c r="B286" s="18"/>
      <c r="C286" s="23">
        <v>280</v>
      </c>
      <c r="D286" s="20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5">
        <f t="shared" si="20"/>
        <v>12.14</v>
      </c>
      <c r="B287" s="18"/>
      <c r="C287" s="22">
        <v>281</v>
      </c>
      <c r="D287" s="20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5">
        <f t="shared" si="20"/>
        <v>12.14</v>
      </c>
      <c r="B288" s="18"/>
      <c r="C288" s="23">
        <v>282</v>
      </c>
      <c r="D288" s="20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5">
        <f t="shared" si="20"/>
        <v>12.14</v>
      </c>
      <c r="B289" s="18"/>
      <c r="C289" s="22">
        <v>283</v>
      </c>
      <c r="D289" s="20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5">
        <f t="shared" si="20"/>
        <v>12.14</v>
      </c>
      <c r="B290" s="18"/>
      <c r="C290" s="23">
        <v>284</v>
      </c>
      <c r="D290" s="20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5">
        <f t="shared" si="20"/>
        <v>12.14</v>
      </c>
      <c r="B291" s="18"/>
      <c r="C291" s="22">
        <v>285</v>
      </c>
      <c r="D291" s="20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5">
        <f t="shared" si="20"/>
        <v>12.14</v>
      </c>
      <c r="B292" s="18"/>
      <c r="C292" s="23">
        <v>286</v>
      </c>
      <c r="D292" s="20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5">
        <f t="shared" si="20"/>
        <v>12.14</v>
      </c>
      <c r="B293" s="18"/>
      <c r="C293" s="22">
        <v>287</v>
      </c>
      <c r="D293" s="20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5">
        <f t="shared" si="20"/>
        <v>12.14</v>
      </c>
      <c r="B294" s="18"/>
      <c r="C294" s="23">
        <v>288</v>
      </c>
      <c r="D294" s="20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5">
        <f t="shared" si="20"/>
        <v>12.14</v>
      </c>
      <c r="B295" s="18"/>
      <c r="C295" s="22">
        <v>289</v>
      </c>
      <c r="D295" s="20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5">
        <f t="shared" si="20"/>
        <v>12.14</v>
      </c>
      <c r="B296" s="18"/>
      <c r="C296" s="23">
        <v>290</v>
      </c>
      <c r="D296" s="20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5">
        <f t="shared" si="20"/>
        <v>12.14</v>
      </c>
      <c r="B297" s="18"/>
      <c r="C297" s="22">
        <v>291</v>
      </c>
      <c r="D297" s="20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5">
        <f t="shared" si="20"/>
        <v>12.14</v>
      </c>
      <c r="B298" s="18"/>
      <c r="C298" s="23">
        <v>292</v>
      </c>
      <c r="D298" s="20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5">
        <f t="shared" si="20"/>
        <v>12.14</v>
      </c>
      <c r="B299" s="18"/>
      <c r="C299" s="22">
        <v>293</v>
      </c>
      <c r="D299" s="20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5">
        <f t="shared" si="20"/>
        <v>12.14</v>
      </c>
      <c r="B300" s="18"/>
      <c r="C300" s="23">
        <v>294</v>
      </c>
      <c r="D300" s="20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5">
        <f t="shared" si="20"/>
        <v>12.14</v>
      </c>
      <c r="B301" s="18"/>
      <c r="C301" s="22">
        <v>295</v>
      </c>
      <c r="D301" s="20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5">
        <f t="shared" si="20"/>
        <v>12.14</v>
      </c>
      <c r="B302" s="18"/>
      <c r="C302" s="23">
        <v>296</v>
      </c>
      <c r="D302" s="20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5">
        <f t="shared" si="20"/>
        <v>12.14</v>
      </c>
      <c r="B303" s="18"/>
      <c r="C303" s="22">
        <v>297</v>
      </c>
      <c r="D303" s="20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5">
        <f t="shared" si="20"/>
        <v>12.14</v>
      </c>
      <c r="B304" s="18"/>
      <c r="C304" s="23">
        <v>298</v>
      </c>
      <c r="D304" s="20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5">
        <f t="shared" si="20"/>
        <v>12.14</v>
      </c>
      <c r="B305" s="18"/>
      <c r="C305" s="22">
        <v>299</v>
      </c>
      <c r="D305" s="20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5">
        <f t="shared" si="20"/>
        <v>12.14</v>
      </c>
      <c r="B306" s="18"/>
      <c r="C306" s="23">
        <v>300</v>
      </c>
      <c r="D306" s="20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5">
        <f t="shared" si="20"/>
        <v>12.14</v>
      </c>
      <c r="B307" s="18"/>
      <c r="C307" s="22">
        <v>301</v>
      </c>
      <c r="D307" s="20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5">
        <f t="shared" si="20"/>
        <v>12.14</v>
      </c>
      <c r="B308" s="18"/>
      <c r="C308" s="23">
        <v>302</v>
      </c>
      <c r="D308" s="20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5">
        <f t="shared" si="20"/>
        <v>12.14</v>
      </c>
      <c r="B309" s="18"/>
      <c r="C309" s="22">
        <v>303</v>
      </c>
      <c r="D309" s="20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5">
        <f t="shared" si="20"/>
        <v>12.14</v>
      </c>
      <c r="B310" s="18"/>
      <c r="C310" s="23">
        <v>304</v>
      </c>
      <c r="D310" s="20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5">
        <f t="shared" si="20"/>
        <v>12.14</v>
      </c>
      <c r="B311" s="18"/>
      <c r="C311" s="22">
        <v>305</v>
      </c>
      <c r="D311" s="20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5">
        <f t="shared" si="20"/>
        <v>12.14</v>
      </c>
      <c r="B312" s="18"/>
      <c r="C312" s="23">
        <v>306</v>
      </c>
      <c r="D312" s="20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5">
        <f t="shared" si="20"/>
        <v>12.14</v>
      </c>
      <c r="B313" s="18"/>
      <c r="C313" s="22">
        <v>307</v>
      </c>
      <c r="D313" s="20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5">
        <f t="shared" si="20"/>
        <v>12.14</v>
      </c>
      <c r="B314" s="18"/>
      <c r="C314" s="23">
        <v>308</v>
      </c>
      <c r="D314" s="20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5">
        <f t="shared" si="20"/>
        <v>12.14</v>
      </c>
      <c r="B315" s="18"/>
      <c r="C315" s="22">
        <v>309</v>
      </c>
      <c r="D315" s="20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5">
        <f t="shared" si="20"/>
        <v>12.14</v>
      </c>
      <c r="B316" s="18"/>
      <c r="C316" s="23">
        <v>310</v>
      </c>
      <c r="D316" s="20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5">
        <f t="shared" si="20"/>
        <v>12.14</v>
      </c>
      <c r="B317" s="18"/>
      <c r="C317" s="22">
        <v>311</v>
      </c>
      <c r="D317" s="20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5">
        <f t="shared" si="20"/>
        <v>12.14</v>
      </c>
      <c r="B318" s="18"/>
      <c r="C318" s="23">
        <v>312</v>
      </c>
      <c r="D318" s="20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5">
        <f t="shared" si="20"/>
        <v>12.14</v>
      </c>
      <c r="B319" s="18"/>
      <c r="C319" s="22">
        <v>313</v>
      </c>
      <c r="D319" s="20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5">
        <f t="shared" si="20"/>
        <v>12.14</v>
      </c>
      <c r="B320" s="18"/>
      <c r="C320" s="23">
        <v>314</v>
      </c>
      <c r="D320" s="20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5">
        <f t="shared" si="20"/>
        <v>12.14</v>
      </c>
      <c r="B321" s="18"/>
      <c r="C321" s="22">
        <v>315</v>
      </c>
      <c r="D321" s="20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5">
        <f t="shared" si="20"/>
        <v>12.14</v>
      </c>
      <c r="B322" s="18"/>
      <c r="C322" s="23">
        <v>316</v>
      </c>
      <c r="D322" s="20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5">
        <f t="shared" si="20"/>
        <v>12.14</v>
      </c>
      <c r="B323" s="18"/>
      <c r="C323" s="22">
        <v>317</v>
      </c>
      <c r="D323" s="20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5">
        <f t="shared" si="20"/>
        <v>12.14</v>
      </c>
      <c r="B324" s="18"/>
      <c r="C324" s="23">
        <v>318</v>
      </c>
      <c r="D324" s="20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5">
        <f t="shared" si="20"/>
        <v>12.14</v>
      </c>
      <c r="B325" s="18"/>
      <c r="C325" s="22">
        <v>319</v>
      </c>
      <c r="D325" s="20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5">
        <f t="shared" si="20"/>
        <v>14.74</v>
      </c>
      <c r="B326" s="17">
        <f>1+C326/200</f>
        <v>2.6</v>
      </c>
      <c r="C326" s="23">
        <v>320</v>
      </c>
      <c r="D326" s="20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5">
        <f t="shared" si="20"/>
        <v>14.74</v>
      </c>
      <c r="B327" s="18"/>
      <c r="C327" s="22">
        <v>321</v>
      </c>
      <c r="D327" s="20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5">
        <f t="shared" si="20"/>
        <v>14.74</v>
      </c>
      <c r="B328" s="18"/>
      <c r="C328" s="23">
        <v>322</v>
      </c>
      <c r="D328" s="20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5">
        <f t="shared" si="20"/>
        <v>14.74</v>
      </c>
      <c r="B329" s="18"/>
      <c r="C329" s="22">
        <v>323</v>
      </c>
      <c r="D329" s="20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5">
        <f t="shared" si="20"/>
        <v>14.74</v>
      </c>
      <c r="B330" s="18"/>
      <c r="C330" s="23">
        <v>324</v>
      </c>
      <c r="D330" s="20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5">
        <f t="shared" si="20"/>
        <v>14.74</v>
      </c>
      <c r="B331" s="18"/>
      <c r="C331" s="22">
        <v>325</v>
      </c>
      <c r="D331" s="20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5">
        <f t="shared" si="20"/>
        <v>14.74</v>
      </c>
      <c r="B332" s="18"/>
      <c r="C332" s="23">
        <v>326</v>
      </c>
      <c r="D332" s="20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5">
        <f t="shared" si="20"/>
        <v>14.74</v>
      </c>
      <c r="B333" s="18"/>
      <c r="C333" s="22">
        <v>327</v>
      </c>
      <c r="D333" s="20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5">
        <f t="shared" si="20"/>
        <v>14.74</v>
      </c>
      <c r="B334" s="18"/>
      <c r="C334" s="23">
        <v>328</v>
      </c>
      <c r="D334" s="20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5">
        <f t="shared" si="20"/>
        <v>14.74</v>
      </c>
      <c r="B335" s="18"/>
      <c r="C335" s="22">
        <v>329</v>
      </c>
      <c r="D335" s="20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5">
        <f t="shared" si="20"/>
        <v>14.74</v>
      </c>
      <c r="B336" s="18"/>
      <c r="C336" s="23">
        <v>330</v>
      </c>
      <c r="D336" s="20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5">
        <f t="shared" si="20"/>
        <v>14.74</v>
      </c>
      <c r="B337" s="18"/>
      <c r="C337" s="22">
        <v>331</v>
      </c>
      <c r="D337" s="20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5">
        <f t="shared" si="20"/>
        <v>14.74</v>
      </c>
      <c r="B338" s="18"/>
      <c r="C338" s="23">
        <v>332</v>
      </c>
      <c r="D338" s="20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5">
        <f t="shared" si="20"/>
        <v>14.74</v>
      </c>
      <c r="B339" s="18"/>
      <c r="C339" s="22">
        <v>333</v>
      </c>
      <c r="D339" s="20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5">
        <f t="shared" si="20"/>
        <v>14.74</v>
      </c>
      <c r="B340" s="18"/>
      <c r="C340" s="23">
        <v>334</v>
      </c>
      <c r="D340" s="20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5">
        <f t="shared" si="20"/>
        <v>14.74</v>
      </c>
      <c r="B341" s="18"/>
      <c r="C341" s="22">
        <v>335</v>
      </c>
      <c r="D341" s="20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5">
        <f t="shared" ref="A342:A405" si="24">IF(B342&gt;0,A341+B342,A341)</f>
        <v>14.74</v>
      </c>
      <c r="B342" s="18"/>
      <c r="C342" s="23">
        <v>336</v>
      </c>
      <c r="D342" s="20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5">
        <f t="shared" si="24"/>
        <v>14.74</v>
      </c>
      <c r="B343" s="18"/>
      <c r="C343" s="22">
        <v>337</v>
      </c>
      <c r="D343" s="20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5">
        <f t="shared" si="24"/>
        <v>14.74</v>
      </c>
      <c r="B344" s="18"/>
      <c r="C344" s="23">
        <v>338</v>
      </c>
      <c r="D344" s="20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5">
        <f t="shared" si="24"/>
        <v>14.74</v>
      </c>
      <c r="B345" s="18"/>
      <c r="C345" s="22">
        <v>339</v>
      </c>
      <c r="D345" s="20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5">
        <f t="shared" si="24"/>
        <v>14.74</v>
      </c>
      <c r="B346" s="18"/>
      <c r="C346" s="23">
        <v>340</v>
      </c>
      <c r="D346" s="20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5">
        <f t="shared" si="24"/>
        <v>14.74</v>
      </c>
      <c r="B347" s="18"/>
      <c r="C347" s="22">
        <v>341</v>
      </c>
      <c r="D347" s="20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5">
        <f t="shared" si="24"/>
        <v>14.74</v>
      </c>
      <c r="B348" s="18"/>
      <c r="C348" s="23">
        <v>342</v>
      </c>
      <c r="D348" s="20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5">
        <f t="shared" si="24"/>
        <v>14.74</v>
      </c>
      <c r="B349" s="18"/>
      <c r="C349" s="22">
        <v>343</v>
      </c>
      <c r="D349" s="20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5">
        <f t="shared" si="24"/>
        <v>14.74</v>
      </c>
      <c r="B350" s="18"/>
      <c r="C350" s="23">
        <v>344</v>
      </c>
      <c r="D350" s="20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5">
        <f t="shared" si="24"/>
        <v>14.74</v>
      </c>
      <c r="B351" s="18"/>
      <c r="C351" s="22">
        <v>345</v>
      </c>
      <c r="D351" s="20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5">
        <f t="shared" si="24"/>
        <v>14.74</v>
      </c>
      <c r="B352" s="18"/>
      <c r="C352" s="23">
        <v>346</v>
      </c>
      <c r="D352" s="20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5">
        <f t="shared" si="24"/>
        <v>14.74</v>
      </c>
      <c r="B353" s="18"/>
      <c r="C353" s="22">
        <v>347</v>
      </c>
      <c r="D353" s="20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5">
        <f t="shared" si="24"/>
        <v>14.74</v>
      </c>
      <c r="B354" s="18"/>
      <c r="C354" s="23">
        <v>348</v>
      </c>
      <c r="D354" s="20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5">
        <f t="shared" si="24"/>
        <v>14.74</v>
      </c>
      <c r="B355" s="18"/>
      <c r="C355" s="22">
        <v>349</v>
      </c>
      <c r="D355" s="20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5">
        <f t="shared" si="24"/>
        <v>14.74</v>
      </c>
      <c r="B356" s="18"/>
      <c r="C356" s="23">
        <v>350</v>
      </c>
      <c r="D356" s="20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5">
        <f t="shared" si="24"/>
        <v>14.74</v>
      </c>
      <c r="B357" s="18"/>
      <c r="C357" s="22">
        <v>351</v>
      </c>
      <c r="D357" s="20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5">
        <f t="shared" si="24"/>
        <v>14.74</v>
      </c>
      <c r="B358" s="18"/>
      <c r="C358" s="23">
        <v>352</v>
      </c>
      <c r="D358" s="20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5">
        <f t="shared" si="24"/>
        <v>14.74</v>
      </c>
      <c r="B359" s="18"/>
      <c r="C359" s="22">
        <v>353</v>
      </c>
      <c r="D359" s="20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5">
        <f t="shared" si="24"/>
        <v>14.74</v>
      </c>
      <c r="B360" s="18"/>
      <c r="C360" s="23">
        <v>354</v>
      </c>
      <c r="D360" s="20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5">
        <f t="shared" si="24"/>
        <v>14.74</v>
      </c>
      <c r="B361" s="18"/>
      <c r="C361" s="22">
        <v>355</v>
      </c>
      <c r="D361" s="20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5">
        <f t="shared" si="24"/>
        <v>14.74</v>
      </c>
      <c r="B362" s="18"/>
      <c r="C362" s="23">
        <v>356</v>
      </c>
      <c r="D362" s="20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5">
        <f t="shared" si="24"/>
        <v>14.74</v>
      </c>
      <c r="B363" s="18"/>
      <c r="C363" s="22">
        <v>357</v>
      </c>
      <c r="D363" s="20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5">
        <f t="shared" si="24"/>
        <v>14.74</v>
      </c>
      <c r="B364" s="18"/>
      <c r="C364" s="23">
        <v>358</v>
      </c>
      <c r="D364" s="20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5">
        <f t="shared" si="24"/>
        <v>14.74</v>
      </c>
      <c r="B365" s="18"/>
      <c r="C365" s="22">
        <v>359</v>
      </c>
      <c r="D365" s="20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5">
        <f t="shared" si="24"/>
        <v>14.74</v>
      </c>
      <c r="B366" s="18"/>
      <c r="C366" s="23">
        <v>360</v>
      </c>
      <c r="D366" s="20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5">
        <f t="shared" si="24"/>
        <v>14.74</v>
      </c>
      <c r="B367" s="18"/>
      <c r="C367" s="22">
        <v>361</v>
      </c>
      <c r="D367" s="20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5">
        <f t="shared" si="24"/>
        <v>14.74</v>
      </c>
      <c r="B368" s="18"/>
      <c r="C368" s="23">
        <v>362</v>
      </c>
      <c r="D368" s="20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5">
        <f t="shared" si="24"/>
        <v>14.74</v>
      </c>
      <c r="B369" s="18"/>
      <c r="C369" s="22">
        <v>363</v>
      </c>
      <c r="D369" s="20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5">
        <f t="shared" si="24"/>
        <v>14.74</v>
      </c>
      <c r="B370" s="18"/>
      <c r="C370" s="23">
        <v>364</v>
      </c>
      <c r="D370" s="20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5">
        <f t="shared" si="24"/>
        <v>14.74</v>
      </c>
      <c r="B371" s="18"/>
      <c r="C371" s="22">
        <v>365</v>
      </c>
      <c r="D371" s="20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5">
        <f t="shared" si="24"/>
        <v>14.74</v>
      </c>
      <c r="B372" s="18"/>
      <c r="C372" s="23">
        <v>366</v>
      </c>
      <c r="D372" s="20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5">
        <f t="shared" si="24"/>
        <v>14.74</v>
      </c>
      <c r="B373" s="18"/>
      <c r="C373" s="22">
        <v>367</v>
      </c>
      <c r="D373" s="20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5">
        <f t="shared" si="24"/>
        <v>14.74</v>
      </c>
      <c r="B374" s="18"/>
      <c r="C374" s="23">
        <v>368</v>
      </c>
      <c r="D374" s="20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5">
        <f t="shared" si="24"/>
        <v>14.74</v>
      </c>
      <c r="B375" s="18"/>
      <c r="C375" s="22">
        <v>369</v>
      </c>
      <c r="D375" s="20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5">
        <f t="shared" si="24"/>
        <v>14.74</v>
      </c>
      <c r="B376" s="18"/>
      <c r="C376" s="23">
        <v>370</v>
      </c>
      <c r="D376" s="20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5">
        <f t="shared" si="24"/>
        <v>14.74</v>
      </c>
      <c r="B377" s="18"/>
      <c r="C377" s="22">
        <v>371</v>
      </c>
      <c r="D377" s="20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5">
        <f t="shared" si="24"/>
        <v>14.74</v>
      </c>
      <c r="B378" s="18"/>
      <c r="C378" s="23">
        <v>372</v>
      </c>
      <c r="D378" s="20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5">
        <f t="shared" si="24"/>
        <v>14.74</v>
      </c>
      <c r="B379" s="18"/>
      <c r="C379" s="22">
        <v>373</v>
      </c>
      <c r="D379" s="20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5">
        <f t="shared" si="24"/>
        <v>14.74</v>
      </c>
      <c r="B380" s="18"/>
      <c r="C380" s="23">
        <v>374</v>
      </c>
      <c r="D380" s="20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5">
        <f t="shared" si="24"/>
        <v>14.74</v>
      </c>
      <c r="B381" s="18"/>
      <c r="C381" s="22">
        <v>375</v>
      </c>
      <c r="D381" s="20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5">
        <f t="shared" si="24"/>
        <v>14.74</v>
      </c>
      <c r="B382" s="18"/>
      <c r="C382" s="23">
        <v>376</v>
      </c>
      <c r="D382" s="20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5">
        <f t="shared" si="24"/>
        <v>14.74</v>
      </c>
      <c r="B383" s="18"/>
      <c r="C383" s="22">
        <v>377</v>
      </c>
      <c r="D383" s="20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5">
        <f t="shared" si="24"/>
        <v>14.74</v>
      </c>
      <c r="B384" s="18"/>
      <c r="C384" s="23">
        <v>378</v>
      </c>
      <c r="D384" s="20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5">
        <f t="shared" si="24"/>
        <v>14.74</v>
      </c>
      <c r="B385" s="18"/>
      <c r="C385" s="22">
        <v>379</v>
      </c>
      <c r="D385" s="20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5">
        <f t="shared" si="24"/>
        <v>14.74</v>
      </c>
      <c r="B386" s="18"/>
      <c r="C386" s="23">
        <v>380</v>
      </c>
      <c r="D386" s="20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5">
        <f t="shared" si="24"/>
        <v>14.74</v>
      </c>
      <c r="B387" s="18"/>
      <c r="C387" s="22">
        <v>381</v>
      </c>
      <c r="D387" s="20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5">
        <f t="shared" si="24"/>
        <v>14.74</v>
      </c>
      <c r="B388" s="18"/>
      <c r="C388" s="23">
        <v>382</v>
      </c>
      <c r="D388" s="20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5">
        <f t="shared" si="24"/>
        <v>14.74</v>
      </c>
      <c r="B389" s="18"/>
      <c r="C389" s="22">
        <v>383</v>
      </c>
      <c r="D389" s="20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5">
        <f t="shared" si="24"/>
        <v>14.74</v>
      </c>
      <c r="B390" s="18"/>
      <c r="C390" s="23">
        <v>384</v>
      </c>
      <c r="D390" s="20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5">
        <f t="shared" si="24"/>
        <v>14.74</v>
      </c>
      <c r="B391" s="18"/>
      <c r="C391" s="22">
        <v>385</v>
      </c>
      <c r="D391" s="20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5">
        <f t="shared" si="24"/>
        <v>14.74</v>
      </c>
      <c r="B392" s="18"/>
      <c r="C392" s="23">
        <v>386</v>
      </c>
      <c r="D392" s="20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5">
        <f t="shared" si="24"/>
        <v>14.74</v>
      </c>
      <c r="B393" s="18"/>
      <c r="C393" s="22">
        <v>387</v>
      </c>
      <c r="D393" s="20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5">
        <f t="shared" si="24"/>
        <v>14.74</v>
      </c>
      <c r="B394" s="18"/>
      <c r="C394" s="23">
        <v>388</v>
      </c>
      <c r="D394" s="20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5">
        <f t="shared" si="24"/>
        <v>14.74</v>
      </c>
      <c r="B395" s="18"/>
      <c r="C395" s="22">
        <v>389</v>
      </c>
      <c r="D395" s="20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5">
        <f t="shared" si="24"/>
        <v>14.74</v>
      </c>
      <c r="B396" s="18"/>
      <c r="C396" s="23">
        <v>390</v>
      </c>
      <c r="D396" s="20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5">
        <f t="shared" si="24"/>
        <v>14.74</v>
      </c>
      <c r="B397" s="18"/>
      <c r="C397" s="22">
        <v>391</v>
      </c>
      <c r="D397" s="20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5">
        <f t="shared" si="24"/>
        <v>14.74</v>
      </c>
      <c r="B398" s="18"/>
      <c r="C398" s="23">
        <v>392</v>
      </c>
      <c r="D398" s="20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5">
        <f t="shared" si="24"/>
        <v>14.74</v>
      </c>
      <c r="B399" s="18"/>
      <c r="C399" s="22">
        <v>393</v>
      </c>
      <c r="D399" s="20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5">
        <f t="shared" si="24"/>
        <v>14.74</v>
      </c>
      <c r="B400" s="18"/>
      <c r="C400" s="23">
        <v>394</v>
      </c>
      <c r="D400" s="20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5">
        <f t="shared" si="24"/>
        <v>14.74</v>
      </c>
      <c r="B401" s="18"/>
      <c r="C401" s="22">
        <v>395</v>
      </c>
      <c r="D401" s="20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5">
        <f t="shared" si="24"/>
        <v>14.74</v>
      </c>
      <c r="B402" s="18"/>
      <c r="C402" s="23">
        <v>396</v>
      </c>
      <c r="D402" s="20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5">
        <f t="shared" si="24"/>
        <v>14.74</v>
      </c>
      <c r="B403" s="18"/>
      <c r="C403" s="22">
        <v>397</v>
      </c>
      <c r="D403" s="20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5">
        <f t="shared" si="24"/>
        <v>14.74</v>
      </c>
      <c r="B404" s="18"/>
      <c r="C404" s="23">
        <v>398</v>
      </c>
      <c r="D404" s="20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5">
        <f t="shared" si="24"/>
        <v>14.74</v>
      </c>
      <c r="B405" s="18"/>
      <c r="C405" s="22">
        <v>399</v>
      </c>
      <c r="D405" s="20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5">
        <f t="shared" ref="A406:A469" si="28">IF(B406&gt;0,A405+B406,A405)</f>
        <v>14.74</v>
      </c>
      <c r="B406" s="18"/>
      <c r="C406" s="23">
        <v>400</v>
      </c>
      <c r="D406" s="20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5">
        <f t="shared" si="28"/>
        <v>14.74</v>
      </c>
      <c r="B407" s="18"/>
      <c r="C407" s="22">
        <v>401</v>
      </c>
      <c r="D407" s="20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5">
        <f t="shared" si="28"/>
        <v>14.74</v>
      </c>
      <c r="B408" s="18"/>
      <c r="C408" s="23">
        <v>402</v>
      </c>
      <c r="D408" s="20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5">
        <f t="shared" si="28"/>
        <v>14.74</v>
      </c>
      <c r="B409" s="18"/>
      <c r="C409" s="22">
        <v>403</v>
      </c>
      <c r="D409" s="20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5">
        <f t="shared" si="28"/>
        <v>14.74</v>
      </c>
      <c r="B410" s="18"/>
      <c r="C410" s="23">
        <v>404</v>
      </c>
      <c r="D410" s="20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5">
        <f t="shared" si="28"/>
        <v>14.74</v>
      </c>
      <c r="B411" s="18"/>
      <c r="C411" s="22">
        <v>405</v>
      </c>
      <c r="D411" s="20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5">
        <f t="shared" si="28"/>
        <v>14.74</v>
      </c>
      <c r="B412" s="18"/>
      <c r="C412" s="23">
        <v>406</v>
      </c>
      <c r="D412" s="20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5">
        <f t="shared" si="28"/>
        <v>14.74</v>
      </c>
      <c r="B413" s="18"/>
      <c r="C413" s="22">
        <v>407</v>
      </c>
      <c r="D413" s="20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5">
        <f t="shared" si="28"/>
        <v>14.74</v>
      </c>
      <c r="B414" s="18"/>
      <c r="C414" s="23">
        <v>408</v>
      </c>
      <c r="D414" s="20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5">
        <f t="shared" si="28"/>
        <v>14.74</v>
      </c>
      <c r="B415" s="18"/>
      <c r="C415" s="22">
        <v>409</v>
      </c>
      <c r="D415" s="20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5">
        <f t="shared" si="28"/>
        <v>14.74</v>
      </c>
      <c r="B416" s="18"/>
      <c r="C416" s="23">
        <v>410</v>
      </c>
      <c r="D416" s="20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5">
        <f t="shared" si="28"/>
        <v>14.74</v>
      </c>
      <c r="B417" s="18"/>
      <c r="C417" s="22">
        <v>411</v>
      </c>
      <c r="D417" s="20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5">
        <f t="shared" si="28"/>
        <v>14.74</v>
      </c>
      <c r="B418" s="18"/>
      <c r="C418" s="23">
        <v>412</v>
      </c>
      <c r="D418" s="20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5">
        <f t="shared" si="28"/>
        <v>14.74</v>
      </c>
      <c r="B419" s="18"/>
      <c r="C419" s="22">
        <v>413</v>
      </c>
      <c r="D419" s="20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5">
        <f t="shared" si="28"/>
        <v>14.74</v>
      </c>
      <c r="B420" s="18"/>
      <c r="C420" s="23">
        <v>414</v>
      </c>
      <c r="D420" s="20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5">
        <f t="shared" si="28"/>
        <v>14.74</v>
      </c>
      <c r="B421" s="18"/>
      <c r="C421" s="22">
        <v>415</v>
      </c>
      <c r="D421" s="20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5">
        <f t="shared" si="28"/>
        <v>14.74</v>
      </c>
      <c r="B422" s="18"/>
      <c r="C422" s="23">
        <v>416</v>
      </c>
      <c r="D422" s="20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5">
        <f t="shared" si="28"/>
        <v>14.74</v>
      </c>
      <c r="B423" s="18"/>
      <c r="C423" s="22">
        <v>417</v>
      </c>
      <c r="D423" s="20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5">
        <f t="shared" si="28"/>
        <v>14.74</v>
      </c>
      <c r="B424" s="18"/>
      <c r="C424" s="23">
        <v>418</v>
      </c>
      <c r="D424" s="20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5">
        <f t="shared" si="28"/>
        <v>14.74</v>
      </c>
      <c r="B425" s="18"/>
      <c r="C425" s="22">
        <v>419</v>
      </c>
      <c r="D425" s="20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5">
        <f t="shared" si="28"/>
        <v>14.74</v>
      </c>
      <c r="B426" s="18"/>
      <c r="C426" s="23">
        <v>420</v>
      </c>
      <c r="D426" s="20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5">
        <f t="shared" si="28"/>
        <v>14.74</v>
      </c>
      <c r="B427" s="18"/>
      <c r="C427" s="22">
        <v>421</v>
      </c>
      <c r="D427" s="20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5">
        <f t="shared" si="28"/>
        <v>14.74</v>
      </c>
      <c r="B428" s="18"/>
      <c r="C428" s="23">
        <v>422</v>
      </c>
      <c r="D428" s="20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5">
        <f t="shared" si="28"/>
        <v>14.74</v>
      </c>
      <c r="B429" s="18"/>
      <c r="C429" s="22">
        <v>423</v>
      </c>
      <c r="D429" s="20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5">
        <f t="shared" si="28"/>
        <v>14.74</v>
      </c>
      <c r="B430" s="18"/>
      <c r="C430" s="23">
        <v>424</v>
      </c>
      <c r="D430" s="20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5">
        <f t="shared" si="28"/>
        <v>14.74</v>
      </c>
      <c r="B431" s="18"/>
      <c r="C431" s="22">
        <v>425</v>
      </c>
      <c r="D431" s="20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5">
        <f t="shared" si="28"/>
        <v>14.74</v>
      </c>
      <c r="B432" s="18"/>
      <c r="C432" s="23">
        <v>426</v>
      </c>
      <c r="D432" s="20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5">
        <f t="shared" si="28"/>
        <v>14.74</v>
      </c>
      <c r="B433" s="18"/>
      <c r="C433" s="22">
        <v>427</v>
      </c>
      <c r="D433" s="20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5">
        <f t="shared" si="28"/>
        <v>14.74</v>
      </c>
      <c r="B434" s="18"/>
      <c r="C434" s="23">
        <v>428</v>
      </c>
      <c r="D434" s="20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5">
        <f t="shared" si="28"/>
        <v>14.74</v>
      </c>
      <c r="B435" s="18"/>
      <c r="C435" s="22">
        <v>429</v>
      </c>
      <c r="D435" s="20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5">
        <f t="shared" si="28"/>
        <v>14.74</v>
      </c>
      <c r="B436" s="18"/>
      <c r="C436" s="23">
        <v>430</v>
      </c>
      <c r="D436" s="20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5">
        <f t="shared" si="28"/>
        <v>14.74</v>
      </c>
      <c r="B437" s="18"/>
      <c r="C437" s="22">
        <v>431</v>
      </c>
      <c r="D437" s="20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5">
        <f t="shared" si="28"/>
        <v>14.74</v>
      </c>
      <c r="B438" s="18"/>
      <c r="C438" s="23">
        <v>432</v>
      </c>
      <c r="D438" s="20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5">
        <f t="shared" si="28"/>
        <v>14.74</v>
      </c>
      <c r="B439" s="18"/>
      <c r="C439" s="22">
        <v>433</v>
      </c>
      <c r="D439" s="20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5">
        <f t="shared" si="28"/>
        <v>14.74</v>
      </c>
      <c r="B440" s="18"/>
      <c r="C440" s="23">
        <v>434</v>
      </c>
      <c r="D440" s="20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5">
        <f t="shared" si="28"/>
        <v>14.74</v>
      </c>
      <c r="B441" s="18"/>
      <c r="C441" s="22">
        <v>435</v>
      </c>
      <c r="D441" s="20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5">
        <f t="shared" si="28"/>
        <v>14.74</v>
      </c>
      <c r="B442" s="18"/>
      <c r="C442" s="23">
        <v>436</v>
      </c>
      <c r="D442" s="20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5">
        <f t="shared" si="28"/>
        <v>14.74</v>
      </c>
      <c r="B443" s="18"/>
      <c r="C443" s="22">
        <v>437</v>
      </c>
      <c r="D443" s="20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5">
        <f t="shared" si="28"/>
        <v>14.74</v>
      </c>
      <c r="B444" s="18"/>
      <c r="C444" s="23">
        <v>438</v>
      </c>
      <c r="D444" s="20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5">
        <f t="shared" si="28"/>
        <v>14.74</v>
      </c>
      <c r="B445" s="18"/>
      <c r="C445" s="22">
        <v>439</v>
      </c>
      <c r="D445" s="20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5">
        <f t="shared" si="28"/>
        <v>14.74</v>
      </c>
      <c r="B446" s="18"/>
      <c r="C446" s="23">
        <v>440</v>
      </c>
      <c r="D446" s="20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5">
        <f t="shared" si="28"/>
        <v>14.74</v>
      </c>
      <c r="B447" s="18"/>
      <c r="C447" s="22">
        <v>441</v>
      </c>
      <c r="D447" s="20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5">
        <f t="shared" si="28"/>
        <v>14.74</v>
      </c>
      <c r="B448" s="18"/>
      <c r="C448" s="23">
        <v>442</v>
      </c>
      <c r="D448" s="20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5">
        <f t="shared" si="28"/>
        <v>14.74</v>
      </c>
      <c r="B449" s="18"/>
      <c r="C449" s="22">
        <v>443</v>
      </c>
      <c r="D449" s="20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5">
        <f t="shared" si="28"/>
        <v>14.74</v>
      </c>
      <c r="B450" s="18"/>
      <c r="C450" s="23">
        <v>444</v>
      </c>
      <c r="D450" s="20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5">
        <f t="shared" si="28"/>
        <v>14.74</v>
      </c>
      <c r="B451" s="18"/>
      <c r="C451" s="22">
        <v>445</v>
      </c>
      <c r="D451" s="20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5">
        <f t="shared" si="28"/>
        <v>14.74</v>
      </c>
      <c r="B452" s="18"/>
      <c r="C452" s="23">
        <v>446</v>
      </c>
      <c r="D452" s="20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5">
        <f t="shared" si="28"/>
        <v>14.74</v>
      </c>
      <c r="B453" s="18"/>
      <c r="C453" s="22">
        <v>447</v>
      </c>
      <c r="D453" s="20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5">
        <f t="shared" si="28"/>
        <v>14.74</v>
      </c>
      <c r="B454" s="18"/>
      <c r="C454" s="23">
        <v>448</v>
      </c>
      <c r="D454" s="20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5">
        <f t="shared" si="28"/>
        <v>14.74</v>
      </c>
      <c r="B455" s="18"/>
      <c r="C455" s="22">
        <v>449</v>
      </c>
      <c r="D455" s="20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5">
        <f t="shared" si="28"/>
        <v>14.74</v>
      </c>
      <c r="B456" s="18"/>
      <c r="C456" s="23">
        <v>450</v>
      </c>
      <c r="D456" s="20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5">
        <f t="shared" si="28"/>
        <v>14.74</v>
      </c>
      <c r="B457" s="18"/>
      <c r="C457" s="22">
        <v>451</v>
      </c>
      <c r="D457" s="20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5">
        <f t="shared" si="28"/>
        <v>14.74</v>
      </c>
      <c r="B458" s="18"/>
      <c r="C458" s="23">
        <v>452</v>
      </c>
      <c r="D458" s="20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5">
        <f t="shared" si="28"/>
        <v>14.74</v>
      </c>
      <c r="B459" s="18"/>
      <c r="C459" s="22">
        <v>453</v>
      </c>
      <c r="D459" s="20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5">
        <f t="shared" si="28"/>
        <v>14.74</v>
      </c>
      <c r="B460" s="18"/>
      <c r="C460" s="23">
        <v>454</v>
      </c>
      <c r="D460" s="20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5">
        <f t="shared" si="28"/>
        <v>14.74</v>
      </c>
      <c r="B461" s="18"/>
      <c r="C461" s="22">
        <v>455</v>
      </c>
      <c r="D461" s="20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5">
        <f t="shared" si="28"/>
        <v>14.74</v>
      </c>
      <c r="B462" s="18"/>
      <c r="C462" s="23">
        <v>456</v>
      </c>
      <c r="D462" s="20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5">
        <f t="shared" si="28"/>
        <v>14.74</v>
      </c>
      <c r="B463" s="18"/>
      <c r="C463" s="22">
        <v>457</v>
      </c>
      <c r="D463" s="20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5">
        <f t="shared" si="28"/>
        <v>14.74</v>
      </c>
      <c r="B464" s="18"/>
      <c r="C464" s="23">
        <v>458</v>
      </c>
      <c r="D464" s="20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5">
        <f t="shared" si="28"/>
        <v>14.74</v>
      </c>
      <c r="B465" s="18"/>
      <c r="C465" s="22">
        <v>459</v>
      </c>
      <c r="D465" s="20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5">
        <f t="shared" si="28"/>
        <v>14.74</v>
      </c>
      <c r="B466" s="18"/>
      <c r="C466" s="23">
        <v>460</v>
      </c>
      <c r="D466" s="20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5">
        <f t="shared" si="28"/>
        <v>14.74</v>
      </c>
      <c r="B467" s="18"/>
      <c r="C467" s="22">
        <v>461</v>
      </c>
      <c r="D467" s="20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5">
        <f t="shared" si="28"/>
        <v>14.74</v>
      </c>
      <c r="B468" s="18"/>
      <c r="C468" s="23">
        <v>462</v>
      </c>
      <c r="D468" s="20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5">
        <f t="shared" si="28"/>
        <v>14.74</v>
      </c>
      <c r="B469" s="18"/>
      <c r="C469" s="22">
        <v>463</v>
      </c>
      <c r="D469" s="20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5">
        <f t="shared" ref="A470:A533" si="32">IF(B470&gt;0,A469+B470,A469)</f>
        <v>14.74</v>
      </c>
      <c r="B470" s="18"/>
      <c r="C470" s="23">
        <v>464</v>
      </c>
      <c r="D470" s="20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5">
        <f t="shared" si="32"/>
        <v>14.74</v>
      </c>
      <c r="B471" s="18"/>
      <c r="C471" s="22">
        <v>465</v>
      </c>
      <c r="D471" s="20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5">
        <f t="shared" si="32"/>
        <v>14.74</v>
      </c>
      <c r="B472" s="18"/>
      <c r="C472" s="23">
        <v>466</v>
      </c>
      <c r="D472" s="20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5">
        <f t="shared" si="32"/>
        <v>14.74</v>
      </c>
      <c r="B473" s="18"/>
      <c r="C473" s="22">
        <v>467</v>
      </c>
      <c r="D473" s="20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5">
        <f t="shared" si="32"/>
        <v>14.74</v>
      </c>
      <c r="B474" s="18"/>
      <c r="C474" s="23">
        <v>468</v>
      </c>
      <c r="D474" s="20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5">
        <f t="shared" si="32"/>
        <v>14.74</v>
      </c>
      <c r="B475" s="18"/>
      <c r="C475" s="22">
        <v>469</v>
      </c>
      <c r="D475" s="20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5">
        <f t="shared" si="32"/>
        <v>14.74</v>
      </c>
      <c r="B476" s="18"/>
      <c r="C476" s="23">
        <v>470</v>
      </c>
      <c r="D476" s="20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5">
        <f t="shared" si="32"/>
        <v>14.74</v>
      </c>
      <c r="B477" s="18"/>
      <c r="C477" s="22">
        <v>471</v>
      </c>
      <c r="D477" s="20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5">
        <f t="shared" si="32"/>
        <v>14.74</v>
      </c>
      <c r="B478" s="18"/>
      <c r="C478" s="23">
        <v>472</v>
      </c>
      <c r="D478" s="20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5">
        <f t="shared" si="32"/>
        <v>14.74</v>
      </c>
      <c r="B479" s="18"/>
      <c r="C479" s="22">
        <v>473</v>
      </c>
      <c r="D479" s="20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5">
        <f t="shared" si="32"/>
        <v>14.74</v>
      </c>
      <c r="B480" s="18"/>
      <c r="C480" s="23">
        <v>474</v>
      </c>
      <c r="D480" s="20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5">
        <f t="shared" si="32"/>
        <v>14.74</v>
      </c>
      <c r="B481" s="18"/>
      <c r="C481" s="22">
        <v>475</v>
      </c>
      <c r="D481" s="20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5">
        <f t="shared" si="32"/>
        <v>14.74</v>
      </c>
      <c r="B482" s="18"/>
      <c r="C482" s="23">
        <v>476</v>
      </c>
      <c r="D482" s="20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5">
        <f t="shared" si="32"/>
        <v>14.74</v>
      </c>
      <c r="B483" s="18"/>
      <c r="C483" s="22">
        <v>477</v>
      </c>
      <c r="D483" s="20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5">
        <f t="shared" si="32"/>
        <v>14.74</v>
      </c>
      <c r="B484" s="18"/>
      <c r="C484" s="23">
        <v>478</v>
      </c>
      <c r="D484" s="20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5">
        <f t="shared" si="32"/>
        <v>14.74</v>
      </c>
      <c r="B485" s="18"/>
      <c r="C485" s="22">
        <v>479</v>
      </c>
      <c r="D485" s="20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5">
        <f t="shared" si="32"/>
        <v>14.74</v>
      </c>
      <c r="B486" s="18"/>
      <c r="C486" s="23">
        <v>480</v>
      </c>
      <c r="D486" s="20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5">
        <f t="shared" si="32"/>
        <v>14.74</v>
      </c>
      <c r="B487" s="18"/>
      <c r="C487" s="22">
        <v>481</v>
      </c>
      <c r="D487" s="20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5">
        <f t="shared" si="32"/>
        <v>14.74</v>
      </c>
      <c r="B488" s="18"/>
      <c r="C488" s="23">
        <v>482</v>
      </c>
      <c r="D488" s="20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5">
        <f t="shared" si="32"/>
        <v>14.74</v>
      </c>
      <c r="B489" s="18"/>
      <c r="C489" s="22">
        <v>483</v>
      </c>
      <c r="D489" s="20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5">
        <f t="shared" si="32"/>
        <v>14.74</v>
      </c>
      <c r="B490" s="18"/>
      <c r="C490" s="23">
        <v>484</v>
      </c>
      <c r="D490" s="20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5">
        <f t="shared" si="32"/>
        <v>14.74</v>
      </c>
      <c r="B491" s="18"/>
      <c r="C491" s="22">
        <v>485</v>
      </c>
      <c r="D491" s="20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5">
        <f t="shared" si="32"/>
        <v>14.74</v>
      </c>
      <c r="B492" s="18"/>
      <c r="C492" s="23">
        <v>486</v>
      </c>
      <c r="D492" s="20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5">
        <f t="shared" si="32"/>
        <v>14.74</v>
      </c>
      <c r="B493" s="18"/>
      <c r="C493" s="22">
        <v>487</v>
      </c>
      <c r="D493" s="20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5">
        <f t="shared" si="32"/>
        <v>14.74</v>
      </c>
      <c r="B494" s="18"/>
      <c r="C494" s="23">
        <v>488</v>
      </c>
      <c r="D494" s="20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5">
        <f t="shared" si="32"/>
        <v>14.74</v>
      </c>
      <c r="B495" s="18"/>
      <c r="C495" s="22">
        <v>489</v>
      </c>
      <c r="D495" s="20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5">
        <f t="shared" si="32"/>
        <v>14.74</v>
      </c>
      <c r="B496" s="18"/>
      <c r="C496" s="23">
        <v>490</v>
      </c>
      <c r="D496" s="20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5">
        <f t="shared" si="32"/>
        <v>14.74</v>
      </c>
      <c r="B497" s="18"/>
      <c r="C497" s="22">
        <v>491</v>
      </c>
      <c r="D497" s="20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5">
        <f t="shared" si="32"/>
        <v>14.74</v>
      </c>
      <c r="B498" s="18"/>
      <c r="C498" s="23">
        <v>492</v>
      </c>
      <c r="D498" s="20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5">
        <f t="shared" si="32"/>
        <v>14.74</v>
      </c>
      <c r="B499" s="18"/>
      <c r="C499" s="22">
        <v>493</v>
      </c>
      <c r="D499" s="20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5">
        <f t="shared" si="32"/>
        <v>14.74</v>
      </c>
      <c r="B500" s="18"/>
      <c r="C500" s="23">
        <v>494</v>
      </c>
      <c r="D500" s="20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5">
        <f t="shared" si="32"/>
        <v>14.74</v>
      </c>
      <c r="B501" s="18"/>
      <c r="C501" s="22">
        <v>495</v>
      </c>
      <c r="D501" s="20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5">
        <f t="shared" si="32"/>
        <v>14.74</v>
      </c>
      <c r="B502" s="18"/>
      <c r="C502" s="23">
        <v>496</v>
      </c>
      <c r="D502" s="20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5">
        <f t="shared" si="32"/>
        <v>14.74</v>
      </c>
      <c r="B503" s="18"/>
      <c r="C503" s="22">
        <v>497</v>
      </c>
      <c r="D503" s="20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5">
        <f t="shared" si="32"/>
        <v>14.74</v>
      </c>
      <c r="B504" s="18"/>
      <c r="C504" s="23">
        <v>498</v>
      </c>
      <c r="D504" s="20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5">
        <f t="shared" si="32"/>
        <v>14.74</v>
      </c>
      <c r="B505" s="18"/>
      <c r="C505" s="22">
        <v>499</v>
      </c>
      <c r="D505" s="20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5">
        <f t="shared" si="32"/>
        <v>14.74</v>
      </c>
      <c r="B506" s="18"/>
      <c r="C506" s="23">
        <v>500</v>
      </c>
      <c r="D506" s="20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5">
        <f t="shared" si="32"/>
        <v>14.74</v>
      </c>
      <c r="B507" s="18"/>
      <c r="C507" s="22">
        <v>501</v>
      </c>
      <c r="D507" s="20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5">
        <f t="shared" si="32"/>
        <v>14.74</v>
      </c>
      <c r="B508" s="18"/>
      <c r="C508" s="23">
        <v>502</v>
      </c>
      <c r="D508" s="20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5">
        <f t="shared" si="32"/>
        <v>14.74</v>
      </c>
      <c r="B509" s="18"/>
      <c r="C509" s="22">
        <v>503</v>
      </c>
      <c r="D509" s="20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5">
        <f t="shared" si="32"/>
        <v>14.74</v>
      </c>
      <c r="B510" s="18"/>
      <c r="C510" s="23">
        <v>504</v>
      </c>
      <c r="D510" s="20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5">
        <f t="shared" si="32"/>
        <v>14.74</v>
      </c>
      <c r="B511" s="18"/>
      <c r="C511" s="22">
        <v>505</v>
      </c>
      <c r="D511" s="20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5">
        <f t="shared" si="32"/>
        <v>14.74</v>
      </c>
      <c r="B512" s="18"/>
      <c r="C512" s="23">
        <v>506</v>
      </c>
      <c r="D512" s="20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5">
        <f t="shared" si="32"/>
        <v>14.74</v>
      </c>
      <c r="B513" s="18"/>
      <c r="C513" s="22">
        <v>507</v>
      </c>
      <c r="D513" s="20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5">
        <f t="shared" si="32"/>
        <v>14.74</v>
      </c>
      <c r="B514" s="18"/>
      <c r="C514" s="23">
        <v>508</v>
      </c>
      <c r="D514" s="20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5">
        <f t="shared" si="32"/>
        <v>14.74</v>
      </c>
      <c r="B515" s="18"/>
      <c r="C515" s="22">
        <v>509</v>
      </c>
      <c r="D515" s="20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5">
        <f t="shared" si="32"/>
        <v>14.74</v>
      </c>
      <c r="B516" s="18"/>
      <c r="C516" s="23">
        <v>510</v>
      </c>
      <c r="D516" s="20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5">
        <f t="shared" si="32"/>
        <v>14.74</v>
      </c>
      <c r="B517" s="18"/>
      <c r="C517" s="22">
        <v>511</v>
      </c>
      <c r="D517" s="20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5">
        <f t="shared" si="32"/>
        <v>14.74</v>
      </c>
      <c r="B518" s="18"/>
      <c r="C518" s="23">
        <v>512</v>
      </c>
      <c r="D518" s="20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5">
        <f t="shared" si="32"/>
        <v>14.74</v>
      </c>
      <c r="B519" s="18"/>
      <c r="C519" s="22">
        <v>513</v>
      </c>
      <c r="D519" s="20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5">
        <f t="shared" si="32"/>
        <v>14.74</v>
      </c>
      <c r="B520" s="18"/>
      <c r="C520" s="23">
        <v>514</v>
      </c>
      <c r="D520" s="20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5">
        <f t="shared" si="32"/>
        <v>14.74</v>
      </c>
      <c r="B521" s="18"/>
      <c r="C521" s="22">
        <v>515</v>
      </c>
      <c r="D521" s="20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5">
        <f t="shared" si="32"/>
        <v>14.74</v>
      </c>
      <c r="B522" s="18"/>
      <c r="C522" s="23">
        <v>516</v>
      </c>
      <c r="D522" s="20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5">
        <f t="shared" si="32"/>
        <v>14.74</v>
      </c>
      <c r="B523" s="18"/>
      <c r="C523" s="22">
        <v>517</v>
      </c>
      <c r="D523" s="20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5">
        <f t="shared" si="32"/>
        <v>14.74</v>
      </c>
      <c r="B524" s="18"/>
      <c r="C524" s="23">
        <v>518</v>
      </c>
      <c r="D524" s="20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5">
        <f t="shared" si="32"/>
        <v>14.74</v>
      </c>
      <c r="B525" s="18"/>
      <c r="C525" s="22">
        <v>519</v>
      </c>
      <c r="D525" s="20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5">
        <f t="shared" si="32"/>
        <v>14.74</v>
      </c>
      <c r="B526" s="18"/>
      <c r="C526" s="23">
        <v>520</v>
      </c>
      <c r="D526" s="20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5">
        <f t="shared" si="32"/>
        <v>14.74</v>
      </c>
      <c r="B527" s="18"/>
      <c r="C527" s="22">
        <v>521</v>
      </c>
      <c r="D527" s="20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5">
        <f t="shared" si="32"/>
        <v>14.74</v>
      </c>
      <c r="B528" s="18"/>
      <c r="C528" s="23">
        <v>522</v>
      </c>
      <c r="D528" s="20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5">
        <f t="shared" si="32"/>
        <v>14.74</v>
      </c>
      <c r="B529" s="18"/>
      <c r="C529" s="22">
        <v>523</v>
      </c>
      <c r="D529" s="20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5">
        <f t="shared" si="32"/>
        <v>14.74</v>
      </c>
      <c r="B530" s="18"/>
      <c r="C530" s="23">
        <v>524</v>
      </c>
      <c r="D530" s="20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5">
        <f t="shared" si="32"/>
        <v>14.74</v>
      </c>
      <c r="B531" s="18"/>
      <c r="C531" s="22">
        <v>525</v>
      </c>
      <c r="D531" s="20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5">
        <f t="shared" si="32"/>
        <v>14.74</v>
      </c>
      <c r="B532" s="18"/>
      <c r="C532" s="23">
        <v>526</v>
      </c>
      <c r="D532" s="20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5">
        <f t="shared" si="32"/>
        <v>14.74</v>
      </c>
      <c r="B533" s="18"/>
      <c r="C533" s="22">
        <v>527</v>
      </c>
      <c r="D533" s="20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5">
        <f t="shared" ref="A534:A597" si="36">IF(B534&gt;0,A533+B534,A533)</f>
        <v>14.74</v>
      </c>
      <c r="B534" s="18"/>
      <c r="C534" s="23">
        <v>528</v>
      </c>
      <c r="D534" s="20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5">
        <f t="shared" si="36"/>
        <v>14.74</v>
      </c>
      <c r="B535" s="18"/>
      <c r="C535" s="22">
        <v>529</v>
      </c>
      <c r="D535" s="20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5">
        <f t="shared" si="36"/>
        <v>14.74</v>
      </c>
      <c r="B536" s="18"/>
      <c r="C536" s="23">
        <v>530</v>
      </c>
      <c r="D536" s="20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5">
        <f t="shared" si="36"/>
        <v>14.74</v>
      </c>
      <c r="B537" s="18"/>
      <c r="C537" s="22">
        <v>531</v>
      </c>
      <c r="D537" s="20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5">
        <f t="shared" si="36"/>
        <v>14.74</v>
      </c>
      <c r="B538" s="18"/>
      <c r="C538" s="23">
        <v>532</v>
      </c>
      <c r="D538" s="20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5">
        <f t="shared" si="36"/>
        <v>14.74</v>
      </c>
      <c r="B539" s="18"/>
      <c r="C539" s="22">
        <v>533</v>
      </c>
      <c r="D539" s="20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5">
        <f t="shared" si="36"/>
        <v>14.74</v>
      </c>
      <c r="B540" s="18"/>
      <c r="C540" s="23">
        <v>534</v>
      </c>
      <c r="D540" s="20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5">
        <f t="shared" si="36"/>
        <v>14.74</v>
      </c>
      <c r="B541" s="18"/>
      <c r="C541" s="22">
        <v>535</v>
      </c>
      <c r="D541" s="20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5">
        <f t="shared" si="36"/>
        <v>14.74</v>
      </c>
      <c r="B542" s="18"/>
      <c r="C542" s="23">
        <v>536</v>
      </c>
      <c r="D542" s="20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5">
        <f t="shared" si="36"/>
        <v>14.74</v>
      </c>
      <c r="B543" s="18"/>
      <c r="C543" s="22">
        <v>537</v>
      </c>
      <c r="D543" s="20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5">
        <f t="shared" si="36"/>
        <v>14.74</v>
      </c>
      <c r="B544" s="18"/>
      <c r="C544" s="23">
        <v>538</v>
      </c>
      <c r="D544" s="20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5">
        <f t="shared" si="36"/>
        <v>14.74</v>
      </c>
      <c r="B545" s="18"/>
      <c r="C545" s="22">
        <v>539</v>
      </c>
      <c r="D545" s="20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5">
        <f t="shared" si="36"/>
        <v>14.74</v>
      </c>
      <c r="B546" s="18"/>
      <c r="C546" s="23">
        <v>540</v>
      </c>
      <c r="D546" s="20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5">
        <f t="shared" si="36"/>
        <v>14.74</v>
      </c>
      <c r="B547" s="18"/>
      <c r="C547" s="22">
        <v>541</v>
      </c>
      <c r="D547" s="20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5">
        <f t="shared" si="36"/>
        <v>14.74</v>
      </c>
      <c r="B548" s="18"/>
      <c r="C548" s="23">
        <v>542</v>
      </c>
      <c r="D548" s="20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5">
        <f t="shared" si="36"/>
        <v>14.74</v>
      </c>
      <c r="B549" s="18"/>
      <c r="C549" s="22">
        <v>543</v>
      </c>
      <c r="D549" s="20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5">
        <f t="shared" si="36"/>
        <v>14.74</v>
      </c>
      <c r="B550" s="18"/>
      <c r="C550" s="23">
        <v>544</v>
      </c>
      <c r="D550" s="20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5">
        <f t="shared" si="36"/>
        <v>14.74</v>
      </c>
      <c r="B551" s="18"/>
      <c r="C551" s="22">
        <v>545</v>
      </c>
      <c r="D551" s="20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5">
        <f t="shared" si="36"/>
        <v>14.74</v>
      </c>
      <c r="B552" s="18"/>
      <c r="C552" s="23">
        <v>546</v>
      </c>
      <c r="D552" s="20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5">
        <f t="shared" si="36"/>
        <v>14.74</v>
      </c>
      <c r="B553" s="18"/>
      <c r="C553" s="22">
        <v>547</v>
      </c>
      <c r="D553" s="20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5">
        <f t="shared" si="36"/>
        <v>14.74</v>
      </c>
      <c r="B554" s="18"/>
      <c r="C554" s="23">
        <v>548</v>
      </c>
      <c r="D554" s="20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5">
        <f t="shared" si="36"/>
        <v>14.74</v>
      </c>
      <c r="B555" s="18"/>
      <c r="C555" s="22">
        <v>549</v>
      </c>
      <c r="D555" s="20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5">
        <f t="shared" si="36"/>
        <v>14.74</v>
      </c>
      <c r="B556" s="18"/>
      <c r="C556" s="23">
        <v>550</v>
      </c>
      <c r="D556" s="20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5">
        <f t="shared" si="36"/>
        <v>14.74</v>
      </c>
      <c r="B557" s="18"/>
      <c r="C557" s="22">
        <v>551</v>
      </c>
      <c r="D557" s="20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5">
        <f t="shared" si="36"/>
        <v>14.74</v>
      </c>
      <c r="B558" s="18"/>
      <c r="C558" s="23">
        <v>552</v>
      </c>
      <c r="D558" s="20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5">
        <f t="shared" si="36"/>
        <v>14.74</v>
      </c>
      <c r="B559" s="18"/>
      <c r="C559" s="22">
        <v>553</v>
      </c>
      <c r="D559" s="20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5">
        <f t="shared" si="36"/>
        <v>14.74</v>
      </c>
      <c r="B560" s="18"/>
      <c r="C560" s="23">
        <v>554</v>
      </c>
      <c r="D560" s="20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5">
        <f t="shared" si="36"/>
        <v>14.74</v>
      </c>
      <c r="B561" s="18"/>
      <c r="C561" s="22">
        <v>555</v>
      </c>
      <c r="D561" s="20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5">
        <f t="shared" si="36"/>
        <v>14.74</v>
      </c>
      <c r="B562" s="18"/>
      <c r="C562" s="23">
        <v>556</v>
      </c>
      <c r="D562" s="20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5">
        <f t="shared" si="36"/>
        <v>14.74</v>
      </c>
      <c r="B563" s="18"/>
      <c r="C563" s="22">
        <v>557</v>
      </c>
      <c r="D563" s="20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5">
        <f t="shared" si="36"/>
        <v>14.74</v>
      </c>
      <c r="B564" s="18"/>
      <c r="C564" s="23">
        <v>558</v>
      </c>
      <c r="D564" s="20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5">
        <f t="shared" si="36"/>
        <v>14.74</v>
      </c>
      <c r="B565" s="18"/>
      <c r="C565" s="22">
        <v>559</v>
      </c>
      <c r="D565" s="20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5">
        <f t="shared" si="36"/>
        <v>14.74</v>
      </c>
      <c r="B566" s="18"/>
      <c r="C566" s="23">
        <v>560</v>
      </c>
      <c r="D566" s="20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5">
        <f t="shared" si="36"/>
        <v>14.74</v>
      </c>
      <c r="B567" s="18"/>
      <c r="C567" s="22">
        <v>561</v>
      </c>
      <c r="D567" s="20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5">
        <f t="shared" si="36"/>
        <v>14.74</v>
      </c>
      <c r="B568" s="18"/>
      <c r="C568" s="23">
        <v>562</v>
      </c>
      <c r="D568" s="20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5">
        <f t="shared" si="36"/>
        <v>14.74</v>
      </c>
      <c r="B569" s="18"/>
      <c r="C569" s="22">
        <v>563</v>
      </c>
      <c r="D569" s="20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5">
        <f t="shared" si="36"/>
        <v>14.74</v>
      </c>
      <c r="B570" s="18"/>
      <c r="C570" s="23">
        <v>564</v>
      </c>
      <c r="D570" s="20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5">
        <f t="shared" si="36"/>
        <v>14.74</v>
      </c>
      <c r="B571" s="18"/>
      <c r="C571" s="22">
        <v>565</v>
      </c>
      <c r="D571" s="20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5">
        <f t="shared" si="36"/>
        <v>14.74</v>
      </c>
      <c r="B572" s="18"/>
      <c r="C572" s="23">
        <v>566</v>
      </c>
      <c r="D572" s="20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5">
        <f t="shared" si="36"/>
        <v>14.74</v>
      </c>
      <c r="B573" s="18"/>
      <c r="C573" s="22">
        <v>567</v>
      </c>
      <c r="D573" s="20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5">
        <f t="shared" si="36"/>
        <v>14.74</v>
      </c>
      <c r="B574" s="18"/>
      <c r="C574" s="23">
        <v>568</v>
      </c>
      <c r="D574" s="20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5">
        <f t="shared" si="36"/>
        <v>14.74</v>
      </c>
      <c r="B575" s="18"/>
      <c r="C575" s="22">
        <v>569</v>
      </c>
      <c r="D575" s="20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5">
        <f t="shared" si="36"/>
        <v>14.74</v>
      </c>
      <c r="B576" s="18"/>
      <c r="C576" s="23">
        <v>570</v>
      </c>
      <c r="D576" s="20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5">
        <f t="shared" si="36"/>
        <v>14.74</v>
      </c>
      <c r="B577" s="18"/>
      <c r="C577" s="22">
        <v>571</v>
      </c>
      <c r="D577" s="20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5">
        <f t="shared" si="36"/>
        <v>14.74</v>
      </c>
      <c r="B578" s="18"/>
      <c r="C578" s="23">
        <v>572</v>
      </c>
      <c r="D578" s="20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5">
        <f t="shared" si="36"/>
        <v>14.74</v>
      </c>
      <c r="B579" s="18"/>
      <c r="C579" s="22">
        <v>573</v>
      </c>
      <c r="D579" s="20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5">
        <f t="shared" si="36"/>
        <v>14.74</v>
      </c>
      <c r="B580" s="18"/>
      <c r="C580" s="23">
        <v>574</v>
      </c>
      <c r="D580" s="20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5">
        <f t="shared" si="36"/>
        <v>14.74</v>
      </c>
      <c r="B581" s="18"/>
      <c r="C581" s="22">
        <v>575</v>
      </c>
      <c r="D581" s="20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5">
        <f t="shared" si="36"/>
        <v>14.74</v>
      </c>
      <c r="B582" s="18"/>
      <c r="C582" s="23">
        <v>576</v>
      </c>
      <c r="D582" s="20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5">
        <f t="shared" si="36"/>
        <v>14.74</v>
      </c>
      <c r="B583" s="18"/>
      <c r="C583" s="22">
        <v>577</v>
      </c>
      <c r="D583" s="20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5">
        <f t="shared" si="36"/>
        <v>14.74</v>
      </c>
      <c r="B584" s="18"/>
      <c r="C584" s="23">
        <v>578</v>
      </c>
      <c r="D584" s="20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5">
        <f t="shared" si="36"/>
        <v>14.74</v>
      </c>
      <c r="B585" s="18"/>
      <c r="C585" s="22">
        <v>579</v>
      </c>
      <c r="D585" s="20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5">
        <f t="shared" si="36"/>
        <v>14.74</v>
      </c>
      <c r="B586" s="18"/>
      <c r="C586" s="23">
        <v>580</v>
      </c>
      <c r="D586" s="20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5">
        <f t="shared" si="36"/>
        <v>14.74</v>
      </c>
      <c r="B587" s="18"/>
      <c r="C587" s="22">
        <v>581</v>
      </c>
      <c r="D587" s="20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5">
        <f t="shared" si="36"/>
        <v>14.74</v>
      </c>
      <c r="B588" s="18"/>
      <c r="C588" s="23">
        <v>582</v>
      </c>
      <c r="D588" s="20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5">
        <f t="shared" si="36"/>
        <v>14.74</v>
      </c>
      <c r="B589" s="18"/>
      <c r="C589" s="22">
        <v>583</v>
      </c>
      <c r="D589" s="20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5">
        <f t="shared" si="36"/>
        <v>14.74</v>
      </c>
      <c r="B590" s="18"/>
      <c r="C590" s="23">
        <v>584</v>
      </c>
      <c r="D590" s="20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5">
        <f t="shared" si="36"/>
        <v>14.74</v>
      </c>
      <c r="B591" s="18"/>
      <c r="C591" s="22">
        <v>585</v>
      </c>
      <c r="D591" s="20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5">
        <f t="shared" si="36"/>
        <v>14.74</v>
      </c>
      <c r="B592" s="18"/>
      <c r="C592" s="23">
        <v>586</v>
      </c>
      <c r="D592" s="20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5">
        <f t="shared" si="36"/>
        <v>14.74</v>
      </c>
      <c r="B593" s="18"/>
      <c r="C593" s="22">
        <v>587</v>
      </c>
      <c r="D593" s="20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5">
        <f t="shared" si="36"/>
        <v>14.74</v>
      </c>
      <c r="B594" s="18"/>
      <c r="C594" s="23">
        <v>588</v>
      </c>
      <c r="D594" s="20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5">
        <f t="shared" si="36"/>
        <v>14.74</v>
      </c>
      <c r="B595" s="18"/>
      <c r="C595" s="22">
        <v>589</v>
      </c>
      <c r="D595" s="20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5">
        <f t="shared" si="36"/>
        <v>14.74</v>
      </c>
      <c r="B596" s="18"/>
      <c r="C596" s="23">
        <v>590</v>
      </c>
      <c r="D596" s="20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5">
        <f t="shared" si="36"/>
        <v>14.74</v>
      </c>
      <c r="B597" s="18"/>
      <c r="C597" s="22">
        <v>591</v>
      </c>
      <c r="D597" s="20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5">
        <f t="shared" ref="A598:A661" si="40">IF(B598&gt;0,A597+B598,A597)</f>
        <v>14.74</v>
      </c>
      <c r="B598" s="18"/>
      <c r="C598" s="23">
        <v>592</v>
      </c>
      <c r="D598" s="20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5">
        <f t="shared" si="40"/>
        <v>14.74</v>
      </c>
      <c r="B599" s="18"/>
      <c r="C599" s="22">
        <v>593</v>
      </c>
      <c r="D599" s="20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5">
        <f t="shared" si="40"/>
        <v>14.74</v>
      </c>
      <c r="B600" s="18"/>
      <c r="C600" s="23">
        <v>594</v>
      </c>
      <c r="D600" s="20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5">
        <f t="shared" si="40"/>
        <v>14.74</v>
      </c>
      <c r="B601" s="18"/>
      <c r="C601" s="22">
        <v>595</v>
      </c>
      <c r="D601" s="20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5">
        <f t="shared" si="40"/>
        <v>14.74</v>
      </c>
      <c r="B602" s="18"/>
      <c r="C602" s="23">
        <v>596</v>
      </c>
      <c r="D602" s="20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5">
        <f t="shared" si="40"/>
        <v>14.74</v>
      </c>
      <c r="B603" s="18"/>
      <c r="C603" s="22">
        <v>597</v>
      </c>
      <c r="D603" s="20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5">
        <f t="shared" si="40"/>
        <v>14.74</v>
      </c>
      <c r="B604" s="18"/>
      <c r="C604" s="23">
        <v>598</v>
      </c>
      <c r="D604" s="20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5">
        <f t="shared" si="40"/>
        <v>14.74</v>
      </c>
      <c r="B605" s="18"/>
      <c r="C605" s="22">
        <v>599</v>
      </c>
      <c r="D605" s="20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5">
        <f t="shared" si="40"/>
        <v>14.74</v>
      </c>
      <c r="B606" s="18"/>
      <c r="C606" s="23">
        <v>600</v>
      </c>
      <c r="D606" s="20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5">
        <f t="shared" si="40"/>
        <v>14.74</v>
      </c>
      <c r="B607" s="18"/>
      <c r="C607" s="22">
        <v>601</v>
      </c>
      <c r="D607" s="20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5">
        <f t="shared" si="40"/>
        <v>14.74</v>
      </c>
      <c r="B608" s="18"/>
      <c r="C608" s="23">
        <v>602</v>
      </c>
      <c r="D608" s="20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5">
        <f t="shared" si="40"/>
        <v>14.74</v>
      </c>
      <c r="B609" s="18"/>
      <c r="C609" s="22">
        <v>603</v>
      </c>
      <c r="D609" s="20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5">
        <f t="shared" si="40"/>
        <v>14.74</v>
      </c>
      <c r="B610" s="18"/>
      <c r="C610" s="23">
        <v>604</v>
      </c>
      <c r="D610" s="20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5">
        <f t="shared" si="40"/>
        <v>14.74</v>
      </c>
      <c r="B611" s="18"/>
      <c r="C611" s="22">
        <v>605</v>
      </c>
      <c r="D611" s="20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5">
        <f t="shared" si="40"/>
        <v>14.74</v>
      </c>
      <c r="B612" s="18"/>
      <c r="C612" s="23">
        <v>606</v>
      </c>
      <c r="D612" s="20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5">
        <f t="shared" si="40"/>
        <v>14.74</v>
      </c>
      <c r="B613" s="18"/>
      <c r="C613" s="22">
        <v>607</v>
      </c>
      <c r="D613" s="20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5">
        <f t="shared" si="40"/>
        <v>14.74</v>
      </c>
      <c r="B614" s="18"/>
      <c r="C614" s="23">
        <v>608</v>
      </c>
      <c r="D614" s="20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5">
        <f t="shared" si="40"/>
        <v>14.74</v>
      </c>
      <c r="B615" s="18"/>
      <c r="C615" s="22">
        <v>609</v>
      </c>
      <c r="D615" s="20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5">
        <f t="shared" si="40"/>
        <v>14.74</v>
      </c>
      <c r="B616" s="18"/>
      <c r="C616" s="23">
        <v>610</v>
      </c>
      <c r="D616" s="20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5">
        <f t="shared" si="40"/>
        <v>14.74</v>
      </c>
      <c r="B617" s="18"/>
      <c r="C617" s="22">
        <v>611</v>
      </c>
      <c r="D617" s="20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5">
        <f t="shared" si="40"/>
        <v>14.74</v>
      </c>
      <c r="B618" s="18"/>
      <c r="C618" s="23">
        <v>612</v>
      </c>
      <c r="D618" s="20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5">
        <f t="shared" si="40"/>
        <v>14.74</v>
      </c>
      <c r="B619" s="18"/>
      <c r="C619" s="22">
        <v>613</v>
      </c>
      <c r="D619" s="20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5">
        <f t="shared" si="40"/>
        <v>14.74</v>
      </c>
      <c r="B620" s="18"/>
      <c r="C620" s="23">
        <v>614</v>
      </c>
      <c r="D620" s="20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5">
        <f t="shared" si="40"/>
        <v>14.74</v>
      </c>
      <c r="B621" s="18"/>
      <c r="C621" s="22">
        <v>615</v>
      </c>
      <c r="D621" s="20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5">
        <f t="shared" si="40"/>
        <v>14.74</v>
      </c>
      <c r="B622" s="18"/>
      <c r="C622" s="23">
        <v>616</v>
      </c>
      <c r="D622" s="20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5">
        <f t="shared" si="40"/>
        <v>14.74</v>
      </c>
      <c r="B623" s="18"/>
      <c r="C623" s="22">
        <v>617</v>
      </c>
      <c r="D623" s="20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5">
        <f t="shared" si="40"/>
        <v>14.74</v>
      </c>
      <c r="B624" s="18"/>
      <c r="C624" s="23">
        <v>618</v>
      </c>
      <c r="D624" s="20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5">
        <f t="shared" si="40"/>
        <v>14.74</v>
      </c>
      <c r="B625" s="18"/>
      <c r="C625" s="22">
        <v>619</v>
      </c>
      <c r="D625" s="20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5">
        <f t="shared" si="40"/>
        <v>14.74</v>
      </c>
      <c r="B626" s="18"/>
      <c r="C626" s="23">
        <v>620</v>
      </c>
      <c r="D626" s="20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5">
        <f t="shared" si="40"/>
        <v>14.74</v>
      </c>
      <c r="B627" s="18"/>
      <c r="C627" s="22">
        <v>621</v>
      </c>
      <c r="D627" s="20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5">
        <f t="shared" si="40"/>
        <v>14.74</v>
      </c>
      <c r="B628" s="18"/>
      <c r="C628" s="23">
        <v>622</v>
      </c>
      <c r="D628" s="20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5">
        <f t="shared" si="40"/>
        <v>14.74</v>
      </c>
      <c r="B629" s="18"/>
      <c r="C629" s="22">
        <v>623</v>
      </c>
      <c r="D629" s="20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5">
        <f t="shared" si="40"/>
        <v>14.74</v>
      </c>
      <c r="B630" s="18"/>
      <c r="C630" s="23">
        <v>624</v>
      </c>
      <c r="D630" s="20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5">
        <f t="shared" si="40"/>
        <v>14.74</v>
      </c>
      <c r="B631" s="18"/>
      <c r="C631" s="22">
        <v>625</v>
      </c>
      <c r="D631" s="20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5">
        <f t="shared" si="40"/>
        <v>14.74</v>
      </c>
      <c r="B632" s="18"/>
      <c r="C632" s="23">
        <v>626</v>
      </c>
      <c r="D632" s="20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5">
        <f t="shared" si="40"/>
        <v>14.74</v>
      </c>
      <c r="B633" s="18"/>
      <c r="C633" s="22">
        <v>627</v>
      </c>
      <c r="D633" s="20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5">
        <f t="shared" si="40"/>
        <v>14.74</v>
      </c>
      <c r="B634" s="18"/>
      <c r="C634" s="23">
        <v>628</v>
      </c>
      <c r="D634" s="20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5">
        <f t="shared" si="40"/>
        <v>14.74</v>
      </c>
      <c r="B635" s="18"/>
      <c r="C635" s="22">
        <v>629</v>
      </c>
      <c r="D635" s="20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5">
        <f t="shared" si="40"/>
        <v>14.74</v>
      </c>
      <c r="B636" s="18"/>
      <c r="C636" s="23">
        <v>630</v>
      </c>
      <c r="D636" s="20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5">
        <f t="shared" si="40"/>
        <v>14.74</v>
      </c>
      <c r="B637" s="18"/>
      <c r="C637" s="22">
        <v>631</v>
      </c>
      <c r="D637" s="20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5">
        <f t="shared" si="40"/>
        <v>14.74</v>
      </c>
      <c r="B638" s="18"/>
      <c r="C638" s="23">
        <v>632</v>
      </c>
      <c r="D638" s="20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5">
        <f t="shared" si="40"/>
        <v>14.74</v>
      </c>
      <c r="B639" s="18"/>
      <c r="C639" s="22">
        <v>633</v>
      </c>
      <c r="D639" s="20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5">
        <f t="shared" si="40"/>
        <v>14.74</v>
      </c>
      <c r="B640" s="18"/>
      <c r="C640" s="23">
        <v>634</v>
      </c>
      <c r="D640" s="20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5">
        <f t="shared" si="40"/>
        <v>14.74</v>
      </c>
      <c r="B641" s="18"/>
      <c r="C641" s="22">
        <v>635</v>
      </c>
      <c r="D641" s="20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5">
        <f t="shared" si="40"/>
        <v>14.74</v>
      </c>
      <c r="B642" s="18"/>
      <c r="C642" s="23">
        <v>636</v>
      </c>
      <c r="D642" s="20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5">
        <f t="shared" si="40"/>
        <v>14.74</v>
      </c>
      <c r="B643" s="18"/>
      <c r="C643" s="22">
        <v>637</v>
      </c>
      <c r="D643" s="20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5">
        <f t="shared" si="40"/>
        <v>14.74</v>
      </c>
      <c r="B644" s="18"/>
      <c r="C644" s="23">
        <v>638</v>
      </c>
      <c r="D644" s="20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5">
        <f t="shared" si="40"/>
        <v>14.74</v>
      </c>
      <c r="B645" s="18"/>
      <c r="C645" s="22">
        <v>639</v>
      </c>
      <c r="D645" s="20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5">
        <f t="shared" si="40"/>
        <v>14.74</v>
      </c>
      <c r="B646" s="18"/>
      <c r="C646" s="23">
        <v>640</v>
      </c>
      <c r="D646" s="20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5">
        <f t="shared" si="40"/>
        <v>14.74</v>
      </c>
      <c r="B647" s="18"/>
      <c r="C647" s="22">
        <v>641</v>
      </c>
      <c r="D647" s="20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5">
        <f t="shared" si="40"/>
        <v>14.74</v>
      </c>
      <c r="B648" s="18"/>
      <c r="C648" s="23">
        <v>642</v>
      </c>
      <c r="D648" s="20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5">
        <f t="shared" si="40"/>
        <v>14.74</v>
      </c>
      <c r="B649" s="18"/>
      <c r="C649" s="22">
        <v>643</v>
      </c>
      <c r="D649" s="20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5">
        <f t="shared" si="40"/>
        <v>14.74</v>
      </c>
      <c r="B650" s="18"/>
      <c r="C650" s="23">
        <v>644</v>
      </c>
      <c r="D650" s="20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5">
        <f t="shared" si="40"/>
        <v>14.74</v>
      </c>
      <c r="B651" s="18"/>
      <c r="C651" s="22">
        <v>645</v>
      </c>
      <c r="D651" s="20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5">
        <f t="shared" si="40"/>
        <v>14.74</v>
      </c>
      <c r="B652" s="18"/>
      <c r="C652" s="23">
        <v>646</v>
      </c>
      <c r="D652" s="20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5">
        <f t="shared" si="40"/>
        <v>14.74</v>
      </c>
      <c r="B653" s="18"/>
      <c r="C653" s="22">
        <v>647</v>
      </c>
      <c r="D653" s="20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5">
        <f t="shared" si="40"/>
        <v>14.74</v>
      </c>
      <c r="B654" s="18"/>
      <c r="C654" s="23">
        <v>648</v>
      </c>
      <c r="D654" s="20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5">
        <f t="shared" si="40"/>
        <v>14.74</v>
      </c>
      <c r="B655" s="18"/>
      <c r="C655" s="22">
        <v>649</v>
      </c>
      <c r="D655" s="20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5">
        <f t="shared" si="40"/>
        <v>14.74</v>
      </c>
      <c r="B656" s="18"/>
      <c r="C656" s="23">
        <v>650</v>
      </c>
      <c r="D656" s="20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5">
        <f t="shared" si="40"/>
        <v>14.74</v>
      </c>
      <c r="B657" s="18"/>
      <c r="C657" s="22">
        <v>651</v>
      </c>
      <c r="D657" s="20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5">
        <f t="shared" si="40"/>
        <v>14.74</v>
      </c>
      <c r="B658" s="18"/>
      <c r="C658" s="23">
        <v>652</v>
      </c>
      <c r="D658" s="20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5">
        <f t="shared" si="40"/>
        <v>14.74</v>
      </c>
      <c r="B659" s="18"/>
      <c r="C659" s="22">
        <v>653</v>
      </c>
      <c r="D659" s="20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5">
        <f t="shared" si="40"/>
        <v>14.74</v>
      </c>
      <c r="B660" s="18"/>
      <c r="C660" s="23">
        <v>654</v>
      </c>
      <c r="D660" s="20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5">
        <f t="shared" si="40"/>
        <v>14.74</v>
      </c>
      <c r="B661" s="18"/>
      <c r="C661" s="22">
        <v>655</v>
      </c>
      <c r="D661" s="20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5">
        <f t="shared" ref="A662:A725" si="44">IF(B662&gt;0,A661+B662,A661)</f>
        <v>14.74</v>
      </c>
      <c r="B662" s="18"/>
      <c r="C662" s="23">
        <v>656</v>
      </c>
      <c r="D662" s="20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5">
        <f t="shared" si="44"/>
        <v>14.74</v>
      </c>
      <c r="B663" s="18"/>
      <c r="C663" s="22">
        <v>657</v>
      </c>
      <c r="D663" s="20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5">
        <f t="shared" si="44"/>
        <v>14.74</v>
      </c>
      <c r="B664" s="18"/>
      <c r="C664" s="23">
        <v>658</v>
      </c>
      <c r="D664" s="20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5">
        <f t="shared" si="44"/>
        <v>14.74</v>
      </c>
      <c r="B665" s="18"/>
      <c r="C665" s="22">
        <v>659</v>
      </c>
      <c r="D665" s="20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5">
        <f t="shared" si="44"/>
        <v>14.74</v>
      </c>
      <c r="B666" s="18"/>
      <c r="C666" s="23">
        <v>660</v>
      </c>
      <c r="D666" s="20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5">
        <f t="shared" si="44"/>
        <v>14.74</v>
      </c>
      <c r="B667" s="18"/>
      <c r="C667" s="22">
        <v>661</v>
      </c>
      <c r="D667" s="20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5">
        <f t="shared" si="44"/>
        <v>14.74</v>
      </c>
      <c r="B668" s="18"/>
      <c r="C668" s="23">
        <v>662</v>
      </c>
      <c r="D668" s="20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5">
        <f t="shared" si="44"/>
        <v>14.74</v>
      </c>
      <c r="B669" s="18"/>
      <c r="C669" s="22">
        <v>663</v>
      </c>
      <c r="D669" s="20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5">
        <f t="shared" si="44"/>
        <v>14.74</v>
      </c>
      <c r="B670" s="18"/>
      <c r="C670" s="23">
        <v>664</v>
      </c>
      <c r="D670" s="20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5">
        <f t="shared" si="44"/>
        <v>14.74</v>
      </c>
      <c r="B671" s="18"/>
      <c r="C671" s="22">
        <v>665</v>
      </c>
      <c r="D671" s="20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5">
        <f t="shared" si="44"/>
        <v>14.74</v>
      </c>
      <c r="B672" s="18"/>
      <c r="C672" s="23">
        <v>666</v>
      </c>
      <c r="D672" s="20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5">
        <f t="shared" si="44"/>
        <v>14.74</v>
      </c>
      <c r="B673" s="18"/>
      <c r="C673" s="22">
        <v>667</v>
      </c>
      <c r="D673" s="20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5">
        <f t="shared" si="44"/>
        <v>14.74</v>
      </c>
      <c r="B674" s="18"/>
      <c r="C674" s="23">
        <v>668</v>
      </c>
      <c r="D674" s="20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5">
        <f t="shared" si="44"/>
        <v>14.74</v>
      </c>
      <c r="B675" s="18"/>
      <c r="C675" s="22">
        <v>669</v>
      </c>
      <c r="D675" s="20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5">
        <f t="shared" si="44"/>
        <v>14.74</v>
      </c>
      <c r="B676" s="18"/>
      <c r="C676" s="23">
        <v>670</v>
      </c>
      <c r="D676" s="20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5">
        <f t="shared" si="44"/>
        <v>14.74</v>
      </c>
      <c r="B677" s="18"/>
      <c r="C677" s="22">
        <v>671</v>
      </c>
      <c r="D677" s="20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5">
        <f t="shared" si="44"/>
        <v>14.74</v>
      </c>
      <c r="B678" s="18"/>
      <c r="C678" s="23">
        <v>672</v>
      </c>
      <c r="D678" s="20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5">
        <f t="shared" si="44"/>
        <v>14.74</v>
      </c>
      <c r="B679" s="18"/>
      <c r="C679" s="22">
        <v>673</v>
      </c>
      <c r="D679" s="20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5">
        <f t="shared" si="44"/>
        <v>14.74</v>
      </c>
      <c r="B680" s="18"/>
      <c r="C680" s="23">
        <v>674</v>
      </c>
      <c r="D680" s="20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5">
        <f t="shared" si="44"/>
        <v>14.74</v>
      </c>
      <c r="B681" s="18"/>
      <c r="C681" s="22">
        <v>675</v>
      </c>
      <c r="D681" s="20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5">
        <f t="shared" si="44"/>
        <v>14.74</v>
      </c>
      <c r="B682" s="18"/>
      <c r="C682" s="23">
        <v>676</v>
      </c>
      <c r="D682" s="20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5">
        <f t="shared" si="44"/>
        <v>14.74</v>
      </c>
      <c r="B683" s="18"/>
      <c r="C683" s="22">
        <v>677</v>
      </c>
      <c r="D683" s="20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5">
        <f t="shared" si="44"/>
        <v>14.74</v>
      </c>
      <c r="B684" s="18"/>
      <c r="C684" s="23">
        <v>678</v>
      </c>
      <c r="D684" s="20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5">
        <f t="shared" si="44"/>
        <v>14.74</v>
      </c>
      <c r="B685" s="18"/>
      <c r="C685" s="22">
        <v>679</v>
      </c>
      <c r="D685" s="20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5">
        <f t="shared" si="44"/>
        <v>14.74</v>
      </c>
      <c r="B686" s="18"/>
      <c r="C686" s="23">
        <v>680</v>
      </c>
      <c r="D686" s="20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5">
        <f t="shared" si="44"/>
        <v>14.74</v>
      </c>
      <c r="B687" s="18"/>
      <c r="C687" s="22">
        <v>681</v>
      </c>
      <c r="D687" s="20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5">
        <f t="shared" si="44"/>
        <v>14.74</v>
      </c>
      <c r="B688" s="18"/>
      <c r="C688" s="23">
        <v>682</v>
      </c>
      <c r="D688" s="20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5">
        <f t="shared" si="44"/>
        <v>14.74</v>
      </c>
      <c r="B689" s="18"/>
      <c r="C689" s="22">
        <v>683</v>
      </c>
      <c r="D689" s="20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5">
        <f t="shared" si="44"/>
        <v>14.74</v>
      </c>
      <c r="B690" s="18"/>
      <c r="C690" s="23">
        <v>684</v>
      </c>
      <c r="D690" s="20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5">
        <f t="shared" si="44"/>
        <v>14.74</v>
      </c>
      <c r="B691" s="18"/>
      <c r="C691" s="22">
        <v>685</v>
      </c>
      <c r="D691" s="20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5">
        <f t="shared" si="44"/>
        <v>14.74</v>
      </c>
      <c r="B692" s="18"/>
      <c r="C692" s="23">
        <v>686</v>
      </c>
      <c r="D692" s="20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5">
        <f t="shared" si="44"/>
        <v>14.74</v>
      </c>
      <c r="B693" s="18"/>
      <c r="C693" s="22">
        <v>687</v>
      </c>
      <c r="D693" s="20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5">
        <f t="shared" si="44"/>
        <v>14.74</v>
      </c>
      <c r="B694" s="18"/>
      <c r="C694" s="23">
        <v>688</v>
      </c>
      <c r="D694" s="20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5">
        <f t="shared" si="44"/>
        <v>14.74</v>
      </c>
      <c r="B695" s="18"/>
      <c r="C695" s="22">
        <v>689</v>
      </c>
      <c r="D695" s="20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5">
        <f t="shared" si="44"/>
        <v>14.74</v>
      </c>
      <c r="B696" s="18"/>
      <c r="C696" s="23">
        <v>690</v>
      </c>
      <c r="D696" s="20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5">
        <f t="shared" si="44"/>
        <v>14.74</v>
      </c>
      <c r="B697" s="18"/>
      <c r="C697" s="22">
        <v>691</v>
      </c>
      <c r="D697" s="20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5">
        <f t="shared" si="44"/>
        <v>14.74</v>
      </c>
      <c r="B698" s="18"/>
      <c r="C698" s="23">
        <v>692</v>
      </c>
      <c r="D698" s="20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5">
        <f t="shared" si="44"/>
        <v>14.74</v>
      </c>
      <c r="B699" s="18"/>
      <c r="C699" s="22">
        <v>693</v>
      </c>
      <c r="D699" s="20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5">
        <f t="shared" si="44"/>
        <v>14.74</v>
      </c>
      <c r="B700" s="18"/>
      <c r="C700" s="23">
        <v>694</v>
      </c>
      <c r="D700" s="20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5">
        <f t="shared" si="44"/>
        <v>14.74</v>
      </c>
      <c r="B701" s="18"/>
      <c r="C701" s="22">
        <v>695</v>
      </c>
      <c r="D701" s="20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5">
        <f t="shared" si="44"/>
        <v>14.74</v>
      </c>
      <c r="B702" s="18"/>
      <c r="C702" s="23">
        <v>696</v>
      </c>
      <c r="D702" s="20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5">
        <f t="shared" si="44"/>
        <v>14.74</v>
      </c>
      <c r="B703" s="18"/>
      <c r="C703" s="22">
        <v>697</v>
      </c>
      <c r="D703" s="20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5">
        <f t="shared" si="44"/>
        <v>14.74</v>
      </c>
      <c r="B704" s="18"/>
      <c r="C704" s="23">
        <v>698</v>
      </c>
      <c r="D704" s="20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5">
        <f t="shared" si="44"/>
        <v>14.74</v>
      </c>
      <c r="B705" s="18"/>
      <c r="C705" s="22">
        <v>699</v>
      </c>
      <c r="D705" s="20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5">
        <f t="shared" si="44"/>
        <v>14.74</v>
      </c>
      <c r="B706" s="18"/>
      <c r="C706" s="23">
        <v>700</v>
      </c>
      <c r="D706" s="20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5">
        <f t="shared" si="44"/>
        <v>14.74</v>
      </c>
      <c r="B707" s="18"/>
      <c r="C707" s="22">
        <v>701</v>
      </c>
      <c r="D707" s="20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5">
        <f t="shared" si="44"/>
        <v>14.74</v>
      </c>
      <c r="B708" s="18"/>
      <c r="C708" s="23">
        <v>702</v>
      </c>
      <c r="D708" s="20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5">
        <f t="shared" si="44"/>
        <v>14.74</v>
      </c>
      <c r="B709" s="18"/>
      <c r="C709" s="22">
        <v>703</v>
      </c>
      <c r="D709" s="20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5">
        <f t="shared" si="44"/>
        <v>14.74</v>
      </c>
      <c r="B710" s="18"/>
      <c r="C710" s="23">
        <v>704</v>
      </c>
      <c r="D710" s="20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5">
        <f t="shared" si="44"/>
        <v>14.74</v>
      </c>
      <c r="B711" s="18"/>
      <c r="C711" s="22">
        <v>705</v>
      </c>
      <c r="D711" s="20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5">
        <f t="shared" si="44"/>
        <v>14.74</v>
      </c>
      <c r="B712" s="18"/>
      <c r="C712" s="23">
        <v>706</v>
      </c>
      <c r="D712" s="20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5">
        <f t="shared" si="44"/>
        <v>14.74</v>
      </c>
      <c r="B713" s="18"/>
      <c r="C713" s="22">
        <v>707</v>
      </c>
      <c r="D713" s="20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5">
        <f t="shared" si="44"/>
        <v>14.74</v>
      </c>
      <c r="B714" s="18"/>
      <c r="C714" s="23">
        <v>708</v>
      </c>
      <c r="D714" s="20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5">
        <f t="shared" si="44"/>
        <v>14.74</v>
      </c>
      <c r="B715" s="18"/>
      <c r="C715" s="22">
        <v>709</v>
      </c>
      <c r="D715" s="20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5">
        <f t="shared" si="44"/>
        <v>14.74</v>
      </c>
      <c r="B716" s="18"/>
      <c r="C716" s="23">
        <v>710</v>
      </c>
      <c r="D716" s="20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5">
        <f t="shared" si="44"/>
        <v>14.74</v>
      </c>
      <c r="B717" s="18"/>
      <c r="C717" s="22">
        <v>711</v>
      </c>
      <c r="D717" s="20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5">
        <f t="shared" si="44"/>
        <v>14.74</v>
      </c>
      <c r="B718" s="18"/>
      <c r="C718" s="23">
        <v>712</v>
      </c>
      <c r="D718" s="20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5">
        <f t="shared" si="44"/>
        <v>14.74</v>
      </c>
      <c r="B719" s="18"/>
      <c r="C719" s="22">
        <v>713</v>
      </c>
      <c r="D719" s="20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5">
        <f t="shared" si="44"/>
        <v>14.74</v>
      </c>
      <c r="B720" s="18"/>
      <c r="C720" s="23">
        <v>714</v>
      </c>
      <c r="D720" s="20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5">
        <f t="shared" si="44"/>
        <v>14.74</v>
      </c>
      <c r="B721" s="18"/>
      <c r="C721" s="22">
        <v>715</v>
      </c>
      <c r="D721" s="20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5">
        <f t="shared" si="44"/>
        <v>14.74</v>
      </c>
      <c r="B722" s="18"/>
      <c r="C722" s="23">
        <v>716</v>
      </c>
      <c r="D722" s="20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5">
        <f t="shared" si="44"/>
        <v>14.74</v>
      </c>
      <c r="B723" s="18"/>
      <c r="C723" s="22">
        <v>717</v>
      </c>
      <c r="D723" s="20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5">
        <f t="shared" si="44"/>
        <v>14.74</v>
      </c>
      <c r="B724" s="18"/>
      <c r="C724" s="23">
        <v>718</v>
      </c>
      <c r="D724" s="20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5">
        <f t="shared" si="44"/>
        <v>14.74</v>
      </c>
      <c r="B725" s="18"/>
      <c r="C725" s="22">
        <v>719</v>
      </c>
      <c r="D725" s="20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5">
        <f t="shared" ref="A726:A789" si="48">IF(B726&gt;0,A725+B726,A725)</f>
        <v>14.74</v>
      </c>
      <c r="B726" s="18"/>
      <c r="C726" s="23">
        <v>720</v>
      </c>
      <c r="D726" s="20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5">
        <f t="shared" si="48"/>
        <v>14.74</v>
      </c>
      <c r="B727" s="18"/>
      <c r="C727" s="22">
        <v>721</v>
      </c>
      <c r="D727" s="20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5">
        <f t="shared" si="48"/>
        <v>14.74</v>
      </c>
      <c r="B728" s="18"/>
      <c r="C728" s="23">
        <v>722</v>
      </c>
      <c r="D728" s="20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5">
        <f t="shared" si="48"/>
        <v>14.74</v>
      </c>
      <c r="B729" s="18"/>
      <c r="C729" s="22">
        <v>723</v>
      </c>
      <c r="D729" s="20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5">
        <f t="shared" si="48"/>
        <v>14.74</v>
      </c>
      <c r="B730" s="18"/>
      <c r="C730" s="23">
        <v>724</v>
      </c>
      <c r="D730" s="20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5">
        <f t="shared" si="48"/>
        <v>14.74</v>
      </c>
      <c r="B731" s="18"/>
      <c r="C731" s="22">
        <v>725</v>
      </c>
      <c r="D731" s="20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5">
        <f t="shared" si="48"/>
        <v>14.74</v>
      </c>
      <c r="B732" s="18"/>
      <c r="C732" s="23">
        <v>726</v>
      </c>
      <c r="D732" s="20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5">
        <f t="shared" si="48"/>
        <v>14.74</v>
      </c>
      <c r="B733" s="18"/>
      <c r="C733" s="22">
        <v>727</v>
      </c>
      <c r="D733" s="20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5">
        <f t="shared" si="48"/>
        <v>14.74</v>
      </c>
      <c r="B734" s="18"/>
      <c r="C734" s="23">
        <v>728</v>
      </c>
      <c r="D734" s="20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5">
        <f t="shared" si="48"/>
        <v>14.74</v>
      </c>
      <c r="B735" s="18"/>
      <c r="C735" s="22">
        <v>729</v>
      </c>
      <c r="D735" s="20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5">
        <f t="shared" si="48"/>
        <v>14.74</v>
      </c>
      <c r="B736" s="18"/>
      <c r="C736" s="23">
        <v>730</v>
      </c>
      <c r="D736" s="20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5">
        <f t="shared" si="48"/>
        <v>14.74</v>
      </c>
      <c r="B737" s="18"/>
      <c r="C737" s="22">
        <v>731</v>
      </c>
      <c r="D737" s="20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5">
        <f t="shared" si="48"/>
        <v>14.74</v>
      </c>
      <c r="B738" s="18"/>
      <c r="C738" s="23">
        <v>732</v>
      </c>
      <c r="D738" s="20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5">
        <f t="shared" si="48"/>
        <v>14.74</v>
      </c>
      <c r="B739" s="18"/>
      <c r="C739" s="22">
        <v>733</v>
      </c>
      <c r="D739" s="20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5">
        <f t="shared" si="48"/>
        <v>14.74</v>
      </c>
      <c r="B740" s="18"/>
      <c r="C740" s="23">
        <v>734</v>
      </c>
      <c r="D740" s="20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5">
        <f t="shared" si="48"/>
        <v>14.74</v>
      </c>
      <c r="B741" s="18"/>
      <c r="C741" s="22">
        <v>735</v>
      </c>
      <c r="D741" s="20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5">
        <f t="shared" si="48"/>
        <v>14.74</v>
      </c>
      <c r="B742" s="18"/>
      <c r="C742" s="23">
        <v>736</v>
      </c>
      <c r="D742" s="20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5">
        <f t="shared" si="48"/>
        <v>14.74</v>
      </c>
      <c r="B743" s="18"/>
      <c r="C743" s="22">
        <v>737</v>
      </c>
      <c r="D743" s="20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5">
        <f t="shared" si="48"/>
        <v>14.74</v>
      </c>
      <c r="B744" s="18"/>
      <c r="C744" s="23">
        <v>738</v>
      </c>
      <c r="D744" s="20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5">
        <f t="shared" si="48"/>
        <v>14.74</v>
      </c>
      <c r="B745" s="18"/>
      <c r="C745" s="22">
        <v>739</v>
      </c>
      <c r="D745" s="20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5">
        <f t="shared" si="48"/>
        <v>14.74</v>
      </c>
      <c r="B746" s="18"/>
      <c r="C746" s="23">
        <v>740</v>
      </c>
      <c r="D746" s="20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5">
        <f t="shared" si="48"/>
        <v>14.74</v>
      </c>
      <c r="B747" s="18"/>
      <c r="C747" s="22">
        <v>741</v>
      </c>
      <c r="D747" s="20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5">
        <f t="shared" si="48"/>
        <v>14.74</v>
      </c>
      <c r="B748" s="18"/>
      <c r="C748" s="23">
        <v>742</v>
      </c>
      <c r="D748" s="20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5">
        <f t="shared" si="48"/>
        <v>14.74</v>
      </c>
      <c r="B749" s="18"/>
      <c r="C749" s="22">
        <v>743</v>
      </c>
      <c r="D749" s="20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5">
        <f t="shared" si="48"/>
        <v>14.74</v>
      </c>
      <c r="B750" s="18"/>
      <c r="C750" s="23">
        <v>744</v>
      </c>
      <c r="D750" s="20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5">
        <f t="shared" si="48"/>
        <v>14.74</v>
      </c>
      <c r="B751" s="18"/>
      <c r="C751" s="22">
        <v>745</v>
      </c>
      <c r="D751" s="20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5">
        <f t="shared" si="48"/>
        <v>14.74</v>
      </c>
      <c r="B752" s="18"/>
      <c r="C752" s="23">
        <v>746</v>
      </c>
      <c r="D752" s="20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5">
        <f t="shared" si="48"/>
        <v>14.74</v>
      </c>
      <c r="B753" s="18"/>
      <c r="C753" s="22">
        <v>747</v>
      </c>
      <c r="D753" s="20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5">
        <f t="shared" si="48"/>
        <v>14.74</v>
      </c>
      <c r="B754" s="18"/>
      <c r="C754" s="23">
        <v>748</v>
      </c>
      <c r="D754" s="20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5">
        <f t="shared" si="48"/>
        <v>14.74</v>
      </c>
      <c r="B755" s="18"/>
      <c r="C755" s="22">
        <v>749</v>
      </c>
      <c r="D755" s="20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5">
        <f t="shared" si="48"/>
        <v>14.74</v>
      </c>
      <c r="B756" s="18"/>
      <c r="C756" s="23">
        <v>750</v>
      </c>
      <c r="D756" s="20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5">
        <f t="shared" si="48"/>
        <v>14.74</v>
      </c>
      <c r="B757" s="18"/>
      <c r="C757" s="22">
        <v>751</v>
      </c>
      <c r="D757" s="20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5">
        <f t="shared" si="48"/>
        <v>14.74</v>
      </c>
      <c r="B758" s="18"/>
      <c r="C758" s="23">
        <v>752</v>
      </c>
      <c r="D758" s="20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5">
        <f t="shared" si="48"/>
        <v>14.74</v>
      </c>
      <c r="B759" s="18"/>
      <c r="C759" s="22">
        <v>753</v>
      </c>
      <c r="D759" s="20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5">
        <f t="shared" si="48"/>
        <v>14.74</v>
      </c>
      <c r="B760" s="18"/>
      <c r="C760" s="23">
        <v>754</v>
      </c>
      <c r="D760" s="20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5">
        <f t="shared" si="48"/>
        <v>14.74</v>
      </c>
      <c r="B761" s="18"/>
      <c r="C761" s="22">
        <v>755</v>
      </c>
      <c r="D761" s="20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5">
        <f t="shared" si="48"/>
        <v>14.74</v>
      </c>
      <c r="B762" s="18"/>
      <c r="C762" s="23">
        <v>756</v>
      </c>
      <c r="D762" s="20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5">
        <f t="shared" si="48"/>
        <v>14.74</v>
      </c>
      <c r="B763" s="18"/>
      <c r="C763" s="22">
        <v>757</v>
      </c>
      <c r="D763" s="20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5">
        <f t="shared" si="48"/>
        <v>14.74</v>
      </c>
      <c r="B764" s="18"/>
      <c r="C764" s="23">
        <v>758</v>
      </c>
      <c r="D764" s="20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5">
        <f t="shared" si="48"/>
        <v>14.74</v>
      </c>
      <c r="B765" s="18"/>
      <c r="C765" s="22">
        <v>759</v>
      </c>
      <c r="D765" s="20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5">
        <f t="shared" si="48"/>
        <v>14.74</v>
      </c>
      <c r="B766" s="18"/>
      <c r="C766" s="23">
        <v>760</v>
      </c>
      <c r="D766" s="20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5">
        <f t="shared" si="48"/>
        <v>14.74</v>
      </c>
      <c r="B767" s="18"/>
      <c r="C767" s="22">
        <v>761</v>
      </c>
      <c r="D767" s="20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5">
        <f t="shared" si="48"/>
        <v>14.74</v>
      </c>
      <c r="B768" s="18"/>
      <c r="C768" s="23">
        <v>762</v>
      </c>
      <c r="D768" s="20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5">
        <f t="shared" si="48"/>
        <v>14.74</v>
      </c>
      <c r="B769" s="18"/>
      <c r="C769" s="22">
        <v>763</v>
      </c>
      <c r="D769" s="20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5">
        <f t="shared" si="48"/>
        <v>14.74</v>
      </c>
      <c r="B770" s="18"/>
      <c r="C770" s="23">
        <v>764</v>
      </c>
      <c r="D770" s="20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5">
        <f t="shared" si="48"/>
        <v>14.74</v>
      </c>
      <c r="B771" s="18"/>
      <c r="C771" s="22">
        <v>765</v>
      </c>
      <c r="D771" s="20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5">
        <f t="shared" si="48"/>
        <v>14.74</v>
      </c>
      <c r="B772" s="18"/>
      <c r="C772" s="23">
        <v>766</v>
      </c>
      <c r="D772" s="20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5">
        <f t="shared" si="48"/>
        <v>14.74</v>
      </c>
      <c r="B773" s="18"/>
      <c r="C773" s="22">
        <v>767</v>
      </c>
      <c r="D773" s="20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5">
        <f t="shared" si="48"/>
        <v>14.74</v>
      </c>
      <c r="B774" s="18"/>
      <c r="C774" s="23">
        <v>768</v>
      </c>
      <c r="D774" s="20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5">
        <f t="shared" si="48"/>
        <v>14.74</v>
      </c>
      <c r="B775" s="18"/>
      <c r="C775" s="22">
        <v>769</v>
      </c>
      <c r="D775" s="20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5">
        <f t="shared" si="48"/>
        <v>14.74</v>
      </c>
      <c r="B776" s="18"/>
      <c r="C776" s="23">
        <v>770</v>
      </c>
      <c r="D776" s="20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5">
        <f t="shared" si="48"/>
        <v>14.74</v>
      </c>
      <c r="B777" s="18"/>
      <c r="C777" s="22">
        <v>771</v>
      </c>
      <c r="D777" s="20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5">
        <f t="shared" si="48"/>
        <v>14.74</v>
      </c>
      <c r="B778" s="18"/>
      <c r="C778" s="23">
        <v>772</v>
      </c>
      <c r="D778" s="20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5">
        <f t="shared" si="48"/>
        <v>14.74</v>
      </c>
      <c r="B779" s="18"/>
      <c r="C779" s="22">
        <v>773</v>
      </c>
      <c r="D779" s="20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5">
        <f t="shared" si="48"/>
        <v>14.74</v>
      </c>
      <c r="B780" s="18"/>
      <c r="C780" s="23">
        <v>774</v>
      </c>
      <c r="D780" s="20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5">
        <f t="shared" si="48"/>
        <v>14.74</v>
      </c>
      <c r="B781" s="18"/>
      <c r="C781" s="22">
        <v>775</v>
      </c>
      <c r="D781" s="20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5">
        <f t="shared" si="48"/>
        <v>14.74</v>
      </c>
      <c r="B782" s="18"/>
      <c r="C782" s="23">
        <v>776</v>
      </c>
      <c r="D782" s="20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5">
        <f t="shared" si="48"/>
        <v>14.74</v>
      </c>
      <c r="B783" s="18"/>
      <c r="C783" s="22">
        <v>777</v>
      </c>
      <c r="D783" s="20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5">
        <f t="shared" si="48"/>
        <v>14.74</v>
      </c>
      <c r="B784" s="18"/>
      <c r="C784" s="23">
        <v>778</v>
      </c>
      <c r="D784" s="20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5">
        <f t="shared" si="48"/>
        <v>14.74</v>
      </c>
      <c r="B785" s="18"/>
      <c r="C785" s="22">
        <v>779</v>
      </c>
      <c r="D785" s="20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5">
        <f t="shared" si="48"/>
        <v>14.74</v>
      </c>
      <c r="B786" s="18"/>
      <c r="C786" s="23">
        <v>780</v>
      </c>
      <c r="D786" s="20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5">
        <f t="shared" si="48"/>
        <v>14.74</v>
      </c>
      <c r="B787" s="18"/>
      <c r="C787" s="22">
        <v>781</v>
      </c>
      <c r="D787" s="20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5">
        <f t="shared" si="48"/>
        <v>14.74</v>
      </c>
      <c r="B788" s="18"/>
      <c r="C788" s="23">
        <v>782</v>
      </c>
      <c r="D788" s="20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5">
        <f t="shared" si="48"/>
        <v>14.74</v>
      </c>
      <c r="B789" s="18"/>
      <c r="C789" s="22">
        <v>783</v>
      </c>
      <c r="D789" s="20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5">
        <f t="shared" ref="A790:A853" si="52">IF(B790&gt;0,A789+B790,A789)</f>
        <v>14.74</v>
      </c>
      <c r="B790" s="18"/>
      <c r="C790" s="23">
        <v>784</v>
      </c>
      <c r="D790" s="20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5">
        <f t="shared" si="52"/>
        <v>14.74</v>
      </c>
      <c r="B791" s="18"/>
      <c r="C791" s="22">
        <v>785</v>
      </c>
      <c r="D791" s="20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5">
        <f t="shared" si="52"/>
        <v>14.74</v>
      </c>
      <c r="B792" s="18"/>
      <c r="C792" s="23">
        <v>786</v>
      </c>
      <c r="D792" s="20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5">
        <f t="shared" si="52"/>
        <v>14.74</v>
      </c>
      <c r="B793" s="18"/>
      <c r="C793" s="22">
        <v>787</v>
      </c>
      <c r="D793" s="20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5">
        <f t="shared" si="52"/>
        <v>14.74</v>
      </c>
      <c r="B794" s="18"/>
      <c r="C794" s="23">
        <v>788</v>
      </c>
      <c r="D794" s="20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5">
        <f t="shared" si="52"/>
        <v>14.74</v>
      </c>
      <c r="B795" s="18"/>
      <c r="C795" s="22">
        <v>789</v>
      </c>
      <c r="D795" s="20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5">
        <f t="shared" si="52"/>
        <v>14.74</v>
      </c>
      <c r="B796" s="18"/>
      <c r="C796" s="23">
        <v>790</v>
      </c>
      <c r="D796" s="20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5">
        <f t="shared" si="52"/>
        <v>14.74</v>
      </c>
      <c r="B797" s="18"/>
      <c r="C797" s="22">
        <v>791</v>
      </c>
      <c r="D797" s="20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5">
        <f t="shared" si="52"/>
        <v>14.74</v>
      </c>
      <c r="B798" s="18"/>
      <c r="C798" s="23">
        <v>792</v>
      </c>
      <c r="D798" s="20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5">
        <f t="shared" si="52"/>
        <v>14.74</v>
      </c>
      <c r="B799" s="18"/>
      <c r="C799" s="22">
        <v>793</v>
      </c>
      <c r="D799" s="20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5">
        <f t="shared" si="52"/>
        <v>14.74</v>
      </c>
      <c r="B800" s="18"/>
      <c r="C800" s="23">
        <v>794</v>
      </c>
      <c r="D800" s="20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5">
        <f t="shared" si="52"/>
        <v>14.74</v>
      </c>
      <c r="B801" s="18"/>
      <c r="C801" s="22">
        <v>795</v>
      </c>
      <c r="D801" s="20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5">
        <f t="shared" si="52"/>
        <v>14.74</v>
      </c>
      <c r="B802" s="18"/>
      <c r="C802" s="23">
        <v>796</v>
      </c>
      <c r="D802" s="20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5">
        <f t="shared" si="52"/>
        <v>14.74</v>
      </c>
      <c r="B803" s="18"/>
      <c r="C803" s="22">
        <v>797</v>
      </c>
      <c r="D803" s="20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5">
        <f t="shared" si="52"/>
        <v>14.74</v>
      </c>
      <c r="B804" s="18"/>
      <c r="C804" s="23">
        <v>798</v>
      </c>
      <c r="D804" s="20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5">
        <f t="shared" si="52"/>
        <v>14.74</v>
      </c>
      <c r="B805" s="18"/>
      <c r="C805" s="22">
        <v>799</v>
      </c>
      <c r="D805" s="20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5">
        <f t="shared" si="52"/>
        <v>14.74</v>
      </c>
      <c r="B806" s="18"/>
      <c r="C806" s="23">
        <v>800</v>
      </c>
      <c r="D806" s="20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5">
        <f t="shared" si="52"/>
        <v>14.74</v>
      </c>
      <c r="B807" s="18"/>
      <c r="C807" s="22">
        <v>801</v>
      </c>
      <c r="D807" s="20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5">
        <f t="shared" si="52"/>
        <v>14.74</v>
      </c>
      <c r="B808" s="18"/>
      <c r="C808" s="23">
        <v>802</v>
      </c>
      <c r="D808" s="20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5">
        <f t="shared" si="52"/>
        <v>14.74</v>
      </c>
      <c r="B809" s="18"/>
      <c r="C809" s="22">
        <v>803</v>
      </c>
      <c r="D809" s="20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5">
        <f t="shared" si="52"/>
        <v>14.74</v>
      </c>
      <c r="B810" s="18"/>
      <c r="C810" s="23">
        <v>804</v>
      </c>
      <c r="D810" s="20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5">
        <f t="shared" si="52"/>
        <v>14.74</v>
      </c>
      <c r="B811" s="18"/>
      <c r="C811" s="22">
        <v>805</v>
      </c>
      <c r="D811" s="20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5">
        <f t="shared" si="52"/>
        <v>14.74</v>
      </c>
      <c r="B812" s="18"/>
      <c r="C812" s="23">
        <v>806</v>
      </c>
      <c r="D812" s="20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5">
        <f t="shared" si="52"/>
        <v>14.74</v>
      </c>
      <c r="B813" s="18"/>
      <c r="C813" s="22">
        <v>807</v>
      </c>
      <c r="D813" s="20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5">
        <f t="shared" si="52"/>
        <v>14.74</v>
      </c>
      <c r="B814" s="18"/>
      <c r="C814" s="23">
        <v>808</v>
      </c>
      <c r="D814" s="20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5">
        <f t="shared" si="52"/>
        <v>14.74</v>
      </c>
      <c r="B815" s="18"/>
      <c r="C815" s="22">
        <v>809</v>
      </c>
      <c r="D815" s="20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5">
        <f t="shared" si="52"/>
        <v>14.74</v>
      </c>
      <c r="B816" s="18"/>
      <c r="C816" s="23">
        <v>810</v>
      </c>
      <c r="D816" s="20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5">
        <f t="shared" si="52"/>
        <v>14.74</v>
      </c>
      <c r="B817" s="18"/>
      <c r="C817" s="22">
        <v>811</v>
      </c>
      <c r="D817" s="20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5">
        <f t="shared" si="52"/>
        <v>14.74</v>
      </c>
      <c r="B818" s="18"/>
      <c r="C818" s="23">
        <v>812</v>
      </c>
      <c r="D818" s="20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5">
        <f t="shared" si="52"/>
        <v>14.74</v>
      </c>
      <c r="B819" s="18"/>
      <c r="C819" s="22">
        <v>813</v>
      </c>
      <c r="D819" s="20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5">
        <f t="shared" si="52"/>
        <v>14.74</v>
      </c>
      <c r="B820" s="18"/>
      <c r="C820" s="23">
        <v>814</v>
      </c>
      <c r="D820" s="20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5">
        <f t="shared" si="52"/>
        <v>14.74</v>
      </c>
      <c r="B821" s="18"/>
      <c r="C821" s="22">
        <v>815</v>
      </c>
      <c r="D821" s="20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5">
        <f t="shared" si="52"/>
        <v>14.74</v>
      </c>
      <c r="B822" s="18"/>
      <c r="C822" s="23">
        <v>816</v>
      </c>
      <c r="D822" s="20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5">
        <f t="shared" si="52"/>
        <v>14.74</v>
      </c>
      <c r="B823" s="18"/>
      <c r="C823" s="22">
        <v>817</v>
      </c>
      <c r="D823" s="20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5">
        <f t="shared" si="52"/>
        <v>14.74</v>
      </c>
      <c r="B824" s="18"/>
      <c r="C824" s="23">
        <v>818</v>
      </c>
      <c r="D824" s="20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5">
        <f t="shared" si="52"/>
        <v>14.74</v>
      </c>
      <c r="B825" s="18"/>
      <c r="C825" s="22">
        <v>819</v>
      </c>
      <c r="D825" s="20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5">
        <f t="shared" si="52"/>
        <v>14.74</v>
      </c>
      <c r="B826" s="18"/>
      <c r="C826" s="23">
        <v>820</v>
      </c>
      <c r="D826" s="20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5">
        <f t="shared" si="52"/>
        <v>14.74</v>
      </c>
      <c r="B827" s="18"/>
      <c r="C827" s="22">
        <v>821</v>
      </c>
      <c r="D827" s="20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5">
        <f t="shared" si="52"/>
        <v>14.74</v>
      </c>
      <c r="B828" s="18"/>
      <c r="C828" s="23">
        <v>822</v>
      </c>
      <c r="D828" s="20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5">
        <f t="shared" si="52"/>
        <v>14.74</v>
      </c>
      <c r="B829" s="18"/>
      <c r="C829" s="22">
        <v>823</v>
      </c>
      <c r="D829" s="20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5">
        <f t="shared" si="52"/>
        <v>14.74</v>
      </c>
      <c r="B830" s="18"/>
      <c r="C830" s="23">
        <v>824</v>
      </c>
      <c r="D830" s="20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5">
        <f t="shared" si="52"/>
        <v>14.74</v>
      </c>
      <c r="B831" s="18"/>
      <c r="C831" s="22">
        <v>825</v>
      </c>
      <c r="D831" s="20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5">
        <f t="shared" si="52"/>
        <v>14.74</v>
      </c>
      <c r="B832" s="18"/>
      <c r="C832" s="23">
        <v>826</v>
      </c>
      <c r="D832" s="20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5">
        <f t="shared" si="52"/>
        <v>14.74</v>
      </c>
      <c r="B833" s="18"/>
      <c r="C833" s="22">
        <v>827</v>
      </c>
      <c r="D833" s="20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5">
        <f t="shared" si="52"/>
        <v>14.74</v>
      </c>
      <c r="B834" s="18"/>
      <c r="C834" s="23">
        <v>828</v>
      </c>
      <c r="D834" s="20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5">
        <f t="shared" si="52"/>
        <v>14.74</v>
      </c>
      <c r="B835" s="18"/>
      <c r="C835" s="22">
        <v>829</v>
      </c>
      <c r="D835" s="20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5">
        <f t="shared" si="52"/>
        <v>14.74</v>
      </c>
      <c r="B836" s="18"/>
      <c r="C836" s="23">
        <v>830</v>
      </c>
      <c r="D836" s="20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5">
        <f t="shared" si="52"/>
        <v>14.74</v>
      </c>
      <c r="B837" s="18"/>
      <c r="C837" s="22">
        <v>831</v>
      </c>
      <c r="D837" s="20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5">
        <f t="shared" si="52"/>
        <v>14.74</v>
      </c>
      <c r="B838" s="18"/>
      <c r="C838" s="23">
        <v>832</v>
      </c>
      <c r="D838" s="20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5">
        <f t="shared" si="52"/>
        <v>14.74</v>
      </c>
      <c r="B839" s="18"/>
      <c r="C839" s="22">
        <v>833</v>
      </c>
      <c r="D839" s="20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5">
        <f t="shared" si="52"/>
        <v>14.74</v>
      </c>
      <c r="B840" s="18"/>
      <c r="C840" s="23">
        <v>834</v>
      </c>
      <c r="D840" s="20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5">
        <f t="shared" si="52"/>
        <v>14.74</v>
      </c>
      <c r="B841" s="18"/>
      <c r="C841" s="22">
        <v>835</v>
      </c>
      <c r="D841" s="20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5">
        <f t="shared" si="52"/>
        <v>14.74</v>
      </c>
      <c r="B842" s="18"/>
      <c r="C842" s="23">
        <v>836</v>
      </c>
      <c r="D842" s="20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5">
        <f t="shared" si="52"/>
        <v>14.74</v>
      </c>
      <c r="B843" s="18"/>
      <c r="C843" s="22">
        <v>837</v>
      </c>
      <c r="D843" s="20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5">
        <f t="shared" si="52"/>
        <v>14.74</v>
      </c>
      <c r="B844" s="18"/>
      <c r="C844" s="23">
        <v>838</v>
      </c>
      <c r="D844" s="20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5">
        <f t="shared" si="52"/>
        <v>14.74</v>
      </c>
      <c r="B845" s="18"/>
      <c r="C845" s="22">
        <v>839</v>
      </c>
      <c r="D845" s="20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5">
        <f t="shared" si="52"/>
        <v>14.74</v>
      </c>
      <c r="B846" s="18"/>
      <c r="C846" s="23">
        <v>840</v>
      </c>
      <c r="D846" s="20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5">
        <f t="shared" si="52"/>
        <v>14.74</v>
      </c>
      <c r="B847" s="18"/>
      <c r="C847" s="22">
        <v>841</v>
      </c>
      <c r="D847" s="20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5">
        <f t="shared" si="52"/>
        <v>14.74</v>
      </c>
      <c r="B848" s="18"/>
      <c r="C848" s="23">
        <v>842</v>
      </c>
      <c r="D848" s="20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5">
        <f t="shared" si="52"/>
        <v>14.74</v>
      </c>
      <c r="B849" s="18"/>
      <c r="C849" s="22">
        <v>843</v>
      </c>
      <c r="D849" s="20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5">
        <f t="shared" si="52"/>
        <v>14.74</v>
      </c>
      <c r="B850" s="18"/>
      <c r="C850" s="23">
        <v>844</v>
      </c>
      <c r="D850" s="20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5">
        <f t="shared" si="52"/>
        <v>14.74</v>
      </c>
      <c r="B851" s="18"/>
      <c r="C851" s="22">
        <v>845</v>
      </c>
      <c r="D851" s="20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5">
        <f t="shared" si="52"/>
        <v>14.74</v>
      </c>
      <c r="B852" s="18"/>
      <c r="C852" s="23">
        <v>846</v>
      </c>
      <c r="D852" s="20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5">
        <f t="shared" si="52"/>
        <v>14.74</v>
      </c>
      <c r="B853" s="18"/>
      <c r="C853" s="22">
        <v>847</v>
      </c>
      <c r="D853" s="20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5">
        <f t="shared" ref="A854:A906" si="56">IF(B854&gt;0,A853+B854,A853)</f>
        <v>14.74</v>
      </c>
      <c r="B854" s="18"/>
      <c r="C854" s="23">
        <v>848</v>
      </c>
      <c r="D854" s="20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5">
        <f t="shared" si="56"/>
        <v>14.74</v>
      </c>
      <c r="B855" s="18"/>
      <c r="C855" s="22">
        <v>849</v>
      </c>
      <c r="D855" s="20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5">
        <f t="shared" si="56"/>
        <v>14.74</v>
      </c>
      <c r="B856" s="18"/>
      <c r="C856" s="23">
        <v>850</v>
      </c>
      <c r="D856" s="20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5">
        <f t="shared" si="56"/>
        <v>14.74</v>
      </c>
      <c r="B857" s="18"/>
      <c r="C857" s="22">
        <v>851</v>
      </c>
      <c r="D857" s="20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5">
        <f t="shared" si="56"/>
        <v>14.74</v>
      </c>
      <c r="B858" s="18"/>
      <c r="C858" s="23">
        <v>852</v>
      </c>
      <c r="D858" s="20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5">
        <f t="shared" si="56"/>
        <v>14.74</v>
      </c>
      <c r="B859" s="18"/>
      <c r="C859" s="22">
        <v>853</v>
      </c>
      <c r="D859" s="20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5">
        <f t="shared" si="56"/>
        <v>14.74</v>
      </c>
      <c r="B860" s="18"/>
      <c r="C860" s="23">
        <v>854</v>
      </c>
      <c r="D860" s="20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5">
        <f t="shared" si="56"/>
        <v>14.74</v>
      </c>
      <c r="B861" s="18"/>
      <c r="C861" s="22">
        <v>855</v>
      </c>
      <c r="D861" s="20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5">
        <f t="shared" si="56"/>
        <v>14.74</v>
      </c>
      <c r="B862" s="18"/>
      <c r="C862" s="23">
        <v>856</v>
      </c>
      <c r="D862" s="20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5">
        <f t="shared" si="56"/>
        <v>14.74</v>
      </c>
      <c r="B863" s="18"/>
      <c r="C863" s="22">
        <v>857</v>
      </c>
      <c r="D863" s="20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5">
        <f t="shared" si="56"/>
        <v>14.74</v>
      </c>
      <c r="B864" s="18"/>
      <c r="C864" s="23">
        <v>858</v>
      </c>
      <c r="D864" s="20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5">
        <f t="shared" si="56"/>
        <v>14.74</v>
      </c>
      <c r="B865" s="18"/>
      <c r="C865" s="22">
        <v>859</v>
      </c>
      <c r="D865" s="20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5">
        <f t="shared" si="56"/>
        <v>14.74</v>
      </c>
      <c r="B866" s="18"/>
      <c r="C866" s="23">
        <v>860</v>
      </c>
      <c r="D866" s="20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5">
        <f t="shared" si="56"/>
        <v>14.74</v>
      </c>
      <c r="B867" s="18"/>
      <c r="C867" s="22">
        <v>861</v>
      </c>
      <c r="D867" s="20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5">
        <f t="shared" si="56"/>
        <v>14.74</v>
      </c>
      <c r="B868" s="18"/>
      <c r="C868" s="23">
        <v>862</v>
      </c>
      <c r="D868" s="20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5">
        <f t="shared" si="56"/>
        <v>14.74</v>
      </c>
      <c r="B869" s="18"/>
      <c r="C869" s="22">
        <v>863</v>
      </c>
      <c r="D869" s="20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5">
        <f t="shared" si="56"/>
        <v>14.74</v>
      </c>
      <c r="B870" s="18"/>
      <c r="C870" s="23">
        <v>864</v>
      </c>
      <c r="D870" s="20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5">
        <f t="shared" si="56"/>
        <v>14.74</v>
      </c>
      <c r="B871" s="18"/>
      <c r="C871" s="22">
        <v>865</v>
      </c>
      <c r="D871" s="20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5">
        <f t="shared" si="56"/>
        <v>14.74</v>
      </c>
      <c r="B872" s="18"/>
      <c r="C872" s="23">
        <v>866</v>
      </c>
      <c r="D872" s="20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5">
        <f t="shared" si="56"/>
        <v>14.74</v>
      </c>
      <c r="B873" s="18"/>
      <c r="C873" s="22">
        <v>867</v>
      </c>
      <c r="D873" s="20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5">
        <f t="shared" si="56"/>
        <v>14.74</v>
      </c>
      <c r="B874" s="18"/>
      <c r="C874" s="23">
        <v>868</v>
      </c>
      <c r="D874" s="20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5">
        <f t="shared" si="56"/>
        <v>14.74</v>
      </c>
      <c r="B875" s="18"/>
      <c r="C875" s="22">
        <v>869</v>
      </c>
      <c r="D875" s="20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5">
        <f t="shared" si="56"/>
        <v>14.74</v>
      </c>
      <c r="B876" s="18"/>
      <c r="C876" s="23">
        <v>870</v>
      </c>
      <c r="D876" s="20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5">
        <f t="shared" si="56"/>
        <v>14.74</v>
      </c>
      <c r="B877" s="18"/>
      <c r="C877" s="22">
        <v>871</v>
      </c>
      <c r="D877" s="20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5">
        <f t="shared" si="56"/>
        <v>14.74</v>
      </c>
      <c r="B878" s="18"/>
      <c r="C878" s="23">
        <v>872</v>
      </c>
      <c r="D878" s="20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5">
        <f t="shared" si="56"/>
        <v>14.74</v>
      </c>
      <c r="B879" s="18"/>
      <c r="C879" s="22">
        <v>873</v>
      </c>
      <c r="D879" s="20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5">
        <f t="shared" si="56"/>
        <v>14.74</v>
      </c>
      <c r="B880" s="18"/>
      <c r="C880" s="23">
        <v>874</v>
      </c>
      <c r="D880" s="20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5">
        <f t="shared" si="56"/>
        <v>14.74</v>
      </c>
      <c r="B881" s="18"/>
      <c r="C881" s="22">
        <v>875</v>
      </c>
      <c r="D881" s="20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5">
        <f t="shared" si="56"/>
        <v>14.74</v>
      </c>
      <c r="B882" s="18"/>
      <c r="C882" s="23">
        <v>876</v>
      </c>
      <c r="D882" s="20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5">
        <f t="shared" si="56"/>
        <v>14.74</v>
      </c>
      <c r="B883" s="18"/>
      <c r="C883" s="22">
        <v>877</v>
      </c>
      <c r="D883" s="20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5">
        <f t="shared" si="56"/>
        <v>14.74</v>
      </c>
      <c r="B884" s="18"/>
      <c r="C884" s="23">
        <v>878</v>
      </c>
      <c r="D884" s="20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5">
        <f t="shared" si="56"/>
        <v>14.74</v>
      </c>
      <c r="B885" s="18"/>
      <c r="C885" s="22">
        <v>879</v>
      </c>
      <c r="D885" s="20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5">
        <f t="shared" si="56"/>
        <v>14.74</v>
      </c>
      <c r="B886" s="18"/>
      <c r="C886" s="23">
        <v>880</v>
      </c>
      <c r="D886" s="20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5">
        <f t="shared" si="56"/>
        <v>14.74</v>
      </c>
      <c r="B887" s="18"/>
      <c r="C887" s="22">
        <v>881</v>
      </c>
      <c r="D887" s="20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5">
        <f t="shared" si="56"/>
        <v>14.74</v>
      </c>
      <c r="B888" s="18"/>
      <c r="C888" s="23">
        <v>882</v>
      </c>
      <c r="D888" s="20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5">
        <f t="shared" si="56"/>
        <v>14.74</v>
      </c>
      <c r="B889" s="18"/>
      <c r="C889" s="22">
        <v>883</v>
      </c>
      <c r="D889" s="20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5">
        <f t="shared" si="56"/>
        <v>14.74</v>
      </c>
      <c r="B890" s="18"/>
      <c r="C890" s="23">
        <v>884</v>
      </c>
      <c r="D890" s="20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5">
        <f t="shared" si="56"/>
        <v>14.74</v>
      </c>
      <c r="B891" s="18"/>
      <c r="C891" s="22">
        <v>885</v>
      </c>
      <c r="D891" s="20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5">
        <f t="shared" si="56"/>
        <v>14.74</v>
      </c>
      <c r="B892" s="18"/>
      <c r="C892" s="23">
        <v>886</v>
      </c>
      <c r="D892" s="20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5">
        <f t="shared" si="56"/>
        <v>14.74</v>
      </c>
      <c r="B893" s="18"/>
      <c r="C893" s="22">
        <v>887</v>
      </c>
      <c r="D893" s="20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5">
        <f t="shared" si="56"/>
        <v>14.74</v>
      </c>
      <c r="B894" s="18"/>
      <c r="C894" s="23">
        <v>888</v>
      </c>
      <c r="D894" s="20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5">
        <f t="shared" si="56"/>
        <v>14.74</v>
      </c>
      <c r="B895" s="18"/>
      <c r="C895" s="22">
        <v>889</v>
      </c>
      <c r="D895" s="20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5">
        <f t="shared" si="56"/>
        <v>14.74</v>
      </c>
      <c r="B896" s="18"/>
      <c r="C896" s="23">
        <v>890</v>
      </c>
      <c r="D896" s="20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5">
        <f t="shared" si="56"/>
        <v>14.74</v>
      </c>
      <c r="B897" s="18"/>
      <c r="C897" s="22">
        <v>891</v>
      </c>
      <c r="D897" s="20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5">
        <f t="shared" si="56"/>
        <v>14.74</v>
      </c>
      <c r="B898" s="18"/>
      <c r="C898" s="23">
        <v>892</v>
      </c>
      <c r="D898" s="20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5">
        <f t="shared" si="56"/>
        <v>14.74</v>
      </c>
      <c r="B899" s="18"/>
      <c r="C899" s="22">
        <v>893</v>
      </c>
      <c r="D899" s="20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5">
        <f t="shared" si="56"/>
        <v>14.74</v>
      </c>
      <c r="B900" s="18"/>
      <c r="C900" s="23">
        <v>894</v>
      </c>
      <c r="D900" s="20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5">
        <f t="shared" si="56"/>
        <v>14.74</v>
      </c>
      <c r="B901" s="18"/>
      <c r="C901" s="22">
        <v>895</v>
      </c>
      <c r="D901" s="20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5">
        <f t="shared" si="56"/>
        <v>14.74</v>
      </c>
      <c r="B902" s="18"/>
      <c r="C902" s="23">
        <v>896</v>
      </c>
      <c r="D902" s="20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5">
        <f t="shared" si="56"/>
        <v>14.74</v>
      </c>
      <c r="B903" s="18"/>
      <c r="C903" s="22">
        <v>897</v>
      </c>
      <c r="D903" s="20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5">
        <f t="shared" si="56"/>
        <v>14.74</v>
      </c>
      <c r="B904" s="18"/>
      <c r="C904" s="23">
        <v>898</v>
      </c>
      <c r="D904" s="20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5">
        <f t="shared" si="56"/>
        <v>14.74</v>
      </c>
      <c r="B905" s="18"/>
      <c r="C905" s="22">
        <v>899</v>
      </c>
      <c r="D905" s="20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5">
        <f t="shared" si="56"/>
        <v>14.74</v>
      </c>
      <c r="B906" s="18"/>
      <c r="C906" s="23">
        <v>900</v>
      </c>
      <c r="D906" s="20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9"/>
      <c r="B907" s="18"/>
      <c r="C907" s="24"/>
    </row>
    <row r="908" spans="1:8">
      <c r="A908" s="19"/>
      <c r="B908" s="18"/>
      <c r="C908" s="24"/>
    </row>
    <row r="909" spans="1:8">
      <c r="A909" s="19"/>
      <c r="B909" s="18"/>
      <c r="C909" s="24"/>
    </row>
    <row r="910" spans="1:8">
      <c r="A910" s="19"/>
      <c r="B910" s="18"/>
      <c r="C910" s="24"/>
    </row>
    <row r="911" spans="1:8">
      <c r="A911" s="19"/>
      <c r="B911" s="18"/>
      <c r="C911" s="24"/>
    </row>
    <row r="912" spans="1:8">
      <c r="A912" s="19"/>
      <c r="B912" s="18"/>
      <c r="C912" s="24"/>
    </row>
    <row r="913" spans="1:3">
      <c r="A913" s="19"/>
      <c r="B913" s="18"/>
      <c r="C913" s="24"/>
    </row>
    <row r="914" spans="1:3">
      <c r="A914" s="19"/>
      <c r="B914" s="18"/>
      <c r="C914" s="24"/>
    </row>
    <row r="915" spans="1:3">
      <c r="A915" s="19"/>
      <c r="B915" s="18"/>
      <c r="C915" s="24"/>
    </row>
    <row r="916" spans="1:3">
      <c r="A916" s="19"/>
      <c r="B916" s="18"/>
      <c r="C916" s="24"/>
    </row>
    <row r="917" spans="1:3">
      <c r="A917" s="19"/>
      <c r="B917" s="18"/>
      <c r="C917" s="24"/>
    </row>
    <row r="918" spans="1:3">
      <c r="A918" s="19"/>
      <c r="B918" s="18"/>
      <c r="C918" s="24"/>
    </row>
    <row r="919" spans="1:3">
      <c r="A919" s="19"/>
      <c r="B919" s="18"/>
      <c r="C919" s="24"/>
    </row>
    <row r="920" spans="1:3">
      <c r="A920" s="19"/>
      <c r="B920" s="18"/>
      <c r="C920" s="24"/>
    </row>
    <row r="921" spans="1:3">
      <c r="A921" s="19"/>
      <c r="B921" s="18"/>
      <c r="C921" s="24"/>
    </row>
    <row r="922" spans="1:3">
      <c r="A922" s="19"/>
      <c r="B922" s="18"/>
      <c r="C922" s="24"/>
    </row>
    <row r="923" spans="1:3">
      <c r="A923" s="19"/>
      <c r="B923" s="18"/>
      <c r="C923" s="24"/>
    </row>
    <row r="924" spans="1:3">
      <c r="A924" s="19"/>
      <c r="B924" s="18"/>
      <c r="C924" s="24"/>
    </row>
    <row r="925" spans="1:3">
      <c r="A925" s="19"/>
      <c r="B925" s="18"/>
      <c r="C925" s="24"/>
    </row>
    <row r="926" spans="1:3">
      <c r="A926" s="19"/>
      <c r="B926" s="18"/>
      <c r="C926" s="24"/>
    </row>
    <row r="927" spans="1:3">
      <c r="A927" s="19"/>
      <c r="B927" s="18"/>
      <c r="C927" s="24"/>
    </row>
    <row r="928" spans="1:3">
      <c r="A928" s="19"/>
      <c r="B928" s="18"/>
      <c r="C928" s="24"/>
    </row>
    <row r="929" spans="1:3">
      <c r="A929" s="19"/>
      <c r="B929" s="18"/>
      <c r="C929" s="24"/>
    </row>
    <row r="930" spans="1:3">
      <c r="A930" s="19"/>
      <c r="B930" s="18"/>
      <c r="C930" s="24"/>
    </row>
    <row r="931" spans="1:3">
      <c r="A931" s="19"/>
      <c r="B931" s="18"/>
      <c r="C931" s="24"/>
    </row>
    <row r="932" spans="1:3">
      <c r="A932" s="19"/>
      <c r="B932" s="18"/>
      <c r="C932" s="24"/>
    </row>
    <row r="933" spans="1:3">
      <c r="A933" s="19"/>
      <c r="B933" s="18"/>
      <c r="C933" s="24"/>
    </row>
    <row r="934" spans="1:3">
      <c r="A934" s="19"/>
      <c r="B934" s="18"/>
      <c r="C934" s="24"/>
    </row>
    <row r="935" spans="1:3">
      <c r="A935" s="19"/>
      <c r="B935" s="18"/>
      <c r="C935" s="24"/>
    </row>
    <row r="936" spans="1:3">
      <c r="A936" s="19"/>
      <c r="B936" s="18"/>
      <c r="C936" s="24"/>
    </row>
    <row r="937" spans="1:3">
      <c r="A937" s="19"/>
      <c r="B937" s="18"/>
      <c r="C937" s="24"/>
    </row>
    <row r="938" spans="1:3">
      <c r="A938" s="19"/>
      <c r="B938" s="18"/>
      <c r="C938" s="24"/>
    </row>
    <row r="939" spans="1:3">
      <c r="A939" s="19"/>
      <c r="B939" s="18"/>
      <c r="C939" s="24"/>
    </row>
    <row r="940" spans="1:3">
      <c r="A940" s="19"/>
      <c r="B940" s="18"/>
      <c r="C940" s="24"/>
    </row>
    <row r="941" spans="1:3">
      <c r="A941" s="19"/>
      <c r="B941" s="18"/>
      <c r="C941" s="24"/>
    </row>
    <row r="942" spans="1:3">
      <c r="A942" s="19"/>
      <c r="B942" s="18"/>
      <c r="C942" s="24"/>
    </row>
    <row r="943" spans="1:3">
      <c r="A943" s="19"/>
      <c r="B943" s="18"/>
      <c r="C943" s="24"/>
    </row>
    <row r="944" spans="1:3">
      <c r="A944" s="19"/>
      <c r="B944" s="18"/>
      <c r="C944" s="24"/>
    </row>
    <row r="945" spans="1:3">
      <c r="A945" s="19"/>
      <c r="B945" s="18"/>
      <c r="C945" s="24"/>
    </row>
    <row r="946" spans="1:3">
      <c r="A946" s="19"/>
      <c r="B946" s="18"/>
      <c r="C946" s="24"/>
    </row>
    <row r="947" spans="1:3">
      <c r="A947" s="19"/>
      <c r="B947" s="18"/>
      <c r="C947" s="24"/>
    </row>
    <row r="948" spans="1:3">
      <c r="A948" s="19"/>
      <c r="B948" s="18"/>
      <c r="C948" s="24"/>
    </row>
    <row r="949" spans="1:3">
      <c r="A949" s="19"/>
      <c r="B949" s="18"/>
      <c r="C949" s="24"/>
    </row>
    <row r="950" spans="1:3">
      <c r="A950" s="19"/>
      <c r="B950" s="18"/>
      <c r="C950" s="24"/>
    </row>
    <row r="951" spans="1:3">
      <c r="A951" s="19"/>
      <c r="B951" s="18"/>
      <c r="C951" s="24"/>
    </row>
    <row r="952" spans="1:3">
      <c r="A952" s="19"/>
      <c r="B952" s="18"/>
      <c r="C952" s="24"/>
    </row>
    <row r="953" spans="1:3">
      <c r="A953" s="19"/>
      <c r="B953" s="18"/>
      <c r="C953" s="24"/>
    </row>
    <row r="954" spans="1:3">
      <c r="A954" s="19"/>
      <c r="B954" s="18"/>
      <c r="C954" s="24"/>
    </row>
    <row r="955" spans="1:3">
      <c r="A955" s="19"/>
      <c r="B955" s="18"/>
      <c r="C955" s="24"/>
    </row>
    <row r="956" spans="1:3">
      <c r="A956" s="19"/>
      <c r="B956" s="18"/>
      <c r="C956" s="24"/>
    </row>
    <row r="957" spans="1:3">
      <c r="A957" s="19"/>
      <c r="B957" s="18"/>
      <c r="C957" s="24"/>
    </row>
    <row r="958" spans="1:3">
      <c r="A958" s="19"/>
      <c r="B958" s="18"/>
      <c r="C958" s="24"/>
    </row>
    <row r="959" spans="1:3">
      <c r="A959" s="19"/>
      <c r="B959" s="18"/>
      <c r="C959" s="24"/>
    </row>
    <row r="960" spans="1:3">
      <c r="A960" s="19"/>
      <c r="B960" s="18"/>
      <c r="C960" s="24"/>
    </row>
    <row r="961" spans="1:3">
      <c r="A961" s="19"/>
      <c r="B961" s="18"/>
      <c r="C961" s="24"/>
    </row>
    <row r="962" spans="1:3">
      <c r="A962" s="19"/>
      <c r="B962" s="18"/>
      <c r="C962" s="24"/>
    </row>
    <row r="963" spans="1:3">
      <c r="A963" s="19"/>
      <c r="B963" s="18"/>
      <c r="C963" s="24"/>
    </row>
    <row r="964" spans="1:3">
      <c r="A964" s="19"/>
      <c r="B964" s="18"/>
      <c r="C964" s="24"/>
    </row>
    <row r="965" spans="1:3">
      <c r="A965" s="19"/>
      <c r="B965" s="18"/>
      <c r="C965" s="24"/>
    </row>
    <row r="966" spans="1:3">
      <c r="A966" s="19"/>
      <c r="B966" s="18"/>
      <c r="C966" s="24"/>
    </row>
    <row r="967" spans="1:3">
      <c r="A967" s="19"/>
      <c r="B967" s="18"/>
      <c r="C967" s="24"/>
    </row>
  </sheetData>
  <phoneticPr fontId="1" type="noConversion"/>
  <conditionalFormatting sqref="G1:G1048576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Research</vt:lpstr>
      <vt:lpstr>Bonus</vt:lpstr>
      <vt:lpstr>Elemental</vt:lpstr>
      <vt:lpstr>Talent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2017-03-02T05:02:27Z</dcterms:modified>
</cp:coreProperties>
</file>