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26955" windowHeight="13020"/>
  </bookViews>
  <sheets>
    <sheet name="파이어볼을기준으로 (2)" sheetId="5" r:id="rId1"/>
    <sheet name="파이어볼을기준으로" sheetId="3" r:id="rId2"/>
    <sheet name="Sheet1" sheetId="1" r:id="rId3"/>
    <sheet name="Sheet2" sheetId="2" r:id="rId4"/>
    <sheet name="Sheet4" sheetId="4" r:id="rId5"/>
  </sheets>
  <calcPr calcId="125725"/>
</workbook>
</file>

<file path=xl/calcChain.xml><?xml version="1.0" encoding="utf-8"?>
<calcChain xmlns="http://schemas.openxmlformats.org/spreadsheetml/2006/main">
  <c r="CB292" i="5"/>
  <c r="CB293"/>
  <c r="CB294"/>
  <c r="CB295"/>
  <c r="CB296"/>
  <c r="CB297"/>
  <c r="CB298"/>
  <c r="CB299"/>
  <c r="CB300"/>
  <c r="CB301"/>
  <c r="CB302"/>
  <c r="CB303"/>
  <c r="CB304"/>
  <c r="CB305"/>
  <c r="CB306"/>
  <c r="CB307"/>
  <c r="CB308"/>
  <c r="CB309"/>
  <c r="CB310"/>
  <c r="CB311"/>
  <c r="CB312"/>
  <c r="CB313"/>
  <c r="CB314"/>
  <c r="CB315"/>
  <c r="CB316"/>
  <c r="CB317"/>
  <c r="CB318"/>
  <c r="CB319"/>
  <c r="CB320"/>
  <c r="CB321"/>
  <c r="CB322"/>
  <c r="CB323"/>
  <c r="CB324"/>
  <c r="CB325"/>
  <c r="CB326"/>
  <c r="CB327"/>
  <c r="CB328"/>
  <c r="CB329"/>
  <c r="CB330"/>
  <c r="CB331"/>
  <c r="CB332"/>
  <c r="CB333"/>
  <c r="CB334"/>
  <c r="CB335"/>
  <c r="CB336"/>
  <c r="CB337"/>
  <c r="CB338"/>
  <c r="CB339"/>
  <c r="CB340"/>
  <c r="CB341"/>
  <c r="CB342"/>
  <c r="CB343"/>
  <c r="CB344"/>
  <c r="CB345"/>
  <c r="CB346"/>
  <c r="CB347"/>
  <c r="CB348"/>
  <c r="CB349"/>
  <c r="CB350"/>
  <c r="CB351"/>
  <c r="CB352"/>
  <c r="CB353"/>
  <c r="CB354"/>
  <c r="CB355"/>
  <c r="CB356"/>
  <c r="CB357"/>
  <c r="CB358"/>
  <c r="CB359"/>
  <c r="CB360"/>
  <c r="CB361"/>
  <c r="CB362"/>
  <c r="CB363"/>
  <c r="CB364"/>
  <c r="CB365"/>
  <c r="CB366"/>
  <c r="CB367"/>
  <c r="CB368"/>
  <c r="CB369"/>
  <c r="CB370"/>
  <c r="CB371"/>
  <c r="CB372"/>
  <c r="CB373"/>
  <c r="CB374"/>
  <c r="CB375"/>
  <c r="CB376"/>
  <c r="CB377"/>
  <c r="CB378"/>
  <c r="CB379"/>
  <c r="CB380"/>
  <c r="CB381"/>
  <c r="CB382"/>
  <c r="CB383"/>
  <c r="CB384"/>
  <c r="CB385"/>
  <c r="CB386"/>
  <c r="CB387"/>
  <c r="CB388"/>
  <c r="CB389"/>
  <c r="CB390"/>
  <c r="CB391"/>
  <c r="CB392"/>
  <c r="CB393"/>
  <c r="CB394"/>
  <c r="CB395"/>
  <c r="CB396"/>
  <c r="CB397"/>
  <c r="CB398"/>
  <c r="CB399"/>
  <c r="CB400"/>
  <c r="CB401"/>
  <c r="CB402"/>
  <c r="CB403"/>
  <c r="CB404"/>
  <c r="CB405"/>
  <c r="CB406"/>
  <c r="CB407"/>
  <c r="CB408"/>
  <c r="CB409"/>
  <c r="CB410"/>
  <c r="CB411"/>
  <c r="CB412"/>
  <c r="CB413"/>
  <c r="CB414"/>
  <c r="CB415"/>
  <c r="CB416"/>
  <c r="CB417"/>
  <c r="CB418"/>
  <c r="CB419"/>
  <c r="CB420"/>
  <c r="CB421"/>
  <c r="CB422"/>
  <c r="CB423"/>
  <c r="CB424"/>
  <c r="CB425"/>
  <c r="CB426"/>
  <c r="CB427"/>
  <c r="CB428"/>
  <c r="CB429"/>
  <c r="CB430"/>
  <c r="CB431"/>
  <c r="CB432"/>
  <c r="CB433"/>
  <c r="CB434"/>
  <c r="CB435"/>
  <c r="CB436"/>
  <c r="CB437"/>
  <c r="CB438"/>
  <c r="CB439"/>
  <c r="CB440"/>
  <c r="CB441"/>
  <c r="CB442"/>
  <c r="CB443"/>
  <c r="CB444"/>
  <c r="CB445"/>
  <c r="CB446"/>
  <c r="CB447"/>
  <c r="CB448"/>
  <c r="CB449"/>
  <c r="CB450"/>
  <c r="CB451"/>
  <c r="CB452"/>
  <c r="CB453"/>
  <c r="CB454"/>
  <c r="CB455"/>
  <c r="CB456"/>
  <c r="CB457"/>
  <c r="CB458"/>
  <c r="CB459"/>
  <c r="CB460"/>
  <c r="CB461"/>
  <c r="CB462"/>
  <c r="CB463"/>
  <c r="CB464"/>
  <c r="CB465"/>
  <c r="CB466"/>
  <c r="CB467"/>
  <c r="CB468"/>
  <c r="CB469"/>
  <c r="CB470"/>
  <c r="CB471"/>
  <c r="CB472"/>
  <c r="CB473"/>
  <c r="CB474"/>
  <c r="CB475"/>
  <c r="CB476"/>
  <c r="CB477"/>
  <c r="CB478"/>
  <c r="CB479"/>
  <c r="CB480"/>
  <c r="CB481"/>
  <c r="CB482"/>
  <c r="CB483"/>
  <c r="CB484"/>
  <c r="CB485"/>
  <c r="CB486"/>
  <c r="CB487"/>
  <c r="CB488"/>
  <c r="CB489"/>
  <c r="CB490"/>
  <c r="CB491"/>
  <c r="CB492"/>
  <c r="CB493"/>
  <c r="CB494"/>
  <c r="CB495"/>
  <c r="CB496"/>
  <c r="CB497"/>
  <c r="CB498"/>
  <c r="CB499"/>
  <c r="CB500"/>
  <c r="CB501"/>
  <c r="CB502"/>
  <c r="CB503"/>
  <c r="CB504"/>
  <c r="CB505"/>
  <c r="CB506"/>
  <c r="CB507"/>
  <c r="CB508"/>
  <c r="CB509"/>
  <c r="CB510"/>
  <c r="CB511"/>
  <c r="CB512"/>
  <c r="CB513"/>
  <c r="CB514"/>
  <c r="CB515"/>
  <c r="CB516"/>
  <c r="CB517"/>
  <c r="CB518"/>
  <c r="CB519"/>
  <c r="CB520"/>
  <c r="CB521"/>
  <c r="CB522"/>
  <c r="CB523"/>
  <c r="CB524"/>
  <c r="CB525"/>
  <c r="CB526"/>
  <c r="CB527"/>
  <c r="CB528"/>
  <c r="CB529"/>
  <c r="CB530"/>
  <c r="CB531"/>
  <c r="CB532"/>
  <c r="CB533"/>
  <c r="CB534"/>
  <c r="CB535"/>
  <c r="CB536"/>
  <c r="CB537"/>
  <c r="CB538"/>
  <c r="CB539"/>
  <c r="CB540"/>
  <c r="CB541"/>
  <c r="CB542"/>
  <c r="CB543"/>
  <c r="CB544"/>
  <c r="CB545"/>
  <c r="CB546"/>
  <c r="CB547"/>
  <c r="CB548"/>
  <c r="CB549"/>
  <c r="CB550"/>
  <c r="CB551"/>
  <c r="CB552"/>
  <c r="CB553"/>
  <c r="CB554"/>
  <c r="CB555"/>
  <c r="CB556"/>
  <c r="CB557"/>
  <c r="CB558"/>
  <c r="CB559"/>
  <c r="CB560"/>
  <c r="CB561"/>
  <c r="CB562"/>
  <c r="CB563"/>
  <c r="CB564"/>
  <c r="CB565"/>
  <c r="CB566"/>
  <c r="CB567"/>
  <c r="CB568"/>
  <c r="CB569"/>
  <c r="CB570"/>
  <c r="CB571"/>
  <c r="CB572"/>
  <c r="CB573"/>
  <c r="CB574"/>
  <c r="CB575"/>
  <c r="CB576"/>
  <c r="CB577"/>
  <c r="CB578"/>
  <c r="CB579"/>
  <c r="CB580"/>
  <c r="CB581"/>
  <c r="CB582"/>
  <c r="CB583"/>
  <c r="CB584"/>
  <c r="CB585"/>
  <c r="CB586"/>
  <c r="CB587"/>
  <c r="CB588"/>
  <c r="CB589"/>
  <c r="CB590"/>
  <c r="CB291"/>
  <c r="BT247"/>
  <c r="BT248"/>
  <c r="BT249"/>
  <c r="BT250"/>
  <c r="BT251"/>
  <c r="BT252"/>
  <c r="BT253"/>
  <c r="BT254"/>
  <c r="BT255"/>
  <c r="BT256"/>
  <c r="BT257"/>
  <c r="BT258"/>
  <c r="BT259"/>
  <c r="BT260"/>
  <c r="BT261"/>
  <c r="BT262"/>
  <c r="BT263"/>
  <c r="BT264"/>
  <c r="BT265"/>
  <c r="BT266"/>
  <c r="BT267"/>
  <c r="BT268"/>
  <c r="BT269"/>
  <c r="BT270"/>
  <c r="BT271"/>
  <c r="BT272"/>
  <c r="BT273"/>
  <c r="BT274"/>
  <c r="BT275"/>
  <c r="BT276"/>
  <c r="BT277"/>
  <c r="BT278"/>
  <c r="BT279"/>
  <c r="BT280"/>
  <c r="BT281"/>
  <c r="BT282"/>
  <c r="BT283"/>
  <c r="BT284"/>
  <c r="BT285"/>
  <c r="BT286"/>
  <c r="BT287"/>
  <c r="BT288"/>
  <c r="BT289"/>
  <c r="BT290"/>
  <c r="BT291"/>
  <c r="BT292"/>
  <c r="BT293"/>
  <c r="BT294"/>
  <c r="BT295"/>
  <c r="BT296"/>
  <c r="BT297"/>
  <c r="BT298"/>
  <c r="BT299"/>
  <c r="BT300"/>
  <c r="BT301"/>
  <c r="BT302"/>
  <c r="BT303"/>
  <c r="BT304"/>
  <c r="BT305"/>
  <c r="BT306"/>
  <c r="BT307"/>
  <c r="BT308"/>
  <c r="BT309"/>
  <c r="BT310"/>
  <c r="BT311"/>
  <c r="BT312"/>
  <c r="BT313"/>
  <c r="BT314"/>
  <c r="BT315"/>
  <c r="BT316"/>
  <c r="BT317"/>
  <c r="BT318"/>
  <c r="BT319"/>
  <c r="BT320"/>
  <c r="BT321"/>
  <c r="BT322"/>
  <c r="BT323"/>
  <c r="BT324"/>
  <c r="BT325"/>
  <c r="BT326"/>
  <c r="BT327"/>
  <c r="BT328"/>
  <c r="BT329"/>
  <c r="BT330"/>
  <c r="BT331"/>
  <c r="BT332"/>
  <c r="BT333"/>
  <c r="BT334"/>
  <c r="BT335"/>
  <c r="BT336"/>
  <c r="BT337"/>
  <c r="BT338"/>
  <c r="BT339"/>
  <c r="BT340"/>
  <c r="BT341"/>
  <c r="BT342"/>
  <c r="BT343"/>
  <c r="BT344"/>
  <c r="BT345"/>
  <c r="BT346"/>
  <c r="BT347"/>
  <c r="BT348"/>
  <c r="BT349"/>
  <c r="BT350"/>
  <c r="BT351"/>
  <c r="BT352"/>
  <c r="BT353"/>
  <c r="BT354"/>
  <c r="BT355"/>
  <c r="BT356"/>
  <c r="BT357"/>
  <c r="BT358"/>
  <c r="BT359"/>
  <c r="BT360"/>
  <c r="BT361"/>
  <c r="BT362"/>
  <c r="BT363"/>
  <c r="BT364"/>
  <c r="BT365"/>
  <c r="BT366"/>
  <c r="BT367"/>
  <c r="BT368"/>
  <c r="BT369"/>
  <c r="BT370"/>
  <c r="BT371"/>
  <c r="BT372"/>
  <c r="BT373"/>
  <c r="BT374"/>
  <c r="BT375"/>
  <c r="BT376"/>
  <c r="BT377"/>
  <c r="BT378"/>
  <c r="BT379"/>
  <c r="BT380"/>
  <c r="BT381"/>
  <c r="BT382"/>
  <c r="BT383"/>
  <c r="BT384"/>
  <c r="BT385"/>
  <c r="BT386"/>
  <c r="BT387"/>
  <c r="BT388"/>
  <c r="BT389"/>
  <c r="BT390"/>
  <c r="BT391"/>
  <c r="BT392"/>
  <c r="BT393"/>
  <c r="BT394"/>
  <c r="BT395"/>
  <c r="BT396"/>
  <c r="BT397"/>
  <c r="BT398"/>
  <c r="BT399"/>
  <c r="BT400"/>
  <c r="BT401"/>
  <c r="BT402"/>
  <c r="BT403"/>
  <c r="BT404"/>
  <c r="BT405"/>
  <c r="BT406"/>
  <c r="BT407"/>
  <c r="BT408"/>
  <c r="BT409"/>
  <c r="BT410"/>
  <c r="BT411"/>
  <c r="BT412"/>
  <c r="BT413"/>
  <c r="BT414"/>
  <c r="BT415"/>
  <c r="BT416"/>
  <c r="BT417"/>
  <c r="BT418"/>
  <c r="BT419"/>
  <c r="BT420"/>
  <c r="BT421"/>
  <c r="BT422"/>
  <c r="BT423"/>
  <c r="BT424"/>
  <c r="BT425"/>
  <c r="BT426"/>
  <c r="BT427"/>
  <c r="BT428"/>
  <c r="BT429"/>
  <c r="BT430"/>
  <c r="BT431"/>
  <c r="BT432"/>
  <c r="BT433"/>
  <c r="BT434"/>
  <c r="BT435"/>
  <c r="BT436"/>
  <c r="BT437"/>
  <c r="BT438"/>
  <c r="BT439"/>
  <c r="BT440"/>
  <c r="BT441"/>
  <c r="BT442"/>
  <c r="BT443"/>
  <c r="BT444"/>
  <c r="BT445"/>
  <c r="BT446"/>
  <c r="BT447"/>
  <c r="BT448"/>
  <c r="BT449"/>
  <c r="BT450"/>
  <c r="BT451"/>
  <c r="BT452"/>
  <c r="BT453"/>
  <c r="BT454"/>
  <c r="BT455"/>
  <c r="BT456"/>
  <c r="BT457"/>
  <c r="BT458"/>
  <c r="BT459"/>
  <c r="BT460"/>
  <c r="BT461"/>
  <c r="BT462"/>
  <c r="BT463"/>
  <c r="BT464"/>
  <c r="BT465"/>
  <c r="BT466"/>
  <c r="BT467"/>
  <c r="BT468"/>
  <c r="BT469"/>
  <c r="BT470"/>
  <c r="BT471"/>
  <c r="BT472"/>
  <c r="BT473"/>
  <c r="BT474"/>
  <c r="BT475"/>
  <c r="BT476"/>
  <c r="BT477"/>
  <c r="BT478"/>
  <c r="BT479"/>
  <c r="BT480"/>
  <c r="BT481"/>
  <c r="BT482"/>
  <c r="BT483"/>
  <c r="BT484"/>
  <c r="BT485"/>
  <c r="BT486"/>
  <c r="BT487"/>
  <c r="BT488"/>
  <c r="BT489"/>
  <c r="BT490"/>
  <c r="BT491"/>
  <c r="BT492"/>
  <c r="BT493"/>
  <c r="BT494"/>
  <c r="BT495"/>
  <c r="BT496"/>
  <c r="BT497"/>
  <c r="BT498"/>
  <c r="BT499"/>
  <c r="BT500"/>
  <c r="BT501"/>
  <c r="BT502"/>
  <c r="BT503"/>
  <c r="BT504"/>
  <c r="BT505"/>
  <c r="BT506"/>
  <c r="BT507"/>
  <c r="BT508"/>
  <c r="BT509"/>
  <c r="BT510"/>
  <c r="BT511"/>
  <c r="BT512"/>
  <c r="BT513"/>
  <c r="BT514"/>
  <c r="BT515"/>
  <c r="BT516"/>
  <c r="BT517"/>
  <c r="BT518"/>
  <c r="BT519"/>
  <c r="BT520"/>
  <c r="BT521"/>
  <c r="BT522"/>
  <c r="BT523"/>
  <c r="BT524"/>
  <c r="BT525"/>
  <c r="BT526"/>
  <c r="BT527"/>
  <c r="BT528"/>
  <c r="BT529"/>
  <c r="BT530"/>
  <c r="BT531"/>
  <c r="BT532"/>
  <c r="BT533"/>
  <c r="BT534"/>
  <c r="BT535"/>
  <c r="BT536"/>
  <c r="BT537"/>
  <c r="BT538"/>
  <c r="BT539"/>
  <c r="BT540"/>
  <c r="BT541"/>
  <c r="BT542"/>
  <c r="BT543"/>
  <c r="BT544"/>
  <c r="BT545"/>
  <c r="BT246"/>
  <c r="BL211"/>
  <c r="BL212"/>
  <c r="BL213"/>
  <c r="BL214"/>
  <c r="BL215"/>
  <c r="BL216"/>
  <c r="BL217"/>
  <c r="BL218"/>
  <c r="BL219"/>
  <c r="BL220"/>
  <c r="BL221"/>
  <c r="BL222"/>
  <c r="BL223"/>
  <c r="BL224"/>
  <c r="BL225"/>
  <c r="BL226"/>
  <c r="BL227"/>
  <c r="BL228"/>
  <c r="BL229"/>
  <c r="BL230"/>
  <c r="BL231"/>
  <c r="BL232"/>
  <c r="BL233"/>
  <c r="BL234"/>
  <c r="BL235"/>
  <c r="BL236"/>
  <c r="BL237"/>
  <c r="BL238"/>
  <c r="BL239"/>
  <c r="BL240"/>
  <c r="BL241"/>
  <c r="BL242"/>
  <c r="BL243"/>
  <c r="BL244"/>
  <c r="BL245"/>
  <c r="BL246"/>
  <c r="BL247"/>
  <c r="BL248"/>
  <c r="BL249"/>
  <c r="BL250"/>
  <c r="BL251"/>
  <c r="BL252"/>
  <c r="BL253"/>
  <c r="BL254"/>
  <c r="BL255"/>
  <c r="BL256"/>
  <c r="BL257"/>
  <c r="BL258"/>
  <c r="BL259"/>
  <c r="BL260"/>
  <c r="BL261"/>
  <c r="BL262"/>
  <c r="BL263"/>
  <c r="BL264"/>
  <c r="BL265"/>
  <c r="BL266"/>
  <c r="BL267"/>
  <c r="BL268"/>
  <c r="BL269"/>
  <c r="BL270"/>
  <c r="BL271"/>
  <c r="BL272"/>
  <c r="BL273"/>
  <c r="BL274"/>
  <c r="BL275"/>
  <c r="BL276"/>
  <c r="BL277"/>
  <c r="BL278"/>
  <c r="BL279"/>
  <c r="BL280"/>
  <c r="BL281"/>
  <c r="BL282"/>
  <c r="BL283"/>
  <c r="BL284"/>
  <c r="BL285"/>
  <c r="BL286"/>
  <c r="BL287"/>
  <c r="BL288"/>
  <c r="BL289"/>
  <c r="BL290"/>
  <c r="BL291"/>
  <c r="BL292"/>
  <c r="BL293"/>
  <c r="BL294"/>
  <c r="BL295"/>
  <c r="BL296"/>
  <c r="BL297"/>
  <c r="BL298"/>
  <c r="BL299"/>
  <c r="BL300"/>
  <c r="BL301"/>
  <c r="BL302"/>
  <c r="BL303"/>
  <c r="BL304"/>
  <c r="BL305"/>
  <c r="BL306"/>
  <c r="BL307"/>
  <c r="BL308"/>
  <c r="BL309"/>
  <c r="BL310"/>
  <c r="BL311"/>
  <c r="BL312"/>
  <c r="BL313"/>
  <c r="BL314"/>
  <c r="BL315"/>
  <c r="BL316"/>
  <c r="BL317"/>
  <c r="BL318"/>
  <c r="BL319"/>
  <c r="BL320"/>
  <c r="BL321"/>
  <c r="BL322"/>
  <c r="BL323"/>
  <c r="BL324"/>
  <c r="BL325"/>
  <c r="BL326"/>
  <c r="BL327"/>
  <c r="BL328"/>
  <c r="BL329"/>
  <c r="BL330"/>
  <c r="BL331"/>
  <c r="BL332"/>
  <c r="BL333"/>
  <c r="BL334"/>
  <c r="BL335"/>
  <c r="BL336"/>
  <c r="BL337"/>
  <c r="BL338"/>
  <c r="BL339"/>
  <c r="BL340"/>
  <c r="BL341"/>
  <c r="BL342"/>
  <c r="BL343"/>
  <c r="BL344"/>
  <c r="BL345"/>
  <c r="BL346"/>
  <c r="BL347"/>
  <c r="BL348"/>
  <c r="BL349"/>
  <c r="BL350"/>
  <c r="BL351"/>
  <c r="BL352"/>
  <c r="BL353"/>
  <c r="BL354"/>
  <c r="BL355"/>
  <c r="BL356"/>
  <c r="BL357"/>
  <c r="BL358"/>
  <c r="BL359"/>
  <c r="BL360"/>
  <c r="BL361"/>
  <c r="BL362"/>
  <c r="BL363"/>
  <c r="BL364"/>
  <c r="BL365"/>
  <c r="BL366"/>
  <c r="BL367"/>
  <c r="BL368"/>
  <c r="BL369"/>
  <c r="BL370"/>
  <c r="BL371"/>
  <c r="BL372"/>
  <c r="BL373"/>
  <c r="BL374"/>
  <c r="BL375"/>
  <c r="BL376"/>
  <c r="BL377"/>
  <c r="BL378"/>
  <c r="BL379"/>
  <c r="BL380"/>
  <c r="BL381"/>
  <c r="BL382"/>
  <c r="BL383"/>
  <c r="BL384"/>
  <c r="BL385"/>
  <c r="BL386"/>
  <c r="BL387"/>
  <c r="BL388"/>
  <c r="BL389"/>
  <c r="BL390"/>
  <c r="BL391"/>
  <c r="BL392"/>
  <c r="BL393"/>
  <c r="BL394"/>
  <c r="BL395"/>
  <c r="BL396"/>
  <c r="BL397"/>
  <c r="BL398"/>
  <c r="BL399"/>
  <c r="BL400"/>
  <c r="BL401"/>
  <c r="BL402"/>
  <c r="BL403"/>
  <c r="BL404"/>
  <c r="BL405"/>
  <c r="BL406"/>
  <c r="BL407"/>
  <c r="BL408"/>
  <c r="BL409"/>
  <c r="BL410"/>
  <c r="BL411"/>
  <c r="BL412"/>
  <c r="BL413"/>
  <c r="BL414"/>
  <c r="BL415"/>
  <c r="BL416"/>
  <c r="BL417"/>
  <c r="BL418"/>
  <c r="BL419"/>
  <c r="BL420"/>
  <c r="BL421"/>
  <c r="BL422"/>
  <c r="BL423"/>
  <c r="BL424"/>
  <c r="BL425"/>
  <c r="BL426"/>
  <c r="BL427"/>
  <c r="BL428"/>
  <c r="BL429"/>
  <c r="BL430"/>
  <c r="BL431"/>
  <c r="BL432"/>
  <c r="BL433"/>
  <c r="BL434"/>
  <c r="BL435"/>
  <c r="BL436"/>
  <c r="BL437"/>
  <c r="BL438"/>
  <c r="BL439"/>
  <c r="BL440"/>
  <c r="BL441"/>
  <c r="BL442"/>
  <c r="BL443"/>
  <c r="BL444"/>
  <c r="BL445"/>
  <c r="BL446"/>
  <c r="BL447"/>
  <c r="BL448"/>
  <c r="BL449"/>
  <c r="BL450"/>
  <c r="BL451"/>
  <c r="BL452"/>
  <c r="BL453"/>
  <c r="BL454"/>
  <c r="BL455"/>
  <c r="BL456"/>
  <c r="BL457"/>
  <c r="BL458"/>
  <c r="BL459"/>
  <c r="BL460"/>
  <c r="BL461"/>
  <c r="BL462"/>
  <c r="BL463"/>
  <c r="BL464"/>
  <c r="BL465"/>
  <c r="BL466"/>
  <c r="BL467"/>
  <c r="BL468"/>
  <c r="BL469"/>
  <c r="BL470"/>
  <c r="BL471"/>
  <c r="BL472"/>
  <c r="BL473"/>
  <c r="BL474"/>
  <c r="BL475"/>
  <c r="BL476"/>
  <c r="BL477"/>
  <c r="BL478"/>
  <c r="BL479"/>
  <c r="BL480"/>
  <c r="BL481"/>
  <c r="BL482"/>
  <c r="BL483"/>
  <c r="BL484"/>
  <c r="BL485"/>
  <c r="BL486"/>
  <c r="BL487"/>
  <c r="BL488"/>
  <c r="BL489"/>
  <c r="BL490"/>
  <c r="BL491"/>
  <c r="BL492"/>
  <c r="BL493"/>
  <c r="BL494"/>
  <c r="BL495"/>
  <c r="BL496"/>
  <c r="BL497"/>
  <c r="BL498"/>
  <c r="BL499"/>
  <c r="BL500"/>
  <c r="BL501"/>
  <c r="BL502"/>
  <c r="BL503"/>
  <c r="BL504"/>
  <c r="BL505"/>
  <c r="BL506"/>
  <c r="BL507"/>
  <c r="BL508"/>
  <c r="BL509"/>
  <c r="BL210"/>
  <c r="BD173"/>
  <c r="BD174"/>
  <c r="BD175"/>
  <c r="BD176"/>
  <c r="BD177"/>
  <c r="BD178"/>
  <c r="BD179"/>
  <c r="BD180"/>
  <c r="BD181"/>
  <c r="BD182"/>
  <c r="BD183"/>
  <c r="BD184"/>
  <c r="BD185"/>
  <c r="BD186"/>
  <c r="BD187"/>
  <c r="BD188"/>
  <c r="BD189"/>
  <c r="BD190"/>
  <c r="BD191"/>
  <c r="BD192"/>
  <c r="BD193"/>
  <c r="BD194"/>
  <c r="BD195"/>
  <c r="BD196"/>
  <c r="BD197"/>
  <c r="BD198"/>
  <c r="BD199"/>
  <c r="BD200"/>
  <c r="BD201"/>
  <c r="BD202"/>
  <c r="BD203"/>
  <c r="BD204"/>
  <c r="BD205"/>
  <c r="BD206"/>
  <c r="BD207"/>
  <c r="BD208"/>
  <c r="BD209"/>
  <c r="BD210"/>
  <c r="BD211"/>
  <c r="BD212"/>
  <c r="BD213"/>
  <c r="BD214"/>
  <c r="BD215"/>
  <c r="BD216"/>
  <c r="BD217"/>
  <c r="BD218"/>
  <c r="BD219"/>
  <c r="BD220"/>
  <c r="BD221"/>
  <c r="BD222"/>
  <c r="BD223"/>
  <c r="BD224"/>
  <c r="BD225"/>
  <c r="BD226"/>
  <c r="BD227"/>
  <c r="BD228"/>
  <c r="BD229"/>
  <c r="BD230"/>
  <c r="BD231"/>
  <c r="BD232"/>
  <c r="BD233"/>
  <c r="BD234"/>
  <c r="BD235"/>
  <c r="BD236"/>
  <c r="BD237"/>
  <c r="BD238"/>
  <c r="BD239"/>
  <c r="BD240"/>
  <c r="BD241"/>
  <c r="BD242"/>
  <c r="BD243"/>
  <c r="BD244"/>
  <c r="BD245"/>
  <c r="BD246"/>
  <c r="BD247"/>
  <c r="BD248"/>
  <c r="BD249"/>
  <c r="BD250"/>
  <c r="BD251"/>
  <c r="BD252"/>
  <c r="BD253"/>
  <c r="BD254"/>
  <c r="BD255"/>
  <c r="BD256"/>
  <c r="BD257"/>
  <c r="BD258"/>
  <c r="BD259"/>
  <c r="BD260"/>
  <c r="BD261"/>
  <c r="BD262"/>
  <c r="BD263"/>
  <c r="BD264"/>
  <c r="BD265"/>
  <c r="BD266"/>
  <c r="BD267"/>
  <c r="BD268"/>
  <c r="BD269"/>
  <c r="BD270"/>
  <c r="BD271"/>
  <c r="BD272"/>
  <c r="BD273"/>
  <c r="BD274"/>
  <c r="BD275"/>
  <c r="BD276"/>
  <c r="BD277"/>
  <c r="BD278"/>
  <c r="BD279"/>
  <c r="BD280"/>
  <c r="BD281"/>
  <c r="BD282"/>
  <c r="BD283"/>
  <c r="BD284"/>
  <c r="BD285"/>
  <c r="BD286"/>
  <c r="BD287"/>
  <c r="BD288"/>
  <c r="BD289"/>
  <c r="BD290"/>
  <c r="BD291"/>
  <c r="BD292"/>
  <c r="BD293"/>
  <c r="BD294"/>
  <c r="BD295"/>
  <c r="BD296"/>
  <c r="BD297"/>
  <c r="BD298"/>
  <c r="BD299"/>
  <c r="BD300"/>
  <c r="BD301"/>
  <c r="BD302"/>
  <c r="BD303"/>
  <c r="BD304"/>
  <c r="BD305"/>
  <c r="BD306"/>
  <c r="BD307"/>
  <c r="BD308"/>
  <c r="BD309"/>
  <c r="BD310"/>
  <c r="BD311"/>
  <c r="BD312"/>
  <c r="BD313"/>
  <c r="BD314"/>
  <c r="BD315"/>
  <c r="BD316"/>
  <c r="BD317"/>
  <c r="BD318"/>
  <c r="BD319"/>
  <c r="BD320"/>
  <c r="BD321"/>
  <c r="BD322"/>
  <c r="BD323"/>
  <c r="BD324"/>
  <c r="BD325"/>
  <c r="BD326"/>
  <c r="BD327"/>
  <c r="BD328"/>
  <c r="BD329"/>
  <c r="BD330"/>
  <c r="BD331"/>
  <c r="BD332"/>
  <c r="BD333"/>
  <c r="BD334"/>
  <c r="BD335"/>
  <c r="BD336"/>
  <c r="BD337"/>
  <c r="BD338"/>
  <c r="BD339"/>
  <c r="BD340"/>
  <c r="BD341"/>
  <c r="BD342"/>
  <c r="BD343"/>
  <c r="BD344"/>
  <c r="BD345"/>
  <c r="BD346"/>
  <c r="BD347"/>
  <c r="BD348"/>
  <c r="BD349"/>
  <c r="BD350"/>
  <c r="BD351"/>
  <c r="BD352"/>
  <c r="BD353"/>
  <c r="BD354"/>
  <c r="BD355"/>
  <c r="BD356"/>
  <c r="BD357"/>
  <c r="BD358"/>
  <c r="BD359"/>
  <c r="BD360"/>
  <c r="BD361"/>
  <c r="BD362"/>
  <c r="BD363"/>
  <c r="BD364"/>
  <c r="BD365"/>
  <c r="BD366"/>
  <c r="BD367"/>
  <c r="BD368"/>
  <c r="BD369"/>
  <c r="BD370"/>
  <c r="BD371"/>
  <c r="BD372"/>
  <c r="BD373"/>
  <c r="BD374"/>
  <c r="BD375"/>
  <c r="BD376"/>
  <c r="BD377"/>
  <c r="BD378"/>
  <c r="BD379"/>
  <c r="BD380"/>
  <c r="BD381"/>
  <c r="BD382"/>
  <c r="BD383"/>
  <c r="BD384"/>
  <c r="BD385"/>
  <c r="BD386"/>
  <c r="BD387"/>
  <c r="BD388"/>
  <c r="BD389"/>
  <c r="BD390"/>
  <c r="BD391"/>
  <c r="BD392"/>
  <c r="BD393"/>
  <c r="BD394"/>
  <c r="BD395"/>
  <c r="BD396"/>
  <c r="BD397"/>
  <c r="BD398"/>
  <c r="BD399"/>
  <c r="BD400"/>
  <c r="BD401"/>
  <c r="BD402"/>
  <c r="BD403"/>
  <c r="BD404"/>
  <c r="BD405"/>
  <c r="BD406"/>
  <c r="BD407"/>
  <c r="BD408"/>
  <c r="BD409"/>
  <c r="BD410"/>
  <c r="BD411"/>
  <c r="BD412"/>
  <c r="BD413"/>
  <c r="BD414"/>
  <c r="BD415"/>
  <c r="BD416"/>
  <c r="BD417"/>
  <c r="BD418"/>
  <c r="BD419"/>
  <c r="BD420"/>
  <c r="BD421"/>
  <c r="BD422"/>
  <c r="BD423"/>
  <c r="BD424"/>
  <c r="BD425"/>
  <c r="BD426"/>
  <c r="BD427"/>
  <c r="BD428"/>
  <c r="BD429"/>
  <c r="BD430"/>
  <c r="BD431"/>
  <c r="BD432"/>
  <c r="BD433"/>
  <c r="BD434"/>
  <c r="BD435"/>
  <c r="BD436"/>
  <c r="BD437"/>
  <c r="BD438"/>
  <c r="BD439"/>
  <c r="BD440"/>
  <c r="BD441"/>
  <c r="BD442"/>
  <c r="BD443"/>
  <c r="BD444"/>
  <c r="BD445"/>
  <c r="BD446"/>
  <c r="BD447"/>
  <c r="BD448"/>
  <c r="BD449"/>
  <c r="BD450"/>
  <c r="BD451"/>
  <c r="BD452"/>
  <c r="BD453"/>
  <c r="BD454"/>
  <c r="BD455"/>
  <c r="BD456"/>
  <c r="BD457"/>
  <c r="BD458"/>
  <c r="BD459"/>
  <c r="BD460"/>
  <c r="BD461"/>
  <c r="BD462"/>
  <c r="BD463"/>
  <c r="BD464"/>
  <c r="BD465"/>
  <c r="BD466"/>
  <c r="BD467"/>
  <c r="BD468"/>
  <c r="BD469"/>
  <c r="BD470"/>
  <c r="BD471"/>
  <c r="BD172"/>
  <c r="AV141"/>
  <c r="AV142"/>
  <c r="AV143"/>
  <c r="AV144"/>
  <c r="AV145"/>
  <c r="AV146"/>
  <c r="AV147"/>
  <c r="AV148"/>
  <c r="AV149"/>
  <c r="AV150"/>
  <c r="AV151"/>
  <c r="AV152"/>
  <c r="AV153"/>
  <c r="AV154"/>
  <c r="AV155"/>
  <c r="AV156"/>
  <c r="AV157"/>
  <c r="AV158"/>
  <c r="AV159"/>
  <c r="AV160"/>
  <c r="AV161"/>
  <c r="AV162"/>
  <c r="AV163"/>
  <c r="AV164"/>
  <c r="AV165"/>
  <c r="AV166"/>
  <c r="AV167"/>
  <c r="AV168"/>
  <c r="AV169"/>
  <c r="AV170"/>
  <c r="AV171"/>
  <c r="AV172"/>
  <c r="AV173"/>
  <c r="AV174"/>
  <c r="AV175"/>
  <c r="AV176"/>
  <c r="AV177"/>
  <c r="AV178"/>
  <c r="AV179"/>
  <c r="AV180"/>
  <c r="AV181"/>
  <c r="AV182"/>
  <c r="AV183"/>
  <c r="AV184"/>
  <c r="AV185"/>
  <c r="AV186"/>
  <c r="AV187"/>
  <c r="AV188"/>
  <c r="AV189"/>
  <c r="AV190"/>
  <c r="AV191"/>
  <c r="AV192"/>
  <c r="AV193"/>
  <c r="AV194"/>
  <c r="AV195"/>
  <c r="AV196"/>
  <c r="AV197"/>
  <c r="AV198"/>
  <c r="AV199"/>
  <c r="AV200"/>
  <c r="AV201"/>
  <c r="AV202"/>
  <c r="AV203"/>
  <c r="AV204"/>
  <c r="AV205"/>
  <c r="AV206"/>
  <c r="AV207"/>
  <c r="AV208"/>
  <c r="AV209"/>
  <c r="AV210"/>
  <c r="AV211"/>
  <c r="AV212"/>
  <c r="AV213"/>
  <c r="AV214"/>
  <c r="AV215"/>
  <c r="AV216"/>
  <c r="AV217"/>
  <c r="AV218"/>
  <c r="AV219"/>
  <c r="AV220"/>
  <c r="AV221"/>
  <c r="AV222"/>
  <c r="AV223"/>
  <c r="AV224"/>
  <c r="AV225"/>
  <c r="AV226"/>
  <c r="AV227"/>
  <c r="AV228"/>
  <c r="AV229"/>
  <c r="AV230"/>
  <c r="AV231"/>
  <c r="AV232"/>
  <c r="AV233"/>
  <c r="AV234"/>
  <c r="AV235"/>
  <c r="AV236"/>
  <c r="AV237"/>
  <c r="AV238"/>
  <c r="AV239"/>
  <c r="AV240"/>
  <c r="AV241"/>
  <c r="AV242"/>
  <c r="AV243"/>
  <c r="AV244"/>
  <c r="AV245"/>
  <c r="AV246"/>
  <c r="AV247"/>
  <c r="AV248"/>
  <c r="AV249"/>
  <c r="AV250"/>
  <c r="AV251"/>
  <c r="AV252"/>
  <c r="AV253"/>
  <c r="AV254"/>
  <c r="AV255"/>
  <c r="AV256"/>
  <c r="AV257"/>
  <c r="AV258"/>
  <c r="AV259"/>
  <c r="AV260"/>
  <c r="AV261"/>
  <c r="AV262"/>
  <c r="AV263"/>
  <c r="AV264"/>
  <c r="AV265"/>
  <c r="AV266"/>
  <c r="AV267"/>
  <c r="AV268"/>
  <c r="AV269"/>
  <c r="AV270"/>
  <c r="AV271"/>
  <c r="AV272"/>
  <c r="AV273"/>
  <c r="AV274"/>
  <c r="AV275"/>
  <c r="AV276"/>
  <c r="AV277"/>
  <c r="AV278"/>
  <c r="AV279"/>
  <c r="AV280"/>
  <c r="AV281"/>
  <c r="AV282"/>
  <c r="AV283"/>
  <c r="AV284"/>
  <c r="AV285"/>
  <c r="AV286"/>
  <c r="AV287"/>
  <c r="AV288"/>
  <c r="AV289"/>
  <c r="AV290"/>
  <c r="AV291"/>
  <c r="AV292"/>
  <c r="AV293"/>
  <c r="AV294"/>
  <c r="AV295"/>
  <c r="AV296"/>
  <c r="AV297"/>
  <c r="AV298"/>
  <c r="AV299"/>
  <c r="AV300"/>
  <c r="AV301"/>
  <c r="AV302"/>
  <c r="AV303"/>
  <c r="AV304"/>
  <c r="AV305"/>
  <c r="AV306"/>
  <c r="AV307"/>
  <c r="AV308"/>
  <c r="AV309"/>
  <c r="AV310"/>
  <c r="AV311"/>
  <c r="AV312"/>
  <c r="AV313"/>
  <c r="AV314"/>
  <c r="AV315"/>
  <c r="AV316"/>
  <c r="AV317"/>
  <c r="AV318"/>
  <c r="AV319"/>
  <c r="AV320"/>
  <c r="AV321"/>
  <c r="AV322"/>
  <c r="AV323"/>
  <c r="AV324"/>
  <c r="AV325"/>
  <c r="AV326"/>
  <c r="AV327"/>
  <c r="AV328"/>
  <c r="AV329"/>
  <c r="AV330"/>
  <c r="AV331"/>
  <c r="AV332"/>
  <c r="AV333"/>
  <c r="AV334"/>
  <c r="AV335"/>
  <c r="AV336"/>
  <c r="AV337"/>
  <c r="AV338"/>
  <c r="AV339"/>
  <c r="AV340"/>
  <c r="AV341"/>
  <c r="AV342"/>
  <c r="AV343"/>
  <c r="AV344"/>
  <c r="AV345"/>
  <c r="AV346"/>
  <c r="AV347"/>
  <c r="AV348"/>
  <c r="AV349"/>
  <c r="AV350"/>
  <c r="AV351"/>
  <c r="AV352"/>
  <c r="AV353"/>
  <c r="AV354"/>
  <c r="AV355"/>
  <c r="AV356"/>
  <c r="AV357"/>
  <c r="AV358"/>
  <c r="AV359"/>
  <c r="AV360"/>
  <c r="AV361"/>
  <c r="AV362"/>
  <c r="AV363"/>
  <c r="AV364"/>
  <c r="AV365"/>
  <c r="AV366"/>
  <c r="AV367"/>
  <c r="AV368"/>
  <c r="AV369"/>
  <c r="AV370"/>
  <c r="AV371"/>
  <c r="AV372"/>
  <c r="AV373"/>
  <c r="AV374"/>
  <c r="AV375"/>
  <c r="AV376"/>
  <c r="AV377"/>
  <c r="AV378"/>
  <c r="AV379"/>
  <c r="AV380"/>
  <c r="AV381"/>
  <c r="AV382"/>
  <c r="AV383"/>
  <c r="AV384"/>
  <c r="AV385"/>
  <c r="AV386"/>
  <c r="AV387"/>
  <c r="AV388"/>
  <c r="AV389"/>
  <c r="AV390"/>
  <c r="AV391"/>
  <c r="AV392"/>
  <c r="AV393"/>
  <c r="AV394"/>
  <c r="AV395"/>
  <c r="AV396"/>
  <c r="AV397"/>
  <c r="AV398"/>
  <c r="AV399"/>
  <c r="AV400"/>
  <c r="AV401"/>
  <c r="AV402"/>
  <c r="AV403"/>
  <c r="AV404"/>
  <c r="AV405"/>
  <c r="AV406"/>
  <c r="AV407"/>
  <c r="AV408"/>
  <c r="AV409"/>
  <c r="AV410"/>
  <c r="AV411"/>
  <c r="AV412"/>
  <c r="AV413"/>
  <c r="AV414"/>
  <c r="AV415"/>
  <c r="AV416"/>
  <c r="AV417"/>
  <c r="AV418"/>
  <c r="AV419"/>
  <c r="AV420"/>
  <c r="AV421"/>
  <c r="AV422"/>
  <c r="AV423"/>
  <c r="AV424"/>
  <c r="AV425"/>
  <c r="AV426"/>
  <c r="AV427"/>
  <c r="AV428"/>
  <c r="AV429"/>
  <c r="AV430"/>
  <c r="AV431"/>
  <c r="AV432"/>
  <c r="AV433"/>
  <c r="AV434"/>
  <c r="AV435"/>
  <c r="AV436"/>
  <c r="AV437"/>
  <c r="AV438"/>
  <c r="AV439"/>
  <c r="AV140"/>
  <c r="AN108"/>
  <c r="AN109"/>
  <c r="AN110"/>
  <c r="AN111"/>
  <c r="AN112"/>
  <c r="AN113"/>
  <c r="AN114"/>
  <c r="AN115"/>
  <c r="AN116"/>
  <c r="AN117"/>
  <c r="AN118"/>
  <c r="AN119"/>
  <c r="AN120"/>
  <c r="AN121"/>
  <c r="AN122"/>
  <c r="AN123"/>
  <c r="AN124"/>
  <c r="AN125"/>
  <c r="AN126"/>
  <c r="AN127"/>
  <c r="AN128"/>
  <c r="AN129"/>
  <c r="AN130"/>
  <c r="AN131"/>
  <c r="AN132"/>
  <c r="AN133"/>
  <c r="AN134"/>
  <c r="AN135"/>
  <c r="AN136"/>
  <c r="AN137"/>
  <c r="AN138"/>
  <c r="AN139"/>
  <c r="AN140"/>
  <c r="AN141"/>
  <c r="AN142"/>
  <c r="AN143"/>
  <c r="AN144"/>
  <c r="AN145"/>
  <c r="AN146"/>
  <c r="AN147"/>
  <c r="AN148"/>
  <c r="AN149"/>
  <c r="AN150"/>
  <c r="AN151"/>
  <c r="AN152"/>
  <c r="AN153"/>
  <c r="AN154"/>
  <c r="AN155"/>
  <c r="AN156"/>
  <c r="AN157"/>
  <c r="AN158"/>
  <c r="AN159"/>
  <c r="AN160"/>
  <c r="AN161"/>
  <c r="AN162"/>
  <c r="AN163"/>
  <c r="AN164"/>
  <c r="AN165"/>
  <c r="AN166"/>
  <c r="AN167"/>
  <c r="AN168"/>
  <c r="AN169"/>
  <c r="AN170"/>
  <c r="AN171"/>
  <c r="AN172"/>
  <c r="AN173"/>
  <c r="AN174"/>
  <c r="AN175"/>
  <c r="AN176"/>
  <c r="AN177"/>
  <c r="AN178"/>
  <c r="AN179"/>
  <c r="AN180"/>
  <c r="AN181"/>
  <c r="AN182"/>
  <c r="AN183"/>
  <c r="AN184"/>
  <c r="AN185"/>
  <c r="AN186"/>
  <c r="AN187"/>
  <c r="AN188"/>
  <c r="AN189"/>
  <c r="AN190"/>
  <c r="AN191"/>
  <c r="AN192"/>
  <c r="AN193"/>
  <c r="AN194"/>
  <c r="AN195"/>
  <c r="AN196"/>
  <c r="AN197"/>
  <c r="AN198"/>
  <c r="AN199"/>
  <c r="AN200"/>
  <c r="AN201"/>
  <c r="AN202"/>
  <c r="AN203"/>
  <c r="AN204"/>
  <c r="AN205"/>
  <c r="AN206"/>
  <c r="AN207"/>
  <c r="AN208"/>
  <c r="AN209"/>
  <c r="AN210"/>
  <c r="AN211"/>
  <c r="AN212"/>
  <c r="AN213"/>
  <c r="AN214"/>
  <c r="AN215"/>
  <c r="AN216"/>
  <c r="AN217"/>
  <c r="AN218"/>
  <c r="AN219"/>
  <c r="AN220"/>
  <c r="AN221"/>
  <c r="AN222"/>
  <c r="AN223"/>
  <c r="AN224"/>
  <c r="AN225"/>
  <c r="AN226"/>
  <c r="AN227"/>
  <c r="AN228"/>
  <c r="AN229"/>
  <c r="AN230"/>
  <c r="AN231"/>
  <c r="AN232"/>
  <c r="AN233"/>
  <c r="AN234"/>
  <c r="AN235"/>
  <c r="AN236"/>
  <c r="AN237"/>
  <c r="AN238"/>
  <c r="AN239"/>
  <c r="AN240"/>
  <c r="AN241"/>
  <c r="AN242"/>
  <c r="AN243"/>
  <c r="AN244"/>
  <c r="AN245"/>
  <c r="AN246"/>
  <c r="AN247"/>
  <c r="AN248"/>
  <c r="AN249"/>
  <c r="AN250"/>
  <c r="AN251"/>
  <c r="AN252"/>
  <c r="AN253"/>
  <c r="AN254"/>
  <c r="AN255"/>
  <c r="AN256"/>
  <c r="AN257"/>
  <c r="AN258"/>
  <c r="AN259"/>
  <c r="AN260"/>
  <c r="AN261"/>
  <c r="AN262"/>
  <c r="AN263"/>
  <c r="AN264"/>
  <c r="AN265"/>
  <c r="AN266"/>
  <c r="AN267"/>
  <c r="AN268"/>
  <c r="AN269"/>
  <c r="AN270"/>
  <c r="AN271"/>
  <c r="AN272"/>
  <c r="AN273"/>
  <c r="AN274"/>
  <c r="AN275"/>
  <c r="AN276"/>
  <c r="AN277"/>
  <c r="AN278"/>
  <c r="AN279"/>
  <c r="AN280"/>
  <c r="AN281"/>
  <c r="AN282"/>
  <c r="AN283"/>
  <c r="AN284"/>
  <c r="AN285"/>
  <c r="AN286"/>
  <c r="AN287"/>
  <c r="AN288"/>
  <c r="AN289"/>
  <c r="AN290"/>
  <c r="AN291"/>
  <c r="AN292"/>
  <c r="AN293"/>
  <c r="AN294"/>
  <c r="AN295"/>
  <c r="AN296"/>
  <c r="AN297"/>
  <c r="AN298"/>
  <c r="AN299"/>
  <c r="AN300"/>
  <c r="AN301"/>
  <c r="AN302"/>
  <c r="AN303"/>
  <c r="AN304"/>
  <c r="AN305"/>
  <c r="AN306"/>
  <c r="AN307"/>
  <c r="AN308"/>
  <c r="AN309"/>
  <c r="AN310"/>
  <c r="AN311"/>
  <c r="AN312"/>
  <c r="AN313"/>
  <c r="AN314"/>
  <c r="AN315"/>
  <c r="AN316"/>
  <c r="AN317"/>
  <c r="AN318"/>
  <c r="AN319"/>
  <c r="AN320"/>
  <c r="AN321"/>
  <c r="AN322"/>
  <c r="AN323"/>
  <c r="AN324"/>
  <c r="AN325"/>
  <c r="AN326"/>
  <c r="AN327"/>
  <c r="AN328"/>
  <c r="AN329"/>
  <c r="AN330"/>
  <c r="AN331"/>
  <c r="AN332"/>
  <c r="AN333"/>
  <c r="AN334"/>
  <c r="AN335"/>
  <c r="AN336"/>
  <c r="AN337"/>
  <c r="AN338"/>
  <c r="AN339"/>
  <c r="AN340"/>
  <c r="AN341"/>
  <c r="AN342"/>
  <c r="AN343"/>
  <c r="AN344"/>
  <c r="AN345"/>
  <c r="AN346"/>
  <c r="AN347"/>
  <c r="AN348"/>
  <c r="AN349"/>
  <c r="AN350"/>
  <c r="AN351"/>
  <c r="AN352"/>
  <c r="AN353"/>
  <c r="AN354"/>
  <c r="AN355"/>
  <c r="AN356"/>
  <c r="AN357"/>
  <c r="AN358"/>
  <c r="AN359"/>
  <c r="AN360"/>
  <c r="AN361"/>
  <c r="AN362"/>
  <c r="AN363"/>
  <c r="AN364"/>
  <c r="AN365"/>
  <c r="AN366"/>
  <c r="AN367"/>
  <c r="AN368"/>
  <c r="AN369"/>
  <c r="AN370"/>
  <c r="AN371"/>
  <c r="AN372"/>
  <c r="AN373"/>
  <c r="AN374"/>
  <c r="AN375"/>
  <c r="AN376"/>
  <c r="AN377"/>
  <c r="AN378"/>
  <c r="AN379"/>
  <c r="AN380"/>
  <c r="AN381"/>
  <c r="AN382"/>
  <c r="AN383"/>
  <c r="AN384"/>
  <c r="AN385"/>
  <c r="AN386"/>
  <c r="AN387"/>
  <c r="AN388"/>
  <c r="AN389"/>
  <c r="AN390"/>
  <c r="AN391"/>
  <c r="AN392"/>
  <c r="AN393"/>
  <c r="AN394"/>
  <c r="AN395"/>
  <c r="AN396"/>
  <c r="AN397"/>
  <c r="AN398"/>
  <c r="AN399"/>
  <c r="AN400"/>
  <c r="AN401"/>
  <c r="AN402"/>
  <c r="AN403"/>
  <c r="AN404"/>
  <c r="AN405"/>
  <c r="AN406"/>
  <c r="AN107"/>
  <c r="AF85"/>
  <c r="AF86"/>
  <c r="AF87"/>
  <c r="AF88"/>
  <c r="AF89"/>
  <c r="AF90"/>
  <c r="AF91"/>
  <c r="AF92"/>
  <c r="AF93"/>
  <c r="AF94"/>
  <c r="AF95"/>
  <c r="AF96"/>
  <c r="AF97"/>
  <c r="AF98"/>
  <c r="AF99"/>
  <c r="AF100"/>
  <c r="AF101"/>
  <c r="AF102"/>
  <c r="AF103"/>
  <c r="AF104"/>
  <c r="AF105"/>
  <c r="AF106"/>
  <c r="AF107"/>
  <c r="AF108"/>
  <c r="AF109"/>
  <c r="AF110"/>
  <c r="AF111"/>
  <c r="AF112"/>
  <c r="AF113"/>
  <c r="AF114"/>
  <c r="AF115"/>
  <c r="AF116"/>
  <c r="AF117"/>
  <c r="AF118"/>
  <c r="AF119"/>
  <c r="AF120"/>
  <c r="AF121"/>
  <c r="AF122"/>
  <c r="AF123"/>
  <c r="AF124"/>
  <c r="AF125"/>
  <c r="AF126"/>
  <c r="AF127"/>
  <c r="AF128"/>
  <c r="AF129"/>
  <c r="AF130"/>
  <c r="AF131"/>
  <c r="AF132"/>
  <c r="AF133"/>
  <c r="AF134"/>
  <c r="AF135"/>
  <c r="AF136"/>
  <c r="AF137"/>
  <c r="AF138"/>
  <c r="AF139"/>
  <c r="AF140"/>
  <c r="AF141"/>
  <c r="AF142"/>
  <c r="AF143"/>
  <c r="AF144"/>
  <c r="AF145"/>
  <c r="AF146"/>
  <c r="AF147"/>
  <c r="AF148"/>
  <c r="AF149"/>
  <c r="AF150"/>
  <c r="AF151"/>
  <c r="AF152"/>
  <c r="AF153"/>
  <c r="AF154"/>
  <c r="AF155"/>
  <c r="AF156"/>
  <c r="AF157"/>
  <c r="AF158"/>
  <c r="AF159"/>
  <c r="AF160"/>
  <c r="AF161"/>
  <c r="AF162"/>
  <c r="AF163"/>
  <c r="AF164"/>
  <c r="AF165"/>
  <c r="AF166"/>
  <c r="AF167"/>
  <c r="AF168"/>
  <c r="AF169"/>
  <c r="AF170"/>
  <c r="AF171"/>
  <c r="AF172"/>
  <c r="AF173"/>
  <c r="AF174"/>
  <c r="AF175"/>
  <c r="AF176"/>
  <c r="AF177"/>
  <c r="AF178"/>
  <c r="AF179"/>
  <c r="AF180"/>
  <c r="AF181"/>
  <c r="AF182"/>
  <c r="AF183"/>
  <c r="AF184"/>
  <c r="AF185"/>
  <c r="AF186"/>
  <c r="AF187"/>
  <c r="AF188"/>
  <c r="AF189"/>
  <c r="AF190"/>
  <c r="AF191"/>
  <c r="AF192"/>
  <c r="AF193"/>
  <c r="AF194"/>
  <c r="AF195"/>
  <c r="AF196"/>
  <c r="AF197"/>
  <c r="AF198"/>
  <c r="AF199"/>
  <c r="AF200"/>
  <c r="AF201"/>
  <c r="AF202"/>
  <c r="AF203"/>
  <c r="AF204"/>
  <c r="AF205"/>
  <c r="AF206"/>
  <c r="AF207"/>
  <c r="AF208"/>
  <c r="AF209"/>
  <c r="AF210"/>
  <c r="AF211"/>
  <c r="AF212"/>
  <c r="AF213"/>
  <c r="AF214"/>
  <c r="AF215"/>
  <c r="AF216"/>
  <c r="AF217"/>
  <c r="AF218"/>
  <c r="AF219"/>
  <c r="AF220"/>
  <c r="AF221"/>
  <c r="AF222"/>
  <c r="AF223"/>
  <c r="AF224"/>
  <c r="AF225"/>
  <c r="AF226"/>
  <c r="AF227"/>
  <c r="AF228"/>
  <c r="AF229"/>
  <c r="AF230"/>
  <c r="AF231"/>
  <c r="AF232"/>
  <c r="AF233"/>
  <c r="AF234"/>
  <c r="AF235"/>
  <c r="AF236"/>
  <c r="AF237"/>
  <c r="AF238"/>
  <c r="AF239"/>
  <c r="AF240"/>
  <c r="AF241"/>
  <c r="AF242"/>
  <c r="AF243"/>
  <c r="AF244"/>
  <c r="AF245"/>
  <c r="AF246"/>
  <c r="AF247"/>
  <c r="AF248"/>
  <c r="AF249"/>
  <c r="AF250"/>
  <c r="AF251"/>
  <c r="AF252"/>
  <c r="AF253"/>
  <c r="AF254"/>
  <c r="AF255"/>
  <c r="AF256"/>
  <c r="AF257"/>
  <c r="AF258"/>
  <c r="AF259"/>
  <c r="AF260"/>
  <c r="AF261"/>
  <c r="AF262"/>
  <c r="AF263"/>
  <c r="AF264"/>
  <c r="AF265"/>
  <c r="AF266"/>
  <c r="AF267"/>
  <c r="AF268"/>
  <c r="AF269"/>
  <c r="AF270"/>
  <c r="AF271"/>
  <c r="AF272"/>
  <c r="AF273"/>
  <c r="AF274"/>
  <c r="AF275"/>
  <c r="AF276"/>
  <c r="AF277"/>
  <c r="AF278"/>
  <c r="AF279"/>
  <c r="AF280"/>
  <c r="AF281"/>
  <c r="AF282"/>
  <c r="AF283"/>
  <c r="AF284"/>
  <c r="AF285"/>
  <c r="AF286"/>
  <c r="AF287"/>
  <c r="AF288"/>
  <c r="AF289"/>
  <c r="AF290"/>
  <c r="AF291"/>
  <c r="AF292"/>
  <c r="AF293"/>
  <c r="AF294"/>
  <c r="AF295"/>
  <c r="AF296"/>
  <c r="AF297"/>
  <c r="AF298"/>
  <c r="AF299"/>
  <c r="AF300"/>
  <c r="AF301"/>
  <c r="AF302"/>
  <c r="AF303"/>
  <c r="AF304"/>
  <c r="AF305"/>
  <c r="AF306"/>
  <c r="AF307"/>
  <c r="AF308"/>
  <c r="AF309"/>
  <c r="AF310"/>
  <c r="AF311"/>
  <c r="AF312"/>
  <c r="AF313"/>
  <c r="AF314"/>
  <c r="AF315"/>
  <c r="AF316"/>
  <c r="AF317"/>
  <c r="AF318"/>
  <c r="AF319"/>
  <c r="AF320"/>
  <c r="AF321"/>
  <c r="AF322"/>
  <c r="AF323"/>
  <c r="AF324"/>
  <c r="AF325"/>
  <c r="AF326"/>
  <c r="AF327"/>
  <c r="AF328"/>
  <c r="AF329"/>
  <c r="AF330"/>
  <c r="AF331"/>
  <c r="AF332"/>
  <c r="AF333"/>
  <c r="AF334"/>
  <c r="AF335"/>
  <c r="AF336"/>
  <c r="AF337"/>
  <c r="AF338"/>
  <c r="AF339"/>
  <c r="AF340"/>
  <c r="AF341"/>
  <c r="AF342"/>
  <c r="AF343"/>
  <c r="AF344"/>
  <c r="AF345"/>
  <c r="AF346"/>
  <c r="AF347"/>
  <c r="AF348"/>
  <c r="AF349"/>
  <c r="AF350"/>
  <c r="AF351"/>
  <c r="AF352"/>
  <c r="AF353"/>
  <c r="AF354"/>
  <c r="AF355"/>
  <c r="AF356"/>
  <c r="AF357"/>
  <c r="AF358"/>
  <c r="AF359"/>
  <c r="AF360"/>
  <c r="AF361"/>
  <c r="AF362"/>
  <c r="AF363"/>
  <c r="AF364"/>
  <c r="AF365"/>
  <c r="AF366"/>
  <c r="AF367"/>
  <c r="AF368"/>
  <c r="AF369"/>
  <c r="AF370"/>
  <c r="AF371"/>
  <c r="AF372"/>
  <c r="AF373"/>
  <c r="AF374"/>
  <c r="AF375"/>
  <c r="AF376"/>
  <c r="AF377"/>
  <c r="AF378"/>
  <c r="AF379"/>
  <c r="AF380"/>
  <c r="AF381"/>
  <c r="AF382"/>
  <c r="AF383"/>
  <c r="AF84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X174"/>
  <c r="X175"/>
  <c r="X176"/>
  <c r="X177"/>
  <c r="X178"/>
  <c r="X179"/>
  <c r="X180"/>
  <c r="X181"/>
  <c r="X182"/>
  <c r="X183"/>
  <c r="X184"/>
  <c r="X185"/>
  <c r="X186"/>
  <c r="X187"/>
  <c r="X188"/>
  <c r="X189"/>
  <c r="X190"/>
  <c r="X191"/>
  <c r="X192"/>
  <c r="X193"/>
  <c r="X194"/>
  <c r="X195"/>
  <c r="X196"/>
  <c r="X197"/>
  <c r="X198"/>
  <c r="X199"/>
  <c r="X200"/>
  <c r="X201"/>
  <c r="X202"/>
  <c r="X203"/>
  <c r="X204"/>
  <c r="X205"/>
  <c r="X206"/>
  <c r="X207"/>
  <c r="X208"/>
  <c r="X209"/>
  <c r="X210"/>
  <c r="X211"/>
  <c r="X212"/>
  <c r="X213"/>
  <c r="X214"/>
  <c r="X215"/>
  <c r="X216"/>
  <c r="X217"/>
  <c r="X218"/>
  <c r="X219"/>
  <c r="X220"/>
  <c r="X221"/>
  <c r="X222"/>
  <c r="X223"/>
  <c r="X224"/>
  <c r="X225"/>
  <c r="X226"/>
  <c r="X227"/>
  <c r="X228"/>
  <c r="X229"/>
  <c r="X230"/>
  <c r="X231"/>
  <c r="X232"/>
  <c r="X233"/>
  <c r="X234"/>
  <c r="X235"/>
  <c r="X236"/>
  <c r="X237"/>
  <c r="X238"/>
  <c r="X239"/>
  <c r="X240"/>
  <c r="X241"/>
  <c r="X242"/>
  <c r="X243"/>
  <c r="X244"/>
  <c r="X245"/>
  <c r="X246"/>
  <c r="X247"/>
  <c r="X248"/>
  <c r="X249"/>
  <c r="X250"/>
  <c r="X251"/>
  <c r="X252"/>
  <c r="X253"/>
  <c r="X254"/>
  <c r="X255"/>
  <c r="X256"/>
  <c r="X257"/>
  <c r="X258"/>
  <c r="X259"/>
  <c r="X260"/>
  <c r="X261"/>
  <c r="X262"/>
  <c r="X263"/>
  <c r="X264"/>
  <c r="X265"/>
  <c r="X266"/>
  <c r="X267"/>
  <c r="X268"/>
  <c r="X269"/>
  <c r="X270"/>
  <c r="X271"/>
  <c r="X272"/>
  <c r="X273"/>
  <c r="X274"/>
  <c r="X275"/>
  <c r="X276"/>
  <c r="X277"/>
  <c r="X278"/>
  <c r="X279"/>
  <c r="X280"/>
  <c r="X281"/>
  <c r="X282"/>
  <c r="X283"/>
  <c r="X284"/>
  <c r="X285"/>
  <c r="X286"/>
  <c r="X287"/>
  <c r="X288"/>
  <c r="X289"/>
  <c r="X290"/>
  <c r="X291"/>
  <c r="X292"/>
  <c r="X293"/>
  <c r="X294"/>
  <c r="X295"/>
  <c r="X296"/>
  <c r="X297"/>
  <c r="X298"/>
  <c r="X299"/>
  <c r="X300"/>
  <c r="X301"/>
  <c r="X302"/>
  <c r="X303"/>
  <c r="X304"/>
  <c r="X305"/>
  <c r="X306"/>
  <c r="X307"/>
  <c r="X308"/>
  <c r="X309"/>
  <c r="X310"/>
  <c r="X311"/>
  <c r="X312"/>
  <c r="X313"/>
  <c r="X314"/>
  <c r="X315"/>
  <c r="X316"/>
  <c r="X317"/>
  <c r="X318"/>
  <c r="X319"/>
  <c r="X320"/>
  <c r="X321"/>
  <c r="X322"/>
  <c r="X323"/>
  <c r="X324"/>
  <c r="X325"/>
  <c r="X326"/>
  <c r="X327"/>
  <c r="X328"/>
  <c r="X329"/>
  <c r="X330"/>
  <c r="X331"/>
  <c r="X332"/>
  <c r="X333"/>
  <c r="X334"/>
  <c r="X335"/>
  <c r="X336"/>
  <c r="X337"/>
  <c r="X338"/>
  <c r="X339"/>
  <c r="X340"/>
  <c r="X341"/>
  <c r="X342"/>
  <c r="X343"/>
  <c r="X344"/>
  <c r="X345"/>
  <c r="X346"/>
  <c r="X347"/>
  <c r="X348"/>
  <c r="X349"/>
  <c r="X350"/>
  <c r="X351"/>
  <c r="X352"/>
  <c r="X353"/>
  <c r="X354"/>
  <c r="X355"/>
  <c r="X356"/>
  <c r="X357"/>
  <c r="X58"/>
  <c r="P331"/>
  <c r="P59"/>
  <c r="P58"/>
  <c r="P57"/>
  <c r="P56"/>
  <c r="P55"/>
  <c r="P54"/>
  <c r="P53"/>
  <c r="P52"/>
  <c r="P51"/>
  <c r="P50"/>
  <c r="P49"/>
  <c r="P48"/>
  <c r="P47"/>
  <c r="P46"/>
  <c r="P45"/>
  <c r="P44"/>
  <c r="P43"/>
  <c r="P42"/>
  <c r="P41"/>
  <c r="P40"/>
  <c r="P39"/>
  <c r="P38"/>
  <c r="P37"/>
  <c r="P36"/>
  <c r="P35"/>
  <c r="P34"/>
  <c r="P33"/>
  <c r="P32"/>
  <c r="P31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7"/>
  <c r="BY286"/>
  <c r="BQ241"/>
  <c r="BI205"/>
  <c r="BA167"/>
  <c r="AS135"/>
  <c r="AK102"/>
  <c r="AC79"/>
  <c r="U53"/>
  <c r="E4"/>
  <c r="D11"/>
  <c r="M26"/>
  <c r="B6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M28" s="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U55" s="1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C81" s="1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S137" s="1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BA169" s="1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BI207" s="1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BQ243" s="1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BY288" s="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B316" s="1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B348" s="1"/>
  <c r="A349"/>
  <c r="A350"/>
  <c r="A351"/>
  <c r="A352"/>
  <c r="A353"/>
  <c r="A354"/>
  <c r="A355"/>
  <c r="A356"/>
  <c r="B356" s="1"/>
  <c r="A357"/>
  <c r="A358"/>
  <c r="A359"/>
  <c r="A360"/>
  <c r="A361"/>
  <c r="A362"/>
  <c r="A363"/>
  <c r="A364"/>
  <c r="B364" s="1"/>
  <c r="A365"/>
  <c r="A366"/>
  <c r="A367"/>
  <c r="A368"/>
  <c r="A369"/>
  <c r="A370"/>
  <c r="A371"/>
  <c r="A372"/>
  <c r="B372" s="1"/>
  <c r="A373"/>
  <c r="A374"/>
  <c r="A375"/>
  <c r="A376"/>
  <c r="A377"/>
  <c r="A378"/>
  <c r="A379"/>
  <c r="A380"/>
  <c r="B380" s="1"/>
  <c r="A381"/>
  <c r="A382"/>
  <c r="A383"/>
  <c r="A384"/>
  <c r="A385"/>
  <c r="A386"/>
  <c r="A387"/>
  <c r="A388"/>
  <c r="B388" s="1"/>
  <c r="A389"/>
  <c r="A390"/>
  <c r="A391"/>
  <c r="A392"/>
  <c r="A393"/>
  <c r="A394"/>
  <c r="A395"/>
  <c r="A396"/>
  <c r="B396" s="1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B452" s="1"/>
  <c r="A453"/>
  <c r="B453" s="1"/>
  <c r="A454"/>
  <c r="A455"/>
  <c r="A456"/>
  <c r="A457"/>
  <c r="A458"/>
  <c r="A459"/>
  <c r="A460"/>
  <c r="B460" s="1"/>
  <c r="A461"/>
  <c r="A462"/>
  <c r="A463"/>
  <c r="A464"/>
  <c r="A465"/>
  <c r="A466"/>
  <c r="A467"/>
  <c r="A468"/>
  <c r="B468" s="1"/>
  <c r="A469"/>
  <c r="A470"/>
  <c r="A471"/>
  <c r="A472"/>
  <c r="A473"/>
  <c r="A474"/>
  <c r="A475"/>
  <c r="B475" s="1"/>
  <c r="A476"/>
  <c r="B476" s="1"/>
  <c r="A477"/>
  <c r="A478"/>
  <c r="A479"/>
  <c r="A480"/>
  <c r="A481"/>
  <c r="A482"/>
  <c r="A483"/>
  <c r="A484"/>
  <c r="B484" s="1"/>
  <c r="A485"/>
  <c r="B485" s="1"/>
  <c r="A486"/>
  <c r="A487"/>
  <c r="A488"/>
  <c r="A489"/>
  <c r="A490"/>
  <c r="A491"/>
  <c r="A492"/>
  <c r="B492" s="1"/>
  <c r="A493"/>
  <c r="A494"/>
  <c r="B494" s="1"/>
  <c r="A495"/>
  <c r="A496"/>
  <c r="A497"/>
  <c r="A498"/>
  <c r="A499"/>
  <c r="B499" s="1"/>
  <c r="A500"/>
  <c r="A501"/>
  <c r="B501" s="1"/>
  <c r="A502"/>
  <c r="A503"/>
  <c r="A504"/>
  <c r="A505"/>
  <c r="A506"/>
  <c r="A507"/>
  <c r="A508"/>
  <c r="A509"/>
  <c r="B509" s="1"/>
  <c r="A510"/>
  <c r="A511"/>
  <c r="A512"/>
  <c r="A513"/>
  <c r="B513" s="1"/>
  <c r="A514"/>
  <c r="A515"/>
  <c r="A516"/>
  <c r="A517"/>
  <c r="B517" s="1"/>
  <c r="A518"/>
  <c r="B518" s="1"/>
  <c r="A519"/>
  <c r="A520"/>
  <c r="A521"/>
  <c r="A522"/>
  <c r="A523"/>
  <c r="A524"/>
  <c r="B524" s="1"/>
  <c r="A525"/>
  <c r="B525" s="1"/>
  <c r="A526"/>
  <c r="B526" s="1"/>
  <c r="A527"/>
  <c r="A528"/>
  <c r="A529"/>
  <c r="B529" s="1"/>
  <c r="A530"/>
  <c r="B530" s="1"/>
  <c r="A531"/>
  <c r="B531" s="1"/>
  <c r="A532"/>
  <c r="B532" s="1"/>
  <c r="A533"/>
  <c r="B533" s="1"/>
  <c r="A534"/>
  <c r="B534" s="1"/>
  <c r="A535"/>
  <c r="B535" s="1"/>
  <c r="A536"/>
  <c r="A537"/>
  <c r="A538"/>
  <c r="B538" s="1"/>
  <c r="A539"/>
  <c r="B539" s="1"/>
  <c r="A540"/>
  <c r="B540" s="1"/>
  <c r="A541"/>
  <c r="A542"/>
  <c r="B542" s="1"/>
  <c r="A543"/>
  <c r="A544"/>
  <c r="A545"/>
  <c r="A7"/>
  <c r="B7" s="1"/>
  <c r="A8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9"/>
  <c r="B350"/>
  <c r="B351"/>
  <c r="B352"/>
  <c r="B353"/>
  <c r="B354"/>
  <c r="B355"/>
  <c r="B357"/>
  <c r="B358"/>
  <c r="B359"/>
  <c r="B360"/>
  <c r="B361"/>
  <c r="B362"/>
  <c r="B363"/>
  <c r="B365"/>
  <c r="B366"/>
  <c r="B367"/>
  <c r="B368"/>
  <c r="B369"/>
  <c r="B370"/>
  <c r="B371"/>
  <c r="B373"/>
  <c r="B374"/>
  <c r="B375"/>
  <c r="B376"/>
  <c r="B377"/>
  <c r="B378"/>
  <c r="B379"/>
  <c r="B381"/>
  <c r="B382"/>
  <c r="B383"/>
  <c r="B384"/>
  <c r="B385"/>
  <c r="B386"/>
  <c r="B387"/>
  <c r="B389"/>
  <c r="B390"/>
  <c r="B391"/>
  <c r="B392"/>
  <c r="B393"/>
  <c r="B394"/>
  <c r="B395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4"/>
  <c r="B455"/>
  <c r="B456"/>
  <c r="B457"/>
  <c r="B458"/>
  <c r="B459"/>
  <c r="B461"/>
  <c r="B462"/>
  <c r="B463"/>
  <c r="B464"/>
  <c r="B465"/>
  <c r="B466"/>
  <c r="B467"/>
  <c r="B469"/>
  <c r="B470"/>
  <c r="B471"/>
  <c r="B472"/>
  <c r="B473"/>
  <c r="B474"/>
  <c r="B477"/>
  <c r="B478"/>
  <c r="B479"/>
  <c r="B480"/>
  <c r="B481"/>
  <c r="B482"/>
  <c r="B483"/>
  <c r="B486"/>
  <c r="B487"/>
  <c r="B488"/>
  <c r="B489"/>
  <c r="B490"/>
  <c r="B491"/>
  <c r="B493"/>
  <c r="B495"/>
  <c r="B496"/>
  <c r="B497"/>
  <c r="B498"/>
  <c r="B500"/>
  <c r="B502"/>
  <c r="B503"/>
  <c r="B504"/>
  <c r="B505"/>
  <c r="B506"/>
  <c r="B507"/>
  <c r="B508"/>
  <c r="B510"/>
  <c r="B511"/>
  <c r="B512"/>
  <c r="B514"/>
  <c r="B515"/>
  <c r="B516"/>
  <c r="B519"/>
  <c r="B520"/>
  <c r="B521"/>
  <c r="B522"/>
  <c r="B523"/>
  <c r="B527"/>
  <c r="B528"/>
  <c r="B536"/>
  <c r="B537"/>
  <c r="B541"/>
  <c r="B543"/>
  <c r="B544"/>
  <c r="B545"/>
  <c r="M7" i="3"/>
  <c r="CA291" i="5"/>
  <c r="CA292"/>
  <c r="CA293" s="1"/>
  <c r="CA294" s="1"/>
  <c r="CA295" s="1"/>
  <c r="CA296" s="1"/>
  <c r="CA297" s="1"/>
  <c r="CA298" s="1"/>
  <c r="CA299" s="1"/>
  <c r="CA300" s="1"/>
  <c r="CA301" s="1"/>
  <c r="CA302" s="1"/>
  <c r="CA303" s="1"/>
  <c r="CA304" s="1"/>
  <c r="CA305" s="1"/>
  <c r="CA306" s="1"/>
  <c r="CA307" s="1"/>
  <c r="CA308" s="1"/>
  <c r="CA309" s="1"/>
  <c r="CA310" s="1"/>
  <c r="CA311" s="1"/>
  <c r="CA312" s="1"/>
  <c r="CA313" s="1"/>
  <c r="CA314" s="1"/>
  <c r="CA315" s="1"/>
  <c r="CA316" s="1"/>
  <c r="CA317" s="1"/>
  <c r="CA318" s="1"/>
  <c r="CA319" s="1"/>
  <c r="CA320" s="1"/>
  <c r="CA321" s="1"/>
  <c r="CA322" s="1"/>
  <c r="CA323" s="1"/>
  <c r="CA324" s="1"/>
  <c r="CA325" s="1"/>
  <c r="CA326" s="1"/>
  <c r="CA327" s="1"/>
  <c r="CA328" s="1"/>
  <c r="CA329" s="1"/>
  <c r="CA330" s="1"/>
  <c r="CA331" s="1"/>
  <c r="CA332" s="1"/>
  <c r="CA333" s="1"/>
  <c r="CA334" s="1"/>
  <c r="CA335" s="1"/>
  <c r="CA336" s="1"/>
  <c r="CA337" s="1"/>
  <c r="CA338" s="1"/>
  <c r="CA339" s="1"/>
  <c r="CA340" s="1"/>
  <c r="CA341" s="1"/>
  <c r="CA342" s="1"/>
  <c r="CA343" s="1"/>
  <c r="CA344" s="1"/>
  <c r="CA345" s="1"/>
  <c r="CA346" s="1"/>
  <c r="CA347" s="1"/>
  <c r="CA348" s="1"/>
  <c r="CA349" s="1"/>
  <c r="CA350" s="1"/>
  <c r="CA351" s="1"/>
  <c r="CA352" s="1"/>
  <c r="CA353" s="1"/>
  <c r="CA354" s="1"/>
  <c r="CA355" s="1"/>
  <c r="CA356" s="1"/>
  <c r="CA357" s="1"/>
  <c r="CA358" s="1"/>
  <c r="CA359" s="1"/>
  <c r="CA360" s="1"/>
  <c r="CA361" s="1"/>
  <c r="CA362" s="1"/>
  <c r="CA363" s="1"/>
  <c r="CA364" s="1"/>
  <c r="CA365" s="1"/>
  <c r="CA366" s="1"/>
  <c r="CA367" s="1"/>
  <c r="CA368" s="1"/>
  <c r="CA369" s="1"/>
  <c r="CA370" s="1"/>
  <c r="CA371" s="1"/>
  <c r="CA372" s="1"/>
  <c r="CA373" s="1"/>
  <c r="CA374" s="1"/>
  <c r="CA375" s="1"/>
  <c r="CA376" s="1"/>
  <c r="CA377" s="1"/>
  <c r="CA378" s="1"/>
  <c r="CA379" s="1"/>
  <c r="CA380" s="1"/>
  <c r="CA381" s="1"/>
  <c r="CA382" s="1"/>
  <c r="CA383" s="1"/>
  <c r="CA384" s="1"/>
  <c r="CA385" s="1"/>
  <c r="CA386" s="1"/>
  <c r="CA387" s="1"/>
  <c r="CA388" s="1"/>
  <c r="CA389" s="1"/>
  <c r="CA390" s="1"/>
  <c r="CA391" s="1"/>
  <c r="CA392" s="1"/>
  <c r="CA393" s="1"/>
  <c r="CA394" s="1"/>
  <c r="CA395" s="1"/>
  <c r="CA396" s="1"/>
  <c r="CA397" s="1"/>
  <c r="CA398" s="1"/>
  <c r="CA399" s="1"/>
  <c r="CA400" s="1"/>
  <c r="CA401" s="1"/>
  <c r="CA402" s="1"/>
  <c r="CA403" s="1"/>
  <c r="CA404" s="1"/>
  <c r="CA405" s="1"/>
  <c r="CA406" s="1"/>
  <c r="CA407" s="1"/>
  <c r="CA408" s="1"/>
  <c r="CA409" s="1"/>
  <c r="CA410" s="1"/>
  <c r="CA411" s="1"/>
  <c r="CA412" s="1"/>
  <c r="CA413" s="1"/>
  <c r="CA414" s="1"/>
  <c r="CA415" s="1"/>
  <c r="CA416" s="1"/>
  <c r="CA417" s="1"/>
  <c r="CA418" s="1"/>
  <c r="CA419" s="1"/>
  <c r="CA420" s="1"/>
  <c r="CA421" s="1"/>
  <c r="CA422" s="1"/>
  <c r="CA423" s="1"/>
  <c r="CA424" s="1"/>
  <c r="CA425" s="1"/>
  <c r="CA426" s="1"/>
  <c r="CA427" s="1"/>
  <c r="CA428" s="1"/>
  <c r="CA429" s="1"/>
  <c r="CA430" s="1"/>
  <c r="CA431" s="1"/>
  <c r="CA432" s="1"/>
  <c r="CA433" s="1"/>
  <c r="CA434" s="1"/>
  <c r="CA435" s="1"/>
  <c r="CA436" s="1"/>
  <c r="CA437" s="1"/>
  <c r="CA438" s="1"/>
  <c r="CA439" s="1"/>
  <c r="CA440" s="1"/>
  <c r="CA441" s="1"/>
  <c r="CA442" s="1"/>
  <c r="CA443" s="1"/>
  <c r="CA444" s="1"/>
  <c r="CA445" s="1"/>
  <c r="CA446" s="1"/>
  <c r="CA447" s="1"/>
  <c r="CA448" s="1"/>
  <c r="CA449" s="1"/>
  <c r="CA450" s="1"/>
  <c r="CA451" s="1"/>
  <c r="CA452" s="1"/>
  <c r="CA453" s="1"/>
  <c r="CA454" s="1"/>
  <c r="CA455" s="1"/>
  <c r="CA456" s="1"/>
  <c r="CA457" s="1"/>
  <c r="CA458" s="1"/>
  <c r="CA459" s="1"/>
  <c r="CA460" s="1"/>
  <c r="CA461" s="1"/>
  <c r="CA462" s="1"/>
  <c r="CA463" s="1"/>
  <c r="CA464" s="1"/>
  <c r="CA465" s="1"/>
  <c r="CA466" s="1"/>
  <c r="CA467" s="1"/>
  <c r="CA468" s="1"/>
  <c r="CA469" s="1"/>
  <c r="CA470" s="1"/>
  <c r="CA471" s="1"/>
  <c r="CA472" s="1"/>
  <c r="CA473" s="1"/>
  <c r="CA474" s="1"/>
  <c r="CA475" s="1"/>
  <c r="CA476" s="1"/>
  <c r="CA477" s="1"/>
  <c r="CA478" s="1"/>
  <c r="CA479" s="1"/>
  <c r="CA480" s="1"/>
  <c r="CA481" s="1"/>
  <c r="CA482" s="1"/>
  <c r="CA483" s="1"/>
  <c r="CA484" s="1"/>
  <c r="CA485" s="1"/>
  <c r="CA486" s="1"/>
  <c r="CA487" s="1"/>
  <c r="CA488" s="1"/>
  <c r="CA489" s="1"/>
  <c r="CA490" s="1"/>
  <c r="CA491" s="1"/>
  <c r="CA492" s="1"/>
  <c r="CA493" s="1"/>
  <c r="CA494" s="1"/>
  <c r="CA495" s="1"/>
  <c r="CA496" s="1"/>
  <c r="CA497" s="1"/>
  <c r="CA498" s="1"/>
  <c r="CA499" s="1"/>
  <c r="CA500" s="1"/>
  <c r="CA501" s="1"/>
  <c r="CA502" s="1"/>
  <c r="CA503" s="1"/>
  <c r="CA504" s="1"/>
  <c r="CA505" s="1"/>
  <c r="CA506" s="1"/>
  <c r="CA507" s="1"/>
  <c r="CA508" s="1"/>
  <c r="CA509" s="1"/>
  <c r="CA510" s="1"/>
  <c r="CA511" s="1"/>
  <c r="CA512" s="1"/>
  <c r="CA513" s="1"/>
  <c r="CA514" s="1"/>
  <c r="CA515" s="1"/>
  <c r="CA516" s="1"/>
  <c r="CA517" s="1"/>
  <c r="CA518" s="1"/>
  <c r="CA519" s="1"/>
  <c r="CA520" s="1"/>
  <c r="CA521" s="1"/>
  <c r="CA522" s="1"/>
  <c r="CA523" s="1"/>
  <c r="CA524" s="1"/>
  <c r="CA525" s="1"/>
  <c r="CA526" s="1"/>
  <c r="CA527" s="1"/>
  <c r="CA528" s="1"/>
  <c r="CA529" s="1"/>
  <c r="CA530" s="1"/>
  <c r="CA531" s="1"/>
  <c r="CA532" s="1"/>
  <c r="CA533" s="1"/>
  <c r="CA534" s="1"/>
  <c r="CA535" s="1"/>
  <c r="CA536" s="1"/>
  <c r="CA537" s="1"/>
  <c r="CA538" s="1"/>
  <c r="CA539" s="1"/>
  <c r="CA540" s="1"/>
  <c r="CA541" s="1"/>
  <c r="CA542" s="1"/>
  <c r="CA543" s="1"/>
  <c r="CA544" s="1"/>
  <c r="CA545" s="1"/>
  <c r="CA546" s="1"/>
  <c r="CA547" s="1"/>
  <c r="CA548" s="1"/>
  <c r="CA549" s="1"/>
  <c r="CA550" s="1"/>
  <c r="CA551" s="1"/>
  <c r="CA552" s="1"/>
  <c r="CA553" s="1"/>
  <c r="CA554" s="1"/>
  <c r="CA555" s="1"/>
  <c r="CA556" s="1"/>
  <c r="CA557" s="1"/>
  <c r="CA558" s="1"/>
  <c r="CA559" s="1"/>
  <c r="CA560" s="1"/>
  <c r="CA561" s="1"/>
  <c r="CA562" s="1"/>
  <c r="CA563" s="1"/>
  <c r="CA564" s="1"/>
  <c r="CA565" s="1"/>
  <c r="CA566" s="1"/>
  <c r="CA567" s="1"/>
  <c r="CA568" s="1"/>
  <c r="CA569" s="1"/>
  <c r="CA570" s="1"/>
  <c r="CA571" s="1"/>
  <c r="CA572" s="1"/>
  <c r="CA573" s="1"/>
  <c r="CA574" s="1"/>
  <c r="CA575" s="1"/>
  <c r="CA576" s="1"/>
  <c r="CA577" s="1"/>
  <c r="CA578" s="1"/>
  <c r="CA579" s="1"/>
  <c r="CA580" s="1"/>
  <c r="CA581" s="1"/>
  <c r="CA582" s="1"/>
  <c r="CA583" s="1"/>
  <c r="CA584" s="1"/>
  <c r="CA585" s="1"/>
  <c r="CA586" s="1"/>
  <c r="CA587" s="1"/>
  <c r="CA588" s="1"/>
  <c r="CA589" s="1"/>
  <c r="CA590" s="1"/>
  <c r="BS246"/>
  <c r="BS247" s="1"/>
  <c r="BS248" s="1"/>
  <c r="BS249" s="1"/>
  <c r="BS250" s="1"/>
  <c r="BS251" s="1"/>
  <c r="BS252" s="1"/>
  <c r="BS253" s="1"/>
  <c r="BS254" s="1"/>
  <c r="BS255" s="1"/>
  <c r="BS256" s="1"/>
  <c r="BS257" s="1"/>
  <c r="BS258" s="1"/>
  <c r="BS259" s="1"/>
  <c r="BS260" s="1"/>
  <c r="BS261" s="1"/>
  <c r="BS262" s="1"/>
  <c r="BS263" s="1"/>
  <c r="BS264" s="1"/>
  <c r="BS265" s="1"/>
  <c r="BS266" s="1"/>
  <c r="BS267" s="1"/>
  <c r="BS268" s="1"/>
  <c r="BS269" s="1"/>
  <c r="BS270" s="1"/>
  <c r="BS271" s="1"/>
  <c r="BS272" s="1"/>
  <c r="BS273" s="1"/>
  <c r="BS274" s="1"/>
  <c r="BS275" s="1"/>
  <c r="BS276" s="1"/>
  <c r="BS277" s="1"/>
  <c r="BS278" s="1"/>
  <c r="BS279" s="1"/>
  <c r="BS280" s="1"/>
  <c r="BS281" s="1"/>
  <c r="BS282" s="1"/>
  <c r="BS283" s="1"/>
  <c r="BS284" s="1"/>
  <c r="BS285" s="1"/>
  <c r="BS286" s="1"/>
  <c r="BS287" s="1"/>
  <c r="BS288" s="1"/>
  <c r="BS289" s="1"/>
  <c r="BS290" s="1"/>
  <c r="BS291" s="1"/>
  <c r="BS292" s="1"/>
  <c r="BS293" s="1"/>
  <c r="BS294" s="1"/>
  <c r="BS295" s="1"/>
  <c r="BS296" s="1"/>
  <c r="BS297" s="1"/>
  <c r="BS298" s="1"/>
  <c r="BS299" s="1"/>
  <c r="BS300" s="1"/>
  <c r="BS301" s="1"/>
  <c r="BS302" s="1"/>
  <c r="BS303" s="1"/>
  <c r="BS304" s="1"/>
  <c r="BS305" s="1"/>
  <c r="BS306" s="1"/>
  <c r="BS307" s="1"/>
  <c r="BS308" s="1"/>
  <c r="BS309" s="1"/>
  <c r="BS310" s="1"/>
  <c r="BS311" s="1"/>
  <c r="BS312" s="1"/>
  <c r="BS313" s="1"/>
  <c r="BS314" s="1"/>
  <c r="BS315" s="1"/>
  <c r="BS316" s="1"/>
  <c r="BS317" s="1"/>
  <c r="BS318" s="1"/>
  <c r="BS319" s="1"/>
  <c r="BS320" s="1"/>
  <c r="BS321" s="1"/>
  <c r="BS322" s="1"/>
  <c r="BS323" s="1"/>
  <c r="BS324" s="1"/>
  <c r="BS325" s="1"/>
  <c r="BS326" s="1"/>
  <c r="BS327" s="1"/>
  <c r="BS328" s="1"/>
  <c r="BS329" s="1"/>
  <c r="BS330" s="1"/>
  <c r="BS331" s="1"/>
  <c r="BS332" s="1"/>
  <c r="BS333" s="1"/>
  <c r="BS334" s="1"/>
  <c r="BS335" s="1"/>
  <c r="BS336" s="1"/>
  <c r="BS337" s="1"/>
  <c r="BS338" s="1"/>
  <c r="BS339" s="1"/>
  <c r="BS340" s="1"/>
  <c r="BS341" s="1"/>
  <c r="BS342" s="1"/>
  <c r="BS343" s="1"/>
  <c r="BS344" s="1"/>
  <c r="BS345" s="1"/>
  <c r="BS346" s="1"/>
  <c r="BS347" s="1"/>
  <c r="BS348" s="1"/>
  <c r="BS349" s="1"/>
  <c r="BS350" s="1"/>
  <c r="BS351" s="1"/>
  <c r="BS352" s="1"/>
  <c r="BS353" s="1"/>
  <c r="BS354" s="1"/>
  <c r="BS355" s="1"/>
  <c r="BS356" s="1"/>
  <c r="BS357" s="1"/>
  <c r="BS358" s="1"/>
  <c r="BS359" s="1"/>
  <c r="BS360" s="1"/>
  <c r="BS361" s="1"/>
  <c r="BS362" s="1"/>
  <c r="BS363" s="1"/>
  <c r="BS364" s="1"/>
  <c r="BS365" s="1"/>
  <c r="BS366" s="1"/>
  <c r="BS367" s="1"/>
  <c r="BS368" s="1"/>
  <c r="BS369" s="1"/>
  <c r="BS370" s="1"/>
  <c r="BS371" s="1"/>
  <c r="BS372" s="1"/>
  <c r="BS373" s="1"/>
  <c r="BS374" s="1"/>
  <c r="BS375" s="1"/>
  <c r="BS376" s="1"/>
  <c r="BS377" s="1"/>
  <c r="BS378" s="1"/>
  <c r="BS379" s="1"/>
  <c r="BS380" s="1"/>
  <c r="BS381" s="1"/>
  <c r="BS382" s="1"/>
  <c r="BS383" s="1"/>
  <c r="BS384" s="1"/>
  <c r="BS385" s="1"/>
  <c r="BS386" s="1"/>
  <c r="BS387" s="1"/>
  <c r="BS388" s="1"/>
  <c r="BS389" s="1"/>
  <c r="BS390" s="1"/>
  <c r="BS391" s="1"/>
  <c r="BS392" s="1"/>
  <c r="BS393" s="1"/>
  <c r="BS394" s="1"/>
  <c r="BS395" s="1"/>
  <c r="BS396" s="1"/>
  <c r="BS397" s="1"/>
  <c r="BS398" s="1"/>
  <c r="BS399" s="1"/>
  <c r="BS400" s="1"/>
  <c r="BS401" s="1"/>
  <c r="BS402" s="1"/>
  <c r="BS403" s="1"/>
  <c r="BS404" s="1"/>
  <c r="BS405" s="1"/>
  <c r="BS406" s="1"/>
  <c r="BS407" s="1"/>
  <c r="BS408" s="1"/>
  <c r="BS409" s="1"/>
  <c r="BS410" s="1"/>
  <c r="BS411" s="1"/>
  <c r="BS412" s="1"/>
  <c r="BS413" s="1"/>
  <c r="BS414" s="1"/>
  <c r="BS415" s="1"/>
  <c r="BS416" s="1"/>
  <c r="BS417" s="1"/>
  <c r="BS418" s="1"/>
  <c r="BS419" s="1"/>
  <c r="BS420" s="1"/>
  <c r="BS421" s="1"/>
  <c r="BS422" s="1"/>
  <c r="BS423" s="1"/>
  <c r="BS424" s="1"/>
  <c r="BS425" s="1"/>
  <c r="BS426" s="1"/>
  <c r="BS427" s="1"/>
  <c r="BS428" s="1"/>
  <c r="BS429" s="1"/>
  <c r="BS430" s="1"/>
  <c r="BS431" s="1"/>
  <c r="BS432" s="1"/>
  <c r="BS433" s="1"/>
  <c r="BS434" s="1"/>
  <c r="BS435" s="1"/>
  <c r="BS436" s="1"/>
  <c r="BS437" s="1"/>
  <c r="BS438" s="1"/>
  <c r="BS439" s="1"/>
  <c r="BS440" s="1"/>
  <c r="BS441" s="1"/>
  <c r="BS442" s="1"/>
  <c r="BS443" s="1"/>
  <c r="BS444" s="1"/>
  <c r="BS445" s="1"/>
  <c r="BS446" s="1"/>
  <c r="BS447" s="1"/>
  <c r="BS448" s="1"/>
  <c r="BS449" s="1"/>
  <c r="BS450" s="1"/>
  <c r="BS451" s="1"/>
  <c r="BS452" s="1"/>
  <c r="BS453" s="1"/>
  <c r="BS454" s="1"/>
  <c r="BS455" s="1"/>
  <c r="BS456" s="1"/>
  <c r="BS457" s="1"/>
  <c r="BS458" s="1"/>
  <c r="BS459" s="1"/>
  <c r="BS460" s="1"/>
  <c r="BS461" s="1"/>
  <c r="BS462" s="1"/>
  <c r="BS463" s="1"/>
  <c r="BS464" s="1"/>
  <c r="BS465" s="1"/>
  <c r="BS466" s="1"/>
  <c r="BS467" s="1"/>
  <c r="BS468" s="1"/>
  <c r="BS469" s="1"/>
  <c r="BS470" s="1"/>
  <c r="BS471" s="1"/>
  <c r="BS472" s="1"/>
  <c r="BS473" s="1"/>
  <c r="BS474" s="1"/>
  <c r="BS475" s="1"/>
  <c r="BS476" s="1"/>
  <c r="BS477" s="1"/>
  <c r="BS478" s="1"/>
  <c r="BS479" s="1"/>
  <c r="BS480" s="1"/>
  <c r="BS481" s="1"/>
  <c r="BS482" s="1"/>
  <c r="BS483" s="1"/>
  <c r="BS484" s="1"/>
  <c r="BS485" s="1"/>
  <c r="BS486" s="1"/>
  <c r="BS487" s="1"/>
  <c r="BS488" s="1"/>
  <c r="BS489" s="1"/>
  <c r="BS490" s="1"/>
  <c r="BS491" s="1"/>
  <c r="BS492" s="1"/>
  <c r="BS493" s="1"/>
  <c r="BS494" s="1"/>
  <c r="BS495" s="1"/>
  <c r="BS496" s="1"/>
  <c r="BS497" s="1"/>
  <c r="BS498" s="1"/>
  <c r="BS499" s="1"/>
  <c r="BS500" s="1"/>
  <c r="BS501" s="1"/>
  <c r="BS502" s="1"/>
  <c r="BS503" s="1"/>
  <c r="BS504" s="1"/>
  <c r="BS505" s="1"/>
  <c r="BS506" s="1"/>
  <c r="BS507" s="1"/>
  <c r="BS508" s="1"/>
  <c r="BS509" s="1"/>
  <c r="BS510" s="1"/>
  <c r="BS511" s="1"/>
  <c r="BS512" s="1"/>
  <c r="BS513" s="1"/>
  <c r="BS514" s="1"/>
  <c r="BS515" s="1"/>
  <c r="BS516" s="1"/>
  <c r="BS517" s="1"/>
  <c r="BS518" s="1"/>
  <c r="BS519" s="1"/>
  <c r="BS520" s="1"/>
  <c r="BS521" s="1"/>
  <c r="BS522" s="1"/>
  <c r="BS523" s="1"/>
  <c r="BS524" s="1"/>
  <c r="BS525" s="1"/>
  <c r="BS526" s="1"/>
  <c r="BS527" s="1"/>
  <c r="BS528" s="1"/>
  <c r="BS529" s="1"/>
  <c r="BS530" s="1"/>
  <c r="BS531" s="1"/>
  <c r="BS532" s="1"/>
  <c r="BS533" s="1"/>
  <c r="BS534" s="1"/>
  <c r="BS535" s="1"/>
  <c r="BS536" s="1"/>
  <c r="BS537" s="1"/>
  <c r="BS538" s="1"/>
  <c r="BS539" s="1"/>
  <c r="BS540" s="1"/>
  <c r="BS541" s="1"/>
  <c r="BS542" s="1"/>
  <c r="BS543" s="1"/>
  <c r="BS544" s="1"/>
  <c r="BS545" s="1"/>
  <c r="BK210"/>
  <c r="BK211" s="1"/>
  <c r="BK212" s="1"/>
  <c r="BK213" s="1"/>
  <c r="BK214" s="1"/>
  <c r="BK215" s="1"/>
  <c r="BK216" s="1"/>
  <c r="BK217" s="1"/>
  <c r="BK218" s="1"/>
  <c r="BK219" s="1"/>
  <c r="BK220" s="1"/>
  <c r="BK221" s="1"/>
  <c r="BK222" s="1"/>
  <c r="BK223" s="1"/>
  <c r="BK224" s="1"/>
  <c r="BK225" s="1"/>
  <c r="BK226" s="1"/>
  <c r="BK227" s="1"/>
  <c r="BK228" s="1"/>
  <c r="BK229" s="1"/>
  <c r="BK230" s="1"/>
  <c r="BK231" s="1"/>
  <c r="BK232" s="1"/>
  <c r="BK233" s="1"/>
  <c r="BK234" s="1"/>
  <c r="BK235" s="1"/>
  <c r="BK236" s="1"/>
  <c r="BK237" s="1"/>
  <c r="BK238" s="1"/>
  <c r="BK239" s="1"/>
  <c r="BK240" s="1"/>
  <c r="BK241" s="1"/>
  <c r="BK242" s="1"/>
  <c r="BK243" s="1"/>
  <c r="BK244" s="1"/>
  <c r="BK245" s="1"/>
  <c r="BK246" s="1"/>
  <c r="BK247" s="1"/>
  <c r="BK248" s="1"/>
  <c r="BK249" s="1"/>
  <c r="BK250" s="1"/>
  <c r="BK251" s="1"/>
  <c r="BK252" s="1"/>
  <c r="BK253" s="1"/>
  <c r="BK254" s="1"/>
  <c r="BK255" s="1"/>
  <c r="BK256" s="1"/>
  <c r="BK257" s="1"/>
  <c r="BK258" s="1"/>
  <c r="BK259" s="1"/>
  <c r="BK260" s="1"/>
  <c r="BK261" s="1"/>
  <c r="BK262" s="1"/>
  <c r="BK263" s="1"/>
  <c r="BK264" s="1"/>
  <c r="BK265" s="1"/>
  <c r="BK266" s="1"/>
  <c r="BK267" s="1"/>
  <c r="BK268" s="1"/>
  <c r="BK269" s="1"/>
  <c r="BK270" s="1"/>
  <c r="BK271" s="1"/>
  <c r="BK272" s="1"/>
  <c r="BK273" s="1"/>
  <c r="BK274" s="1"/>
  <c r="BK275" s="1"/>
  <c r="BK276" s="1"/>
  <c r="BK277" s="1"/>
  <c r="BK278" s="1"/>
  <c r="BK279" s="1"/>
  <c r="BK280" s="1"/>
  <c r="BK281" s="1"/>
  <c r="BK282" s="1"/>
  <c r="BK283" s="1"/>
  <c r="BK284" s="1"/>
  <c r="BK285" s="1"/>
  <c r="BK286" s="1"/>
  <c r="BK287" s="1"/>
  <c r="BK288" s="1"/>
  <c r="BK289" s="1"/>
  <c r="BK290" s="1"/>
  <c r="BK291" s="1"/>
  <c r="BK292" s="1"/>
  <c r="BK293" s="1"/>
  <c r="BK294" s="1"/>
  <c r="BK295" s="1"/>
  <c r="BK296" s="1"/>
  <c r="BK297" s="1"/>
  <c r="BK298" s="1"/>
  <c r="BK299" s="1"/>
  <c r="BK300" s="1"/>
  <c r="BK301" s="1"/>
  <c r="BK302" s="1"/>
  <c r="BK303" s="1"/>
  <c r="BK304" s="1"/>
  <c r="BK305" s="1"/>
  <c r="BK306" s="1"/>
  <c r="BK307" s="1"/>
  <c r="BK308" s="1"/>
  <c r="BK309" s="1"/>
  <c r="BK310" s="1"/>
  <c r="BK311" s="1"/>
  <c r="BK312" s="1"/>
  <c r="BK313" s="1"/>
  <c r="BK314" s="1"/>
  <c r="BK315" s="1"/>
  <c r="BK316" s="1"/>
  <c r="BK317" s="1"/>
  <c r="BK318" s="1"/>
  <c r="BK319" s="1"/>
  <c r="BK320" s="1"/>
  <c r="BK321" s="1"/>
  <c r="BK322" s="1"/>
  <c r="BK323" s="1"/>
  <c r="BK324" s="1"/>
  <c r="BK325" s="1"/>
  <c r="BK326" s="1"/>
  <c r="BK327" s="1"/>
  <c r="BK328" s="1"/>
  <c r="BK329" s="1"/>
  <c r="BK330" s="1"/>
  <c r="BK331" s="1"/>
  <c r="BK332" s="1"/>
  <c r="BK333" s="1"/>
  <c r="BK334" s="1"/>
  <c r="BK335" s="1"/>
  <c r="BK336" s="1"/>
  <c r="BK337" s="1"/>
  <c r="BK338" s="1"/>
  <c r="BK339" s="1"/>
  <c r="BK340" s="1"/>
  <c r="BK341" s="1"/>
  <c r="BK342" s="1"/>
  <c r="BK343" s="1"/>
  <c r="BK344" s="1"/>
  <c r="BK345" s="1"/>
  <c r="BK346" s="1"/>
  <c r="BK347" s="1"/>
  <c r="BK348" s="1"/>
  <c r="BK349" s="1"/>
  <c r="BK350" s="1"/>
  <c r="BK351" s="1"/>
  <c r="BK352" s="1"/>
  <c r="BK353" s="1"/>
  <c r="BK354" s="1"/>
  <c r="BK355" s="1"/>
  <c r="BK356" s="1"/>
  <c r="BK357" s="1"/>
  <c r="BK358" s="1"/>
  <c r="BK359" s="1"/>
  <c r="BK360" s="1"/>
  <c r="BK361" s="1"/>
  <c r="BK362" s="1"/>
  <c r="BK363" s="1"/>
  <c r="BK364" s="1"/>
  <c r="BK365" s="1"/>
  <c r="BK366" s="1"/>
  <c r="BK367" s="1"/>
  <c r="BK368" s="1"/>
  <c r="BK369" s="1"/>
  <c r="BK370" s="1"/>
  <c r="BK371" s="1"/>
  <c r="BK372" s="1"/>
  <c r="BK373" s="1"/>
  <c r="BK374" s="1"/>
  <c r="BK375" s="1"/>
  <c r="BK376" s="1"/>
  <c r="BK377" s="1"/>
  <c r="BK378" s="1"/>
  <c r="BK379" s="1"/>
  <c r="BK380" s="1"/>
  <c r="BK381" s="1"/>
  <c r="BK382" s="1"/>
  <c r="BK383" s="1"/>
  <c r="BK384" s="1"/>
  <c r="BK385" s="1"/>
  <c r="BK386" s="1"/>
  <c r="BK387" s="1"/>
  <c r="BK388" s="1"/>
  <c r="BK389" s="1"/>
  <c r="BK390" s="1"/>
  <c r="BK391" s="1"/>
  <c r="BK392" s="1"/>
  <c r="BK393" s="1"/>
  <c r="BK394" s="1"/>
  <c r="BK395" s="1"/>
  <c r="BK396" s="1"/>
  <c r="BC172"/>
  <c r="BC173" s="1"/>
  <c r="BC174" s="1"/>
  <c r="BC175" s="1"/>
  <c r="BC176" s="1"/>
  <c r="BC177" s="1"/>
  <c r="BC178" s="1"/>
  <c r="BC179" s="1"/>
  <c r="BC180" s="1"/>
  <c r="BC181" s="1"/>
  <c r="BC182" s="1"/>
  <c r="BC183" s="1"/>
  <c r="BC184" s="1"/>
  <c r="BC185" s="1"/>
  <c r="BC186" s="1"/>
  <c r="BC187" s="1"/>
  <c r="BC188" s="1"/>
  <c r="BC189" s="1"/>
  <c r="BC190" s="1"/>
  <c r="BC191" s="1"/>
  <c r="BC192" s="1"/>
  <c r="BC193" s="1"/>
  <c r="BC194" s="1"/>
  <c r="BC195" s="1"/>
  <c r="BC196" s="1"/>
  <c r="BC197" s="1"/>
  <c r="BC198" s="1"/>
  <c r="BC199" s="1"/>
  <c r="BC200" s="1"/>
  <c r="BC201" s="1"/>
  <c r="BC202" s="1"/>
  <c r="BC203" s="1"/>
  <c r="BC204" s="1"/>
  <c r="BC205" s="1"/>
  <c r="BC206" s="1"/>
  <c r="BC207" s="1"/>
  <c r="BC208" s="1"/>
  <c r="BC209" s="1"/>
  <c r="BC210" s="1"/>
  <c r="BC211" s="1"/>
  <c r="BC212" s="1"/>
  <c r="BC213" s="1"/>
  <c r="BC214" s="1"/>
  <c r="BC215" s="1"/>
  <c r="BC216" s="1"/>
  <c r="BC217" s="1"/>
  <c r="BC218" s="1"/>
  <c r="BC219" s="1"/>
  <c r="BC220" s="1"/>
  <c r="BC221" s="1"/>
  <c r="BC222" s="1"/>
  <c r="BC223" s="1"/>
  <c r="BC224" s="1"/>
  <c r="BC225" s="1"/>
  <c r="BC226" s="1"/>
  <c r="BC227" s="1"/>
  <c r="BC228" s="1"/>
  <c r="BC229" s="1"/>
  <c r="BC230" s="1"/>
  <c r="BC231" s="1"/>
  <c r="BC232" s="1"/>
  <c r="BC233" s="1"/>
  <c r="BC234" s="1"/>
  <c r="BC235" s="1"/>
  <c r="BC236" s="1"/>
  <c r="BC237" s="1"/>
  <c r="BC238" s="1"/>
  <c r="BC239" s="1"/>
  <c r="BC240" s="1"/>
  <c r="BC241" s="1"/>
  <c r="BC242" s="1"/>
  <c r="BC243" s="1"/>
  <c r="BC244" s="1"/>
  <c r="BC245" s="1"/>
  <c r="BC246" s="1"/>
  <c r="BC247" s="1"/>
  <c r="BC248" s="1"/>
  <c r="BC249" s="1"/>
  <c r="BC250" s="1"/>
  <c r="BC251" s="1"/>
  <c r="BC252" s="1"/>
  <c r="BC253" s="1"/>
  <c r="BC254" s="1"/>
  <c r="BC255" s="1"/>
  <c r="BC256" s="1"/>
  <c r="BC257" s="1"/>
  <c r="BC258" s="1"/>
  <c r="BC259" s="1"/>
  <c r="BC260" s="1"/>
  <c r="BC261" s="1"/>
  <c r="BC262" s="1"/>
  <c r="BC263" s="1"/>
  <c r="BC264" s="1"/>
  <c r="BC265" s="1"/>
  <c r="BC266" s="1"/>
  <c r="BC267" s="1"/>
  <c r="BC268" s="1"/>
  <c r="BC269" s="1"/>
  <c r="BC270" s="1"/>
  <c r="BC271" s="1"/>
  <c r="BC272" s="1"/>
  <c r="BC273" s="1"/>
  <c r="BC274" s="1"/>
  <c r="BC275" s="1"/>
  <c r="BC276" s="1"/>
  <c r="BC277" s="1"/>
  <c r="BC278" s="1"/>
  <c r="BC279" s="1"/>
  <c r="BC280" s="1"/>
  <c r="BC281" s="1"/>
  <c r="BC282" s="1"/>
  <c r="BC283" s="1"/>
  <c r="BC284" s="1"/>
  <c r="BC285" s="1"/>
  <c r="BC286" s="1"/>
  <c r="BC287" s="1"/>
  <c r="BC288" s="1"/>
  <c r="BC289" s="1"/>
  <c r="BC290" s="1"/>
  <c r="BC291" s="1"/>
  <c r="BC292" s="1"/>
  <c r="BC293" s="1"/>
  <c r="BC294" s="1"/>
  <c r="BC295" s="1"/>
  <c r="BC296" s="1"/>
  <c r="BC297" s="1"/>
  <c r="BC298" s="1"/>
  <c r="BC299" s="1"/>
  <c r="BC300" s="1"/>
  <c r="BC301" s="1"/>
  <c r="BC302" s="1"/>
  <c r="BC303" s="1"/>
  <c r="BC304" s="1"/>
  <c r="BC305" s="1"/>
  <c r="BC306" s="1"/>
  <c r="BC307" s="1"/>
  <c r="BC308" s="1"/>
  <c r="BC309" s="1"/>
  <c r="BC310" s="1"/>
  <c r="BC311" s="1"/>
  <c r="BC312" s="1"/>
  <c r="BC313" s="1"/>
  <c r="BC314" s="1"/>
  <c r="BC315" s="1"/>
  <c r="BC316" s="1"/>
  <c r="BC317" s="1"/>
  <c r="BC318" s="1"/>
  <c r="BC319" s="1"/>
  <c r="BC320" s="1"/>
  <c r="BC321" s="1"/>
  <c r="BC322" s="1"/>
  <c r="BC323" s="1"/>
  <c r="BC324" s="1"/>
  <c r="BC325" s="1"/>
  <c r="BC326" s="1"/>
  <c r="BC327" s="1"/>
  <c r="BC328" s="1"/>
  <c r="BC329" s="1"/>
  <c r="BC330" s="1"/>
  <c r="BC331" s="1"/>
  <c r="BC332" s="1"/>
  <c r="BC333" s="1"/>
  <c r="BC334" s="1"/>
  <c r="BC335" s="1"/>
  <c r="BC336" s="1"/>
  <c r="BC337" s="1"/>
  <c r="BC338" s="1"/>
  <c r="BC339" s="1"/>
  <c r="BC340" s="1"/>
  <c r="BC341" s="1"/>
  <c r="BC342" s="1"/>
  <c r="BC343" s="1"/>
  <c r="BC344" s="1"/>
  <c r="BC345" s="1"/>
  <c r="BC346" s="1"/>
  <c r="BC347" s="1"/>
  <c r="BC348" s="1"/>
  <c r="BC349" s="1"/>
  <c r="BC350" s="1"/>
  <c r="BC351" s="1"/>
  <c r="BC352" s="1"/>
  <c r="BC353" s="1"/>
  <c r="BC354" s="1"/>
  <c r="BC355" s="1"/>
  <c r="BC356" s="1"/>
  <c r="BC357" s="1"/>
  <c r="BC358" s="1"/>
  <c r="BC359" s="1"/>
  <c r="BC360" s="1"/>
  <c r="BC361" s="1"/>
  <c r="BC362" s="1"/>
  <c r="BC363" s="1"/>
  <c r="BC364" s="1"/>
  <c r="BC365" s="1"/>
  <c r="BC366" s="1"/>
  <c r="BC367" s="1"/>
  <c r="BC368" s="1"/>
  <c r="BC369" s="1"/>
  <c r="BC370" s="1"/>
  <c r="BC371" s="1"/>
  <c r="BC372" s="1"/>
  <c r="BC373" s="1"/>
  <c r="BC374" s="1"/>
  <c r="BC375" s="1"/>
  <c r="BC376" s="1"/>
  <c r="BC377" s="1"/>
  <c r="BC378" s="1"/>
  <c r="BC379" s="1"/>
  <c r="BC380" s="1"/>
  <c r="BC381" s="1"/>
  <c r="BC382" s="1"/>
  <c r="BC383" s="1"/>
  <c r="BC384" s="1"/>
  <c r="BC385" s="1"/>
  <c r="BC386" s="1"/>
  <c r="BC387" s="1"/>
  <c r="BC388" s="1"/>
  <c r="BC389" s="1"/>
  <c r="BC390" s="1"/>
  <c r="BC391" s="1"/>
  <c r="BC392" s="1"/>
  <c r="BC393" s="1"/>
  <c r="BC394" s="1"/>
  <c r="BC395" s="1"/>
  <c r="BC396" s="1"/>
  <c r="BC397" s="1"/>
  <c r="BC398" s="1"/>
  <c r="BC399" s="1"/>
  <c r="BC400" s="1"/>
  <c r="BC401" s="1"/>
  <c r="BC402" s="1"/>
  <c r="BC403" s="1"/>
  <c r="BC404" s="1"/>
  <c r="BC405" s="1"/>
  <c r="BC406" s="1"/>
  <c r="BC407" s="1"/>
  <c r="BC408" s="1"/>
  <c r="BC409" s="1"/>
  <c r="BC410" s="1"/>
  <c r="BC411" s="1"/>
  <c r="BC412" s="1"/>
  <c r="BC413" s="1"/>
  <c r="BC414" s="1"/>
  <c r="BC415" s="1"/>
  <c r="BC416" s="1"/>
  <c r="BC417" s="1"/>
  <c r="BC418" s="1"/>
  <c r="BC419" s="1"/>
  <c r="BC420" s="1"/>
  <c r="BC421" s="1"/>
  <c r="BC422" s="1"/>
  <c r="BC423" s="1"/>
  <c r="BC424" s="1"/>
  <c r="BC425" s="1"/>
  <c r="BC426" s="1"/>
  <c r="BC427" s="1"/>
  <c r="BC428" s="1"/>
  <c r="BC429" s="1"/>
  <c r="BC430" s="1"/>
  <c r="BC431" s="1"/>
  <c r="BC432" s="1"/>
  <c r="BC433" s="1"/>
  <c r="BC434" s="1"/>
  <c r="BC435" s="1"/>
  <c r="BC436" s="1"/>
  <c r="BC437" s="1"/>
  <c r="BC438" s="1"/>
  <c r="BC439" s="1"/>
  <c r="BC440" s="1"/>
  <c r="BC441" s="1"/>
  <c r="BC442" s="1"/>
  <c r="BC443" s="1"/>
  <c r="BC444" s="1"/>
  <c r="BC445" s="1"/>
  <c r="BC446" s="1"/>
  <c r="BC447" s="1"/>
  <c r="BC448" s="1"/>
  <c r="BC449" s="1"/>
  <c r="BC450" s="1"/>
  <c r="BC451" s="1"/>
  <c r="BC452" s="1"/>
  <c r="BC453" s="1"/>
  <c r="BC454" s="1"/>
  <c r="BC455" s="1"/>
  <c r="BC456" s="1"/>
  <c r="BC457" s="1"/>
  <c r="BC458" s="1"/>
  <c r="BC459" s="1"/>
  <c r="BC460" s="1"/>
  <c r="BC461" s="1"/>
  <c r="BC462" s="1"/>
  <c r="BC463" s="1"/>
  <c r="BC464" s="1"/>
  <c r="BC465" s="1"/>
  <c r="BC466" s="1"/>
  <c r="BC467" s="1"/>
  <c r="BC468" s="1"/>
  <c r="BC469" s="1"/>
  <c r="BC470" s="1"/>
  <c r="BC471" s="1"/>
  <c r="AU140"/>
  <c r="AU141" s="1"/>
  <c r="AU142" s="1"/>
  <c r="AU143" s="1"/>
  <c r="AU144" s="1"/>
  <c r="AU145" s="1"/>
  <c r="AU146" s="1"/>
  <c r="AU147" s="1"/>
  <c r="AU148" s="1"/>
  <c r="AU149" s="1"/>
  <c r="AU150" s="1"/>
  <c r="AU151" s="1"/>
  <c r="AU152" s="1"/>
  <c r="AU153" s="1"/>
  <c r="AU154" s="1"/>
  <c r="AU155" s="1"/>
  <c r="AU156" s="1"/>
  <c r="AU157" s="1"/>
  <c r="AU158" s="1"/>
  <c r="AU159" s="1"/>
  <c r="AU160" s="1"/>
  <c r="AU161" s="1"/>
  <c r="AU162" s="1"/>
  <c r="AU163" s="1"/>
  <c r="AU164" s="1"/>
  <c r="AU165" s="1"/>
  <c r="AU166" s="1"/>
  <c r="AU167" s="1"/>
  <c r="AU168" s="1"/>
  <c r="AU169" s="1"/>
  <c r="AU170" s="1"/>
  <c r="AU171" s="1"/>
  <c r="AU172" s="1"/>
  <c r="AU173" s="1"/>
  <c r="AU174" s="1"/>
  <c r="AU175" s="1"/>
  <c r="AU176" s="1"/>
  <c r="AU177" s="1"/>
  <c r="AU178" s="1"/>
  <c r="AU179" s="1"/>
  <c r="AU180" s="1"/>
  <c r="AU181" s="1"/>
  <c r="AU182" s="1"/>
  <c r="AU183" s="1"/>
  <c r="AU184" s="1"/>
  <c r="AU185" s="1"/>
  <c r="AU186" s="1"/>
  <c r="AU187" s="1"/>
  <c r="AU188" s="1"/>
  <c r="AU189" s="1"/>
  <c r="AU190" s="1"/>
  <c r="AU191" s="1"/>
  <c r="AU192" s="1"/>
  <c r="AU193" s="1"/>
  <c r="AU194" s="1"/>
  <c r="AU195" s="1"/>
  <c r="AU196" s="1"/>
  <c r="AU197" s="1"/>
  <c r="AU198" s="1"/>
  <c r="AU199" s="1"/>
  <c r="AU200" s="1"/>
  <c r="AU201" s="1"/>
  <c r="AU202" s="1"/>
  <c r="AU203" s="1"/>
  <c r="AU204" s="1"/>
  <c r="AU205" s="1"/>
  <c r="AU206" s="1"/>
  <c r="AU207" s="1"/>
  <c r="AU208" s="1"/>
  <c r="AU209" s="1"/>
  <c r="AU210" s="1"/>
  <c r="AU211" s="1"/>
  <c r="AU212" s="1"/>
  <c r="AU213" s="1"/>
  <c r="AU214" s="1"/>
  <c r="AU215" s="1"/>
  <c r="AU216" s="1"/>
  <c r="AU217" s="1"/>
  <c r="AU218" s="1"/>
  <c r="AU219" s="1"/>
  <c r="AU220" s="1"/>
  <c r="AU221" s="1"/>
  <c r="AU222" s="1"/>
  <c r="AU223" s="1"/>
  <c r="AU224" s="1"/>
  <c r="AU225" s="1"/>
  <c r="AU226" s="1"/>
  <c r="AU227" s="1"/>
  <c r="AU228" s="1"/>
  <c r="AU229" s="1"/>
  <c r="AU230" s="1"/>
  <c r="AU231" s="1"/>
  <c r="AU232" s="1"/>
  <c r="AU233" s="1"/>
  <c r="AU234" s="1"/>
  <c r="AU235" s="1"/>
  <c r="AU236" s="1"/>
  <c r="AU237" s="1"/>
  <c r="AU238" s="1"/>
  <c r="AU239" s="1"/>
  <c r="AU240" s="1"/>
  <c r="AU241" s="1"/>
  <c r="AU242" s="1"/>
  <c r="AU243" s="1"/>
  <c r="AU244" s="1"/>
  <c r="AU245" s="1"/>
  <c r="AU246" s="1"/>
  <c r="AU247" s="1"/>
  <c r="AU248" s="1"/>
  <c r="AU249" s="1"/>
  <c r="AU250" s="1"/>
  <c r="AU251" s="1"/>
  <c r="AU252" s="1"/>
  <c r="AU253" s="1"/>
  <c r="AU254" s="1"/>
  <c r="AU255" s="1"/>
  <c r="AU256" s="1"/>
  <c r="AU257" s="1"/>
  <c r="AU258" s="1"/>
  <c r="AU259" s="1"/>
  <c r="AU260" s="1"/>
  <c r="AU261" s="1"/>
  <c r="AU262" s="1"/>
  <c r="AU263" s="1"/>
  <c r="AU264" s="1"/>
  <c r="AU265" s="1"/>
  <c r="AU266" s="1"/>
  <c r="AU267" s="1"/>
  <c r="AU268" s="1"/>
  <c r="AU269" s="1"/>
  <c r="AU270" s="1"/>
  <c r="AU271" s="1"/>
  <c r="AU272" s="1"/>
  <c r="AU273" s="1"/>
  <c r="AU274" s="1"/>
  <c r="AU275" s="1"/>
  <c r="AU276" s="1"/>
  <c r="AU277" s="1"/>
  <c r="AU278" s="1"/>
  <c r="AU279" s="1"/>
  <c r="AU280" s="1"/>
  <c r="AU281" s="1"/>
  <c r="AU282" s="1"/>
  <c r="AU283" s="1"/>
  <c r="AU284" s="1"/>
  <c r="AU285" s="1"/>
  <c r="AU286" s="1"/>
  <c r="AU287" s="1"/>
  <c r="AU288" s="1"/>
  <c r="AU289" s="1"/>
  <c r="AU290" s="1"/>
  <c r="AU291" s="1"/>
  <c r="AU292" s="1"/>
  <c r="AU293" s="1"/>
  <c r="AU294" s="1"/>
  <c r="AU295" s="1"/>
  <c r="AU296" s="1"/>
  <c r="AU297" s="1"/>
  <c r="AU298" s="1"/>
  <c r="AU299" s="1"/>
  <c r="AU300" s="1"/>
  <c r="AU301" s="1"/>
  <c r="AU302" s="1"/>
  <c r="AU303" s="1"/>
  <c r="AU304" s="1"/>
  <c r="AU305" s="1"/>
  <c r="AU306" s="1"/>
  <c r="AU307" s="1"/>
  <c r="AU308" s="1"/>
  <c r="AU309" s="1"/>
  <c r="AU310" s="1"/>
  <c r="AU311" s="1"/>
  <c r="AU312" s="1"/>
  <c r="AU313" s="1"/>
  <c r="AU314" s="1"/>
  <c r="AU315" s="1"/>
  <c r="AU316" s="1"/>
  <c r="AU317" s="1"/>
  <c r="AU318" s="1"/>
  <c r="AU319" s="1"/>
  <c r="AU320" s="1"/>
  <c r="AU321" s="1"/>
  <c r="AU322" s="1"/>
  <c r="AU323" s="1"/>
  <c r="AU324" s="1"/>
  <c r="AU325" s="1"/>
  <c r="AU326" s="1"/>
  <c r="AU327" s="1"/>
  <c r="AU328" s="1"/>
  <c r="AU329" s="1"/>
  <c r="AU330" s="1"/>
  <c r="AU331" s="1"/>
  <c r="AU332" s="1"/>
  <c r="AU333" s="1"/>
  <c r="AU334" s="1"/>
  <c r="AU335" s="1"/>
  <c r="AU336" s="1"/>
  <c r="AU337" s="1"/>
  <c r="AU338" s="1"/>
  <c r="AU339" s="1"/>
  <c r="AU340" s="1"/>
  <c r="AU341" s="1"/>
  <c r="AU342" s="1"/>
  <c r="AU343" s="1"/>
  <c r="AU344" s="1"/>
  <c r="AU345" s="1"/>
  <c r="AU346" s="1"/>
  <c r="AU347" s="1"/>
  <c r="AU348" s="1"/>
  <c r="AU349" s="1"/>
  <c r="AU350" s="1"/>
  <c r="AU351" s="1"/>
  <c r="AU352" s="1"/>
  <c r="AU353" s="1"/>
  <c r="AU354" s="1"/>
  <c r="AU355" s="1"/>
  <c r="AU356" s="1"/>
  <c r="AU357" s="1"/>
  <c r="AU358" s="1"/>
  <c r="AU359" s="1"/>
  <c r="AU360" s="1"/>
  <c r="AU361" s="1"/>
  <c r="AU362" s="1"/>
  <c r="AU363" s="1"/>
  <c r="AU364" s="1"/>
  <c r="AU365" s="1"/>
  <c r="AU366" s="1"/>
  <c r="AU367" s="1"/>
  <c r="AU368" s="1"/>
  <c r="AU369" s="1"/>
  <c r="AU370" s="1"/>
  <c r="AU371" s="1"/>
  <c r="AU372" s="1"/>
  <c r="AU373" s="1"/>
  <c r="AU374" s="1"/>
  <c r="AU375" s="1"/>
  <c r="AU376" s="1"/>
  <c r="AU377" s="1"/>
  <c r="AU378" s="1"/>
  <c r="AU379" s="1"/>
  <c r="AU380" s="1"/>
  <c r="AU381" s="1"/>
  <c r="AU382" s="1"/>
  <c r="AU383" s="1"/>
  <c r="AU384" s="1"/>
  <c r="AU385" s="1"/>
  <c r="AU386" s="1"/>
  <c r="AU387" s="1"/>
  <c r="AU388" s="1"/>
  <c r="AU389" s="1"/>
  <c r="AU390" s="1"/>
  <c r="AU391" s="1"/>
  <c r="AU392" s="1"/>
  <c r="AU393" s="1"/>
  <c r="AU394" s="1"/>
  <c r="AU395" s="1"/>
  <c r="AU396" s="1"/>
  <c r="AU397" s="1"/>
  <c r="AU398" s="1"/>
  <c r="AU399" s="1"/>
  <c r="AU400" s="1"/>
  <c r="AU401" s="1"/>
  <c r="AU402" s="1"/>
  <c r="AU403" s="1"/>
  <c r="AU404" s="1"/>
  <c r="AU405" s="1"/>
  <c r="AU406" s="1"/>
  <c r="AU407" s="1"/>
  <c r="AU408" s="1"/>
  <c r="AU409" s="1"/>
  <c r="AU410" s="1"/>
  <c r="AU411" s="1"/>
  <c r="AU412" s="1"/>
  <c r="AU413" s="1"/>
  <c r="AU414" s="1"/>
  <c r="AU415" s="1"/>
  <c r="AU416" s="1"/>
  <c r="AU417" s="1"/>
  <c r="AU418" s="1"/>
  <c r="AU419" s="1"/>
  <c r="AU420" s="1"/>
  <c r="AU421" s="1"/>
  <c r="AU422" s="1"/>
  <c r="AU423" s="1"/>
  <c r="AU424" s="1"/>
  <c r="AU425" s="1"/>
  <c r="AU426" s="1"/>
  <c r="AU427" s="1"/>
  <c r="AU428" s="1"/>
  <c r="AU429" s="1"/>
  <c r="AU430" s="1"/>
  <c r="AU431" s="1"/>
  <c r="AU432" s="1"/>
  <c r="AU433" s="1"/>
  <c r="AU434" s="1"/>
  <c r="AU435" s="1"/>
  <c r="AU436" s="1"/>
  <c r="AU437" s="1"/>
  <c r="AU438" s="1"/>
  <c r="AU439" s="1"/>
  <c r="AM107"/>
  <c r="AM108" s="1"/>
  <c r="AM109" s="1"/>
  <c r="AM110" s="1"/>
  <c r="AM111" s="1"/>
  <c r="AM112" s="1"/>
  <c r="AM113" s="1"/>
  <c r="AM114" s="1"/>
  <c r="AM115" s="1"/>
  <c r="AM116" s="1"/>
  <c r="AM117" s="1"/>
  <c r="AM118" s="1"/>
  <c r="AM119" s="1"/>
  <c r="AM120" s="1"/>
  <c r="AM121" s="1"/>
  <c r="AM122" s="1"/>
  <c r="AM123" s="1"/>
  <c r="AM124" s="1"/>
  <c r="AM125" s="1"/>
  <c r="AM126" s="1"/>
  <c r="AM127" s="1"/>
  <c r="AM128" s="1"/>
  <c r="AM129" s="1"/>
  <c r="AM130" s="1"/>
  <c r="AM131" s="1"/>
  <c r="AM132" s="1"/>
  <c r="AM133" s="1"/>
  <c r="AM134" s="1"/>
  <c r="AM135" s="1"/>
  <c r="AM136" s="1"/>
  <c r="AM137" s="1"/>
  <c r="AM138" s="1"/>
  <c r="AM139" s="1"/>
  <c r="AM140" s="1"/>
  <c r="AM141" s="1"/>
  <c r="AM142" s="1"/>
  <c r="AM143" s="1"/>
  <c r="AM144" s="1"/>
  <c r="AM145" s="1"/>
  <c r="AM146" s="1"/>
  <c r="AM147" s="1"/>
  <c r="AM148" s="1"/>
  <c r="AM149" s="1"/>
  <c r="AM150" s="1"/>
  <c r="AM151" s="1"/>
  <c r="AM152" s="1"/>
  <c r="AM153" s="1"/>
  <c r="AM154" s="1"/>
  <c r="AM155" s="1"/>
  <c r="AM156" s="1"/>
  <c r="AM157" s="1"/>
  <c r="AM158" s="1"/>
  <c r="AM159" s="1"/>
  <c r="AM160" s="1"/>
  <c r="AM161" s="1"/>
  <c r="AM162" s="1"/>
  <c r="AM163" s="1"/>
  <c r="AM164" s="1"/>
  <c r="AM165" s="1"/>
  <c r="AM166" s="1"/>
  <c r="AM167" s="1"/>
  <c r="AM168" s="1"/>
  <c r="AM169" s="1"/>
  <c r="AM170" s="1"/>
  <c r="AM171" s="1"/>
  <c r="AM172" s="1"/>
  <c r="AM173" s="1"/>
  <c r="AM174" s="1"/>
  <c r="AM175" s="1"/>
  <c r="AM176" s="1"/>
  <c r="AM177" s="1"/>
  <c r="AM178" s="1"/>
  <c r="AM179" s="1"/>
  <c r="AM180" s="1"/>
  <c r="AM181" s="1"/>
  <c r="AM182" s="1"/>
  <c r="AM183" s="1"/>
  <c r="AM184" s="1"/>
  <c r="AM185" s="1"/>
  <c r="AM186" s="1"/>
  <c r="AM187" s="1"/>
  <c r="AM188" s="1"/>
  <c r="AM189" s="1"/>
  <c r="AM190" s="1"/>
  <c r="AM191" s="1"/>
  <c r="AM192" s="1"/>
  <c r="AM193" s="1"/>
  <c r="AM194" s="1"/>
  <c r="AM195" s="1"/>
  <c r="AM196" s="1"/>
  <c r="AM197" s="1"/>
  <c r="AM198" s="1"/>
  <c r="AM199" s="1"/>
  <c r="AM200" s="1"/>
  <c r="AM201" s="1"/>
  <c r="AM202" s="1"/>
  <c r="AM203" s="1"/>
  <c r="AM204" s="1"/>
  <c r="AM205" s="1"/>
  <c r="AM206" s="1"/>
  <c r="AM207" s="1"/>
  <c r="AM208" s="1"/>
  <c r="AM209" s="1"/>
  <c r="AM210" s="1"/>
  <c r="AM211" s="1"/>
  <c r="AM212" s="1"/>
  <c r="AM213" s="1"/>
  <c r="AM214" s="1"/>
  <c r="AM215" s="1"/>
  <c r="AM216" s="1"/>
  <c r="AM217" s="1"/>
  <c r="AM218" s="1"/>
  <c r="AM219" s="1"/>
  <c r="AM220" s="1"/>
  <c r="AM221" s="1"/>
  <c r="AM222" s="1"/>
  <c r="AM223" s="1"/>
  <c r="AM224" s="1"/>
  <c r="AM225" s="1"/>
  <c r="AM226" s="1"/>
  <c r="AM227" s="1"/>
  <c r="AM228" s="1"/>
  <c r="AM229" s="1"/>
  <c r="AM230" s="1"/>
  <c r="AM231" s="1"/>
  <c r="AM232" s="1"/>
  <c r="AM233" s="1"/>
  <c r="AM234" s="1"/>
  <c r="AM235" s="1"/>
  <c r="AM236" s="1"/>
  <c r="AM237" s="1"/>
  <c r="AM238" s="1"/>
  <c r="AM239" s="1"/>
  <c r="AM240" s="1"/>
  <c r="AM241" s="1"/>
  <c r="AM242" s="1"/>
  <c r="AM243" s="1"/>
  <c r="AM244" s="1"/>
  <c r="AM245" s="1"/>
  <c r="AM246" s="1"/>
  <c r="AM247" s="1"/>
  <c r="AM248" s="1"/>
  <c r="AM249" s="1"/>
  <c r="AM250" s="1"/>
  <c r="AM251" s="1"/>
  <c r="AM252" s="1"/>
  <c r="AM253" s="1"/>
  <c r="AM254" s="1"/>
  <c r="AM255" s="1"/>
  <c r="AM256" s="1"/>
  <c r="AM257" s="1"/>
  <c r="AM258" s="1"/>
  <c r="AM259" s="1"/>
  <c r="AM260" s="1"/>
  <c r="AM261" s="1"/>
  <c r="AM262" s="1"/>
  <c r="AM263" s="1"/>
  <c r="AM264" s="1"/>
  <c r="AM265" s="1"/>
  <c r="AM266" s="1"/>
  <c r="AM267" s="1"/>
  <c r="AM268" s="1"/>
  <c r="AM269" s="1"/>
  <c r="AM270" s="1"/>
  <c r="AM271" s="1"/>
  <c r="AM272" s="1"/>
  <c r="AM273" s="1"/>
  <c r="AM274" s="1"/>
  <c r="AM275" s="1"/>
  <c r="AM276" s="1"/>
  <c r="AM277" s="1"/>
  <c r="AM278" s="1"/>
  <c r="AM279" s="1"/>
  <c r="AM280" s="1"/>
  <c r="AM281" s="1"/>
  <c r="AM282" s="1"/>
  <c r="AM283" s="1"/>
  <c r="AM284" s="1"/>
  <c r="AM285" s="1"/>
  <c r="AM286" s="1"/>
  <c r="AM287" s="1"/>
  <c r="AM288" s="1"/>
  <c r="AM289" s="1"/>
  <c r="AM290" s="1"/>
  <c r="AM291" s="1"/>
  <c r="AM292" s="1"/>
  <c r="AM293" s="1"/>
  <c r="AM294" s="1"/>
  <c r="AM295" s="1"/>
  <c r="AM296" s="1"/>
  <c r="AM297" s="1"/>
  <c r="AM298" s="1"/>
  <c r="AM299" s="1"/>
  <c r="AM300" s="1"/>
  <c r="AM301" s="1"/>
  <c r="AM302" s="1"/>
  <c r="AM303" s="1"/>
  <c r="AM304" s="1"/>
  <c r="AM305" s="1"/>
  <c r="AM306" s="1"/>
  <c r="AM307" s="1"/>
  <c r="AM308" s="1"/>
  <c r="AM309" s="1"/>
  <c r="AM310" s="1"/>
  <c r="AM311" s="1"/>
  <c r="AM312" s="1"/>
  <c r="AM313" s="1"/>
  <c r="AM314" s="1"/>
  <c r="AM315" s="1"/>
  <c r="AM316" s="1"/>
  <c r="AM317" s="1"/>
  <c r="AM318" s="1"/>
  <c r="AM319" s="1"/>
  <c r="AM320" s="1"/>
  <c r="AM321" s="1"/>
  <c r="AM322" s="1"/>
  <c r="AM323" s="1"/>
  <c r="AM324" s="1"/>
  <c r="AM325" s="1"/>
  <c r="AM326" s="1"/>
  <c r="AM327" s="1"/>
  <c r="AM328" s="1"/>
  <c r="AM329" s="1"/>
  <c r="AM330" s="1"/>
  <c r="AM331" s="1"/>
  <c r="AM332" s="1"/>
  <c r="AM333" s="1"/>
  <c r="AM334" s="1"/>
  <c r="AM335" s="1"/>
  <c r="AM336" s="1"/>
  <c r="AM337" s="1"/>
  <c r="AM338" s="1"/>
  <c r="AM339" s="1"/>
  <c r="AM340" s="1"/>
  <c r="AM341" s="1"/>
  <c r="AM342" s="1"/>
  <c r="AM343" s="1"/>
  <c r="AM344" s="1"/>
  <c r="AM345" s="1"/>
  <c r="AM346" s="1"/>
  <c r="AM347" s="1"/>
  <c r="AM348" s="1"/>
  <c r="AM349" s="1"/>
  <c r="AM350" s="1"/>
  <c r="AM351" s="1"/>
  <c r="AM352" s="1"/>
  <c r="AM353" s="1"/>
  <c r="AM354" s="1"/>
  <c r="AM355" s="1"/>
  <c r="AM356" s="1"/>
  <c r="AM357" s="1"/>
  <c r="AM358" s="1"/>
  <c r="AM359" s="1"/>
  <c r="AM360" s="1"/>
  <c r="AM361" s="1"/>
  <c r="AM362" s="1"/>
  <c r="AM363" s="1"/>
  <c r="AM364" s="1"/>
  <c r="AM365" s="1"/>
  <c r="AM366" s="1"/>
  <c r="AM367" s="1"/>
  <c r="AM368" s="1"/>
  <c r="AM369" s="1"/>
  <c r="AM370" s="1"/>
  <c r="AM371" s="1"/>
  <c r="AM372" s="1"/>
  <c r="AM373" s="1"/>
  <c r="AM374" s="1"/>
  <c r="AM375" s="1"/>
  <c r="AM376" s="1"/>
  <c r="AM377" s="1"/>
  <c r="AM378" s="1"/>
  <c r="AM379" s="1"/>
  <c r="AM380" s="1"/>
  <c r="AM381" s="1"/>
  <c r="AM382" s="1"/>
  <c r="AM383" s="1"/>
  <c r="AM384" s="1"/>
  <c r="AM385" s="1"/>
  <c r="AM386" s="1"/>
  <c r="AM387" s="1"/>
  <c r="AM388" s="1"/>
  <c r="AM389" s="1"/>
  <c r="AM390" s="1"/>
  <c r="AM391" s="1"/>
  <c r="AM392" s="1"/>
  <c r="AM393" s="1"/>
  <c r="AM394" s="1"/>
  <c r="AM395" s="1"/>
  <c r="AM396" s="1"/>
  <c r="AM397" s="1"/>
  <c r="AM398" s="1"/>
  <c r="AM399" s="1"/>
  <c r="AM400" s="1"/>
  <c r="AM401" s="1"/>
  <c r="AM402" s="1"/>
  <c r="AM403" s="1"/>
  <c r="AM404" s="1"/>
  <c r="AM405" s="1"/>
  <c r="AM406" s="1"/>
  <c r="AE84"/>
  <c r="AE85" s="1"/>
  <c r="AE86" s="1"/>
  <c r="AE87" s="1"/>
  <c r="AE88" s="1"/>
  <c r="AE89" s="1"/>
  <c r="AE90" s="1"/>
  <c r="AE91" s="1"/>
  <c r="AE92" s="1"/>
  <c r="AE93" s="1"/>
  <c r="AE94" s="1"/>
  <c r="AE95" s="1"/>
  <c r="AE96" s="1"/>
  <c r="AE97" s="1"/>
  <c r="AE98" s="1"/>
  <c r="AE99" s="1"/>
  <c r="AE100" s="1"/>
  <c r="AE101" s="1"/>
  <c r="AE102" s="1"/>
  <c r="AE103" s="1"/>
  <c r="AE104" s="1"/>
  <c r="AE105" s="1"/>
  <c r="AE106" s="1"/>
  <c r="AE107" s="1"/>
  <c r="AE108" s="1"/>
  <c r="AE109" s="1"/>
  <c r="AE110" s="1"/>
  <c r="AE111" s="1"/>
  <c r="AE112" s="1"/>
  <c r="AE113" s="1"/>
  <c r="AE114" s="1"/>
  <c r="AE115" s="1"/>
  <c r="AE116" s="1"/>
  <c r="AE117" s="1"/>
  <c r="AE118" s="1"/>
  <c r="AE119" s="1"/>
  <c r="AE120" s="1"/>
  <c r="AE121" s="1"/>
  <c r="AE122" s="1"/>
  <c r="AE123" s="1"/>
  <c r="AE124" s="1"/>
  <c r="AE125" s="1"/>
  <c r="AE126" s="1"/>
  <c r="AE127" s="1"/>
  <c r="AE128" s="1"/>
  <c r="AE129" s="1"/>
  <c r="AE130" s="1"/>
  <c r="AE131" s="1"/>
  <c r="AE132" s="1"/>
  <c r="AE133" s="1"/>
  <c r="AE134" s="1"/>
  <c r="AE135" s="1"/>
  <c r="AE136" s="1"/>
  <c r="AE137" s="1"/>
  <c r="AE138" s="1"/>
  <c r="AE139" s="1"/>
  <c r="AE140" s="1"/>
  <c r="AE141" s="1"/>
  <c r="AE142" s="1"/>
  <c r="AE143" s="1"/>
  <c r="AE144" s="1"/>
  <c r="AE145" s="1"/>
  <c r="AE146" s="1"/>
  <c r="AE147" s="1"/>
  <c r="AE148" s="1"/>
  <c r="AE149" s="1"/>
  <c r="AE150" s="1"/>
  <c r="AE151" s="1"/>
  <c r="AE152" s="1"/>
  <c r="AE153" s="1"/>
  <c r="AE154" s="1"/>
  <c r="AE155" s="1"/>
  <c r="AE156" s="1"/>
  <c r="AE157" s="1"/>
  <c r="AE158" s="1"/>
  <c r="AE159" s="1"/>
  <c r="AE160" s="1"/>
  <c r="AE161" s="1"/>
  <c r="AE162" s="1"/>
  <c r="AE163" s="1"/>
  <c r="AE164" s="1"/>
  <c r="AE165" s="1"/>
  <c r="AE166" s="1"/>
  <c r="AE167" s="1"/>
  <c r="AE168" s="1"/>
  <c r="AE169" s="1"/>
  <c r="AE170" s="1"/>
  <c r="AE171" s="1"/>
  <c r="AE172" s="1"/>
  <c r="AE173" s="1"/>
  <c r="AE174" s="1"/>
  <c r="AE175" s="1"/>
  <c r="AE176" s="1"/>
  <c r="AE177" s="1"/>
  <c r="AE178" s="1"/>
  <c r="AE179" s="1"/>
  <c r="AE180" s="1"/>
  <c r="AE181" s="1"/>
  <c r="AE182" s="1"/>
  <c r="AE183" s="1"/>
  <c r="AE184" s="1"/>
  <c r="AE185" s="1"/>
  <c r="AE186" s="1"/>
  <c r="AE187" s="1"/>
  <c r="AE188" s="1"/>
  <c r="AE189" s="1"/>
  <c r="AE190" s="1"/>
  <c r="AE191" s="1"/>
  <c r="AE192" s="1"/>
  <c r="AE193" s="1"/>
  <c r="AE194" s="1"/>
  <c r="AE195" s="1"/>
  <c r="AE196" s="1"/>
  <c r="AE197" s="1"/>
  <c r="AE198" s="1"/>
  <c r="AE199" s="1"/>
  <c r="AE200" s="1"/>
  <c r="AE201" s="1"/>
  <c r="AE202" s="1"/>
  <c r="AE203" s="1"/>
  <c r="AE204" s="1"/>
  <c r="AE205" s="1"/>
  <c r="AE206" s="1"/>
  <c r="AE207" s="1"/>
  <c r="AE208" s="1"/>
  <c r="AE209" s="1"/>
  <c r="AE210" s="1"/>
  <c r="AE211" s="1"/>
  <c r="AE212" s="1"/>
  <c r="AE213" s="1"/>
  <c r="AE214" s="1"/>
  <c r="AE215" s="1"/>
  <c r="AE216" s="1"/>
  <c r="AE217" s="1"/>
  <c r="AE218" s="1"/>
  <c r="AE219" s="1"/>
  <c r="AE220" s="1"/>
  <c r="AE221" s="1"/>
  <c r="AE222" s="1"/>
  <c r="AE223" s="1"/>
  <c r="AE224" s="1"/>
  <c r="AE225" s="1"/>
  <c r="AE226" s="1"/>
  <c r="AE227" s="1"/>
  <c r="AE228" s="1"/>
  <c r="AE229" s="1"/>
  <c r="AE230" s="1"/>
  <c r="AE231" s="1"/>
  <c r="AE232" s="1"/>
  <c r="AE233" s="1"/>
  <c r="AE234" s="1"/>
  <c r="AE235" s="1"/>
  <c r="AE236" s="1"/>
  <c r="AE237" s="1"/>
  <c r="AE238" s="1"/>
  <c r="AE239" s="1"/>
  <c r="AE240" s="1"/>
  <c r="AE241" s="1"/>
  <c r="AE242" s="1"/>
  <c r="AE243" s="1"/>
  <c r="AE244" s="1"/>
  <c r="AE245" s="1"/>
  <c r="AE246" s="1"/>
  <c r="AE247" s="1"/>
  <c r="AE248" s="1"/>
  <c r="AE249" s="1"/>
  <c r="AE250" s="1"/>
  <c r="AE251" s="1"/>
  <c r="AE252" s="1"/>
  <c r="AE253" s="1"/>
  <c r="AE254" s="1"/>
  <c r="AE255" s="1"/>
  <c r="AE256" s="1"/>
  <c r="AE257" s="1"/>
  <c r="AE258" s="1"/>
  <c r="AE259" s="1"/>
  <c r="AE260" s="1"/>
  <c r="AE261" s="1"/>
  <c r="AE262" s="1"/>
  <c r="AE263" s="1"/>
  <c r="AE264" s="1"/>
  <c r="AE265" s="1"/>
  <c r="AE266" s="1"/>
  <c r="AE267" s="1"/>
  <c r="AE268" s="1"/>
  <c r="AE269" s="1"/>
  <c r="AE270" s="1"/>
  <c r="AE271" s="1"/>
  <c r="AE272" s="1"/>
  <c r="AE273" s="1"/>
  <c r="AE274" s="1"/>
  <c r="AE275" s="1"/>
  <c r="AE276" s="1"/>
  <c r="AE277" s="1"/>
  <c r="AE278" s="1"/>
  <c r="AE279" s="1"/>
  <c r="AE280" s="1"/>
  <c r="AE281" s="1"/>
  <c r="AE282" s="1"/>
  <c r="AE283" s="1"/>
  <c r="AE284" s="1"/>
  <c r="AE285" s="1"/>
  <c r="AE286" s="1"/>
  <c r="AE287" s="1"/>
  <c r="AE288" s="1"/>
  <c r="AE289" s="1"/>
  <c r="AE290" s="1"/>
  <c r="AE291" s="1"/>
  <c r="AE292" s="1"/>
  <c r="AE293" s="1"/>
  <c r="AE294" s="1"/>
  <c r="AE295" s="1"/>
  <c r="AE296" s="1"/>
  <c r="AE297" s="1"/>
  <c r="AE298" s="1"/>
  <c r="AE299" s="1"/>
  <c r="AE300" s="1"/>
  <c r="AE301" s="1"/>
  <c r="AE302" s="1"/>
  <c r="AE303" s="1"/>
  <c r="AE304" s="1"/>
  <c r="AE305" s="1"/>
  <c r="AE306" s="1"/>
  <c r="AE307" s="1"/>
  <c r="AE308" s="1"/>
  <c r="AE309" s="1"/>
  <c r="AE310" s="1"/>
  <c r="AE311" s="1"/>
  <c r="AE312" s="1"/>
  <c r="AE313" s="1"/>
  <c r="AE314" s="1"/>
  <c r="AE315" s="1"/>
  <c r="AE316" s="1"/>
  <c r="AE317" s="1"/>
  <c r="AE318" s="1"/>
  <c r="AE319" s="1"/>
  <c r="AE320" s="1"/>
  <c r="AE321" s="1"/>
  <c r="AE322" s="1"/>
  <c r="AE323" s="1"/>
  <c r="AE324" s="1"/>
  <c r="AE325" s="1"/>
  <c r="AE326" s="1"/>
  <c r="AE327" s="1"/>
  <c r="AE328" s="1"/>
  <c r="AE329" s="1"/>
  <c r="AE330" s="1"/>
  <c r="AE331" s="1"/>
  <c r="AE332" s="1"/>
  <c r="AE333" s="1"/>
  <c r="AE334" s="1"/>
  <c r="AE335" s="1"/>
  <c r="AE336" s="1"/>
  <c r="AE337" s="1"/>
  <c r="AE338" s="1"/>
  <c r="AE339" s="1"/>
  <c r="AE340" s="1"/>
  <c r="AE341" s="1"/>
  <c r="AE342" s="1"/>
  <c r="AE343" s="1"/>
  <c r="AE344" s="1"/>
  <c r="AE345" s="1"/>
  <c r="AE346" s="1"/>
  <c r="AE347" s="1"/>
  <c r="AE348" s="1"/>
  <c r="AE349" s="1"/>
  <c r="AE350" s="1"/>
  <c r="AE351" s="1"/>
  <c r="AE352" s="1"/>
  <c r="AE353" s="1"/>
  <c r="AE354" s="1"/>
  <c r="AE355" s="1"/>
  <c r="AE356" s="1"/>
  <c r="AE357" s="1"/>
  <c r="AE358" s="1"/>
  <c r="AE359" s="1"/>
  <c r="AE360" s="1"/>
  <c r="AE361" s="1"/>
  <c r="AE362" s="1"/>
  <c r="AE363" s="1"/>
  <c r="AE364" s="1"/>
  <c r="AE365" s="1"/>
  <c r="AE366" s="1"/>
  <c r="AE367" s="1"/>
  <c r="AE368" s="1"/>
  <c r="AE369" s="1"/>
  <c r="AE370" s="1"/>
  <c r="AE371" s="1"/>
  <c r="AE372" s="1"/>
  <c r="AE373" s="1"/>
  <c r="AE374" s="1"/>
  <c r="AE375" s="1"/>
  <c r="AE376" s="1"/>
  <c r="AE377" s="1"/>
  <c r="AE378" s="1"/>
  <c r="AE379" s="1"/>
  <c r="AE380" s="1"/>
  <c r="AE381" s="1"/>
  <c r="AE382" s="1"/>
  <c r="AE383" s="1"/>
  <c r="W58"/>
  <c r="W59" s="1"/>
  <c r="W60" s="1"/>
  <c r="W61" s="1"/>
  <c r="W62" s="1"/>
  <c r="W63" s="1"/>
  <c r="W64" s="1"/>
  <c r="W65" s="1"/>
  <c r="W66" s="1"/>
  <c r="W67" s="1"/>
  <c r="W68" s="1"/>
  <c r="W69" s="1"/>
  <c r="W70" s="1"/>
  <c r="W71" s="1"/>
  <c r="W72" s="1"/>
  <c r="W73" s="1"/>
  <c r="W74" s="1"/>
  <c r="W75" s="1"/>
  <c r="W76" s="1"/>
  <c r="W77" s="1"/>
  <c r="W78" s="1"/>
  <c r="W79" s="1"/>
  <c r="W80" s="1"/>
  <c r="W81" s="1"/>
  <c r="W82" s="1"/>
  <c r="W83" s="1"/>
  <c r="W84" s="1"/>
  <c r="W85" s="1"/>
  <c r="W86" s="1"/>
  <c r="W87" s="1"/>
  <c r="W88" s="1"/>
  <c r="W89" s="1"/>
  <c r="W90" s="1"/>
  <c r="W91" s="1"/>
  <c r="W92" s="1"/>
  <c r="W93" s="1"/>
  <c r="W94" s="1"/>
  <c r="W95" s="1"/>
  <c r="W96" s="1"/>
  <c r="W97" s="1"/>
  <c r="W98" s="1"/>
  <c r="W99" s="1"/>
  <c r="W100" s="1"/>
  <c r="W101" s="1"/>
  <c r="W102" s="1"/>
  <c r="W103" s="1"/>
  <c r="W104" s="1"/>
  <c r="W105" s="1"/>
  <c r="W106" s="1"/>
  <c r="W107" s="1"/>
  <c r="W108" s="1"/>
  <c r="W109" s="1"/>
  <c r="W110" s="1"/>
  <c r="W111" s="1"/>
  <c r="W112" s="1"/>
  <c r="W113" s="1"/>
  <c r="W114" s="1"/>
  <c r="W115" s="1"/>
  <c r="W116" s="1"/>
  <c r="W117" s="1"/>
  <c r="W118" s="1"/>
  <c r="W119" s="1"/>
  <c r="W120" s="1"/>
  <c r="W121" s="1"/>
  <c r="W122" s="1"/>
  <c r="W123" s="1"/>
  <c r="W124" s="1"/>
  <c r="W125" s="1"/>
  <c r="W126" s="1"/>
  <c r="W127" s="1"/>
  <c r="W128" s="1"/>
  <c r="W129" s="1"/>
  <c r="W130" s="1"/>
  <c r="W131" s="1"/>
  <c r="W132" s="1"/>
  <c r="W133" s="1"/>
  <c r="W134" s="1"/>
  <c r="W135" s="1"/>
  <c r="W136" s="1"/>
  <c r="W137" s="1"/>
  <c r="W138" s="1"/>
  <c r="W139" s="1"/>
  <c r="W140" s="1"/>
  <c r="W141" s="1"/>
  <c r="W142" s="1"/>
  <c r="W143" s="1"/>
  <c r="W144" s="1"/>
  <c r="W145" s="1"/>
  <c r="W146" s="1"/>
  <c r="W147" s="1"/>
  <c r="W148" s="1"/>
  <c r="W149" s="1"/>
  <c r="W150" s="1"/>
  <c r="W151" s="1"/>
  <c r="W152" s="1"/>
  <c r="W153" s="1"/>
  <c r="W154" s="1"/>
  <c r="W155" s="1"/>
  <c r="W156" s="1"/>
  <c r="W157" s="1"/>
  <c r="W158" s="1"/>
  <c r="W159" s="1"/>
  <c r="W160" s="1"/>
  <c r="W161" s="1"/>
  <c r="W162" s="1"/>
  <c r="W163" s="1"/>
  <c r="W164" s="1"/>
  <c r="W165" s="1"/>
  <c r="W166" s="1"/>
  <c r="W167" s="1"/>
  <c r="W168" s="1"/>
  <c r="W169" s="1"/>
  <c r="W170" s="1"/>
  <c r="W171" s="1"/>
  <c r="W172" s="1"/>
  <c r="W173" s="1"/>
  <c r="W174" s="1"/>
  <c r="W175" s="1"/>
  <c r="W176" s="1"/>
  <c r="W177" s="1"/>
  <c r="W178" s="1"/>
  <c r="W179" s="1"/>
  <c r="W180" s="1"/>
  <c r="W181" s="1"/>
  <c r="W182" s="1"/>
  <c r="W183" s="1"/>
  <c r="W184" s="1"/>
  <c r="W185" s="1"/>
  <c r="W186" s="1"/>
  <c r="W187" s="1"/>
  <c r="W188" s="1"/>
  <c r="W189" s="1"/>
  <c r="W190" s="1"/>
  <c r="W191" s="1"/>
  <c r="W192" s="1"/>
  <c r="W193" s="1"/>
  <c r="W194" s="1"/>
  <c r="W195" s="1"/>
  <c r="W196" s="1"/>
  <c r="W197" s="1"/>
  <c r="W198" s="1"/>
  <c r="W199" s="1"/>
  <c r="W200" s="1"/>
  <c r="W201" s="1"/>
  <c r="W202" s="1"/>
  <c r="W203" s="1"/>
  <c r="W204" s="1"/>
  <c r="W205" s="1"/>
  <c r="W206" s="1"/>
  <c r="W207" s="1"/>
  <c r="W208" s="1"/>
  <c r="W209" s="1"/>
  <c r="W210" s="1"/>
  <c r="W211" s="1"/>
  <c r="W212" s="1"/>
  <c r="W213" s="1"/>
  <c r="W214" s="1"/>
  <c r="W215" s="1"/>
  <c r="W216" s="1"/>
  <c r="W217" s="1"/>
  <c r="W218" s="1"/>
  <c r="W219" s="1"/>
  <c r="W220" s="1"/>
  <c r="W221" s="1"/>
  <c r="W222" s="1"/>
  <c r="W223" s="1"/>
  <c r="W224" s="1"/>
  <c r="W225" s="1"/>
  <c r="W226" s="1"/>
  <c r="W227" s="1"/>
  <c r="W228" s="1"/>
  <c r="W229" s="1"/>
  <c r="W230" s="1"/>
  <c r="W231" s="1"/>
  <c r="W232" s="1"/>
  <c r="W233" s="1"/>
  <c r="W234" s="1"/>
  <c r="W235" s="1"/>
  <c r="W236" s="1"/>
  <c r="W237" s="1"/>
  <c r="W238" s="1"/>
  <c r="W239" s="1"/>
  <c r="W240" s="1"/>
  <c r="W241" s="1"/>
  <c r="W242" s="1"/>
  <c r="W243" s="1"/>
  <c r="W244" s="1"/>
  <c r="W245" s="1"/>
  <c r="W246" s="1"/>
  <c r="W247" s="1"/>
  <c r="W248" s="1"/>
  <c r="W249" s="1"/>
  <c r="W250" s="1"/>
  <c r="W251" s="1"/>
  <c r="W252" s="1"/>
  <c r="W253" s="1"/>
  <c r="W254" s="1"/>
  <c r="W255" s="1"/>
  <c r="W256" s="1"/>
  <c r="W257" s="1"/>
  <c r="W258" s="1"/>
  <c r="W259" s="1"/>
  <c r="W260" s="1"/>
  <c r="W261" s="1"/>
  <c r="W262" s="1"/>
  <c r="W263" s="1"/>
  <c r="W264" s="1"/>
  <c r="W265" s="1"/>
  <c r="W266" s="1"/>
  <c r="W267" s="1"/>
  <c r="W268" s="1"/>
  <c r="W269" s="1"/>
  <c r="W270" s="1"/>
  <c r="W271" s="1"/>
  <c r="W272" s="1"/>
  <c r="W273" s="1"/>
  <c r="W274" s="1"/>
  <c r="W275" s="1"/>
  <c r="W276" s="1"/>
  <c r="W277" s="1"/>
  <c r="W278" s="1"/>
  <c r="W279" s="1"/>
  <c r="W280" s="1"/>
  <c r="W281" s="1"/>
  <c r="W282" s="1"/>
  <c r="W283" s="1"/>
  <c r="W284" s="1"/>
  <c r="W285" s="1"/>
  <c r="W286" s="1"/>
  <c r="W287" s="1"/>
  <c r="W288" s="1"/>
  <c r="W289" s="1"/>
  <c r="W290" s="1"/>
  <c r="W291" s="1"/>
  <c r="W292" s="1"/>
  <c r="W293" s="1"/>
  <c r="W294" s="1"/>
  <c r="W295" s="1"/>
  <c r="W296" s="1"/>
  <c r="W297" s="1"/>
  <c r="W298" s="1"/>
  <c r="W299" s="1"/>
  <c r="W300" s="1"/>
  <c r="W301" s="1"/>
  <c r="W302" s="1"/>
  <c r="W303" s="1"/>
  <c r="W304" s="1"/>
  <c r="W305" s="1"/>
  <c r="W306" s="1"/>
  <c r="W307" s="1"/>
  <c r="W308" s="1"/>
  <c r="W309" s="1"/>
  <c r="W310" s="1"/>
  <c r="W311" s="1"/>
  <c r="W312" s="1"/>
  <c r="W313" s="1"/>
  <c r="W314" s="1"/>
  <c r="W315" s="1"/>
  <c r="W316" s="1"/>
  <c r="W317" s="1"/>
  <c r="W318" s="1"/>
  <c r="W319" s="1"/>
  <c r="W320" s="1"/>
  <c r="W321" s="1"/>
  <c r="W322" s="1"/>
  <c r="W323" s="1"/>
  <c r="W324" s="1"/>
  <c r="W325" s="1"/>
  <c r="W326" s="1"/>
  <c r="W327" s="1"/>
  <c r="W328" s="1"/>
  <c r="W329" s="1"/>
  <c r="W330" s="1"/>
  <c r="W331" s="1"/>
  <c r="W332" s="1"/>
  <c r="W333" s="1"/>
  <c r="W334" s="1"/>
  <c r="W335" s="1"/>
  <c r="W336" s="1"/>
  <c r="W337" s="1"/>
  <c r="W338" s="1"/>
  <c r="W339" s="1"/>
  <c r="W340" s="1"/>
  <c r="W341" s="1"/>
  <c r="W342" s="1"/>
  <c r="W343" s="1"/>
  <c r="W344" s="1"/>
  <c r="W345" s="1"/>
  <c r="W346" s="1"/>
  <c r="W347" s="1"/>
  <c r="W348" s="1"/>
  <c r="W349" s="1"/>
  <c r="W350" s="1"/>
  <c r="W351" s="1"/>
  <c r="W352" s="1"/>
  <c r="W353" s="1"/>
  <c r="W354" s="1"/>
  <c r="W355" s="1"/>
  <c r="W356" s="1"/>
  <c r="W357" s="1"/>
  <c r="O31"/>
  <c r="O32" s="1"/>
  <c r="O33" s="1"/>
  <c r="O34" s="1"/>
  <c r="O35" s="1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O54" s="1"/>
  <c r="O55" s="1"/>
  <c r="O56" s="1"/>
  <c r="O57" s="1"/>
  <c r="O58" s="1"/>
  <c r="O59" s="1"/>
  <c r="O60" s="1"/>
  <c r="O61" s="1"/>
  <c r="O62" s="1"/>
  <c r="O63" s="1"/>
  <c r="O64" s="1"/>
  <c r="O65" s="1"/>
  <c r="O66" s="1"/>
  <c r="O67" s="1"/>
  <c r="O68" s="1"/>
  <c r="O69" s="1"/>
  <c r="O70" s="1"/>
  <c r="O71" s="1"/>
  <c r="O72" s="1"/>
  <c r="O73" s="1"/>
  <c r="O74" s="1"/>
  <c r="O75" s="1"/>
  <c r="O76" s="1"/>
  <c r="O77" s="1"/>
  <c r="O78" s="1"/>
  <c r="O79" s="1"/>
  <c r="O80" s="1"/>
  <c r="O81" s="1"/>
  <c r="O82" s="1"/>
  <c r="O83" s="1"/>
  <c r="O84" s="1"/>
  <c r="O85" s="1"/>
  <c r="O86" s="1"/>
  <c r="O87" s="1"/>
  <c r="O88" s="1"/>
  <c r="O89" s="1"/>
  <c r="O90" s="1"/>
  <c r="O91" s="1"/>
  <c r="O92" s="1"/>
  <c r="O93" s="1"/>
  <c r="O94" s="1"/>
  <c r="O95" s="1"/>
  <c r="O96" s="1"/>
  <c r="O97" s="1"/>
  <c r="O98" s="1"/>
  <c r="O99" s="1"/>
  <c r="O100" s="1"/>
  <c r="O101" s="1"/>
  <c r="O102" s="1"/>
  <c r="O103" s="1"/>
  <c r="O104" s="1"/>
  <c r="O105" s="1"/>
  <c r="O106" s="1"/>
  <c r="O107" s="1"/>
  <c r="O108" s="1"/>
  <c r="O109" s="1"/>
  <c r="O110" s="1"/>
  <c r="O111" s="1"/>
  <c r="O112" s="1"/>
  <c r="O113" s="1"/>
  <c r="O114" s="1"/>
  <c r="O115" s="1"/>
  <c r="O116" s="1"/>
  <c r="O117" s="1"/>
  <c r="O118" s="1"/>
  <c r="O119" s="1"/>
  <c r="O120" s="1"/>
  <c r="O121" s="1"/>
  <c r="O122" s="1"/>
  <c r="O123" s="1"/>
  <c r="O124" s="1"/>
  <c r="O125" s="1"/>
  <c r="O126" s="1"/>
  <c r="O127" s="1"/>
  <c r="O128" s="1"/>
  <c r="O129" s="1"/>
  <c r="O130" s="1"/>
  <c r="O131" s="1"/>
  <c r="O132" s="1"/>
  <c r="O133" s="1"/>
  <c r="O134" s="1"/>
  <c r="O135" s="1"/>
  <c r="O136" s="1"/>
  <c r="O137" s="1"/>
  <c r="O138" s="1"/>
  <c r="O139" s="1"/>
  <c r="O140" s="1"/>
  <c r="O141" s="1"/>
  <c r="O142" s="1"/>
  <c r="O143" s="1"/>
  <c r="O144" s="1"/>
  <c r="O145" s="1"/>
  <c r="O146" s="1"/>
  <c r="O147" s="1"/>
  <c r="O148" s="1"/>
  <c r="O149" s="1"/>
  <c r="O150" s="1"/>
  <c r="O151" s="1"/>
  <c r="O152" s="1"/>
  <c r="O153" s="1"/>
  <c r="O154" s="1"/>
  <c r="O155" s="1"/>
  <c r="O156" s="1"/>
  <c r="O157" s="1"/>
  <c r="O158" s="1"/>
  <c r="O159" s="1"/>
  <c r="O160" s="1"/>
  <c r="O161" s="1"/>
  <c r="O162" s="1"/>
  <c r="O163" s="1"/>
  <c r="O164" s="1"/>
  <c r="O165" s="1"/>
  <c r="O166" s="1"/>
  <c r="O167" s="1"/>
  <c r="O168" s="1"/>
  <c r="O169" s="1"/>
  <c r="O170" s="1"/>
  <c r="O171" s="1"/>
  <c r="O172" s="1"/>
  <c r="O173" s="1"/>
  <c r="O174" s="1"/>
  <c r="O175" s="1"/>
  <c r="O176" s="1"/>
  <c r="O177" s="1"/>
  <c r="O178" s="1"/>
  <c r="O179" s="1"/>
  <c r="O180" s="1"/>
  <c r="O181" s="1"/>
  <c r="O182" s="1"/>
  <c r="O183" s="1"/>
  <c r="O184" s="1"/>
  <c r="O185" s="1"/>
  <c r="O186" s="1"/>
  <c r="O187" s="1"/>
  <c r="O188" s="1"/>
  <c r="O189" s="1"/>
  <c r="O190" s="1"/>
  <c r="O191" s="1"/>
  <c r="O192" s="1"/>
  <c r="O193" s="1"/>
  <c r="O194" s="1"/>
  <c r="O195" s="1"/>
  <c r="O196" s="1"/>
  <c r="O197" s="1"/>
  <c r="O198" s="1"/>
  <c r="O199" s="1"/>
  <c r="O200" s="1"/>
  <c r="O201" s="1"/>
  <c r="O202" s="1"/>
  <c r="O203" s="1"/>
  <c r="O204" s="1"/>
  <c r="O205" s="1"/>
  <c r="O206" s="1"/>
  <c r="O207" s="1"/>
  <c r="O208" s="1"/>
  <c r="O209" s="1"/>
  <c r="O210" s="1"/>
  <c r="O211" s="1"/>
  <c r="O212" s="1"/>
  <c r="O213" s="1"/>
  <c r="O214" s="1"/>
  <c r="O215" s="1"/>
  <c r="O216" s="1"/>
  <c r="O217" s="1"/>
  <c r="O218" s="1"/>
  <c r="O219" s="1"/>
  <c r="O220" s="1"/>
  <c r="O221" s="1"/>
  <c r="O222" s="1"/>
  <c r="O223" s="1"/>
  <c r="O224" s="1"/>
  <c r="O225" s="1"/>
  <c r="O226" s="1"/>
  <c r="O227" s="1"/>
  <c r="O228" s="1"/>
  <c r="O229" s="1"/>
  <c r="O230" s="1"/>
  <c r="O231" s="1"/>
  <c r="O232" s="1"/>
  <c r="O233" s="1"/>
  <c r="O234" s="1"/>
  <c r="O235" s="1"/>
  <c r="O236" s="1"/>
  <c r="O237" s="1"/>
  <c r="O238" s="1"/>
  <c r="O239" s="1"/>
  <c r="O240" s="1"/>
  <c r="O241" s="1"/>
  <c r="O242" s="1"/>
  <c r="O243" s="1"/>
  <c r="O244" s="1"/>
  <c r="O245" s="1"/>
  <c r="O246" s="1"/>
  <c r="O247" s="1"/>
  <c r="O248" s="1"/>
  <c r="O249" s="1"/>
  <c r="O250" s="1"/>
  <c r="O251" s="1"/>
  <c r="O252" s="1"/>
  <c r="O253" s="1"/>
  <c r="O254" s="1"/>
  <c r="O255" s="1"/>
  <c r="O256" s="1"/>
  <c r="O257" s="1"/>
  <c r="O258" s="1"/>
  <c r="O259" s="1"/>
  <c r="O260" s="1"/>
  <c r="O261" s="1"/>
  <c r="O262" s="1"/>
  <c r="O263" s="1"/>
  <c r="O264" s="1"/>
  <c r="O265" s="1"/>
  <c r="O266" s="1"/>
  <c r="O267" s="1"/>
  <c r="O268" s="1"/>
  <c r="O269" s="1"/>
  <c r="O270" s="1"/>
  <c r="O271" s="1"/>
  <c r="O272" s="1"/>
  <c r="O273" s="1"/>
  <c r="O274" s="1"/>
  <c r="O275" s="1"/>
  <c r="O276" s="1"/>
  <c r="O277" s="1"/>
  <c r="O278" s="1"/>
  <c r="O279" s="1"/>
  <c r="O280" s="1"/>
  <c r="O281" s="1"/>
  <c r="O282" s="1"/>
  <c r="O283" s="1"/>
  <c r="O284" s="1"/>
  <c r="O285" s="1"/>
  <c r="O286" s="1"/>
  <c r="O287" s="1"/>
  <c r="O288" s="1"/>
  <c r="O289" s="1"/>
  <c r="O290" s="1"/>
  <c r="O291" s="1"/>
  <c r="O292" s="1"/>
  <c r="O293" s="1"/>
  <c r="O294" s="1"/>
  <c r="O295" s="1"/>
  <c r="O296" s="1"/>
  <c r="O297" s="1"/>
  <c r="O298" s="1"/>
  <c r="O299" s="1"/>
  <c r="O300" s="1"/>
  <c r="O301" s="1"/>
  <c r="O302" s="1"/>
  <c r="O303" s="1"/>
  <c r="O304" s="1"/>
  <c r="O305" s="1"/>
  <c r="O306" s="1"/>
  <c r="O307" s="1"/>
  <c r="O308" s="1"/>
  <c r="O309" s="1"/>
  <c r="O310" s="1"/>
  <c r="O311" s="1"/>
  <c r="O312" s="1"/>
  <c r="O313" s="1"/>
  <c r="O314" s="1"/>
  <c r="O315" s="1"/>
  <c r="O316" s="1"/>
  <c r="O317" s="1"/>
  <c r="O318" s="1"/>
  <c r="O319" s="1"/>
  <c r="O320" s="1"/>
  <c r="O321" s="1"/>
  <c r="O322" s="1"/>
  <c r="O323" s="1"/>
  <c r="O324" s="1"/>
  <c r="O325" s="1"/>
  <c r="O326" s="1"/>
  <c r="O327" s="1"/>
  <c r="O328" s="1"/>
  <c r="O329" s="1"/>
  <c r="O330" s="1"/>
  <c r="P330" s="1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8"/>
  <c r="S1" i="3"/>
  <c r="M2"/>
  <c r="G7" i="5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B1"/>
  <c r="J100" i="3"/>
  <c r="I27"/>
  <c r="I29"/>
  <c r="I30"/>
  <c r="I31"/>
  <c r="I32"/>
  <c r="I33"/>
  <c r="I34"/>
  <c r="I35"/>
  <c r="I36"/>
  <c r="I37"/>
  <c r="J37" s="1"/>
  <c r="I38"/>
  <c r="J38" s="1"/>
  <c r="I39"/>
  <c r="J39" s="1"/>
  <c r="I40"/>
  <c r="J40" s="1"/>
  <c r="I41"/>
  <c r="J41" s="1"/>
  <c r="I42"/>
  <c r="J42" s="1"/>
  <c r="I43"/>
  <c r="J43" s="1"/>
  <c r="I44"/>
  <c r="J44" s="1"/>
  <c r="I45"/>
  <c r="J45" s="1"/>
  <c r="I46"/>
  <c r="J46" s="1"/>
  <c r="I47"/>
  <c r="J47" s="1"/>
  <c r="I48"/>
  <c r="J48" s="1"/>
  <c r="I49"/>
  <c r="J49" s="1"/>
  <c r="I50"/>
  <c r="J50" s="1"/>
  <c r="I51"/>
  <c r="J51" s="1"/>
  <c r="I52"/>
  <c r="J52" s="1"/>
  <c r="I53"/>
  <c r="J53" s="1"/>
  <c r="I54"/>
  <c r="J54" s="1"/>
  <c r="I55"/>
  <c r="J55" s="1"/>
  <c r="I56"/>
  <c r="J56" s="1"/>
  <c r="I57"/>
  <c r="J57" s="1"/>
  <c r="I28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242"/>
  <c r="U243"/>
  <c r="U244"/>
  <c r="U245"/>
  <c r="U246"/>
  <c r="U247"/>
  <c r="U248"/>
  <c r="U249"/>
  <c r="U250"/>
  <c r="U251"/>
  <c r="U252"/>
  <c r="U253"/>
  <c r="U254"/>
  <c r="U255"/>
  <c r="U256"/>
  <c r="U257"/>
  <c r="U258"/>
  <c r="U259"/>
  <c r="U260"/>
  <c r="U261"/>
  <c r="U262"/>
  <c r="U263"/>
  <c r="U264"/>
  <c r="U265"/>
  <c r="U266"/>
  <c r="U267"/>
  <c r="U268"/>
  <c r="U269"/>
  <c r="U270"/>
  <c r="U271"/>
  <c r="U272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U305"/>
  <c r="U306"/>
  <c r="U307"/>
  <c r="U6"/>
  <c r="P307"/>
  <c r="T7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6"/>
  <c r="V6" s="1"/>
  <c r="P1"/>
  <c r="Y13" s="1"/>
  <c r="H20"/>
  <c r="I20" s="1"/>
  <c r="J20" s="1"/>
  <c r="J19"/>
  <c r="I19"/>
  <c r="H19"/>
  <c r="G19"/>
  <c r="G24" s="1"/>
  <c r="C15"/>
  <c r="D9"/>
  <c r="J9" s="1"/>
  <c r="D9" i="1"/>
  <c r="L3" s="1"/>
  <c r="L4" s="1"/>
  <c r="H4"/>
  <c r="K4"/>
  <c r="P4"/>
  <c r="S4"/>
  <c r="X4"/>
  <c r="AA4"/>
  <c r="AF4"/>
  <c r="AI4"/>
  <c r="AN4"/>
  <c r="AQ4"/>
  <c r="AV4"/>
  <c r="AY4"/>
  <c r="BD4"/>
  <c r="BG4"/>
  <c r="BL4"/>
  <c r="BO4"/>
  <c r="BT4"/>
  <c r="BW4"/>
  <c r="CB4"/>
  <c r="CE4"/>
  <c r="CM4"/>
  <c r="CZ4"/>
  <c r="G4"/>
  <c r="H3"/>
  <c r="I3"/>
  <c r="I4" s="1"/>
  <c r="J3"/>
  <c r="J4" s="1"/>
  <c r="K3"/>
  <c r="M3"/>
  <c r="M4" s="1"/>
  <c r="N3"/>
  <c r="N4" s="1"/>
  <c r="O3"/>
  <c r="O4" s="1"/>
  <c r="P3"/>
  <c r="Q3"/>
  <c r="Q4" s="1"/>
  <c r="R3"/>
  <c r="R4" s="1"/>
  <c r="S3"/>
  <c r="U3"/>
  <c r="U4" s="1"/>
  <c r="V3"/>
  <c r="V4" s="1"/>
  <c r="W3"/>
  <c r="W4" s="1"/>
  <c r="X3"/>
  <c r="Y3"/>
  <c r="Y4" s="1"/>
  <c r="Z3"/>
  <c r="Z4" s="1"/>
  <c r="AA3"/>
  <c r="AC3"/>
  <c r="AC4" s="1"/>
  <c r="AD3"/>
  <c r="AD4" s="1"/>
  <c r="AE3"/>
  <c r="AE4" s="1"/>
  <c r="AF3"/>
  <c r="AG3"/>
  <c r="AG4" s="1"/>
  <c r="AH3"/>
  <c r="AH4" s="1"/>
  <c r="AI3"/>
  <c r="AK3"/>
  <c r="AK4" s="1"/>
  <c r="AL3"/>
  <c r="AL4" s="1"/>
  <c r="AM3"/>
  <c r="AM4" s="1"/>
  <c r="AN3"/>
  <c r="AO3"/>
  <c r="AO4" s="1"/>
  <c r="AP3"/>
  <c r="AP4" s="1"/>
  <c r="AQ3"/>
  <c r="AS3"/>
  <c r="AS4" s="1"/>
  <c r="AT3"/>
  <c r="AT4" s="1"/>
  <c r="AU3"/>
  <c r="AU4" s="1"/>
  <c r="AV3"/>
  <c r="AW3"/>
  <c r="AW4" s="1"/>
  <c r="AX3"/>
  <c r="AX4" s="1"/>
  <c r="AY3"/>
  <c r="BA3"/>
  <c r="BA4" s="1"/>
  <c r="BB3"/>
  <c r="BB4" s="1"/>
  <c r="BC3"/>
  <c r="BC4" s="1"/>
  <c r="BD3"/>
  <c r="BE3"/>
  <c r="BE4" s="1"/>
  <c r="BF3"/>
  <c r="BF4" s="1"/>
  <c r="BG3"/>
  <c r="BI3"/>
  <c r="BI4" s="1"/>
  <c r="BJ3"/>
  <c r="BJ4" s="1"/>
  <c r="BK3"/>
  <c r="BK4" s="1"/>
  <c r="BL3"/>
  <c r="BM3"/>
  <c r="BM4" s="1"/>
  <c r="BN3"/>
  <c r="BN4" s="1"/>
  <c r="BO3"/>
  <c r="BQ3"/>
  <c r="BQ4" s="1"/>
  <c r="BR3"/>
  <c r="BR4" s="1"/>
  <c r="BS3"/>
  <c r="BS4" s="1"/>
  <c r="BT3"/>
  <c r="BU3"/>
  <c r="BU4" s="1"/>
  <c r="BV3"/>
  <c r="BV4" s="1"/>
  <c r="BW3"/>
  <c r="BY3"/>
  <c r="BY4" s="1"/>
  <c r="BZ3"/>
  <c r="BZ4" s="1"/>
  <c r="CA3"/>
  <c r="CA4" s="1"/>
  <c r="CB3"/>
  <c r="CC3"/>
  <c r="CC4" s="1"/>
  <c r="CD3"/>
  <c r="CD4" s="1"/>
  <c r="CE3"/>
  <c r="CG3"/>
  <c r="CG4" s="1"/>
  <c r="CH3"/>
  <c r="CH4" s="1"/>
  <c r="CI3"/>
  <c r="CI4" s="1"/>
  <c r="CJ3"/>
  <c r="CJ4" s="1"/>
  <c r="CK3"/>
  <c r="CK4" s="1"/>
  <c r="CL3"/>
  <c r="CL4" s="1"/>
  <c r="CM3"/>
  <c r="CO3"/>
  <c r="CO4" s="1"/>
  <c r="CP3"/>
  <c r="CP4" s="1"/>
  <c r="CQ3"/>
  <c r="CQ4" s="1"/>
  <c r="CR3"/>
  <c r="CR4" s="1"/>
  <c r="CS3"/>
  <c r="CS4" s="1"/>
  <c r="CT3"/>
  <c r="CT4" s="1"/>
  <c r="CU3"/>
  <c r="CU4" s="1"/>
  <c r="CW3"/>
  <c r="CW4" s="1"/>
  <c r="CX3"/>
  <c r="CX4" s="1"/>
  <c r="CY3"/>
  <c r="CY4" s="1"/>
  <c r="CZ3"/>
  <c r="DA3"/>
  <c r="DA4" s="1"/>
  <c r="DB3"/>
  <c r="DB4" s="1"/>
  <c r="G3"/>
  <c r="B4" i="2"/>
  <c r="J4"/>
  <c r="I4"/>
  <c r="H4"/>
  <c r="G4"/>
  <c r="F4"/>
  <c r="E4"/>
  <c r="D4"/>
  <c r="C4"/>
  <c r="CZ9" i="1"/>
  <c r="L29"/>
  <c r="DA9"/>
  <c r="CU19"/>
  <c r="CV19"/>
  <c r="CW19"/>
  <c r="CX19"/>
  <c r="CY19"/>
  <c r="CZ19"/>
  <c r="DA19"/>
  <c r="DB19"/>
  <c r="DC19"/>
  <c r="AV9"/>
  <c r="BD9"/>
  <c r="BT9"/>
  <c r="CB9"/>
  <c r="CJ9"/>
  <c r="CR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BI19"/>
  <c r="BJ19"/>
  <c r="BK19"/>
  <c r="BL19"/>
  <c r="BM19"/>
  <c r="BN19"/>
  <c r="BO19"/>
  <c r="BP19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CH19"/>
  <c r="CI19"/>
  <c r="CJ19"/>
  <c r="CK19"/>
  <c r="CL19"/>
  <c r="CM19"/>
  <c r="CN19"/>
  <c r="CO19"/>
  <c r="CP19"/>
  <c r="CQ19"/>
  <c r="CR19"/>
  <c r="CS19"/>
  <c r="CT19"/>
  <c r="AB9"/>
  <c r="AJ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S9"/>
  <c r="R19"/>
  <c r="S19"/>
  <c r="T19"/>
  <c r="U19"/>
  <c r="C15"/>
  <c r="J24"/>
  <c r="I20"/>
  <c r="J20" s="1"/>
  <c r="K20" s="1"/>
  <c r="L20" s="1"/>
  <c r="M20" s="1"/>
  <c r="N20" s="1"/>
  <c r="O20" s="1"/>
  <c r="P20" s="1"/>
  <c r="Q20" s="1"/>
  <c r="R20" s="1"/>
  <c r="H20"/>
  <c r="H19"/>
  <c r="H24" s="1"/>
  <c r="Q19"/>
  <c r="P19"/>
  <c r="O19"/>
  <c r="N19"/>
  <c r="M19"/>
  <c r="L19"/>
  <c r="K19"/>
  <c r="J19"/>
  <c r="I19"/>
  <c r="G19"/>
  <c r="G24" s="1"/>
  <c r="M9"/>
  <c r="M15" s="1"/>
  <c r="P67" i="5" l="1"/>
  <c r="P75"/>
  <c r="P83"/>
  <c r="P66"/>
  <c r="P74"/>
  <c r="P82"/>
  <c r="P90"/>
  <c r="P65"/>
  <c r="P73"/>
  <c r="P81"/>
  <c r="P89"/>
  <c r="P64"/>
  <c r="P72"/>
  <c r="P80"/>
  <c r="P88"/>
  <c r="P63"/>
  <c r="P71"/>
  <c r="P79"/>
  <c r="P87"/>
  <c r="P62"/>
  <c r="P70"/>
  <c r="P78"/>
  <c r="P86"/>
  <c r="P61"/>
  <c r="P69"/>
  <c r="P77"/>
  <c r="P85"/>
  <c r="P60"/>
  <c r="P68"/>
  <c r="P76"/>
  <c r="P84"/>
  <c r="P91"/>
  <c r="P99"/>
  <c r="P107"/>
  <c r="P115"/>
  <c r="P123"/>
  <c r="P131"/>
  <c r="P139"/>
  <c r="P147"/>
  <c r="P155"/>
  <c r="P163"/>
  <c r="P171"/>
  <c r="P179"/>
  <c r="P187"/>
  <c r="P195"/>
  <c r="P203"/>
  <c r="P211"/>
  <c r="P219"/>
  <c r="P227"/>
  <c r="P235"/>
  <c r="P243"/>
  <c r="P251"/>
  <c r="P259"/>
  <c r="P267"/>
  <c r="P275"/>
  <c r="P283"/>
  <c r="P291"/>
  <c r="P299"/>
  <c r="P307"/>
  <c r="P325"/>
  <c r="P317"/>
  <c r="P309"/>
  <c r="P98"/>
  <c r="P106"/>
  <c r="P114"/>
  <c r="P122"/>
  <c r="P130"/>
  <c r="P138"/>
  <c r="P146"/>
  <c r="P154"/>
  <c r="P162"/>
  <c r="P170"/>
  <c r="P178"/>
  <c r="P186"/>
  <c r="P194"/>
  <c r="P202"/>
  <c r="P210"/>
  <c r="P218"/>
  <c r="P226"/>
  <c r="P234"/>
  <c r="P242"/>
  <c r="P250"/>
  <c r="P258"/>
  <c r="P266"/>
  <c r="P274"/>
  <c r="P282"/>
  <c r="P290"/>
  <c r="P298"/>
  <c r="P306"/>
  <c r="P326"/>
  <c r="P318"/>
  <c r="P310"/>
  <c r="P97"/>
  <c r="P105"/>
  <c r="P113"/>
  <c r="P121"/>
  <c r="P129"/>
  <c r="P137"/>
  <c r="P145"/>
  <c r="P153"/>
  <c r="P161"/>
  <c r="P169"/>
  <c r="P177"/>
  <c r="P185"/>
  <c r="P193"/>
  <c r="P201"/>
  <c r="P209"/>
  <c r="P217"/>
  <c r="P225"/>
  <c r="P233"/>
  <c r="P241"/>
  <c r="P249"/>
  <c r="P257"/>
  <c r="P265"/>
  <c r="P273"/>
  <c r="P281"/>
  <c r="P289"/>
  <c r="P297"/>
  <c r="P305"/>
  <c r="P327"/>
  <c r="P319"/>
  <c r="P311"/>
  <c r="P96"/>
  <c r="P104"/>
  <c r="P112"/>
  <c r="P120"/>
  <c r="P128"/>
  <c r="P136"/>
  <c r="P144"/>
  <c r="P152"/>
  <c r="P160"/>
  <c r="P168"/>
  <c r="P176"/>
  <c r="P184"/>
  <c r="P192"/>
  <c r="P200"/>
  <c r="P208"/>
  <c r="P216"/>
  <c r="P224"/>
  <c r="P232"/>
  <c r="P240"/>
  <c r="P248"/>
  <c r="P256"/>
  <c r="P264"/>
  <c r="P272"/>
  <c r="P280"/>
  <c r="P288"/>
  <c r="P296"/>
  <c r="P304"/>
  <c r="P328"/>
  <c r="P320"/>
  <c r="P312"/>
  <c r="P95"/>
  <c r="P103"/>
  <c r="P111"/>
  <c r="P119"/>
  <c r="P127"/>
  <c r="P135"/>
  <c r="P143"/>
  <c r="P151"/>
  <c r="P159"/>
  <c r="P167"/>
  <c r="P175"/>
  <c r="P183"/>
  <c r="P191"/>
  <c r="P199"/>
  <c r="P207"/>
  <c r="P215"/>
  <c r="P223"/>
  <c r="P231"/>
  <c r="P239"/>
  <c r="P247"/>
  <c r="P255"/>
  <c r="P263"/>
  <c r="P271"/>
  <c r="P279"/>
  <c r="P287"/>
  <c r="P295"/>
  <c r="P303"/>
  <c r="P329"/>
  <c r="P321"/>
  <c r="P313"/>
  <c r="P94"/>
  <c r="P102"/>
  <c r="P110"/>
  <c r="P118"/>
  <c r="P126"/>
  <c r="P134"/>
  <c r="P142"/>
  <c r="P150"/>
  <c r="P158"/>
  <c r="P166"/>
  <c r="P174"/>
  <c r="P182"/>
  <c r="P190"/>
  <c r="P198"/>
  <c r="P206"/>
  <c r="P214"/>
  <c r="P222"/>
  <c r="P230"/>
  <c r="P238"/>
  <c r="P246"/>
  <c r="P254"/>
  <c r="P262"/>
  <c r="P270"/>
  <c r="P278"/>
  <c r="P286"/>
  <c r="P294"/>
  <c r="P302"/>
  <c r="P322"/>
  <c r="P314"/>
  <c r="P93"/>
  <c r="P101"/>
  <c r="P109"/>
  <c r="P117"/>
  <c r="P125"/>
  <c r="P133"/>
  <c r="P141"/>
  <c r="P149"/>
  <c r="P157"/>
  <c r="P165"/>
  <c r="P173"/>
  <c r="P181"/>
  <c r="P189"/>
  <c r="P197"/>
  <c r="P205"/>
  <c r="P213"/>
  <c r="P221"/>
  <c r="P229"/>
  <c r="P237"/>
  <c r="P245"/>
  <c r="P253"/>
  <c r="P261"/>
  <c r="P269"/>
  <c r="P277"/>
  <c r="P285"/>
  <c r="P293"/>
  <c r="P301"/>
  <c r="P323"/>
  <c r="P315"/>
  <c r="P92"/>
  <c r="P100"/>
  <c r="P108"/>
  <c r="P116"/>
  <c r="P124"/>
  <c r="P132"/>
  <c r="P140"/>
  <c r="P148"/>
  <c r="P156"/>
  <c r="P164"/>
  <c r="P172"/>
  <c r="P180"/>
  <c r="P188"/>
  <c r="P196"/>
  <c r="P204"/>
  <c r="P212"/>
  <c r="P220"/>
  <c r="P228"/>
  <c r="P236"/>
  <c r="P244"/>
  <c r="P252"/>
  <c r="P260"/>
  <c r="P268"/>
  <c r="P276"/>
  <c r="P284"/>
  <c r="P292"/>
  <c r="P300"/>
  <c r="P308"/>
  <c r="P324"/>
  <c r="P316"/>
  <c r="R28"/>
  <c r="L326"/>
  <c r="L318"/>
  <c r="L310"/>
  <c r="L302"/>
  <c r="L294"/>
  <c r="L286"/>
  <c r="L278"/>
  <c r="L270"/>
  <c r="L262"/>
  <c r="L254"/>
  <c r="L246"/>
  <c r="L238"/>
  <c r="L230"/>
  <c r="L222"/>
  <c r="L214"/>
  <c r="L206"/>
  <c r="L198"/>
  <c r="L190"/>
  <c r="L182"/>
  <c r="L174"/>
  <c r="L166"/>
  <c r="L158"/>
  <c r="L150"/>
  <c r="L142"/>
  <c r="L134"/>
  <c r="L126"/>
  <c r="L118"/>
  <c r="L110"/>
  <c r="L102"/>
  <c r="L94"/>
  <c r="L86"/>
  <c r="L78"/>
  <c r="L70"/>
  <c r="L62"/>
  <c r="L54"/>
  <c r="L46"/>
  <c r="L38"/>
  <c r="L31"/>
  <c r="L327"/>
  <c r="L319"/>
  <c r="L311"/>
  <c r="L303"/>
  <c r="L295"/>
  <c r="L287"/>
  <c r="L279"/>
  <c r="L271"/>
  <c r="L263"/>
  <c r="L255"/>
  <c r="L247"/>
  <c r="L239"/>
  <c r="L231"/>
  <c r="L223"/>
  <c r="L215"/>
  <c r="L207"/>
  <c r="L199"/>
  <c r="L191"/>
  <c r="L183"/>
  <c r="L175"/>
  <c r="L167"/>
  <c r="L159"/>
  <c r="L151"/>
  <c r="L143"/>
  <c r="L135"/>
  <c r="L127"/>
  <c r="L119"/>
  <c r="L111"/>
  <c r="L103"/>
  <c r="L95"/>
  <c r="L87"/>
  <c r="L79"/>
  <c r="L71"/>
  <c r="L63"/>
  <c r="L55"/>
  <c r="L47"/>
  <c r="L39"/>
  <c r="L328"/>
  <c r="L320"/>
  <c r="L312"/>
  <c r="L304"/>
  <c r="L296"/>
  <c r="L288"/>
  <c r="L280"/>
  <c r="L272"/>
  <c r="L264"/>
  <c r="L256"/>
  <c r="L248"/>
  <c r="L240"/>
  <c r="L232"/>
  <c r="L224"/>
  <c r="L216"/>
  <c r="L208"/>
  <c r="L200"/>
  <c r="L192"/>
  <c r="L184"/>
  <c r="L176"/>
  <c r="L168"/>
  <c r="L160"/>
  <c r="L152"/>
  <c r="L144"/>
  <c r="L136"/>
  <c r="L128"/>
  <c r="L120"/>
  <c r="L112"/>
  <c r="L104"/>
  <c r="L96"/>
  <c r="L88"/>
  <c r="L80"/>
  <c r="L72"/>
  <c r="L64"/>
  <c r="L56"/>
  <c r="L48"/>
  <c r="L40"/>
  <c r="L32"/>
  <c r="L329"/>
  <c r="L321"/>
  <c r="L313"/>
  <c r="L305"/>
  <c r="L297"/>
  <c r="L289"/>
  <c r="L281"/>
  <c r="L273"/>
  <c r="L265"/>
  <c r="L257"/>
  <c r="L249"/>
  <c r="L241"/>
  <c r="L233"/>
  <c r="L225"/>
  <c r="L217"/>
  <c r="L209"/>
  <c r="L201"/>
  <c r="L193"/>
  <c r="L185"/>
  <c r="L177"/>
  <c r="L169"/>
  <c r="L161"/>
  <c r="L153"/>
  <c r="L145"/>
  <c r="L137"/>
  <c r="L129"/>
  <c r="L121"/>
  <c r="L113"/>
  <c r="L105"/>
  <c r="L97"/>
  <c r="L89"/>
  <c r="L81"/>
  <c r="L73"/>
  <c r="L65"/>
  <c r="L57"/>
  <c r="L49"/>
  <c r="L41"/>
  <c r="L33"/>
  <c r="L330"/>
  <c r="L322"/>
  <c r="L314"/>
  <c r="L306"/>
  <c r="L298"/>
  <c r="L290"/>
  <c r="L282"/>
  <c r="L274"/>
  <c r="L266"/>
  <c r="L258"/>
  <c r="L250"/>
  <c r="L242"/>
  <c r="L234"/>
  <c r="L226"/>
  <c r="L218"/>
  <c r="L210"/>
  <c r="L202"/>
  <c r="L194"/>
  <c r="L186"/>
  <c r="L178"/>
  <c r="L170"/>
  <c r="L162"/>
  <c r="L154"/>
  <c r="L146"/>
  <c r="L138"/>
  <c r="L130"/>
  <c r="L122"/>
  <c r="L114"/>
  <c r="L106"/>
  <c r="L98"/>
  <c r="L90"/>
  <c r="L82"/>
  <c r="L74"/>
  <c r="L66"/>
  <c r="L58"/>
  <c r="L50"/>
  <c r="L42"/>
  <c r="L34"/>
  <c r="L331"/>
  <c r="L323"/>
  <c r="L315"/>
  <c r="L307"/>
  <c r="L299"/>
  <c r="L291"/>
  <c r="L283"/>
  <c r="L275"/>
  <c r="L267"/>
  <c r="L259"/>
  <c r="L251"/>
  <c r="L243"/>
  <c r="L235"/>
  <c r="L227"/>
  <c r="L219"/>
  <c r="L211"/>
  <c r="L203"/>
  <c r="L195"/>
  <c r="L187"/>
  <c r="L179"/>
  <c r="L171"/>
  <c r="L163"/>
  <c r="L155"/>
  <c r="L147"/>
  <c r="L139"/>
  <c r="L131"/>
  <c r="L123"/>
  <c r="L115"/>
  <c r="L107"/>
  <c r="L99"/>
  <c r="L91"/>
  <c r="L83"/>
  <c r="L75"/>
  <c r="L67"/>
  <c r="L59"/>
  <c r="L51"/>
  <c r="L43"/>
  <c r="L35"/>
  <c r="L324"/>
  <c r="L316"/>
  <c r="L308"/>
  <c r="L300"/>
  <c r="L292"/>
  <c r="L284"/>
  <c r="L276"/>
  <c r="L268"/>
  <c r="L260"/>
  <c r="L252"/>
  <c r="L244"/>
  <c r="L236"/>
  <c r="L228"/>
  <c r="L220"/>
  <c r="L212"/>
  <c r="L204"/>
  <c r="L196"/>
  <c r="L188"/>
  <c r="L180"/>
  <c r="L172"/>
  <c r="L164"/>
  <c r="L156"/>
  <c r="L148"/>
  <c r="L140"/>
  <c r="L132"/>
  <c r="L124"/>
  <c r="L116"/>
  <c r="L108"/>
  <c r="L100"/>
  <c r="L92"/>
  <c r="L84"/>
  <c r="L76"/>
  <c r="L68"/>
  <c r="L60"/>
  <c r="L52"/>
  <c r="L44"/>
  <c r="L36"/>
  <c r="L325"/>
  <c r="L317"/>
  <c r="L309"/>
  <c r="L301"/>
  <c r="L293"/>
  <c r="L285"/>
  <c r="L277"/>
  <c r="L269"/>
  <c r="L261"/>
  <c r="L253"/>
  <c r="L245"/>
  <c r="L237"/>
  <c r="L229"/>
  <c r="L221"/>
  <c r="L213"/>
  <c r="L205"/>
  <c r="L197"/>
  <c r="L189"/>
  <c r="L181"/>
  <c r="L173"/>
  <c r="L165"/>
  <c r="L157"/>
  <c r="L149"/>
  <c r="L141"/>
  <c r="L133"/>
  <c r="L125"/>
  <c r="L117"/>
  <c r="L109"/>
  <c r="L101"/>
  <c r="L93"/>
  <c r="L85"/>
  <c r="L77"/>
  <c r="L69"/>
  <c r="L61"/>
  <c r="L53"/>
  <c r="L45"/>
  <c r="L37"/>
  <c r="BH218"/>
  <c r="BH212"/>
  <c r="BH223"/>
  <c r="BH233"/>
  <c r="BH244"/>
  <c r="BH255"/>
  <c r="BH265"/>
  <c r="BH276"/>
  <c r="BH287"/>
  <c r="BH297"/>
  <c r="BH308"/>
  <c r="BH319"/>
  <c r="BH329"/>
  <c r="BH340"/>
  <c r="BH351"/>
  <c r="BH361"/>
  <c r="BH372"/>
  <c r="BH383"/>
  <c r="BH393"/>
  <c r="BH404"/>
  <c r="BH415"/>
  <c r="BH425"/>
  <c r="BH436"/>
  <c r="BH447"/>
  <c r="BH457"/>
  <c r="BH468"/>
  <c r="BH479"/>
  <c r="BH489"/>
  <c r="BH500"/>
  <c r="BH210"/>
  <c r="BH211"/>
  <c r="BH221"/>
  <c r="BH232"/>
  <c r="BH243"/>
  <c r="BH253"/>
  <c r="BH264"/>
  <c r="BH275"/>
  <c r="BH285"/>
  <c r="BH296"/>
  <c r="BH307"/>
  <c r="BH317"/>
  <c r="BH328"/>
  <c r="BH339"/>
  <c r="BH349"/>
  <c r="BH360"/>
  <c r="BH371"/>
  <c r="BH381"/>
  <c r="BH392"/>
  <c r="BH403"/>
  <c r="BH413"/>
  <c r="BH424"/>
  <c r="BH435"/>
  <c r="BH445"/>
  <c r="BH456"/>
  <c r="BH467"/>
  <c r="BH477"/>
  <c r="BH488"/>
  <c r="BH499"/>
  <c r="BH509"/>
  <c r="BH220"/>
  <c r="BH231"/>
  <c r="BH241"/>
  <c r="BH252"/>
  <c r="BH263"/>
  <c r="BH273"/>
  <c r="BH284"/>
  <c r="BH295"/>
  <c r="BH305"/>
  <c r="BH316"/>
  <c r="BH327"/>
  <c r="BH337"/>
  <c r="BH348"/>
  <c r="BH359"/>
  <c r="BH369"/>
  <c r="BH380"/>
  <c r="BH391"/>
  <c r="BH401"/>
  <c r="BH412"/>
  <c r="BH423"/>
  <c r="BH433"/>
  <c r="BH444"/>
  <c r="BH455"/>
  <c r="BH465"/>
  <c r="BH476"/>
  <c r="BH487"/>
  <c r="BH497"/>
  <c r="BH508"/>
  <c r="BH219"/>
  <c r="BH229"/>
  <c r="BH240"/>
  <c r="BH251"/>
  <c r="BH261"/>
  <c r="BH272"/>
  <c r="BH283"/>
  <c r="BH293"/>
  <c r="BH304"/>
  <c r="BH315"/>
  <c r="BH325"/>
  <c r="BH336"/>
  <c r="BH347"/>
  <c r="BH357"/>
  <c r="BH368"/>
  <c r="BH379"/>
  <c r="BH389"/>
  <c r="BH400"/>
  <c r="BH411"/>
  <c r="BH421"/>
  <c r="BH432"/>
  <c r="BH443"/>
  <c r="BH453"/>
  <c r="BH464"/>
  <c r="BH475"/>
  <c r="BH485"/>
  <c r="BH496"/>
  <c r="BH507"/>
  <c r="BH217"/>
  <c r="BH228"/>
  <c r="BH239"/>
  <c r="BH249"/>
  <c r="BH260"/>
  <c r="BH271"/>
  <c r="BH281"/>
  <c r="BH292"/>
  <c r="BH303"/>
  <c r="BH313"/>
  <c r="BH324"/>
  <c r="BH335"/>
  <c r="BH345"/>
  <c r="BH356"/>
  <c r="BH367"/>
  <c r="BH377"/>
  <c r="BH388"/>
  <c r="BH399"/>
  <c r="BH409"/>
  <c r="BH420"/>
  <c r="BH431"/>
  <c r="BH441"/>
  <c r="BH452"/>
  <c r="BH463"/>
  <c r="BH473"/>
  <c r="BH484"/>
  <c r="BH495"/>
  <c r="BH505"/>
  <c r="BH216"/>
  <c r="BH227"/>
  <c r="BH237"/>
  <c r="BH248"/>
  <c r="BH259"/>
  <c r="BH269"/>
  <c r="BH280"/>
  <c r="BH291"/>
  <c r="BH301"/>
  <c r="BH312"/>
  <c r="BH323"/>
  <c r="BH333"/>
  <c r="BH344"/>
  <c r="BH355"/>
  <c r="BH365"/>
  <c r="BH376"/>
  <c r="BH387"/>
  <c r="BH397"/>
  <c r="BH408"/>
  <c r="BH419"/>
  <c r="BH429"/>
  <c r="BH440"/>
  <c r="BH451"/>
  <c r="BH461"/>
  <c r="BH472"/>
  <c r="BH483"/>
  <c r="BH493"/>
  <c r="BH504"/>
  <c r="BH215"/>
  <c r="BH225"/>
  <c r="BH236"/>
  <c r="BH247"/>
  <c r="BH257"/>
  <c r="BH268"/>
  <c r="BH279"/>
  <c r="BH289"/>
  <c r="BH300"/>
  <c r="BH311"/>
  <c r="BH321"/>
  <c r="BH332"/>
  <c r="BH343"/>
  <c r="BH353"/>
  <c r="BH364"/>
  <c r="BH375"/>
  <c r="BH385"/>
  <c r="BH396"/>
  <c r="BH407"/>
  <c r="BH417"/>
  <c r="BH428"/>
  <c r="BH439"/>
  <c r="BH449"/>
  <c r="BH460"/>
  <c r="BH471"/>
  <c r="BH481"/>
  <c r="BH492"/>
  <c r="BH503"/>
  <c r="BH213"/>
  <c r="BH224"/>
  <c r="BH235"/>
  <c r="BH245"/>
  <c r="BH256"/>
  <c r="BH267"/>
  <c r="BH277"/>
  <c r="BH288"/>
  <c r="BH299"/>
  <c r="BH309"/>
  <c r="BH320"/>
  <c r="BH331"/>
  <c r="BH341"/>
  <c r="BH352"/>
  <c r="BH363"/>
  <c r="BH373"/>
  <c r="BH384"/>
  <c r="BH395"/>
  <c r="BH405"/>
  <c r="BH416"/>
  <c r="BH427"/>
  <c r="BH437"/>
  <c r="BH448"/>
  <c r="BH459"/>
  <c r="BH469"/>
  <c r="BH480"/>
  <c r="BH491"/>
  <c r="BH501"/>
  <c r="T354"/>
  <c r="T352"/>
  <c r="T336"/>
  <c r="T320"/>
  <c r="T304"/>
  <c r="T288"/>
  <c r="T272"/>
  <c r="T256"/>
  <c r="T240"/>
  <c r="T224"/>
  <c r="T208"/>
  <c r="T192"/>
  <c r="T176"/>
  <c r="T164"/>
  <c r="T155"/>
  <c r="T147"/>
  <c r="T139"/>
  <c r="T131"/>
  <c r="T123"/>
  <c r="T115"/>
  <c r="T107"/>
  <c r="T99"/>
  <c r="T91"/>
  <c r="T83"/>
  <c r="T75"/>
  <c r="T67"/>
  <c r="T59"/>
  <c r="T355"/>
  <c r="T339"/>
  <c r="T323"/>
  <c r="T307"/>
  <c r="T291"/>
  <c r="T275"/>
  <c r="T259"/>
  <c r="T243"/>
  <c r="T227"/>
  <c r="T211"/>
  <c r="T195"/>
  <c r="T179"/>
  <c r="T166"/>
  <c r="T156"/>
  <c r="T148"/>
  <c r="T140"/>
  <c r="T132"/>
  <c r="T124"/>
  <c r="T116"/>
  <c r="T108"/>
  <c r="T100"/>
  <c r="T92"/>
  <c r="T84"/>
  <c r="T76"/>
  <c r="T68"/>
  <c r="T60"/>
  <c r="T356"/>
  <c r="T340"/>
  <c r="T324"/>
  <c r="T308"/>
  <c r="T292"/>
  <c r="T276"/>
  <c r="T260"/>
  <c r="T244"/>
  <c r="T228"/>
  <c r="T212"/>
  <c r="T196"/>
  <c r="T180"/>
  <c r="T167"/>
  <c r="T157"/>
  <c r="T149"/>
  <c r="T141"/>
  <c r="T133"/>
  <c r="T125"/>
  <c r="T117"/>
  <c r="T109"/>
  <c r="T101"/>
  <c r="T93"/>
  <c r="T85"/>
  <c r="T77"/>
  <c r="T69"/>
  <c r="T61"/>
  <c r="T358"/>
  <c r="T342"/>
  <c r="T326"/>
  <c r="T310"/>
  <c r="T294"/>
  <c r="T278"/>
  <c r="T262"/>
  <c r="T246"/>
  <c r="T230"/>
  <c r="T214"/>
  <c r="T198"/>
  <c r="T182"/>
  <c r="T168"/>
  <c r="T158"/>
  <c r="T150"/>
  <c r="T142"/>
  <c r="T134"/>
  <c r="T126"/>
  <c r="T118"/>
  <c r="T110"/>
  <c r="T102"/>
  <c r="T94"/>
  <c r="T86"/>
  <c r="T78"/>
  <c r="T70"/>
  <c r="T62"/>
  <c r="T344"/>
  <c r="T328"/>
  <c r="T312"/>
  <c r="T296"/>
  <c r="T280"/>
  <c r="T264"/>
  <c r="T248"/>
  <c r="T232"/>
  <c r="T216"/>
  <c r="T200"/>
  <c r="T184"/>
  <c r="T170"/>
  <c r="T159"/>
  <c r="T151"/>
  <c r="T143"/>
  <c r="T135"/>
  <c r="T127"/>
  <c r="T119"/>
  <c r="T111"/>
  <c r="T103"/>
  <c r="T95"/>
  <c r="T87"/>
  <c r="T79"/>
  <c r="T71"/>
  <c r="T63"/>
  <c r="T347"/>
  <c r="T331"/>
  <c r="T315"/>
  <c r="T299"/>
  <c r="T283"/>
  <c r="T267"/>
  <c r="T251"/>
  <c r="T235"/>
  <c r="T219"/>
  <c r="T203"/>
  <c r="T187"/>
  <c r="T171"/>
  <c r="T160"/>
  <c r="T152"/>
  <c r="T144"/>
  <c r="T136"/>
  <c r="T128"/>
  <c r="T120"/>
  <c r="T112"/>
  <c r="T104"/>
  <c r="T96"/>
  <c r="T88"/>
  <c r="T80"/>
  <c r="T72"/>
  <c r="T64"/>
  <c r="T348"/>
  <c r="T332"/>
  <c r="T316"/>
  <c r="T300"/>
  <c r="T284"/>
  <c r="T268"/>
  <c r="T252"/>
  <c r="T236"/>
  <c r="T220"/>
  <c r="T204"/>
  <c r="T188"/>
  <c r="T172"/>
  <c r="T162"/>
  <c r="T153"/>
  <c r="T145"/>
  <c r="T137"/>
  <c r="T129"/>
  <c r="T121"/>
  <c r="T113"/>
  <c r="T105"/>
  <c r="T97"/>
  <c r="T89"/>
  <c r="T81"/>
  <c r="T73"/>
  <c r="T65"/>
  <c r="T58"/>
  <c r="T350"/>
  <c r="T334"/>
  <c r="T318"/>
  <c r="T302"/>
  <c r="T286"/>
  <c r="T270"/>
  <c r="T254"/>
  <c r="T238"/>
  <c r="T222"/>
  <c r="T206"/>
  <c r="T190"/>
  <c r="T174"/>
  <c r="T163"/>
  <c r="T154"/>
  <c r="T146"/>
  <c r="T138"/>
  <c r="T130"/>
  <c r="T122"/>
  <c r="T114"/>
  <c r="T106"/>
  <c r="T98"/>
  <c r="T90"/>
  <c r="T82"/>
  <c r="T74"/>
  <c r="T66"/>
  <c r="BX292"/>
  <c r="BX299"/>
  <c r="BX315"/>
  <c r="BX331"/>
  <c r="BX347"/>
  <c r="BX363"/>
  <c r="BX379"/>
  <c r="BX395"/>
  <c r="BX411"/>
  <c r="BX427"/>
  <c r="BX438"/>
  <c r="BX448"/>
  <c r="BX459"/>
  <c r="BX470"/>
  <c r="BX480"/>
  <c r="BX491"/>
  <c r="BX502"/>
  <c r="BX512"/>
  <c r="BX523"/>
  <c r="BX534"/>
  <c r="BX544"/>
  <c r="BX555"/>
  <c r="BX566"/>
  <c r="BX576"/>
  <c r="BX587"/>
  <c r="BX298"/>
  <c r="BX314"/>
  <c r="BX330"/>
  <c r="BX346"/>
  <c r="BX362"/>
  <c r="BX378"/>
  <c r="BX394"/>
  <c r="BX410"/>
  <c r="BX426"/>
  <c r="BX436"/>
  <c r="BX447"/>
  <c r="BX458"/>
  <c r="BX468"/>
  <c r="BX479"/>
  <c r="BX490"/>
  <c r="BX500"/>
  <c r="BX511"/>
  <c r="BX522"/>
  <c r="BX532"/>
  <c r="BX543"/>
  <c r="BX554"/>
  <c r="BX564"/>
  <c r="BX575"/>
  <c r="BX586"/>
  <c r="BX296"/>
  <c r="BX312"/>
  <c r="BX328"/>
  <c r="BX344"/>
  <c r="BX360"/>
  <c r="BX376"/>
  <c r="BX392"/>
  <c r="BX408"/>
  <c r="BX424"/>
  <c r="BX435"/>
  <c r="BX446"/>
  <c r="BX456"/>
  <c r="BX467"/>
  <c r="BX478"/>
  <c r="BX488"/>
  <c r="BX499"/>
  <c r="BX510"/>
  <c r="BX520"/>
  <c r="BX531"/>
  <c r="BX542"/>
  <c r="BX552"/>
  <c r="BX563"/>
  <c r="BX574"/>
  <c r="BX584"/>
  <c r="BX294"/>
  <c r="BX310"/>
  <c r="BX326"/>
  <c r="BX342"/>
  <c r="BX358"/>
  <c r="BX374"/>
  <c r="BX390"/>
  <c r="BX406"/>
  <c r="BX422"/>
  <c r="BX434"/>
  <c r="BX444"/>
  <c r="BX455"/>
  <c r="BX466"/>
  <c r="BX476"/>
  <c r="BX487"/>
  <c r="BX498"/>
  <c r="BX508"/>
  <c r="BX519"/>
  <c r="BX530"/>
  <c r="BX540"/>
  <c r="BX551"/>
  <c r="BX562"/>
  <c r="BX572"/>
  <c r="BX583"/>
  <c r="BX307"/>
  <c r="BX323"/>
  <c r="BX339"/>
  <c r="BX355"/>
  <c r="BX371"/>
  <c r="BX387"/>
  <c r="BX403"/>
  <c r="BX419"/>
  <c r="BX432"/>
  <c r="BX443"/>
  <c r="BX454"/>
  <c r="BX464"/>
  <c r="BX475"/>
  <c r="BX486"/>
  <c r="BX496"/>
  <c r="BX507"/>
  <c r="BX518"/>
  <c r="BX528"/>
  <c r="BX539"/>
  <c r="BX550"/>
  <c r="BX560"/>
  <c r="BX571"/>
  <c r="BX582"/>
  <c r="BX291"/>
  <c r="BX306"/>
  <c r="BX322"/>
  <c r="BX338"/>
  <c r="BX354"/>
  <c r="BX370"/>
  <c r="BX386"/>
  <c r="BX402"/>
  <c r="BX418"/>
  <c r="BX431"/>
  <c r="BX442"/>
  <c r="BX452"/>
  <c r="BX463"/>
  <c r="BX474"/>
  <c r="BX484"/>
  <c r="BX495"/>
  <c r="BX506"/>
  <c r="BX516"/>
  <c r="BX527"/>
  <c r="BX538"/>
  <c r="BX548"/>
  <c r="BX559"/>
  <c r="BX570"/>
  <c r="BX580"/>
  <c r="BX591"/>
  <c r="BX304"/>
  <c r="BX320"/>
  <c r="BX336"/>
  <c r="BX352"/>
  <c r="BX368"/>
  <c r="BX384"/>
  <c r="BX400"/>
  <c r="BX416"/>
  <c r="BX430"/>
  <c r="BX440"/>
  <c r="BX451"/>
  <c r="BX462"/>
  <c r="BX472"/>
  <c r="BX483"/>
  <c r="BX494"/>
  <c r="BX504"/>
  <c r="BX515"/>
  <c r="BX526"/>
  <c r="BX536"/>
  <c r="BX547"/>
  <c r="BX558"/>
  <c r="BX568"/>
  <c r="BX579"/>
  <c r="BX590"/>
  <c r="BX302"/>
  <c r="BX318"/>
  <c r="BX334"/>
  <c r="BX350"/>
  <c r="BX366"/>
  <c r="BX382"/>
  <c r="BX398"/>
  <c r="BX414"/>
  <c r="BX428"/>
  <c r="BX439"/>
  <c r="BX450"/>
  <c r="BX460"/>
  <c r="BX471"/>
  <c r="BX482"/>
  <c r="BX492"/>
  <c r="BX503"/>
  <c r="BX514"/>
  <c r="BX524"/>
  <c r="BX535"/>
  <c r="BX546"/>
  <c r="BX556"/>
  <c r="BX567"/>
  <c r="BX578"/>
  <c r="BX588"/>
  <c r="AZ177"/>
  <c r="AZ183"/>
  <c r="AZ194"/>
  <c r="AZ203"/>
  <c r="AZ212"/>
  <c r="AZ221"/>
  <c r="AZ229"/>
  <c r="AZ237"/>
  <c r="AZ245"/>
  <c r="AZ253"/>
  <c r="AZ261"/>
  <c r="AZ269"/>
  <c r="AZ277"/>
  <c r="AZ285"/>
  <c r="AZ293"/>
  <c r="AZ301"/>
  <c r="AZ309"/>
  <c r="AZ317"/>
  <c r="AZ325"/>
  <c r="AZ333"/>
  <c r="AZ341"/>
  <c r="AZ349"/>
  <c r="AZ357"/>
  <c r="AZ365"/>
  <c r="AZ373"/>
  <c r="AZ381"/>
  <c r="AZ389"/>
  <c r="AZ397"/>
  <c r="AZ405"/>
  <c r="AZ413"/>
  <c r="AZ421"/>
  <c r="AZ429"/>
  <c r="AZ437"/>
  <c r="AZ445"/>
  <c r="AZ453"/>
  <c r="AZ461"/>
  <c r="AZ469"/>
  <c r="AZ182"/>
  <c r="AZ192"/>
  <c r="AZ202"/>
  <c r="AZ211"/>
  <c r="AZ220"/>
  <c r="AZ228"/>
  <c r="AZ236"/>
  <c r="AZ244"/>
  <c r="AZ252"/>
  <c r="AZ260"/>
  <c r="AZ268"/>
  <c r="AZ276"/>
  <c r="AZ284"/>
  <c r="AZ292"/>
  <c r="AZ300"/>
  <c r="AZ308"/>
  <c r="AZ316"/>
  <c r="AZ324"/>
  <c r="AZ332"/>
  <c r="AZ340"/>
  <c r="AZ348"/>
  <c r="AZ356"/>
  <c r="AZ364"/>
  <c r="AZ372"/>
  <c r="AZ380"/>
  <c r="AZ388"/>
  <c r="AZ396"/>
  <c r="AZ404"/>
  <c r="AZ412"/>
  <c r="AZ420"/>
  <c r="AZ428"/>
  <c r="AZ436"/>
  <c r="AZ444"/>
  <c r="AZ452"/>
  <c r="AZ460"/>
  <c r="AZ468"/>
  <c r="AZ180"/>
  <c r="AZ191"/>
  <c r="AZ201"/>
  <c r="AZ210"/>
  <c r="AZ219"/>
  <c r="AZ227"/>
  <c r="AZ235"/>
  <c r="AZ243"/>
  <c r="AZ251"/>
  <c r="AZ259"/>
  <c r="AZ267"/>
  <c r="AZ275"/>
  <c r="AZ283"/>
  <c r="AZ291"/>
  <c r="AZ299"/>
  <c r="AZ307"/>
  <c r="AZ315"/>
  <c r="AZ323"/>
  <c r="AZ331"/>
  <c r="AZ339"/>
  <c r="AZ347"/>
  <c r="AZ355"/>
  <c r="AZ363"/>
  <c r="AZ371"/>
  <c r="AZ379"/>
  <c r="AZ387"/>
  <c r="AZ395"/>
  <c r="AZ403"/>
  <c r="AZ411"/>
  <c r="AZ419"/>
  <c r="AZ427"/>
  <c r="AZ435"/>
  <c r="AZ443"/>
  <c r="AZ451"/>
  <c r="AZ459"/>
  <c r="AZ467"/>
  <c r="AZ179"/>
  <c r="AZ190"/>
  <c r="AZ200"/>
  <c r="AZ209"/>
  <c r="AZ218"/>
  <c r="AZ226"/>
  <c r="AZ234"/>
  <c r="AZ242"/>
  <c r="AZ250"/>
  <c r="AZ258"/>
  <c r="AZ266"/>
  <c r="AZ274"/>
  <c r="AZ282"/>
  <c r="AZ290"/>
  <c r="AZ298"/>
  <c r="AZ306"/>
  <c r="AZ314"/>
  <c r="AZ322"/>
  <c r="AZ330"/>
  <c r="AZ338"/>
  <c r="AZ346"/>
  <c r="AZ354"/>
  <c r="AZ362"/>
  <c r="AZ370"/>
  <c r="AZ378"/>
  <c r="AZ386"/>
  <c r="AZ394"/>
  <c r="AZ402"/>
  <c r="AZ410"/>
  <c r="AZ418"/>
  <c r="AZ426"/>
  <c r="AZ434"/>
  <c r="AZ442"/>
  <c r="AZ450"/>
  <c r="AZ458"/>
  <c r="AZ466"/>
  <c r="AZ178"/>
  <c r="AZ188"/>
  <c r="AZ199"/>
  <c r="AZ208"/>
  <c r="AZ217"/>
  <c r="AZ225"/>
  <c r="AZ233"/>
  <c r="AZ241"/>
  <c r="AZ249"/>
  <c r="AZ257"/>
  <c r="AZ265"/>
  <c r="AZ273"/>
  <c r="AZ281"/>
  <c r="AZ289"/>
  <c r="AZ297"/>
  <c r="AZ305"/>
  <c r="AZ313"/>
  <c r="AZ321"/>
  <c r="AZ329"/>
  <c r="AZ337"/>
  <c r="AZ345"/>
  <c r="AZ353"/>
  <c r="AZ361"/>
  <c r="AZ369"/>
  <c r="AZ377"/>
  <c r="AZ385"/>
  <c r="AZ393"/>
  <c r="AZ401"/>
  <c r="AZ409"/>
  <c r="AZ417"/>
  <c r="AZ425"/>
  <c r="AZ433"/>
  <c r="AZ441"/>
  <c r="AZ449"/>
  <c r="AZ457"/>
  <c r="AZ465"/>
  <c r="AZ172"/>
  <c r="AZ176"/>
  <c r="AZ187"/>
  <c r="AZ198"/>
  <c r="AZ207"/>
  <c r="AZ216"/>
  <c r="AZ224"/>
  <c r="AZ232"/>
  <c r="AZ240"/>
  <c r="AZ248"/>
  <c r="AZ256"/>
  <c r="AZ264"/>
  <c r="AZ272"/>
  <c r="AZ280"/>
  <c r="AZ288"/>
  <c r="AZ296"/>
  <c r="AZ304"/>
  <c r="AZ312"/>
  <c r="AZ320"/>
  <c r="AZ328"/>
  <c r="AZ336"/>
  <c r="AZ344"/>
  <c r="AZ352"/>
  <c r="AZ360"/>
  <c r="AZ368"/>
  <c r="AZ376"/>
  <c r="AZ384"/>
  <c r="AZ392"/>
  <c r="AZ400"/>
  <c r="AZ408"/>
  <c r="AZ416"/>
  <c r="AZ424"/>
  <c r="AZ432"/>
  <c r="AZ440"/>
  <c r="AZ448"/>
  <c r="AZ456"/>
  <c r="AZ464"/>
  <c r="AZ472"/>
  <c r="AZ175"/>
  <c r="AZ186"/>
  <c r="AZ196"/>
  <c r="AZ206"/>
  <c r="AZ215"/>
  <c r="AZ223"/>
  <c r="AZ231"/>
  <c r="AZ239"/>
  <c r="AZ247"/>
  <c r="AZ255"/>
  <c r="AZ263"/>
  <c r="AZ271"/>
  <c r="AZ279"/>
  <c r="AZ287"/>
  <c r="AZ295"/>
  <c r="AZ303"/>
  <c r="AZ311"/>
  <c r="AZ319"/>
  <c r="AZ327"/>
  <c r="AZ335"/>
  <c r="AZ343"/>
  <c r="AZ351"/>
  <c r="AZ359"/>
  <c r="AZ367"/>
  <c r="AZ375"/>
  <c r="AZ383"/>
  <c r="AZ391"/>
  <c r="AZ399"/>
  <c r="AZ407"/>
  <c r="AZ415"/>
  <c r="AZ423"/>
  <c r="AZ431"/>
  <c r="AZ439"/>
  <c r="AZ447"/>
  <c r="AZ455"/>
  <c r="AZ463"/>
  <c r="AZ471"/>
  <c r="AZ174"/>
  <c r="AZ184"/>
  <c r="AZ195"/>
  <c r="AZ204"/>
  <c r="AZ214"/>
  <c r="AZ222"/>
  <c r="AZ230"/>
  <c r="AZ238"/>
  <c r="BF238" s="1"/>
  <c r="AZ246"/>
  <c r="AZ254"/>
  <c r="AZ262"/>
  <c r="AZ270"/>
  <c r="AZ278"/>
  <c r="AZ286"/>
  <c r="AZ294"/>
  <c r="AZ302"/>
  <c r="AZ310"/>
  <c r="AZ318"/>
  <c r="AZ326"/>
  <c r="AZ334"/>
  <c r="AZ342"/>
  <c r="AZ350"/>
  <c r="AZ358"/>
  <c r="AZ366"/>
  <c r="AZ374"/>
  <c r="AZ382"/>
  <c r="AZ390"/>
  <c r="AZ398"/>
  <c r="AZ406"/>
  <c r="AZ414"/>
  <c r="AZ422"/>
  <c r="AZ430"/>
  <c r="AZ438"/>
  <c r="AZ446"/>
  <c r="AZ454"/>
  <c r="AZ462"/>
  <c r="AZ470"/>
  <c r="AX137"/>
  <c r="AR440"/>
  <c r="AR432"/>
  <c r="AR424"/>
  <c r="AR416"/>
  <c r="AR408"/>
  <c r="AR400"/>
  <c r="AR392"/>
  <c r="AR384"/>
  <c r="AR376"/>
  <c r="AR368"/>
  <c r="AR360"/>
  <c r="AR352"/>
  <c r="AR344"/>
  <c r="AR336"/>
  <c r="AR328"/>
  <c r="AR320"/>
  <c r="AR312"/>
  <c r="AR304"/>
  <c r="AR296"/>
  <c r="AR288"/>
  <c r="AR280"/>
  <c r="AR272"/>
  <c r="AR264"/>
  <c r="AR256"/>
  <c r="AR248"/>
  <c r="AR240"/>
  <c r="AR232"/>
  <c r="AR224"/>
  <c r="AR216"/>
  <c r="AR208"/>
  <c r="AR200"/>
  <c r="AR192"/>
  <c r="AR184"/>
  <c r="AR176"/>
  <c r="AR168"/>
  <c r="AR160"/>
  <c r="AR152"/>
  <c r="AR144"/>
  <c r="AR433"/>
  <c r="AR425"/>
  <c r="AR417"/>
  <c r="AR409"/>
  <c r="AR401"/>
  <c r="AR393"/>
  <c r="AR385"/>
  <c r="AR377"/>
  <c r="AR369"/>
  <c r="AR361"/>
  <c r="AR353"/>
  <c r="AR345"/>
  <c r="AR337"/>
  <c r="AR329"/>
  <c r="AR321"/>
  <c r="AR313"/>
  <c r="AR305"/>
  <c r="AR297"/>
  <c r="AR289"/>
  <c r="AR281"/>
  <c r="AR273"/>
  <c r="AR265"/>
  <c r="AR257"/>
  <c r="AR249"/>
  <c r="AR241"/>
  <c r="AR233"/>
  <c r="AR225"/>
  <c r="AR217"/>
  <c r="AR209"/>
  <c r="AR201"/>
  <c r="AR193"/>
  <c r="AR185"/>
  <c r="AR177"/>
  <c r="AR169"/>
  <c r="AR161"/>
  <c r="AR153"/>
  <c r="AR145"/>
  <c r="AR434"/>
  <c r="AR426"/>
  <c r="AR418"/>
  <c r="AR410"/>
  <c r="AR402"/>
  <c r="AR394"/>
  <c r="AR386"/>
  <c r="AR378"/>
  <c r="AR370"/>
  <c r="AR362"/>
  <c r="AR354"/>
  <c r="AR346"/>
  <c r="AR338"/>
  <c r="AR330"/>
  <c r="AR322"/>
  <c r="AR314"/>
  <c r="AR306"/>
  <c r="AR298"/>
  <c r="AR290"/>
  <c r="AR282"/>
  <c r="AR274"/>
  <c r="AR266"/>
  <c r="AR258"/>
  <c r="AR250"/>
  <c r="AR242"/>
  <c r="AR234"/>
  <c r="AR226"/>
  <c r="AR218"/>
  <c r="AR210"/>
  <c r="AR202"/>
  <c r="AR194"/>
  <c r="AR186"/>
  <c r="AR178"/>
  <c r="AR170"/>
  <c r="AR162"/>
  <c r="AR154"/>
  <c r="AR146"/>
  <c r="AR435"/>
  <c r="AR427"/>
  <c r="AR419"/>
  <c r="AR411"/>
  <c r="AR403"/>
  <c r="AR395"/>
  <c r="AR387"/>
  <c r="AR379"/>
  <c r="AR371"/>
  <c r="AR363"/>
  <c r="AR355"/>
  <c r="AR347"/>
  <c r="AR339"/>
  <c r="AR331"/>
  <c r="AR323"/>
  <c r="AR315"/>
  <c r="AR307"/>
  <c r="AR299"/>
  <c r="AR291"/>
  <c r="AR283"/>
  <c r="AR275"/>
  <c r="AR267"/>
  <c r="AR259"/>
  <c r="AR251"/>
  <c r="AR243"/>
  <c r="AR235"/>
  <c r="AR227"/>
  <c r="AR219"/>
  <c r="AR211"/>
  <c r="AR203"/>
  <c r="AR195"/>
  <c r="AR187"/>
  <c r="AR179"/>
  <c r="AR171"/>
  <c r="AR163"/>
  <c r="AR155"/>
  <c r="AR147"/>
  <c r="AR140"/>
  <c r="AR436"/>
  <c r="AR428"/>
  <c r="AR420"/>
  <c r="AR412"/>
  <c r="AR404"/>
  <c r="AR396"/>
  <c r="AR388"/>
  <c r="AR380"/>
  <c r="AR372"/>
  <c r="AR364"/>
  <c r="AR356"/>
  <c r="AR348"/>
  <c r="AR340"/>
  <c r="AR332"/>
  <c r="AR324"/>
  <c r="AR316"/>
  <c r="AR308"/>
  <c r="AR300"/>
  <c r="AR292"/>
  <c r="AR284"/>
  <c r="AR276"/>
  <c r="AR268"/>
  <c r="AR260"/>
  <c r="AR252"/>
  <c r="AR244"/>
  <c r="AR236"/>
  <c r="AR228"/>
  <c r="AR220"/>
  <c r="AR212"/>
  <c r="AR204"/>
  <c r="AR196"/>
  <c r="AR188"/>
  <c r="AR180"/>
  <c r="AR172"/>
  <c r="AR164"/>
  <c r="AR156"/>
  <c r="AR148"/>
  <c r="AR437"/>
  <c r="AR429"/>
  <c r="AR421"/>
  <c r="AR413"/>
  <c r="AR405"/>
  <c r="AR397"/>
  <c r="AR389"/>
  <c r="AR381"/>
  <c r="AR373"/>
  <c r="AR365"/>
  <c r="AR357"/>
  <c r="AR349"/>
  <c r="AR341"/>
  <c r="AR333"/>
  <c r="AR325"/>
  <c r="AR317"/>
  <c r="AR309"/>
  <c r="AR301"/>
  <c r="AR293"/>
  <c r="AR285"/>
  <c r="AR277"/>
  <c r="AR269"/>
  <c r="AR261"/>
  <c r="AR253"/>
  <c r="AR245"/>
  <c r="AR237"/>
  <c r="AR229"/>
  <c r="AR221"/>
  <c r="AR213"/>
  <c r="AR205"/>
  <c r="AR197"/>
  <c r="AR189"/>
  <c r="AR181"/>
  <c r="AR173"/>
  <c r="AR165"/>
  <c r="AR157"/>
  <c r="AR149"/>
  <c r="AR141"/>
  <c r="AR438"/>
  <c r="AR430"/>
  <c r="AR422"/>
  <c r="AR414"/>
  <c r="AR406"/>
  <c r="AR398"/>
  <c r="AR390"/>
  <c r="AR382"/>
  <c r="AR374"/>
  <c r="AR366"/>
  <c r="AR358"/>
  <c r="AR350"/>
  <c r="AR342"/>
  <c r="AR334"/>
  <c r="AR326"/>
  <c r="AR318"/>
  <c r="AR310"/>
  <c r="AR302"/>
  <c r="AR294"/>
  <c r="AR286"/>
  <c r="AR278"/>
  <c r="AR270"/>
  <c r="AR262"/>
  <c r="AR254"/>
  <c r="AR246"/>
  <c r="AR238"/>
  <c r="AR230"/>
  <c r="AR222"/>
  <c r="AR214"/>
  <c r="AR206"/>
  <c r="AR198"/>
  <c r="AR190"/>
  <c r="AR182"/>
  <c r="AR174"/>
  <c r="AR166"/>
  <c r="AR158"/>
  <c r="AR150"/>
  <c r="AR142"/>
  <c r="AR439"/>
  <c r="AR431"/>
  <c r="AR423"/>
  <c r="AR415"/>
  <c r="AR407"/>
  <c r="AR399"/>
  <c r="AR391"/>
  <c r="AR383"/>
  <c r="AR375"/>
  <c r="AR367"/>
  <c r="AR359"/>
  <c r="AR351"/>
  <c r="AR343"/>
  <c r="AR335"/>
  <c r="AR327"/>
  <c r="AR319"/>
  <c r="AR311"/>
  <c r="AR303"/>
  <c r="AR295"/>
  <c r="AR287"/>
  <c r="AR279"/>
  <c r="AR271"/>
  <c r="AR263"/>
  <c r="AR255"/>
  <c r="AR247"/>
  <c r="AR239"/>
  <c r="AR231"/>
  <c r="AR223"/>
  <c r="AR215"/>
  <c r="AR207"/>
  <c r="AR199"/>
  <c r="AR191"/>
  <c r="AR183"/>
  <c r="AR175"/>
  <c r="AR167"/>
  <c r="AR159"/>
  <c r="AR151"/>
  <c r="AR143"/>
  <c r="AH81"/>
  <c r="AB383"/>
  <c r="AB375"/>
  <c r="AB367"/>
  <c r="AB359"/>
  <c r="AB351"/>
  <c r="AB343"/>
  <c r="AB335"/>
  <c r="AB327"/>
  <c r="AB319"/>
  <c r="AB311"/>
  <c r="AB303"/>
  <c r="AB295"/>
  <c r="AB287"/>
  <c r="AB279"/>
  <c r="AB271"/>
  <c r="AB263"/>
  <c r="AB255"/>
  <c r="AB247"/>
  <c r="AB239"/>
  <c r="AB231"/>
  <c r="AB223"/>
  <c r="AB215"/>
  <c r="AB207"/>
  <c r="AB199"/>
  <c r="AB191"/>
  <c r="AB183"/>
  <c r="AB175"/>
  <c r="AB167"/>
  <c r="AB159"/>
  <c r="AB151"/>
  <c r="AB143"/>
  <c r="AB135"/>
  <c r="AB127"/>
  <c r="AB119"/>
  <c r="AB111"/>
  <c r="AB103"/>
  <c r="AB95"/>
  <c r="AB87"/>
  <c r="AB384"/>
  <c r="AB376"/>
  <c r="AB368"/>
  <c r="AB360"/>
  <c r="AB352"/>
  <c r="AB344"/>
  <c r="AB336"/>
  <c r="AB328"/>
  <c r="AB320"/>
  <c r="AB312"/>
  <c r="AB304"/>
  <c r="AB296"/>
  <c r="AB288"/>
  <c r="AB280"/>
  <c r="AB272"/>
  <c r="AB264"/>
  <c r="AB256"/>
  <c r="AB248"/>
  <c r="AB240"/>
  <c r="AB232"/>
  <c r="AB224"/>
  <c r="AB216"/>
  <c r="AB208"/>
  <c r="AB200"/>
  <c r="AB192"/>
  <c r="AB184"/>
  <c r="AB176"/>
  <c r="AB168"/>
  <c r="AB160"/>
  <c r="AB152"/>
  <c r="AB144"/>
  <c r="AB136"/>
  <c r="AB128"/>
  <c r="AB120"/>
  <c r="AB112"/>
  <c r="AB104"/>
  <c r="AB96"/>
  <c r="AB88"/>
  <c r="AB377"/>
  <c r="AB369"/>
  <c r="AB361"/>
  <c r="AB353"/>
  <c r="AB345"/>
  <c r="AB337"/>
  <c r="AB329"/>
  <c r="AB321"/>
  <c r="AB313"/>
  <c r="AB305"/>
  <c r="AB297"/>
  <c r="AB289"/>
  <c r="AB281"/>
  <c r="AB273"/>
  <c r="AB265"/>
  <c r="AB257"/>
  <c r="AB249"/>
  <c r="AB241"/>
  <c r="AB233"/>
  <c r="AB225"/>
  <c r="AB217"/>
  <c r="AB209"/>
  <c r="AB201"/>
  <c r="AB193"/>
  <c r="AB185"/>
  <c r="AB177"/>
  <c r="AB169"/>
  <c r="AB161"/>
  <c r="AB153"/>
  <c r="AB145"/>
  <c r="AB137"/>
  <c r="AB129"/>
  <c r="AB121"/>
  <c r="AB113"/>
  <c r="AB105"/>
  <c r="AB97"/>
  <c r="AB89"/>
  <c r="AB378"/>
  <c r="AB370"/>
  <c r="AB362"/>
  <c r="AB354"/>
  <c r="AB346"/>
  <c r="AB338"/>
  <c r="AB330"/>
  <c r="AB322"/>
  <c r="AB314"/>
  <c r="AB306"/>
  <c r="AB298"/>
  <c r="AB290"/>
  <c r="AB282"/>
  <c r="AB274"/>
  <c r="AB266"/>
  <c r="AB258"/>
  <c r="AB250"/>
  <c r="AB242"/>
  <c r="AB234"/>
  <c r="AB226"/>
  <c r="AB218"/>
  <c r="AB210"/>
  <c r="AB202"/>
  <c r="AB194"/>
  <c r="AB186"/>
  <c r="AB178"/>
  <c r="AB170"/>
  <c r="AB162"/>
  <c r="AB154"/>
  <c r="AB146"/>
  <c r="AB138"/>
  <c r="AB130"/>
  <c r="AB122"/>
  <c r="AB114"/>
  <c r="AB106"/>
  <c r="AB98"/>
  <c r="AB90"/>
  <c r="AB379"/>
  <c r="AB371"/>
  <c r="AB363"/>
  <c r="AB355"/>
  <c r="AB347"/>
  <c r="AB339"/>
  <c r="AB331"/>
  <c r="AB323"/>
  <c r="AB315"/>
  <c r="AB307"/>
  <c r="AB299"/>
  <c r="AB291"/>
  <c r="AB283"/>
  <c r="AB275"/>
  <c r="AB267"/>
  <c r="AB259"/>
  <c r="AB251"/>
  <c r="AB243"/>
  <c r="AB235"/>
  <c r="AB227"/>
  <c r="AB219"/>
  <c r="AB211"/>
  <c r="AB203"/>
  <c r="AB195"/>
  <c r="AB187"/>
  <c r="AB179"/>
  <c r="AB171"/>
  <c r="AB163"/>
  <c r="AB155"/>
  <c r="AB147"/>
  <c r="AB139"/>
  <c r="AB131"/>
  <c r="AB123"/>
  <c r="AB115"/>
  <c r="AB107"/>
  <c r="AB99"/>
  <c r="AB91"/>
  <c r="AB84"/>
  <c r="AB380"/>
  <c r="AB372"/>
  <c r="AB364"/>
  <c r="AB356"/>
  <c r="AB348"/>
  <c r="AB340"/>
  <c r="AB332"/>
  <c r="AB324"/>
  <c r="AB316"/>
  <c r="AB308"/>
  <c r="AB300"/>
  <c r="AB292"/>
  <c r="AB284"/>
  <c r="AB276"/>
  <c r="AB268"/>
  <c r="AB260"/>
  <c r="AB252"/>
  <c r="AB244"/>
  <c r="AB236"/>
  <c r="AB228"/>
  <c r="AB220"/>
  <c r="AB212"/>
  <c r="AB204"/>
  <c r="AB196"/>
  <c r="AB188"/>
  <c r="AB180"/>
  <c r="AB172"/>
  <c r="AB164"/>
  <c r="AB156"/>
  <c r="AB148"/>
  <c r="AB140"/>
  <c r="AB132"/>
  <c r="AB124"/>
  <c r="AB116"/>
  <c r="AB108"/>
  <c r="AB100"/>
  <c r="AB92"/>
  <c r="AB381"/>
  <c r="AB373"/>
  <c r="AB365"/>
  <c r="AB357"/>
  <c r="AB349"/>
  <c r="AB341"/>
  <c r="AB333"/>
  <c r="AB325"/>
  <c r="AB317"/>
  <c r="AB309"/>
  <c r="AB301"/>
  <c r="AB293"/>
  <c r="AB285"/>
  <c r="AB277"/>
  <c r="AB269"/>
  <c r="AB261"/>
  <c r="AB253"/>
  <c r="AB245"/>
  <c r="AB237"/>
  <c r="AB229"/>
  <c r="AB221"/>
  <c r="AB213"/>
  <c r="AB205"/>
  <c r="AB197"/>
  <c r="AB189"/>
  <c r="AB181"/>
  <c r="AB173"/>
  <c r="AB165"/>
  <c r="AB157"/>
  <c r="AB149"/>
  <c r="AB141"/>
  <c r="AB133"/>
  <c r="AB125"/>
  <c r="AB117"/>
  <c r="AB109"/>
  <c r="AB101"/>
  <c r="AB93"/>
  <c r="AB85"/>
  <c r="AB382"/>
  <c r="AB374"/>
  <c r="AB366"/>
  <c r="AB358"/>
  <c r="AB350"/>
  <c r="AB342"/>
  <c r="AB334"/>
  <c r="AB326"/>
  <c r="AB318"/>
  <c r="AB310"/>
  <c r="AB302"/>
  <c r="AB294"/>
  <c r="AB286"/>
  <c r="AB278"/>
  <c r="AB270"/>
  <c r="AB262"/>
  <c r="AB254"/>
  <c r="AB246"/>
  <c r="AB238"/>
  <c r="AB230"/>
  <c r="AB222"/>
  <c r="AB214"/>
  <c r="AB206"/>
  <c r="AB198"/>
  <c r="AB190"/>
  <c r="AB182"/>
  <c r="AB174"/>
  <c r="AB166"/>
  <c r="AB158"/>
  <c r="AB150"/>
  <c r="AB142"/>
  <c r="AB134"/>
  <c r="AB126"/>
  <c r="AB118"/>
  <c r="AB110"/>
  <c r="AB102"/>
  <c r="AB94"/>
  <c r="AB86"/>
  <c r="BP252"/>
  <c r="BP254"/>
  <c r="BP270"/>
  <c r="BP286"/>
  <c r="BP302"/>
  <c r="BP318"/>
  <c r="BP334"/>
  <c r="BP347"/>
  <c r="BP358"/>
  <c r="BP368"/>
  <c r="BP379"/>
  <c r="BP390"/>
  <c r="BP400"/>
  <c r="BP411"/>
  <c r="BP422"/>
  <c r="BP432"/>
  <c r="BP443"/>
  <c r="BP454"/>
  <c r="BP464"/>
  <c r="BP475"/>
  <c r="BP486"/>
  <c r="BP496"/>
  <c r="BP507"/>
  <c r="BP518"/>
  <c r="BP528"/>
  <c r="BP539"/>
  <c r="BP251"/>
  <c r="BP267"/>
  <c r="BP283"/>
  <c r="BP299"/>
  <c r="BP315"/>
  <c r="BP331"/>
  <c r="BP346"/>
  <c r="BP356"/>
  <c r="BP367"/>
  <c r="BP378"/>
  <c r="BP388"/>
  <c r="BP399"/>
  <c r="BP410"/>
  <c r="BP420"/>
  <c r="BP431"/>
  <c r="BP442"/>
  <c r="BP452"/>
  <c r="BP463"/>
  <c r="BP474"/>
  <c r="BP484"/>
  <c r="BP495"/>
  <c r="BP506"/>
  <c r="BP516"/>
  <c r="BP527"/>
  <c r="BP538"/>
  <c r="BP250"/>
  <c r="BP266"/>
  <c r="BP282"/>
  <c r="BP298"/>
  <c r="BP314"/>
  <c r="BP330"/>
  <c r="BP344"/>
  <c r="BP355"/>
  <c r="BP366"/>
  <c r="BP376"/>
  <c r="BP387"/>
  <c r="BP398"/>
  <c r="BP408"/>
  <c r="BP419"/>
  <c r="BP430"/>
  <c r="BP440"/>
  <c r="BP451"/>
  <c r="BP462"/>
  <c r="BP472"/>
  <c r="BP483"/>
  <c r="BP494"/>
  <c r="BP504"/>
  <c r="BP515"/>
  <c r="BP526"/>
  <c r="BP536"/>
  <c r="BP246"/>
  <c r="BP248"/>
  <c r="BP264"/>
  <c r="BP280"/>
  <c r="BP296"/>
  <c r="BP312"/>
  <c r="BP328"/>
  <c r="BP343"/>
  <c r="BP354"/>
  <c r="BP364"/>
  <c r="BP375"/>
  <c r="BP386"/>
  <c r="BP396"/>
  <c r="BP407"/>
  <c r="BP418"/>
  <c r="BP428"/>
  <c r="BP439"/>
  <c r="BP450"/>
  <c r="BP460"/>
  <c r="BP471"/>
  <c r="BP482"/>
  <c r="BP492"/>
  <c r="BP503"/>
  <c r="BP514"/>
  <c r="BP524"/>
  <c r="BP535"/>
  <c r="BP546"/>
  <c r="BP262"/>
  <c r="BP278"/>
  <c r="BP294"/>
  <c r="BP310"/>
  <c r="BP326"/>
  <c r="BP342"/>
  <c r="BP352"/>
  <c r="BP363"/>
  <c r="BP374"/>
  <c r="BP384"/>
  <c r="BP395"/>
  <c r="BP406"/>
  <c r="BP416"/>
  <c r="BP427"/>
  <c r="BP438"/>
  <c r="BP448"/>
  <c r="BP459"/>
  <c r="BP470"/>
  <c r="BP480"/>
  <c r="BP491"/>
  <c r="BP502"/>
  <c r="BP512"/>
  <c r="BP523"/>
  <c r="BP534"/>
  <c r="BP544"/>
  <c r="BP259"/>
  <c r="BP275"/>
  <c r="BP291"/>
  <c r="BP307"/>
  <c r="BP323"/>
  <c r="BP339"/>
  <c r="BP351"/>
  <c r="BP362"/>
  <c r="BP372"/>
  <c r="BP383"/>
  <c r="BP394"/>
  <c r="BP404"/>
  <c r="BP415"/>
  <c r="BP426"/>
  <c r="BP436"/>
  <c r="BP447"/>
  <c r="BP458"/>
  <c r="BP468"/>
  <c r="BP479"/>
  <c r="BP490"/>
  <c r="BP500"/>
  <c r="BP511"/>
  <c r="BP522"/>
  <c r="BP532"/>
  <c r="BP543"/>
  <c r="BP258"/>
  <c r="BP274"/>
  <c r="BP290"/>
  <c r="BP306"/>
  <c r="BP322"/>
  <c r="BP338"/>
  <c r="BP350"/>
  <c r="BP360"/>
  <c r="BP371"/>
  <c r="BP382"/>
  <c r="BP392"/>
  <c r="BP403"/>
  <c r="BP414"/>
  <c r="BP424"/>
  <c r="BP435"/>
  <c r="BP446"/>
  <c r="BP456"/>
  <c r="BP467"/>
  <c r="BP478"/>
  <c r="BP488"/>
  <c r="BP499"/>
  <c r="BP510"/>
  <c r="BP520"/>
  <c r="BP531"/>
  <c r="BP542"/>
  <c r="BP256"/>
  <c r="BP272"/>
  <c r="BP288"/>
  <c r="BP304"/>
  <c r="BP320"/>
  <c r="BP336"/>
  <c r="BP348"/>
  <c r="BP359"/>
  <c r="BP370"/>
  <c r="BP380"/>
  <c r="BP391"/>
  <c r="BP402"/>
  <c r="BP412"/>
  <c r="BP423"/>
  <c r="BP434"/>
  <c r="BP444"/>
  <c r="BP455"/>
  <c r="BP466"/>
  <c r="BP476"/>
  <c r="BP487"/>
  <c r="BP498"/>
  <c r="BP508"/>
  <c r="BP519"/>
  <c r="BP530"/>
  <c r="BP540"/>
  <c r="AK104"/>
  <c r="AJ387" s="1"/>
  <c r="BX589"/>
  <c r="BX581"/>
  <c r="BX573"/>
  <c r="BX565"/>
  <c r="BX557"/>
  <c r="BX549"/>
  <c r="BX541"/>
  <c r="BX533"/>
  <c r="BX525"/>
  <c r="BX517"/>
  <c r="BX509"/>
  <c r="BX501"/>
  <c r="BX493"/>
  <c r="BX485"/>
  <c r="BX477"/>
  <c r="BX469"/>
  <c r="BX461"/>
  <c r="BX453"/>
  <c r="BX445"/>
  <c r="BX437"/>
  <c r="BX429"/>
  <c r="BX421"/>
  <c r="BX413"/>
  <c r="BX405"/>
  <c r="BX397"/>
  <c r="BX389"/>
  <c r="BX381"/>
  <c r="BX373"/>
  <c r="BX365"/>
  <c r="BX357"/>
  <c r="BX349"/>
  <c r="BX341"/>
  <c r="BX333"/>
  <c r="BX325"/>
  <c r="BX317"/>
  <c r="BX309"/>
  <c r="BX301"/>
  <c r="BX293"/>
  <c r="CD288"/>
  <c r="CC571" s="1"/>
  <c r="BX423"/>
  <c r="BX415"/>
  <c r="BX407"/>
  <c r="BX399"/>
  <c r="BX391"/>
  <c r="BX383"/>
  <c r="BX375"/>
  <c r="BX367"/>
  <c r="BX359"/>
  <c r="BX351"/>
  <c r="BX343"/>
  <c r="BX335"/>
  <c r="BX327"/>
  <c r="BX319"/>
  <c r="BX311"/>
  <c r="BX303"/>
  <c r="BX295"/>
  <c r="BX585"/>
  <c r="BX577"/>
  <c r="BX569"/>
  <c r="BX561"/>
  <c r="BX553"/>
  <c r="BX545"/>
  <c r="BX537"/>
  <c r="BX529"/>
  <c r="BX521"/>
  <c r="BX513"/>
  <c r="BX505"/>
  <c r="BX497"/>
  <c r="BX489"/>
  <c r="BX481"/>
  <c r="BX473"/>
  <c r="BX465"/>
  <c r="BX457"/>
  <c r="BX449"/>
  <c r="BX441"/>
  <c r="BX433"/>
  <c r="BX425"/>
  <c r="BX417"/>
  <c r="BX409"/>
  <c r="BX401"/>
  <c r="BX393"/>
  <c r="BX385"/>
  <c r="BX377"/>
  <c r="BX369"/>
  <c r="BX361"/>
  <c r="BX353"/>
  <c r="BX345"/>
  <c r="BX337"/>
  <c r="BX329"/>
  <c r="BX321"/>
  <c r="BX313"/>
  <c r="BX305"/>
  <c r="BX297"/>
  <c r="BX420"/>
  <c r="BX412"/>
  <c r="BX404"/>
  <c r="BX396"/>
  <c r="BX388"/>
  <c r="BX380"/>
  <c r="BX372"/>
  <c r="BX364"/>
  <c r="BX356"/>
  <c r="BX348"/>
  <c r="BX340"/>
  <c r="BX332"/>
  <c r="BX324"/>
  <c r="BX316"/>
  <c r="BX308"/>
  <c r="BX300"/>
  <c r="BP541"/>
  <c r="BP533"/>
  <c r="BP525"/>
  <c r="BP517"/>
  <c r="BP509"/>
  <c r="BP501"/>
  <c r="BP493"/>
  <c r="BP485"/>
  <c r="BP477"/>
  <c r="BP469"/>
  <c r="BP461"/>
  <c r="BP453"/>
  <c r="BP445"/>
  <c r="BP437"/>
  <c r="BP429"/>
  <c r="BP421"/>
  <c r="BP413"/>
  <c r="BP405"/>
  <c r="BP397"/>
  <c r="BP389"/>
  <c r="BP381"/>
  <c r="BP373"/>
  <c r="BP365"/>
  <c r="BP357"/>
  <c r="BP349"/>
  <c r="BP341"/>
  <c r="BP333"/>
  <c r="BP325"/>
  <c r="BP317"/>
  <c r="BP309"/>
  <c r="BP301"/>
  <c r="BP293"/>
  <c r="BP285"/>
  <c r="BP277"/>
  <c r="BP269"/>
  <c r="BP261"/>
  <c r="BP253"/>
  <c r="BV243"/>
  <c r="BU537" s="1"/>
  <c r="BV537" s="1"/>
  <c r="BP335"/>
  <c r="BP327"/>
  <c r="BP319"/>
  <c r="BP311"/>
  <c r="BP303"/>
  <c r="BP295"/>
  <c r="BP287"/>
  <c r="BP279"/>
  <c r="BP271"/>
  <c r="BP263"/>
  <c r="BP255"/>
  <c r="BP247"/>
  <c r="BP545"/>
  <c r="BP537"/>
  <c r="BP529"/>
  <c r="BP521"/>
  <c r="BP513"/>
  <c r="BP505"/>
  <c r="BP497"/>
  <c r="BP489"/>
  <c r="BP481"/>
  <c r="BP473"/>
  <c r="BP465"/>
  <c r="BP457"/>
  <c r="BP449"/>
  <c r="BP441"/>
  <c r="BP433"/>
  <c r="BP425"/>
  <c r="BP417"/>
  <c r="BP409"/>
  <c r="BP401"/>
  <c r="BP393"/>
  <c r="BP385"/>
  <c r="BP377"/>
  <c r="BP369"/>
  <c r="BP361"/>
  <c r="BP353"/>
  <c r="BP345"/>
  <c r="BP337"/>
  <c r="BP329"/>
  <c r="BP321"/>
  <c r="BP313"/>
  <c r="BP305"/>
  <c r="BP297"/>
  <c r="BP289"/>
  <c r="BP281"/>
  <c r="BP273"/>
  <c r="BP265"/>
  <c r="BP257"/>
  <c r="BP249"/>
  <c r="BP340"/>
  <c r="BP332"/>
  <c r="BP324"/>
  <c r="BP316"/>
  <c r="BP308"/>
  <c r="BP300"/>
  <c r="BP292"/>
  <c r="BP284"/>
  <c r="BP276"/>
  <c r="BP268"/>
  <c r="BP260"/>
  <c r="BH510"/>
  <c r="BH502"/>
  <c r="BH494"/>
  <c r="BH486"/>
  <c r="BH478"/>
  <c r="BH470"/>
  <c r="BH462"/>
  <c r="BH454"/>
  <c r="BH446"/>
  <c r="BH438"/>
  <c r="BH430"/>
  <c r="BH422"/>
  <c r="BH414"/>
  <c r="BH406"/>
  <c r="BH398"/>
  <c r="BH390"/>
  <c r="BH382"/>
  <c r="BH374"/>
  <c r="BH366"/>
  <c r="BH358"/>
  <c r="BH350"/>
  <c r="BH342"/>
  <c r="BH334"/>
  <c r="BH326"/>
  <c r="BH318"/>
  <c r="BH310"/>
  <c r="BH302"/>
  <c r="BH294"/>
  <c r="BH286"/>
  <c r="BH278"/>
  <c r="BH270"/>
  <c r="BH262"/>
  <c r="BH254"/>
  <c r="BH246"/>
  <c r="BH238"/>
  <c r="BH230"/>
  <c r="BH222"/>
  <c r="BH214"/>
  <c r="BN207"/>
  <c r="BM468" s="1"/>
  <c r="BH506"/>
  <c r="BH498"/>
  <c r="BH490"/>
  <c r="BH482"/>
  <c r="BH474"/>
  <c r="BH466"/>
  <c r="BH458"/>
  <c r="BH450"/>
  <c r="BH442"/>
  <c r="BH434"/>
  <c r="BH426"/>
  <c r="BH418"/>
  <c r="BH410"/>
  <c r="BH402"/>
  <c r="BH394"/>
  <c r="BH386"/>
  <c r="BH378"/>
  <c r="BH370"/>
  <c r="BH362"/>
  <c r="BH354"/>
  <c r="BH346"/>
  <c r="BH338"/>
  <c r="BH330"/>
  <c r="BH322"/>
  <c r="BH314"/>
  <c r="BH306"/>
  <c r="BH298"/>
  <c r="BH290"/>
  <c r="BH282"/>
  <c r="BH274"/>
  <c r="BH266"/>
  <c r="BH258"/>
  <c r="BH250"/>
  <c r="BH242"/>
  <c r="BH234"/>
  <c r="BH226"/>
  <c r="AZ213"/>
  <c r="AZ205"/>
  <c r="AZ197"/>
  <c r="AZ189"/>
  <c r="AZ181"/>
  <c r="AZ173"/>
  <c r="BF169"/>
  <c r="BE437" s="1"/>
  <c r="BF437" s="1"/>
  <c r="AZ193"/>
  <c r="AZ185"/>
  <c r="AJ395"/>
  <c r="AJ379"/>
  <c r="AJ371"/>
  <c r="AJ363"/>
  <c r="AJ355"/>
  <c r="AJ331"/>
  <c r="AJ315"/>
  <c r="AJ307"/>
  <c r="AJ299"/>
  <c r="AJ291"/>
  <c r="AJ267"/>
  <c r="AJ251"/>
  <c r="AJ243"/>
  <c r="AJ235"/>
  <c r="AJ227"/>
  <c r="AJ203"/>
  <c r="AJ187"/>
  <c r="AJ179"/>
  <c r="AJ171"/>
  <c r="AJ163"/>
  <c r="AJ139"/>
  <c r="AJ123"/>
  <c r="AJ115"/>
  <c r="AJ404"/>
  <c r="AJ396"/>
  <c r="AJ372"/>
  <c r="AJ356"/>
  <c r="AJ348"/>
  <c r="AJ340"/>
  <c r="AJ332"/>
  <c r="AJ308"/>
  <c r="AJ292"/>
  <c r="AJ284"/>
  <c r="AJ276"/>
  <c r="AJ268"/>
  <c r="AJ244"/>
  <c r="AJ228"/>
  <c r="AJ220"/>
  <c r="AJ212"/>
  <c r="AJ204"/>
  <c r="AJ180"/>
  <c r="AJ164"/>
  <c r="AJ156"/>
  <c r="AJ148"/>
  <c r="AJ140"/>
  <c r="AJ116"/>
  <c r="AJ405"/>
  <c r="AJ397"/>
  <c r="AJ389"/>
  <c r="AJ381"/>
  <c r="AJ357"/>
  <c r="AJ341"/>
  <c r="AJ333"/>
  <c r="AJ325"/>
  <c r="AJ317"/>
  <c r="AJ293"/>
  <c r="AJ277"/>
  <c r="AJ269"/>
  <c r="AJ261"/>
  <c r="AJ253"/>
  <c r="AJ229"/>
  <c r="AJ213"/>
  <c r="AJ205"/>
  <c r="AJ197"/>
  <c r="AJ189"/>
  <c r="AJ165"/>
  <c r="AJ149"/>
  <c r="AJ141"/>
  <c r="AJ133"/>
  <c r="AJ125"/>
  <c r="AJ406"/>
  <c r="AJ390"/>
  <c r="AJ382"/>
  <c r="AJ374"/>
  <c r="AJ366"/>
  <c r="AJ342"/>
  <c r="AJ326"/>
  <c r="AJ318"/>
  <c r="AJ310"/>
  <c r="AJ302"/>
  <c r="AJ278"/>
  <c r="AJ262"/>
  <c r="AJ254"/>
  <c r="AJ246"/>
  <c r="AJ238"/>
  <c r="AJ214"/>
  <c r="AJ198"/>
  <c r="AJ190"/>
  <c r="AJ182"/>
  <c r="AJ174"/>
  <c r="AJ150"/>
  <c r="AJ134"/>
  <c r="AJ126"/>
  <c r="AJ118"/>
  <c r="AJ110"/>
  <c r="AJ391"/>
  <c r="AJ375"/>
  <c r="AJ367"/>
  <c r="AJ359"/>
  <c r="AJ351"/>
  <c r="AJ327"/>
  <c r="AJ311"/>
  <c r="AJ303"/>
  <c r="AJ295"/>
  <c r="AJ287"/>
  <c r="AJ263"/>
  <c r="AJ247"/>
  <c r="AJ239"/>
  <c r="AJ231"/>
  <c r="AJ223"/>
  <c r="AJ199"/>
  <c r="AJ183"/>
  <c r="AJ175"/>
  <c r="AJ167"/>
  <c r="AJ159"/>
  <c r="AJ143"/>
  <c r="AJ135"/>
  <c r="AJ119"/>
  <c r="AJ111"/>
  <c r="AJ400"/>
  <c r="AJ392"/>
  <c r="AJ376"/>
  <c r="AJ368"/>
  <c r="AJ352"/>
  <c r="AJ344"/>
  <c r="AJ336"/>
  <c r="AJ328"/>
  <c r="AJ312"/>
  <c r="AJ304"/>
  <c r="AJ288"/>
  <c r="AJ280"/>
  <c r="AJ272"/>
  <c r="AJ264"/>
  <c r="AJ248"/>
  <c r="AJ240"/>
  <c r="AJ224"/>
  <c r="AJ216"/>
  <c r="AJ208"/>
  <c r="AJ200"/>
  <c r="AJ184"/>
  <c r="AJ176"/>
  <c r="AJ160"/>
  <c r="AJ152"/>
  <c r="AJ144"/>
  <c r="AJ136"/>
  <c r="AJ120"/>
  <c r="AJ112"/>
  <c r="AJ393"/>
  <c r="AJ385"/>
  <c r="AJ377"/>
  <c r="AJ369"/>
  <c r="AJ353"/>
  <c r="AJ345"/>
  <c r="AJ329"/>
  <c r="AJ321"/>
  <c r="AJ313"/>
  <c r="AJ305"/>
  <c r="AJ289"/>
  <c r="AJ281"/>
  <c r="AJ265"/>
  <c r="AJ257"/>
  <c r="AJ249"/>
  <c r="AJ241"/>
  <c r="AJ225"/>
  <c r="AJ217"/>
  <c r="AJ201"/>
  <c r="AJ193"/>
  <c r="AJ185"/>
  <c r="AJ177"/>
  <c r="AJ161"/>
  <c r="AJ153"/>
  <c r="AJ137"/>
  <c r="AJ129"/>
  <c r="AJ121"/>
  <c r="AJ113"/>
  <c r="AJ402"/>
  <c r="AJ394"/>
  <c r="AJ378"/>
  <c r="AJ370"/>
  <c r="AJ362"/>
  <c r="AJ354"/>
  <c r="AJ338"/>
  <c r="AJ330"/>
  <c r="AJ314"/>
  <c r="AJ306"/>
  <c r="AJ298"/>
  <c r="AJ290"/>
  <c r="AJ274"/>
  <c r="AJ266"/>
  <c r="AJ250"/>
  <c r="AJ242"/>
  <c r="AJ234"/>
  <c r="AJ226"/>
  <c r="AJ210"/>
  <c r="AJ202"/>
  <c r="AJ186"/>
  <c r="AJ178"/>
  <c r="AJ170"/>
  <c r="AJ162"/>
  <c r="AJ146"/>
  <c r="AJ138"/>
  <c r="AJ122"/>
  <c r="AJ114"/>
  <c r="AJ107"/>
  <c r="T161"/>
  <c r="T169"/>
  <c r="T177"/>
  <c r="T185"/>
  <c r="T193"/>
  <c r="T201"/>
  <c r="T209"/>
  <c r="T217"/>
  <c r="T225"/>
  <c r="T233"/>
  <c r="T241"/>
  <c r="T249"/>
  <c r="T257"/>
  <c r="T265"/>
  <c r="T273"/>
  <c r="T281"/>
  <c r="T289"/>
  <c r="T297"/>
  <c r="T305"/>
  <c r="T313"/>
  <c r="T321"/>
  <c r="T329"/>
  <c r="T337"/>
  <c r="T345"/>
  <c r="T353"/>
  <c r="Z55"/>
  <c r="T175"/>
  <c r="T183"/>
  <c r="T191"/>
  <c r="T199"/>
  <c r="T207"/>
  <c r="T215"/>
  <c r="T223"/>
  <c r="T231"/>
  <c r="T239"/>
  <c r="T247"/>
  <c r="T255"/>
  <c r="T263"/>
  <c r="T271"/>
  <c r="T279"/>
  <c r="T287"/>
  <c r="T295"/>
  <c r="T303"/>
  <c r="T311"/>
  <c r="T319"/>
  <c r="T327"/>
  <c r="T335"/>
  <c r="T343"/>
  <c r="T351"/>
  <c r="T165"/>
  <c r="T173"/>
  <c r="T181"/>
  <c r="T189"/>
  <c r="T197"/>
  <c r="T205"/>
  <c r="T213"/>
  <c r="T221"/>
  <c r="T229"/>
  <c r="T237"/>
  <c r="T245"/>
  <c r="T253"/>
  <c r="T261"/>
  <c r="T269"/>
  <c r="T277"/>
  <c r="T285"/>
  <c r="T293"/>
  <c r="T301"/>
  <c r="T309"/>
  <c r="T317"/>
  <c r="T325"/>
  <c r="T333"/>
  <c r="T341"/>
  <c r="T349"/>
  <c r="T357"/>
  <c r="T178"/>
  <c r="T186"/>
  <c r="T194"/>
  <c r="T202"/>
  <c r="T210"/>
  <c r="T218"/>
  <c r="T226"/>
  <c r="T234"/>
  <c r="T242"/>
  <c r="T250"/>
  <c r="T258"/>
  <c r="T266"/>
  <c r="T274"/>
  <c r="T282"/>
  <c r="T290"/>
  <c r="T298"/>
  <c r="T306"/>
  <c r="T314"/>
  <c r="T322"/>
  <c r="T330"/>
  <c r="T338"/>
  <c r="T346"/>
  <c r="J4"/>
  <c r="D7"/>
  <c r="D301"/>
  <c r="D293"/>
  <c r="D285"/>
  <c r="D277"/>
  <c r="D269"/>
  <c r="D261"/>
  <c r="D253"/>
  <c r="D245"/>
  <c r="D237"/>
  <c r="D229"/>
  <c r="D221"/>
  <c r="D213"/>
  <c r="D205"/>
  <c r="D197"/>
  <c r="D189"/>
  <c r="D181"/>
  <c r="D173"/>
  <c r="D165"/>
  <c r="D157"/>
  <c r="D149"/>
  <c r="D141"/>
  <c r="D133"/>
  <c r="D125"/>
  <c r="D117"/>
  <c r="D109"/>
  <c r="D101"/>
  <c r="D93"/>
  <c r="D85"/>
  <c r="D77"/>
  <c r="D69"/>
  <c r="D61"/>
  <c r="D53"/>
  <c r="D45"/>
  <c r="D37"/>
  <c r="D29"/>
  <c r="D21"/>
  <c r="D13"/>
  <c r="D302"/>
  <c r="D294"/>
  <c r="D286"/>
  <c r="D278"/>
  <c r="D270"/>
  <c r="D262"/>
  <c r="D254"/>
  <c r="D246"/>
  <c r="D238"/>
  <c r="D230"/>
  <c r="D222"/>
  <c r="D214"/>
  <c r="D206"/>
  <c r="D198"/>
  <c r="D190"/>
  <c r="D182"/>
  <c r="D174"/>
  <c r="D166"/>
  <c r="D158"/>
  <c r="D150"/>
  <c r="D142"/>
  <c r="D134"/>
  <c r="D126"/>
  <c r="D118"/>
  <c r="D110"/>
  <c r="D102"/>
  <c r="D94"/>
  <c r="D86"/>
  <c r="D78"/>
  <c r="D70"/>
  <c r="D62"/>
  <c r="D54"/>
  <c r="D46"/>
  <c r="D38"/>
  <c r="D30"/>
  <c r="D22"/>
  <c r="D14"/>
  <c r="D303"/>
  <c r="D295"/>
  <c r="D287"/>
  <c r="D279"/>
  <c r="D271"/>
  <c r="D263"/>
  <c r="D255"/>
  <c r="D247"/>
  <c r="D239"/>
  <c r="D231"/>
  <c r="D223"/>
  <c r="D215"/>
  <c r="D207"/>
  <c r="D199"/>
  <c r="D191"/>
  <c r="D183"/>
  <c r="D175"/>
  <c r="D167"/>
  <c r="D159"/>
  <c r="D151"/>
  <c r="D143"/>
  <c r="D135"/>
  <c r="D127"/>
  <c r="D119"/>
  <c r="D111"/>
  <c r="D103"/>
  <c r="D95"/>
  <c r="D87"/>
  <c r="D79"/>
  <c r="D71"/>
  <c r="D63"/>
  <c r="D55"/>
  <c r="D47"/>
  <c r="D39"/>
  <c r="D31"/>
  <c r="D23"/>
  <c r="D15"/>
  <c r="D304"/>
  <c r="D296"/>
  <c r="D288"/>
  <c r="D280"/>
  <c r="D272"/>
  <c r="D264"/>
  <c r="D256"/>
  <c r="D248"/>
  <c r="D240"/>
  <c r="D232"/>
  <c r="D224"/>
  <c r="D216"/>
  <c r="D208"/>
  <c r="D200"/>
  <c r="D192"/>
  <c r="D184"/>
  <c r="D176"/>
  <c r="D168"/>
  <c r="D160"/>
  <c r="D152"/>
  <c r="D144"/>
  <c r="D136"/>
  <c r="D128"/>
  <c r="D120"/>
  <c r="D112"/>
  <c r="D104"/>
  <c r="D96"/>
  <c r="D88"/>
  <c r="D80"/>
  <c r="D72"/>
  <c r="D64"/>
  <c r="D56"/>
  <c r="D48"/>
  <c r="D40"/>
  <c r="D32"/>
  <c r="D24"/>
  <c r="D16"/>
  <c r="D308"/>
  <c r="D305"/>
  <c r="D297"/>
  <c r="D289"/>
  <c r="D281"/>
  <c r="D273"/>
  <c r="D265"/>
  <c r="D257"/>
  <c r="D249"/>
  <c r="D241"/>
  <c r="D233"/>
  <c r="D225"/>
  <c r="D217"/>
  <c r="D209"/>
  <c r="D201"/>
  <c r="D193"/>
  <c r="D185"/>
  <c r="D177"/>
  <c r="D169"/>
  <c r="D161"/>
  <c r="D153"/>
  <c r="D145"/>
  <c r="D137"/>
  <c r="D129"/>
  <c r="D121"/>
  <c r="D113"/>
  <c r="D105"/>
  <c r="D97"/>
  <c r="D89"/>
  <c r="D81"/>
  <c r="D73"/>
  <c r="D65"/>
  <c r="D57"/>
  <c r="D49"/>
  <c r="D41"/>
  <c r="D33"/>
  <c r="D25"/>
  <c r="D17"/>
  <c r="D9"/>
  <c r="I186"/>
  <c r="D306"/>
  <c r="D298"/>
  <c r="D290"/>
  <c r="D282"/>
  <c r="D274"/>
  <c r="D266"/>
  <c r="D258"/>
  <c r="D250"/>
  <c r="D242"/>
  <c r="D234"/>
  <c r="D226"/>
  <c r="D218"/>
  <c r="D210"/>
  <c r="D202"/>
  <c r="D194"/>
  <c r="D186"/>
  <c r="D178"/>
  <c r="D170"/>
  <c r="D162"/>
  <c r="D154"/>
  <c r="D146"/>
  <c r="D138"/>
  <c r="D130"/>
  <c r="D122"/>
  <c r="D114"/>
  <c r="D106"/>
  <c r="D98"/>
  <c r="D90"/>
  <c r="D82"/>
  <c r="D74"/>
  <c r="D66"/>
  <c r="D58"/>
  <c r="D50"/>
  <c r="D42"/>
  <c r="D34"/>
  <c r="D26"/>
  <c r="D18"/>
  <c r="D10"/>
  <c r="D307"/>
  <c r="D299"/>
  <c r="D291"/>
  <c r="D283"/>
  <c r="D275"/>
  <c r="D267"/>
  <c r="D259"/>
  <c r="D251"/>
  <c r="D243"/>
  <c r="D235"/>
  <c r="D227"/>
  <c r="D219"/>
  <c r="D211"/>
  <c r="D203"/>
  <c r="D195"/>
  <c r="D187"/>
  <c r="D179"/>
  <c r="D171"/>
  <c r="D163"/>
  <c r="D155"/>
  <c r="D147"/>
  <c r="D139"/>
  <c r="D131"/>
  <c r="D123"/>
  <c r="D115"/>
  <c r="D107"/>
  <c r="D99"/>
  <c r="D91"/>
  <c r="D83"/>
  <c r="D75"/>
  <c r="D67"/>
  <c r="D59"/>
  <c r="D51"/>
  <c r="D43"/>
  <c r="D35"/>
  <c r="D27"/>
  <c r="D19"/>
  <c r="CC583"/>
  <c r="CC579"/>
  <c r="CC575"/>
  <c r="CC563"/>
  <c r="CC551"/>
  <c r="CC547"/>
  <c r="CC543"/>
  <c r="CC531"/>
  <c r="CC519"/>
  <c r="CC515"/>
  <c r="CC511"/>
  <c r="CC499"/>
  <c r="CC487"/>
  <c r="CC483"/>
  <c r="CC479"/>
  <c r="CC467"/>
  <c r="CC455"/>
  <c r="CC451"/>
  <c r="CC447"/>
  <c r="CC435"/>
  <c r="CC423"/>
  <c r="CC419"/>
  <c r="CC415"/>
  <c r="CC403"/>
  <c r="CC391"/>
  <c r="CC387"/>
  <c r="CC383"/>
  <c r="CC371"/>
  <c r="CC359"/>
  <c r="CC355"/>
  <c r="CC351"/>
  <c r="CC339"/>
  <c r="CD339" s="1"/>
  <c r="CC327"/>
  <c r="CC323"/>
  <c r="CC319"/>
  <c r="CC307"/>
  <c r="CC295"/>
  <c r="CC291"/>
  <c r="CC588"/>
  <c r="CC576"/>
  <c r="CC564"/>
  <c r="CC560"/>
  <c r="CC556"/>
  <c r="CC544"/>
  <c r="CD544" s="1"/>
  <c r="CC532"/>
  <c r="CC528"/>
  <c r="CD528" s="1"/>
  <c r="CC524"/>
  <c r="CC512"/>
  <c r="CC500"/>
  <c r="CC496"/>
  <c r="CC492"/>
  <c r="CC480"/>
  <c r="CC468"/>
  <c r="CC464"/>
  <c r="CC460"/>
  <c r="CD460" s="1"/>
  <c r="CC448"/>
  <c r="CC436"/>
  <c r="CC432"/>
  <c r="CC428"/>
  <c r="CC416"/>
  <c r="CC404"/>
  <c r="CD404" s="1"/>
  <c r="CC400"/>
  <c r="CC396"/>
  <c r="CC384"/>
  <c r="CC372"/>
  <c r="CC368"/>
  <c r="CC364"/>
  <c r="CD364" s="1"/>
  <c r="CC352"/>
  <c r="CD352" s="1"/>
  <c r="CC340"/>
  <c r="CD340" s="1"/>
  <c r="CC336"/>
  <c r="CD336" s="1"/>
  <c r="CC332"/>
  <c r="CC320"/>
  <c r="CD320" s="1"/>
  <c r="CC308"/>
  <c r="CC304"/>
  <c r="CD304" s="1"/>
  <c r="CC300"/>
  <c r="CD300" s="1"/>
  <c r="CC581"/>
  <c r="CC577"/>
  <c r="CC573"/>
  <c r="CC561"/>
  <c r="CC549"/>
  <c r="CD549" s="1"/>
  <c r="CC545"/>
  <c r="CC541"/>
  <c r="CD541" s="1"/>
  <c r="CC529"/>
  <c r="CC517"/>
  <c r="CC513"/>
  <c r="CC509"/>
  <c r="CC497"/>
  <c r="CC485"/>
  <c r="CD485" s="1"/>
  <c r="CC481"/>
  <c r="CC477"/>
  <c r="CC465"/>
  <c r="CD465" s="1"/>
  <c r="CC453"/>
  <c r="CC449"/>
  <c r="CC445"/>
  <c r="CC433"/>
  <c r="CC421"/>
  <c r="CD421" s="1"/>
  <c r="CC417"/>
  <c r="CC413"/>
  <c r="CC401"/>
  <c r="CD401" s="1"/>
  <c r="CC389"/>
  <c r="CC385"/>
  <c r="CD385" s="1"/>
  <c r="CC381"/>
  <c r="CC369"/>
  <c r="CC357"/>
  <c r="CC353"/>
  <c r="CC349"/>
  <c r="CD349" s="1"/>
  <c r="CC337"/>
  <c r="CC325"/>
  <c r="CC321"/>
  <c r="CC317"/>
  <c r="CC305"/>
  <c r="CC293"/>
  <c r="CC590"/>
  <c r="CC586"/>
  <c r="CC574"/>
  <c r="CC562"/>
  <c r="CD562" s="1"/>
  <c r="CC558"/>
  <c r="CC554"/>
  <c r="CC542"/>
  <c r="CD542" s="1"/>
  <c r="CC530"/>
  <c r="CD530" s="1"/>
  <c r="CC526"/>
  <c r="CD526" s="1"/>
  <c r="CC522"/>
  <c r="CC510"/>
  <c r="CC498"/>
  <c r="CC494"/>
  <c r="CC490"/>
  <c r="CD490" s="1"/>
  <c r="CC478"/>
  <c r="CC466"/>
  <c r="CC462"/>
  <c r="CD462" s="1"/>
  <c r="CC458"/>
  <c r="CD458" s="1"/>
  <c r="CC446"/>
  <c r="CD446" s="1"/>
  <c r="CC434"/>
  <c r="CC430"/>
  <c r="CC426"/>
  <c r="CC414"/>
  <c r="CC402"/>
  <c r="CD402" s="1"/>
  <c r="CC398"/>
  <c r="CD398" s="1"/>
  <c r="CC394"/>
  <c r="CC382"/>
  <c r="CC370"/>
  <c r="CD370" s="1"/>
  <c r="CC366"/>
  <c r="CC362"/>
  <c r="CC350"/>
  <c r="CC338"/>
  <c r="CD338" s="1"/>
  <c r="CC334"/>
  <c r="CC330"/>
  <c r="CC318"/>
  <c r="CD318" s="1"/>
  <c r="CC306"/>
  <c r="CD306" s="1"/>
  <c r="CC302"/>
  <c r="CD302" s="1"/>
  <c r="CC298"/>
  <c r="BE469"/>
  <c r="BE461"/>
  <c r="BF461" s="1"/>
  <c r="BE429"/>
  <c r="BE421"/>
  <c r="BE405"/>
  <c r="BE397"/>
  <c r="BE389"/>
  <c r="BF389" s="1"/>
  <c r="BE365"/>
  <c r="BF365" s="1"/>
  <c r="BE349"/>
  <c r="BE341"/>
  <c r="BE325"/>
  <c r="BF325" s="1"/>
  <c r="BE301"/>
  <c r="BE293"/>
  <c r="BE285"/>
  <c r="BF285" s="1"/>
  <c r="BE269"/>
  <c r="BE261"/>
  <c r="BF261" s="1"/>
  <c r="BE229"/>
  <c r="BE221"/>
  <c r="BE213"/>
  <c r="BE205"/>
  <c r="BF205" s="1"/>
  <c r="BE173"/>
  <c r="BM508"/>
  <c r="BM500"/>
  <c r="BM492"/>
  <c r="BM484"/>
  <c r="BM460"/>
  <c r="BM452"/>
  <c r="BM444"/>
  <c r="BM436"/>
  <c r="BM428"/>
  <c r="BM420"/>
  <c r="BM396"/>
  <c r="BM388"/>
  <c r="BM380"/>
  <c r="BM372"/>
  <c r="BM364"/>
  <c r="BM356"/>
  <c r="BM332"/>
  <c r="BM324"/>
  <c r="BM316"/>
  <c r="BN316" s="1"/>
  <c r="BM308"/>
  <c r="BM300"/>
  <c r="BM292"/>
  <c r="BM268"/>
  <c r="BM260"/>
  <c r="BM252"/>
  <c r="BM244"/>
  <c r="BM236"/>
  <c r="BM228"/>
  <c r="BU529"/>
  <c r="BU441"/>
  <c r="BU329"/>
  <c r="BE470"/>
  <c r="BF470" s="1"/>
  <c r="BE438"/>
  <c r="BE430"/>
  <c r="BE414"/>
  <c r="BE406"/>
  <c r="BF406" s="1"/>
  <c r="BE382"/>
  <c r="BE374"/>
  <c r="BF374" s="1"/>
  <c r="BE358"/>
  <c r="BE350"/>
  <c r="BE318"/>
  <c r="BE310"/>
  <c r="BE302"/>
  <c r="BE294"/>
  <c r="BF294" s="1"/>
  <c r="BE278"/>
  <c r="BF278" s="1"/>
  <c r="BE254"/>
  <c r="BE238"/>
  <c r="BE230"/>
  <c r="BE222"/>
  <c r="BE214"/>
  <c r="BF214" s="1"/>
  <c r="BE182"/>
  <c r="BE174"/>
  <c r="BM509"/>
  <c r="BM501"/>
  <c r="BM493"/>
  <c r="BM485"/>
  <c r="BM461"/>
  <c r="BM453"/>
  <c r="BM445"/>
  <c r="BM437"/>
  <c r="BM429"/>
  <c r="BM421"/>
  <c r="BM397"/>
  <c r="BM389"/>
  <c r="BN389" s="1"/>
  <c r="BM381"/>
  <c r="BM373"/>
  <c r="BM365"/>
  <c r="BN365" s="1"/>
  <c r="BM357"/>
  <c r="BN357" s="1"/>
  <c r="BM333"/>
  <c r="BM325"/>
  <c r="BN325" s="1"/>
  <c r="BM317"/>
  <c r="BM309"/>
  <c r="BM301"/>
  <c r="BN301" s="1"/>
  <c r="BM293"/>
  <c r="BM269"/>
  <c r="BN269" s="1"/>
  <c r="BM261"/>
  <c r="BN261" s="1"/>
  <c r="BM253"/>
  <c r="BM245"/>
  <c r="BM237"/>
  <c r="BN237" s="1"/>
  <c r="BM229"/>
  <c r="BN229" s="1"/>
  <c r="BU530"/>
  <c r="BU434"/>
  <c r="BU322"/>
  <c r="BV322" s="1"/>
  <c r="BE463"/>
  <c r="BE455"/>
  <c r="BE439"/>
  <c r="BE431"/>
  <c r="BE399"/>
  <c r="BE391"/>
  <c r="BE383"/>
  <c r="BE375"/>
  <c r="BF375" s="1"/>
  <c r="BE359"/>
  <c r="BF359" s="1"/>
  <c r="BE343"/>
  <c r="BE327"/>
  <c r="BE319"/>
  <c r="BE311"/>
  <c r="BE303"/>
  <c r="BE287"/>
  <c r="BE279"/>
  <c r="BE263"/>
  <c r="BE255"/>
  <c r="BE247"/>
  <c r="BE239"/>
  <c r="BF239" s="1"/>
  <c r="BE223"/>
  <c r="BE215"/>
  <c r="BE199"/>
  <c r="BE191"/>
  <c r="BE183"/>
  <c r="BE175"/>
  <c r="BM210"/>
  <c r="BN210" s="1"/>
  <c r="BM502"/>
  <c r="BM494"/>
  <c r="BM486"/>
  <c r="BM478"/>
  <c r="BM470"/>
  <c r="BM446"/>
  <c r="BM438"/>
  <c r="BM430"/>
  <c r="BM422"/>
  <c r="BM414"/>
  <c r="BM406"/>
  <c r="BM382"/>
  <c r="BN382" s="1"/>
  <c r="BM374"/>
  <c r="BN374" s="1"/>
  <c r="BM366"/>
  <c r="BN366" s="1"/>
  <c r="BM358"/>
  <c r="BN358" s="1"/>
  <c r="BM350"/>
  <c r="BM342"/>
  <c r="BM318"/>
  <c r="BN318" s="1"/>
  <c r="BM310"/>
  <c r="BM302"/>
  <c r="BN302" s="1"/>
  <c r="BM294"/>
  <c r="BN294" s="1"/>
  <c r="BM286"/>
  <c r="BM278"/>
  <c r="BN278" s="1"/>
  <c r="BM254"/>
  <c r="BM246"/>
  <c r="BM238"/>
  <c r="BM230"/>
  <c r="BM222"/>
  <c r="BM214"/>
  <c r="BN214" s="1"/>
  <c r="BU531"/>
  <c r="BU419"/>
  <c r="BU315"/>
  <c r="BV315" s="1"/>
  <c r="BE172"/>
  <c r="BF172" s="1"/>
  <c r="BE464"/>
  <c r="BE456"/>
  <c r="BF456" s="1"/>
  <c r="BE440"/>
  <c r="BE432"/>
  <c r="BF432" s="1"/>
  <c r="BE416"/>
  <c r="BE408"/>
  <c r="BE400"/>
  <c r="BE392"/>
  <c r="BF392" s="1"/>
  <c r="BE376"/>
  <c r="BE368"/>
  <c r="BF368" s="1"/>
  <c r="BE352"/>
  <c r="BE344"/>
  <c r="BE336"/>
  <c r="BE328"/>
  <c r="BF328" s="1"/>
  <c r="BE312"/>
  <c r="BE304"/>
  <c r="BF304" s="1"/>
  <c r="BE288"/>
  <c r="BF288" s="1"/>
  <c r="BE280"/>
  <c r="BE272"/>
  <c r="BE264"/>
  <c r="BF264" s="1"/>
  <c r="BE248"/>
  <c r="BE240"/>
  <c r="BF240" s="1"/>
  <c r="BE224"/>
  <c r="BF224" s="1"/>
  <c r="BE216"/>
  <c r="BE208"/>
  <c r="BF208" s="1"/>
  <c r="BE200"/>
  <c r="BF200" s="1"/>
  <c r="BE184"/>
  <c r="BE176"/>
  <c r="BM503"/>
  <c r="BM495"/>
  <c r="BM487"/>
  <c r="BM479"/>
  <c r="BM471"/>
  <c r="BM447"/>
  <c r="BM439"/>
  <c r="BM431"/>
  <c r="BM423"/>
  <c r="BM415"/>
  <c r="BM407"/>
  <c r="BM383"/>
  <c r="BN383" s="1"/>
  <c r="BM375"/>
  <c r="BM367"/>
  <c r="BM359"/>
  <c r="BM351"/>
  <c r="BM343"/>
  <c r="BM319"/>
  <c r="BN319" s="1"/>
  <c r="BM311"/>
  <c r="BM303"/>
  <c r="BM295"/>
  <c r="BM287"/>
  <c r="BM279"/>
  <c r="BM255"/>
  <c r="BN255" s="1"/>
  <c r="BM247"/>
  <c r="BM239"/>
  <c r="BM231"/>
  <c r="BN231" s="1"/>
  <c r="BM223"/>
  <c r="BM215"/>
  <c r="BN215" s="1"/>
  <c r="BU484"/>
  <c r="BU420"/>
  <c r="BU356"/>
  <c r="BU292"/>
  <c r="BE465"/>
  <c r="BE457"/>
  <c r="BE449"/>
  <c r="BE433"/>
  <c r="BE425"/>
  <c r="BF425" s="1"/>
  <c r="BE409"/>
  <c r="BE401"/>
  <c r="BF401" s="1"/>
  <c r="BE393"/>
  <c r="BE385"/>
  <c r="BF385" s="1"/>
  <c r="BE369"/>
  <c r="BE361"/>
  <c r="BF361" s="1"/>
  <c r="BE345"/>
  <c r="BE337"/>
  <c r="BE329"/>
  <c r="BE321"/>
  <c r="BE305"/>
  <c r="BE297"/>
  <c r="BF297" s="1"/>
  <c r="BE281"/>
  <c r="BE273"/>
  <c r="BF273" s="1"/>
  <c r="BE265"/>
  <c r="BE257"/>
  <c r="BF257" s="1"/>
  <c r="BE241"/>
  <c r="BE233"/>
  <c r="BF233" s="1"/>
  <c r="BE217"/>
  <c r="BE209"/>
  <c r="BE201"/>
  <c r="BE193"/>
  <c r="BF193" s="1"/>
  <c r="BE177"/>
  <c r="BM504"/>
  <c r="BM496"/>
  <c r="BM488"/>
  <c r="BM480"/>
  <c r="BM472"/>
  <c r="BM464"/>
  <c r="BM440"/>
  <c r="BM432"/>
  <c r="BM424"/>
  <c r="BM416"/>
  <c r="BM408"/>
  <c r="BM400"/>
  <c r="BM376"/>
  <c r="BN376" s="1"/>
  <c r="BM368"/>
  <c r="BN368" s="1"/>
  <c r="BM360"/>
  <c r="BM352"/>
  <c r="BM344"/>
  <c r="BM336"/>
  <c r="BM312"/>
  <c r="BN312" s="1"/>
  <c r="BM304"/>
  <c r="BM296"/>
  <c r="BM288"/>
  <c r="BN288" s="1"/>
  <c r="BM280"/>
  <c r="BN280" s="1"/>
  <c r="BM272"/>
  <c r="BN272" s="1"/>
  <c r="BM248"/>
  <c r="BN248" s="1"/>
  <c r="BM240"/>
  <c r="BM232"/>
  <c r="BM224"/>
  <c r="BN224" s="1"/>
  <c r="BM216"/>
  <c r="BN216" s="1"/>
  <c r="BU541"/>
  <c r="BU477"/>
  <c r="BU413"/>
  <c r="BU349"/>
  <c r="BU285"/>
  <c r="BE466"/>
  <c r="BE458"/>
  <c r="BE450"/>
  <c r="BE442"/>
  <c r="BE426"/>
  <c r="BE418"/>
  <c r="BF418" s="1"/>
  <c r="BE402"/>
  <c r="BE394"/>
  <c r="BE386"/>
  <c r="BF386" s="1"/>
  <c r="BE378"/>
  <c r="BF378" s="1"/>
  <c r="BE362"/>
  <c r="BE354"/>
  <c r="BF354" s="1"/>
  <c r="BE338"/>
  <c r="BE330"/>
  <c r="BE322"/>
  <c r="BE314"/>
  <c r="BF314" s="1"/>
  <c r="BE298"/>
  <c r="BE290"/>
  <c r="BF290" s="1"/>
  <c r="BE274"/>
  <c r="BE266"/>
  <c r="BE258"/>
  <c r="BF258" s="1"/>
  <c r="BE250"/>
  <c r="BF250" s="1"/>
  <c r="BE234"/>
  <c r="BE226"/>
  <c r="BF226" s="1"/>
  <c r="BE210"/>
  <c r="BE202"/>
  <c r="BE194"/>
  <c r="BE186"/>
  <c r="BF186" s="1"/>
  <c r="BM497"/>
  <c r="BM489"/>
  <c r="BM481"/>
  <c r="BM473"/>
  <c r="BM465"/>
  <c r="BM457"/>
  <c r="BM433"/>
  <c r="BM425"/>
  <c r="BM417"/>
  <c r="BM409"/>
  <c r="BM401"/>
  <c r="BM393"/>
  <c r="BM369"/>
  <c r="BN369" s="1"/>
  <c r="BM361"/>
  <c r="BM353"/>
  <c r="BM345"/>
  <c r="BM337"/>
  <c r="BM329"/>
  <c r="BM305"/>
  <c r="BN305" s="1"/>
  <c r="BM297"/>
  <c r="BM289"/>
  <c r="BM281"/>
  <c r="BM273"/>
  <c r="BN273" s="1"/>
  <c r="BM265"/>
  <c r="BM241"/>
  <c r="BN241" s="1"/>
  <c r="BM233"/>
  <c r="BN233" s="1"/>
  <c r="BM225"/>
  <c r="BM217"/>
  <c r="BU526"/>
  <c r="BU462"/>
  <c r="BU398"/>
  <c r="BU334"/>
  <c r="BU270"/>
  <c r="BE467"/>
  <c r="BE451"/>
  <c r="BE443"/>
  <c r="BE435"/>
  <c r="BF435" s="1"/>
  <c r="BE427"/>
  <c r="BF427" s="1"/>
  <c r="BE411"/>
  <c r="BE403"/>
  <c r="BE387"/>
  <c r="BE379"/>
  <c r="BE371"/>
  <c r="BF371" s="1"/>
  <c r="BE363"/>
  <c r="BF363" s="1"/>
  <c r="BE347"/>
  <c r="BF347" s="1"/>
  <c r="BE339"/>
  <c r="BE323"/>
  <c r="BE315"/>
  <c r="BE307"/>
  <c r="BF307" s="1"/>
  <c r="BE299"/>
  <c r="BF299" s="1"/>
  <c r="BE283"/>
  <c r="BF283" s="1"/>
  <c r="BE275"/>
  <c r="BF275" s="1"/>
  <c r="BE259"/>
  <c r="BE251"/>
  <c r="BE243"/>
  <c r="BF243" s="1"/>
  <c r="BE235"/>
  <c r="BF235" s="1"/>
  <c r="BE219"/>
  <c r="BF219" s="1"/>
  <c r="BE211"/>
  <c r="BE195"/>
  <c r="BE187"/>
  <c r="BE179"/>
  <c r="BF179" s="1"/>
  <c r="BM490"/>
  <c r="BM482"/>
  <c r="BM474"/>
  <c r="BM466"/>
  <c r="BM458"/>
  <c r="BM450"/>
  <c r="BM426"/>
  <c r="BM418"/>
  <c r="BM410"/>
  <c r="BM402"/>
  <c r="BM394"/>
  <c r="BM386"/>
  <c r="BN386" s="1"/>
  <c r="BM362"/>
  <c r="BM354"/>
  <c r="BM346"/>
  <c r="BM338"/>
  <c r="BN338" s="1"/>
  <c r="BM330"/>
  <c r="BN330" s="1"/>
  <c r="BM322"/>
  <c r="BN322" s="1"/>
  <c r="BM298"/>
  <c r="BN298" s="1"/>
  <c r="BM290"/>
  <c r="BM282"/>
  <c r="BM274"/>
  <c r="BM266"/>
  <c r="BM258"/>
  <c r="BN258" s="1"/>
  <c r="BM234"/>
  <c r="BN234" s="1"/>
  <c r="BM226"/>
  <c r="BM218"/>
  <c r="BN218" s="1"/>
  <c r="BU503"/>
  <c r="BV503" s="1"/>
  <c r="BU439"/>
  <c r="BV439" s="1"/>
  <c r="BU375"/>
  <c r="BV375" s="1"/>
  <c r="BU311"/>
  <c r="BV311" s="1"/>
  <c r="BU247"/>
  <c r="BV247" s="1"/>
  <c r="BE460"/>
  <c r="BE452"/>
  <c r="BE436"/>
  <c r="BE428"/>
  <c r="BE420"/>
  <c r="BF420" s="1"/>
  <c r="BE412"/>
  <c r="BF412" s="1"/>
  <c r="BE396"/>
  <c r="BE388"/>
  <c r="BE372"/>
  <c r="BF372" s="1"/>
  <c r="BE364"/>
  <c r="BF364" s="1"/>
  <c r="BE356"/>
  <c r="BE348"/>
  <c r="BF348" s="1"/>
  <c r="BE332"/>
  <c r="BE324"/>
  <c r="BE308"/>
  <c r="BF308" s="1"/>
  <c r="BE300"/>
  <c r="BF300" s="1"/>
  <c r="BE292"/>
  <c r="BE284"/>
  <c r="BF284" s="1"/>
  <c r="BE268"/>
  <c r="BE260"/>
  <c r="BE244"/>
  <c r="BF244" s="1"/>
  <c r="BE236"/>
  <c r="BE228"/>
  <c r="BE220"/>
  <c r="BF220" s="1"/>
  <c r="BE204"/>
  <c r="BE196"/>
  <c r="BE180"/>
  <c r="BF180" s="1"/>
  <c r="BM491"/>
  <c r="BM483"/>
  <c r="BM475"/>
  <c r="BM467"/>
  <c r="BM459"/>
  <c r="BM451"/>
  <c r="BM427"/>
  <c r="BM419"/>
  <c r="BM411"/>
  <c r="BM403"/>
  <c r="BM395"/>
  <c r="BM387"/>
  <c r="BM363"/>
  <c r="BN363" s="1"/>
  <c r="BM355"/>
  <c r="BM347"/>
  <c r="BN347" s="1"/>
  <c r="BM339"/>
  <c r="BM331"/>
  <c r="BM323"/>
  <c r="BM299"/>
  <c r="BN299" s="1"/>
  <c r="BM291"/>
  <c r="BM283"/>
  <c r="BM275"/>
  <c r="BN275" s="1"/>
  <c r="BM267"/>
  <c r="BM259"/>
  <c r="BN259" s="1"/>
  <c r="BM235"/>
  <c r="BN235" s="1"/>
  <c r="BM227"/>
  <c r="BM219"/>
  <c r="BN219" s="1"/>
  <c r="BM211"/>
  <c r="BU496"/>
  <c r="BU432"/>
  <c r="BV432" s="1"/>
  <c r="BU368"/>
  <c r="BU304"/>
  <c r="I282"/>
  <c r="I263"/>
  <c r="I240"/>
  <c r="I218"/>
  <c r="I58"/>
  <c r="I26"/>
  <c r="Q45"/>
  <c r="R45" s="1"/>
  <c r="Q77"/>
  <c r="R77" s="1"/>
  <c r="Q109"/>
  <c r="R109" s="1"/>
  <c r="Q141"/>
  <c r="R141" s="1"/>
  <c r="Q173"/>
  <c r="R173" s="1"/>
  <c r="Q205"/>
  <c r="R205" s="1"/>
  <c r="Q237"/>
  <c r="R237" s="1"/>
  <c r="Q269"/>
  <c r="Q301"/>
  <c r="Y74"/>
  <c r="Z74" s="1"/>
  <c r="Y147"/>
  <c r="Z147" s="1"/>
  <c r="I264"/>
  <c r="I242"/>
  <c r="I223"/>
  <c r="I191"/>
  <c r="I63"/>
  <c r="I31"/>
  <c r="Q57"/>
  <c r="R57" s="1"/>
  <c r="Q89"/>
  <c r="R89" s="1"/>
  <c r="Q121"/>
  <c r="R121" s="1"/>
  <c r="Q153"/>
  <c r="R153" s="1"/>
  <c r="Q185"/>
  <c r="R185" s="1"/>
  <c r="Q217"/>
  <c r="R217" s="1"/>
  <c r="Q249"/>
  <c r="R249" s="1"/>
  <c r="Q281"/>
  <c r="Q313"/>
  <c r="Y124"/>
  <c r="Z124" s="1"/>
  <c r="Q37"/>
  <c r="R37" s="1"/>
  <c r="Q69"/>
  <c r="R69" s="1"/>
  <c r="Q101"/>
  <c r="R101" s="1"/>
  <c r="Q133"/>
  <c r="R133" s="1"/>
  <c r="Q165"/>
  <c r="R165" s="1"/>
  <c r="Q197"/>
  <c r="R197" s="1"/>
  <c r="Q229"/>
  <c r="R229" s="1"/>
  <c r="Q261"/>
  <c r="R261" s="1"/>
  <c r="Q293"/>
  <c r="Y138"/>
  <c r="Z138" s="1"/>
  <c r="I290"/>
  <c r="I271"/>
  <c r="I248"/>
  <c r="I226"/>
  <c r="I199"/>
  <c r="I167"/>
  <c r="I71"/>
  <c r="I39"/>
  <c r="Q49"/>
  <c r="R49" s="1"/>
  <c r="Q81"/>
  <c r="R81" s="1"/>
  <c r="Q113"/>
  <c r="R113" s="1"/>
  <c r="Q145"/>
  <c r="R145" s="1"/>
  <c r="Q177"/>
  <c r="R177" s="1"/>
  <c r="Q209"/>
  <c r="R209" s="1"/>
  <c r="Q241"/>
  <c r="R241" s="1"/>
  <c r="Q273"/>
  <c r="R273" s="1"/>
  <c r="Q305"/>
  <c r="Y115"/>
  <c r="Z115" s="1"/>
  <c r="I266"/>
  <c r="I247"/>
  <c r="I272"/>
  <c r="I250"/>
  <c r="I231"/>
  <c r="I202"/>
  <c r="I170"/>
  <c r="I138"/>
  <c r="I42"/>
  <c r="I10"/>
  <c r="Q61"/>
  <c r="R61" s="1"/>
  <c r="Q93"/>
  <c r="R93" s="1"/>
  <c r="Q125"/>
  <c r="R125" s="1"/>
  <c r="Q157"/>
  <c r="R157" s="1"/>
  <c r="Q189"/>
  <c r="R189" s="1"/>
  <c r="Q221"/>
  <c r="R221" s="1"/>
  <c r="Q253"/>
  <c r="R253" s="1"/>
  <c r="Q285"/>
  <c r="Q317"/>
  <c r="Y92"/>
  <c r="Z92" s="1"/>
  <c r="I162"/>
  <c r="I296"/>
  <c r="I232"/>
  <c r="I207"/>
  <c r="I175"/>
  <c r="I143"/>
  <c r="I111"/>
  <c r="I79"/>
  <c r="Q41"/>
  <c r="R41" s="1"/>
  <c r="Q73"/>
  <c r="R73" s="1"/>
  <c r="Q105"/>
  <c r="R105" s="1"/>
  <c r="Q137"/>
  <c r="R137" s="1"/>
  <c r="Q169"/>
  <c r="R169" s="1"/>
  <c r="Q201"/>
  <c r="R201" s="1"/>
  <c r="Q233"/>
  <c r="R233" s="1"/>
  <c r="Q265"/>
  <c r="R265" s="1"/>
  <c r="Q297"/>
  <c r="Q330"/>
  <c r="Y106"/>
  <c r="Z106" s="1"/>
  <c r="I224"/>
  <c r="I298"/>
  <c r="I279"/>
  <c r="I210"/>
  <c r="I178"/>
  <c r="I146"/>
  <c r="I114"/>
  <c r="I82"/>
  <c r="I50"/>
  <c r="Q53"/>
  <c r="R53" s="1"/>
  <c r="Q85"/>
  <c r="R85" s="1"/>
  <c r="Q117"/>
  <c r="R117" s="1"/>
  <c r="Q149"/>
  <c r="R149" s="1"/>
  <c r="Q181"/>
  <c r="R181" s="1"/>
  <c r="Q213"/>
  <c r="R213" s="1"/>
  <c r="Q245"/>
  <c r="R245" s="1"/>
  <c r="Q277"/>
  <c r="Q309"/>
  <c r="R309" s="1"/>
  <c r="Y83"/>
  <c r="Z83" s="1"/>
  <c r="I194"/>
  <c r="I303"/>
  <c r="I280"/>
  <c r="I258"/>
  <c r="I239"/>
  <c r="I151"/>
  <c r="I119"/>
  <c r="I87"/>
  <c r="I55"/>
  <c r="I23"/>
  <c r="J23" s="1"/>
  <c r="Q33"/>
  <c r="R33" s="1"/>
  <c r="Q65"/>
  <c r="R65" s="1"/>
  <c r="Q97"/>
  <c r="R97" s="1"/>
  <c r="Q129"/>
  <c r="R129" s="1"/>
  <c r="Q161"/>
  <c r="R161" s="1"/>
  <c r="Q193"/>
  <c r="R193" s="1"/>
  <c r="Q225"/>
  <c r="R225" s="1"/>
  <c r="Q257"/>
  <c r="Q289"/>
  <c r="R289" s="1"/>
  <c r="Q321"/>
  <c r="Y60"/>
  <c r="Z60" s="1"/>
  <c r="I7"/>
  <c r="I300"/>
  <c r="I292"/>
  <c r="I284"/>
  <c r="I276"/>
  <c r="I268"/>
  <c r="I244"/>
  <c r="I236"/>
  <c r="I228"/>
  <c r="I220"/>
  <c r="I212"/>
  <c r="I204"/>
  <c r="I180"/>
  <c r="I172"/>
  <c r="I164"/>
  <c r="I156"/>
  <c r="I148"/>
  <c r="I140"/>
  <c r="I116"/>
  <c r="I108"/>
  <c r="I100"/>
  <c r="I92"/>
  <c r="I84"/>
  <c r="I76"/>
  <c r="I52"/>
  <c r="I44"/>
  <c r="I36"/>
  <c r="I28"/>
  <c r="I20"/>
  <c r="I12"/>
  <c r="J12" s="1"/>
  <c r="Q32"/>
  <c r="R32" s="1"/>
  <c r="Q36"/>
  <c r="R36" s="1"/>
  <c r="Q40"/>
  <c r="R40" s="1"/>
  <c r="Q44"/>
  <c r="R44" s="1"/>
  <c r="Q48"/>
  <c r="R48" s="1"/>
  <c r="Q52"/>
  <c r="R52" s="1"/>
  <c r="Q56"/>
  <c r="R56" s="1"/>
  <c r="Q60"/>
  <c r="R60" s="1"/>
  <c r="Q64"/>
  <c r="R64" s="1"/>
  <c r="Q68"/>
  <c r="R68" s="1"/>
  <c r="Q72"/>
  <c r="R72" s="1"/>
  <c r="Q76"/>
  <c r="Q80"/>
  <c r="Q84"/>
  <c r="Q88"/>
  <c r="Q92"/>
  <c r="R92" s="1"/>
  <c r="Q96"/>
  <c r="Q100"/>
  <c r="Q104"/>
  <c r="Q108"/>
  <c r="Q112"/>
  <c r="Q116"/>
  <c r="Q120"/>
  <c r="Q124"/>
  <c r="R124" s="1"/>
  <c r="Q128"/>
  <c r="Q132"/>
  <c r="Q136"/>
  <c r="Q140"/>
  <c r="Q144"/>
  <c r="Q148"/>
  <c r="Q152"/>
  <c r="Q156"/>
  <c r="R156" s="1"/>
  <c r="Q160"/>
  <c r="Q164"/>
  <c r="Q168"/>
  <c r="Q172"/>
  <c r="Q176"/>
  <c r="Q180"/>
  <c r="Q184"/>
  <c r="R184" s="1"/>
  <c r="Q188"/>
  <c r="R188" s="1"/>
  <c r="Q192"/>
  <c r="Q196"/>
  <c r="Q200"/>
  <c r="Q204"/>
  <c r="Q208"/>
  <c r="Q212"/>
  <c r="Q216"/>
  <c r="Q220"/>
  <c r="R220" s="1"/>
  <c r="Q224"/>
  <c r="Q228"/>
  <c r="Q232"/>
  <c r="Q236"/>
  <c r="Q240"/>
  <c r="Q244"/>
  <c r="Q248"/>
  <c r="Q252"/>
  <c r="R252" s="1"/>
  <c r="Q256"/>
  <c r="Q260"/>
  <c r="Q264"/>
  <c r="Q268"/>
  <c r="Q272"/>
  <c r="Q276"/>
  <c r="Q280"/>
  <c r="R280" s="1"/>
  <c r="Q284"/>
  <c r="R284" s="1"/>
  <c r="Q288"/>
  <c r="Q292"/>
  <c r="Q296"/>
  <c r="Q300"/>
  <c r="Q304"/>
  <c r="Q308"/>
  <c r="Q312"/>
  <c r="Q316"/>
  <c r="R316" s="1"/>
  <c r="Q320"/>
  <c r="Q329"/>
  <c r="R329" s="1"/>
  <c r="Y59"/>
  <c r="Z59" s="1"/>
  <c r="Y68"/>
  <c r="Z68" s="1"/>
  <c r="Y82"/>
  <c r="Z82" s="1"/>
  <c r="Y91"/>
  <c r="Z91" s="1"/>
  <c r="Y100"/>
  <c r="Z100" s="1"/>
  <c r="Y114"/>
  <c r="Z114" s="1"/>
  <c r="Y123"/>
  <c r="Z123" s="1"/>
  <c r="Y132"/>
  <c r="Z132" s="1"/>
  <c r="Y146"/>
  <c r="Z146" s="1"/>
  <c r="Y155"/>
  <c r="Z155" s="1"/>
  <c r="Y164"/>
  <c r="Z164" s="1"/>
  <c r="Y178"/>
  <c r="Z178" s="1"/>
  <c r="Y187"/>
  <c r="Z187" s="1"/>
  <c r="Y196"/>
  <c r="Z196" s="1"/>
  <c r="Y210"/>
  <c r="Z210" s="1"/>
  <c r="Y219"/>
  <c r="Z219" s="1"/>
  <c r="Y228"/>
  <c r="Z228" s="1"/>
  <c r="Y242"/>
  <c r="Z242" s="1"/>
  <c r="Y251"/>
  <c r="Z251" s="1"/>
  <c r="Y260"/>
  <c r="Z260" s="1"/>
  <c r="Y274"/>
  <c r="Y283"/>
  <c r="Y292"/>
  <c r="Z292" s="1"/>
  <c r="Y306"/>
  <c r="Z306" s="1"/>
  <c r="Y315"/>
  <c r="Z315" s="1"/>
  <c r="Y324"/>
  <c r="Y338"/>
  <c r="Y347"/>
  <c r="Z347" s="1"/>
  <c r="Y356"/>
  <c r="Z356" s="1"/>
  <c r="AG95"/>
  <c r="AH95" s="1"/>
  <c r="AG104"/>
  <c r="AH104" s="1"/>
  <c r="AG113"/>
  <c r="AH113" s="1"/>
  <c r="AG127"/>
  <c r="AH127" s="1"/>
  <c r="AG136"/>
  <c r="AH136" s="1"/>
  <c r="AG145"/>
  <c r="AH145" s="1"/>
  <c r="AG159"/>
  <c r="AH159" s="1"/>
  <c r="AG168"/>
  <c r="AH168" s="1"/>
  <c r="AG177"/>
  <c r="AH177" s="1"/>
  <c r="AG191"/>
  <c r="AH191" s="1"/>
  <c r="AG200"/>
  <c r="AH200" s="1"/>
  <c r="AG209"/>
  <c r="AH209" s="1"/>
  <c r="AG223"/>
  <c r="AH223" s="1"/>
  <c r="AG232"/>
  <c r="AH232" s="1"/>
  <c r="AG241"/>
  <c r="AH241" s="1"/>
  <c r="AG255"/>
  <c r="AH255" s="1"/>
  <c r="AG264"/>
  <c r="AH264" s="1"/>
  <c r="AG273"/>
  <c r="AH273" s="1"/>
  <c r="AG287"/>
  <c r="AH287" s="1"/>
  <c r="AG296"/>
  <c r="AH296" s="1"/>
  <c r="AG305"/>
  <c r="AH305" s="1"/>
  <c r="AG319"/>
  <c r="AH319" s="1"/>
  <c r="AG328"/>
  <c r="AH328" s="1"/>
  <c r="AG337"/>
  <c r="AH337" s="1"/>
  <c r="AG351"/>
  <c r="AH351" s="1"/>
  <c r="AG360"/>
  <c r="AG369"/>
  <c r="AH369" s="1"/>
  <c r="CD359"/>
  <c r="CD355"/>
  <c r="CD351"/>
  <c r="CD327"/>
  <c r="CD323"/>
  <c r="CD319"/>
  <c r="CD307"/>
  <c r="CD295"/>
  <c r="BN293"/>
  <c r="BN289"/>
  <c r="BN281"/>
  <c r="BN265"/>
  <c r="BN253"/>
  <c r="BN245"/>
  <c r="BN225"/>
  <c r="BN217"/>
  <c r="BF428"/>
  <c r="BF416"/>
  <c r="BF408"/>
  <c r="BF400"/>
  <c r="BF396"/>
  <c r="BF388"/>
  <c r="BF376"/>
  <c r="BF356"/>
  <c r="BF352"/>
  <c r="BF344"/>
  <c r="BF336"/>
  <c r="BF332"/>
  <c r="BF324"/>
  <c r="BF312"/>
  <c r="BF292"/>
  <c r="BF280"/>
  <c r="BF272"/>
  <c r="BF268"/>
  <c r="BF260"/>
  <c r="BF248"/>
  <c r="BF236"/>
  <c r="BF228"/>
  <c r="BF216"/>
  <c r="BF204"/>
  <c r="BF196"/>
  <c r="BF184"/>
  <c r="BF176"/>
  <c r="AW437"/>
  <c r="AW433"/>
  <c r="AW429"/>
  <c r="AW425"/>
  <c r="AX425" s="1"/>
  <c r="AW421"/>
  <c r="AW417"/>
  <c r="AW413"/>
  <c r="AX413" s="1"/>
  <c r="AW409"/>
  <c r="AW405"/>
  <c r="AW401"/>
  <c r="AW397"/>
  <c r="AW393"/>
  <c r="AW389"/>
  <c r="AW385"/>
  <c r="AW381"/>
  <c r="AX381" s="1"/>
  <c r="AW377"/>
  <c r="AW373"/>
  <c r="AW369"/>
  <c r="AW365"/>
  <c r="AW361"/>
  <c r="AW357"/>
  <c r="AW353"/>
  <c r="AW349"/>
  <c r="AX349" s="1"/>
  <c r="AW345"/>
  <c r="AW341"/>
  <c r="AW337"/>
  <c r="AW333"/>
  <c r="AW329"/>
  <c r="AW325"/>
  <c r="AW321"/>
  <c r="CD332"/>
  <c r="CD308"/>
  <c r="BN394"/>
  <c r="BN354"/>
  <c r="BN350"/>
  <c r="BN346"/>
  <c r="BN342"/>
  <c r="BN310"/>
  <c r="BN286"/>
  <c r="BN282"/>
  <c r="BN274"/>
  <c r="BN266"/>
  <c r="BN246"/>
  <c r="BN238"/>
  <c r="BN230"/>
  <c r="BN226"/>
  <c r="BN222"/>
  <c r="BF469"/>
  <c r="BF465"/>
  <c r="BF457"/>
  <c r="BF449"/>
  <c r="BF433"/>
  <c r="BF429"/>
  <c r="BF421"/>
  <c r="BF409"/>
  <c r="BF405"/>
  <c r="BF397"/>
  <c r="BF393"/>
  <c r="BF369"/>
  <c r="BF349"/>
  <c r="BF345"/>
  <c r="BF341"/>
  <c r="BF337"/>
  <c r="BF329"/>
  <c r="BF321"/>
  <c r="BF305"/>
  <c r="BF301"/>
  <c r="BF293"/>
  <c r="BF281"/>
  <c r="BF269"/>
  <c r="BF265"/>
  <c r="BF241"/>
  <c r="BF229"/>
  <c r="BF221"/>
  <c r="BF217"/>
  <c r="BF213"/>
  <c r="BF209"/>
  <c r="BF201"/>
  <c r="CD573"/>
  <c r="CD477"/>
  <c r="CD445"/>
  <c r="CD413"/>
  <c r="CD357"/>
  <c r="CD337"/>
  <c r="CD321"/>
  <c r="CD305"/>
  <c r="CD293"/>
  <c r="BN267"/>
  <c r="BN247"/>
  <c r="BN239"/>
  <c r="BN227"/>
  <c r="BN223"/>
  <c r="BN211"/>
  <c r="BF430"/>
  <c r="BF426"/>
  <c r="BF414"/>
  <c r="BF402"/>
  <c r="BF394"/>
  <c r="BF382"/>
  <c r="BF362"/>
  <c r="BF358"/>
  <c r="BF350"/>
  <c r="BF338"/>
  <c r="BF330"/>
  <c r="BF322"/>
  <c r="BF318"/>
  <c r="BF310"/>
  <c r="BF302"/>
  <c r="BF298"/>
  <c r="BF274"/>
  <c r="BF266"/>
  <c r="BF254"/>
  <c r="BF234"/>
  <c r="BF230"/>
  <c r="BF222"/>
  <c r="BF210"/>
  <c r="BF202"/>
  <c r="BF194"/>
  <c r="BF182"/>
  <c r="BF174"/>
  <c r="AW439"/>
  <c r="AW435"/>
  <c r="AW431"/>
  <c r="AW427"/>
  <c r="AW423"/>
  <c r="AW419"/>
  <c r="AW415"/>
  <c r="AW411"/>
  <c r="AW407"/>
  <c r="AW403"/>
  <c r="AW399"/>
  <c r="AW395"/>
  <c r="AW391"/>
  <c r="AW387"/>
  <c r="AW383"/>
  <c r="AW379"/>
  <c r="AW375"/>
  <c r="AW371"/>
  <c r="AW367"/>
  <c r="AW363"/>
  <c r="AW359"/>
  <c r="AW355"/>
  <c r="AW351"/>
  <c r="AW347"/>
  <c r="AW343"/>
  <c r="AW339"/>
  <c r="AW335"/>
  <c r="AW331"/>
  <c r="AW327"/>
  <c r="AW323"/>
  <c r="CD362"/>
  <c r="CD350"/>
  <c r="CD334"/>
  <c r="CD330"/>
  <c r="CD298"/>
  <c r="CD291"/>
  <c r="BN252"/>
  <c r="BF439"/>
  <c r="BF343"/>
  <c r="BF311"/>
  <c r="BF279"/>
  <c r="BF247"/>
  <c r="BF215"/>
  <c r="AW438"/>
  <c r="AW422"/>
  <c r="AX422" s="1"/>
  <c r="AW406"/>
  <c r="AW390"/>
  <c r="AW374"/>
  <c r="AX374" s="1"/>
  <c r="AW358"/>
  <c r="AW342"/>
  <c r="AW326"/>
  <c r="BN304"/>
  <c r="BN240"/>
  <c r="BF191"/>
  <c r="BF175"/>
  <c r="AW428"/>
  <c r="AX428" s="1"/>
  <c r="AW412"/>
  <c r="AW396"/>
  <c r="AW380"/>
  <c r="AW364"/>
  <c r="AW348"/>
  <c r="AW332"/>
  <c r="AW317"/>
  <c r="AX317" s="1"/>
  <c r="AW313"/>
  <c r="AX313" s="1"/>
  <c r="AW309"/>
  <c r="AW305"/>
  <c r="AW301"/>
  <c r="AW297"/>
  <c r="AW293"/>
  <c r="AW289"/>
  <c r="AW285"/>
  <c r="AW281"/>
  <c r="AW277"/>
  <c r="AW273"/>
  <c r="AW269"/>
  <c r="AW265"/>
  <c r="AW261"/>
  <c r="AW257"/>
  <c r="AW253"/>
  <c r="AW249"/>
  <c r="AX249" s="1"/>
  <c r="AW245"/>
  <c r="AW241"/>
  <c r="AW237"/>
  <c r="AW233"/>
  <c r="AX233" s="1"/>
  <c r="AW229"/>
  <c r="AX229" s="1"/>
  <c r="AW225"/>
  <c r="AX225" s="1"/>
  <c r="AW221"/>
  <c r="AX221" s="1"/>
  <c r="AW217"/>
  <c r="AW213"/>
  <c r="AX213" s="1"/>
  <c r="AW209"/>
  <c r="AX209" s="1"/>
  <c r="AW205"/>
  <c r="AX205" s="1"/>
  <c r="AW201"/>
  <c r="AX201" s="1"/>
  <c r="AW197"/>
  <c r="AX197" s="1"/>
  <c r="AW193"/>
  <c r="AX193" s="1"/>
  <c r="AW189"/>
  <c r="AX189" s="1"/>
  <c r="AW185"/>
  <c r="AX185" s="1"/>
  <c r="AW181"/>
  <c r="AX181" s="1"/>
  <c r="AW177"/>
  <c r="AX177" s="1"/>
  <c r="AW173"/>
  <c r="AX173" s="1"/>
  <c r="AW169"/>
  <c r="AX169" s="1"/>
  <c r="AW165"/>
  <c r="AX165" s="1"/>
  <c r="AW161"/>
  <c r="AX161" s="1"/>
  <c r="AW157"/>
  <c r="AX157" s="1"/>
  <c r="AW153"/>
  <c r="AX153" s="1"/>
  <c r="AW149"/>
  <c r="AX149" s="1"/>
  <c r="AW145"/>
  <c r="AX145" s="1"/>
  <c r="AW141"/>
  <c r="AX141" s="1"/>
  <c r="BN356"/>
  <c r="BN292"/>
  <c r="BN260"/>
  <c r="BN228"/>
  <c r="BF383"/>
  <c r="BF319"/>
  <c r="BF287"/>
  <c r="BF255"/>
  <c r="BF223"/>
  <c r="AW434"/>
  <c r="AX434" s="1"/>
  <c r="AW418"/>
  <c r="AW402"/>
  <c r="AX402" s="1"/>
  <c r="AW386"/>
  <c r="AW370"/>
  <c r="AW354"/>
  <c r="AW338"/>
  <c r="AX338" s="1"/>
  <c r="AW322"/>
  <c r="AG380"/>
  <c r="BN344"/>
  <c r="BF467"/>
  <c r="BF403"/>
  <c r="BF339"/>
  <c r="BF211"/>
  <c r="BF187"/>
  <c r="AW424"/>
  <c r="AW408"/>
  <c r="AW392"/>
  <c r="AW376"/>
  <c r="AX376" s="1"/>
  <c r="AW360"/>
  <c r="AX360" s="1"/>
  <c r="AW344"/>
  <c r="AW328"/>
  <c r="AW318"/>
  <c r="AX318" s="1"/>
  <c r="AW314"/>
  <c r="AW310"/>
  <c r="AW306"/>
  <c r="AW302"/>
  <c r="AX302" s="1"/>
  <c r="AW298"/>
  <c r="AX298" s="1"/>
  <c r="AW294"/>
  <c r="AW290"/>
  <c r="AW286"/>
  <c r="AX286" s="1"/>
  <c r="AW282"/>
  <c r="AW278"/>
  <c r="AW274"/>
  <c r="AW270"/>
  <c r="AX270" s="1"/>
  <c r="AW266"/>
  <c r="AW262"/>
  <c r="AW258"/>
  <c r="AW254"/>
  <c r="AX254" s="1"/>
  <c r="AW250"/>
  <c r="AW246"/>
  <c r="AW242"/>
  <c r="AW238"/>
  <c r="AX238" s="1"/>
  <c r="AW234"/>
  <c r="AX234" s="1"/>
  <c r="AW230"/>
  <c r="AX230" s="1"/>
  <c r="AW226"/>
  <c r="AX226" s="1"/>
  <c r="AW222"/>
  <c r="AX222" s="1"/>
  <c r="AW218"/>
  <c r="AX218" s="1"/>
  <c r="AW214"/>
  <c r="AX214" s="1"/>
  <c r="AW210"/>
  <c r="AX210" s="1"/>
  <c r="AW206"/>
  <c r="AX206" s="1"/>
  <c r="AW202"/>
  <c r="AX202" s="1"/>
  <c r="AW198"/>
  <c r="AX198" s="1"/>
  <c r="AW194"/>
  <c r="AX194" s="1"/>
  <c r="AW190"/>
  <c r="AX190" s="1"/>
  <c r="AW186"/>
  <c r="AX186" s="1"/>
  <c r="AW182"/>
  <c r="AX182" s="1"/>
  <c r="AW178"/>
  <c r="AX178" s="1"/>
  <c r="AW174"/>
  <c r="AX174" s="1"/>
  <c r="AW170"/>
  <c r="AX170" s="1"/>
  <c r="AW166"/>
  <c r="AX166" s="1"/>
  <c r="AW162"/>
  <c r="AX162" s="1"/>
  <c r="AW158"/>
  <c r="AX158" s="1"/>
  <c r="AW154"/>
  <c r="AX154" s="1"/>
  <c r="AW150"/>
  <c r="AX150" s="1"/>
  <c r="AW146"/>
  <c r="AX146" s="1"/>
  <c r="AW142"/>
  <c r="AX142" s="1"/>
  <c r="BN364"/>
  <c r="BN300"/>
  <c r="BN268"/>
  <c r="BN236"/>
  <c r="BF455"/>
  <c r="BF391"/>
  <c r="BF327"/>
  <c r="BF263"/>
  <c r="BF199"/>
  <c r="BF177"/>
  <c r="AW430"/>
  <c r="AW414"/>
  <c r="AW398"/>
  <c r="AX398" s="1"/>
  <c r="AW382"/>
  <c r="AW366"/>
  <c r="AW350"/>
  <c r="AW334"/>
  <c r="BN352"/>
  <c r="BF443"/>
  <c r="BF411"/>
  <c r="BF379"/>
  <c r="BF315"/>
  <c r="BF251"/>
  <c r="BF183"/>
  <c r="AW436"/>
  <c r="AX436" s="1"/>
  <c r="AW420"/>
  <c r="AW404"/>
  <c r="AW388"/>
  <c r="AW372"/>
  <c r="AX372" s="1"/>
  <c r="AW356"/>
  <c r="AX356" s="1"/>
  <c r="AW340"/>
  <c r="AW324"/>
  <c r="AW319"/>
  <c r="AX319" s="1"/>
  <c r="AW315"/>
  <c r="AW311"/>
  <c r="AW307"/>
  <c r="AW303"/>
  <c r="AW299"/>
  <c r="AX299" s="1"/>
  <c r="AW295"/>
  <c r="AW291"/>
  <c r="AW287"/>
  <c r="AX287" s="1"/>
  <c r="AW283"/>
  <c r="AW279"/>
  <c r="AW275"/>
  <c r="AW271"/>
  <c r="AW267"/>
  <c r="AX267" s="1"/>
  <c r="AW263"/>
  <c r="AW259"/>
  <c r="AW255"/>
  <c r="AX255" s="1"/>
  <c r="AW251"/>
  <c r="AW247"/>
  <c r="AW243"/>
  <c r="AW239"/>
  <c r="AW235"/>
  <c r="AX235" s="1"/>
  <c r="AW231"/>
  <c r="AX231" s="1"/>
  <c r="AW227"/>
  <c r="AX227" s="1"/>
  <c r="AW223"/>
  <c r="AX223" s="1"/>
  <c r="AW219"/>
  <c r="AX219" s="1"/>
  <c r="AW215"/>
  <c r="AX215" s="1"/>
  <c r="AW211"/>
  <c r="AX211" s="1"/>
  <c r="AW207"/>
  <c r="AX207" s="1"/>
  <c r="AW203"/>
  <c r="AX203" s="1"/>
  <c r="AW199"/>
  <c r="AX199" s="1"/>
  <c r="AW195"/>
  <c r="AX195" s="1"/>
  <c r="AW191"/>
  <c r="AX191" s="1"/>
  <c r="AW187"/>
  <c r="AX187" s="1"/>
  <c r="AW183"/>
  <c r="AX183" s="1"/>
  <c r="AW179"/>
  <c r="AX179" s="1"/>
  <c r="AW175"/>
  <c r="AX175" s="1"/>
  <c r="AW171"/>
  <c r="AX171" s="1"/>
  <c r="AW167"/>
  <c r="AX167" s="1"/>
  <c r="AW163"/>
  <c r="AX163" s="1"/>
  <c r="AW159"/>
  <c r="AX159" s="1"/>
  <c r="AW155"/>
  <c r="AX155" s="1"/>
  <c r="AW151"/>
  <c r="AX151" s="1"/>
  <c r="AW147"/>
  <c r="AX147" s="1"/>
  <c r="AW143"/>
  <c r="AX143" s="1"/>
  <c r="BN308"/>
  <c r="BN244"/>
  <c r="BF463"/>
  <c r="BF431"/>
  <c r="BF399"/>
  <c r="BF303"/>
  <c r="BF173"/>
  <c r="AW426"/>
  <c r="AW410"/>
  <c r="AX410" s="1"/>
  <c r="AW394"/>
  <c r="AX394" s="1"/>
  <c r="AW378"/>
  <c r="AW362"/>
  <c r="AW346"/>
  <c r="AW330"/>
  <c r="AX330" s="1"/>
  <c r="AW140"/>
  <c r="AX140" s="1"/>
  <c r="AG382"/>
  <c r="AG378"/>
  <c r="AG374"/>
  <c r="AG370"/>
  <c r="AH370" s="1"/>
  <c r="AG366"/>
  <c r="AG362"/>
  <c r="AG358"/>
  <c r="AH358" s="1"/>
  <c r="AG354"/>
  <c r="AH354" s="1"/>
  <c r="AG350"/>
  <c r="AG346"/>
  <c r="AG342"/>
  <c r="AG338"/>
  <c r="AH338" s="1"/>
  <c r="AG334"/>
  <c r="AG330"/>
  <c r="AG326"/>
  <c r="AH326" s="1"/>
  <c r="AG322"/>
  <c r="AH322" s="1"/>
  <c r="AG318"/>
  <c r="AH318" s="1"/>
  <c r="AG314"/>
  <c r="AH314" s="1"/>
  <c r="AG310"/>
  <c r="AH310" s="1"/>
  <c r="AG306"/>
  <c r="AH306" s="1"/>
  <c r="AG302"/>
  <c r="AH302" s="1"/>
  <c r="AG298"/>
  <c r="AH298" s="1"/>
  <c r="AG294"/>
  <c r="AH294" s="1"/>
  <c r="AG290"/>
  <c r="AH290" s="1"/>
  <c r="AG286"/>
  <c r="AH286" s="1"/>
  <c r="AG282"/>
  <c r="AH282" s="1"/>
  <c r="AG278"/>
  <c r="AH278" s="1"/>
  <c r="AG274"/>
  <c r="AH274" s="1"/>
  <c r="AG270"/>
  <c r="AH270" s="1"/>
  <c r="AG266"/>
  <c r="AH266" s="1"/>
  <c r="AG262"/>
  <c r="AH262" s="1"/>
  <c r="AG258"/>
  <c r="AH258" s="1"/>
  <c r="AG254"/>
  <c r="AH254" s="1"/>
  <c r="AG250"/>
  <c r="AH250" s="1"/>
  <c r="AG246"/>
  <c r="AH246" s="1"/>
  <c r="AG242"/>
  <c r="AH242" s="1"/>
  <c r="AG238"/>
  <c r="AH238" s="1"/>
  <c r="AG234"/>
  <c r="AH234" s="1"/>
  <c r="AG230"/>
  <c r="AH230" s="1"/>
  <c r="AG226"/>
  <c r="AH226" s="1"/>
  <c r="AG222"/>
  <c r="AH222" s="1"/>
  <c r="AG218"/>
  <c r="AH218" s="1"/>
  <c r="AG214"/>
  <c r="AH214" s="1"/>
  <c r="AG210"/>
  <c r="AH210" s="1"/>
  <c r="AG206"/>
  <c r="AH206" s="1"/>
  <c r="AG202"/>
  <c r="AH202" s="1"/>
  <c r="AG198"/>
  <c r="AH198" s="1"/>
  <c r="AG194"/>
  <c r="AH194" s="1"/>
  <c r="AG190"/>
  <c r="AH190" s="1"/>
  <c r="AG186"/>
  <c r="AH186" s="1"/>
  <c r="AG182"/>
  <c r="AH182" s="1"/>
  <c r="AG178"/>
  <c r="AH178" s="1"/>
  <c r="AG174"/>
  <c r="AH174" s="1"/>
  <c r="AG170"/>
  <c r="AH170" s="1"/>
  <c r="AG166"/>
  <c r="AH166" s="1"/>
  <c r="AG162"/>
  <c r="AH162" s="1"/>
  <c r="AG158"/>
  <c r="AH158" s="1"/>
  <c r="AG154"/>
  <c r="AH154" s="1"/>
  <c r="AG150"/>
  <c r="AH150" s="1"/>
  <c r="AG146"/>
  <c r="AH146" s="1"/>
  <c r="AG142"/>
  <c r="AH142" s="1"/>
  <c r="AG138"/>
  <c r="AH138" s="1"/>
  <c r="AG134"/>
  <c r="AH134" s="1"/>
  <c r="AG130"/>
  <c r="AH130" s="1"/>
  <c r="AG126"/>
  <c r="AH126" s="1"/>
  <c r="AG122"/>
  <c r="AH122" s="1"/>
  <c r="AG118"/>
  <c r="AH118" s="1"/>
  <c r="AG114"/>
  <c r="AH114" s="1"/>
  <c r="AG110"/>
  <c r="AH110" s="1"/>
  <c r="AG106"/>
  <c r="AH106" s="1"/>
  <c r="AG102"/>
  <c r="AH102" s="1"/>
  <c r="AG98"/>
  <c r="AH98" s="1"/>
  <c r="AG94"/>
  <c r="AH94" s="1"/>
  <c r="AG90"/>
  <c r="AH90" s="1"/>
  <c r="AG86"/>
  <c r="AH86" s="1"/>
  <c r="Y357"/>
  <c r="Z357" s="1"/>
  <c r="Y353"/>
  <c r="Z353" s="1"/>
  <c r="Y349"/>
  <c r="Y345"/>
  <c r="Z345" s="1"/>
  <c r="Y341"/>
  <c r="Z341" s="1"/>
  <c r="Y337"/>
  <c r="Z337" s="1"/>
  <c r="Y333"/>
  <c r="Z333" s="1"/>
  <c r="Y329"/>
  <c r="Z329" s="1"/>
  <c r="Y325"/>
  <c r="Z325" s="1"/>
  <c r="Y321"/>
  <c r="Z321" s="1"/>
  <c r="Y317"/>
  <c r="Z317" s="1"/>
  <c r="Y313"/>
  <c r="Z313" s="1"/>
  <c r="Y309"/>
  <c r="Z309" s="1"/>
  <c r="Y305"/>
  <c r="Z305" s="1"/>
  <c r="Y301"/>
  <c r="Z301" s="1"/>
  <c r="Y297"/>
  <c r="Z297" s="1"/>
  <c r="Y293"/>
  <c r="Z293" s="1"/>
  <c r="Y289"/>
  <c r="Z289" s="1"/>
  <c r="Y285"/>
  <c r="Y281"/>
  <c r="Z281" s="1"/>
  <c r="Y277"/>
  <c r="Z277" s="1"/>
  <c r="Y273"/>
  <c r="Z273" s="1"/>
  <c r="Y269"/>
  <c r="Z269" s="1"/>
  <c r="Y265"/>
  <c r="Z265" s="1"/>
  <c r="Y261"/>
  <c r="Z261" s="1"/>
  <c r="Y257"/>
  <c r="Z257" s="1"/>
  <c r="Y253"/>
  <c r="Z253" s="1"/>
  <c r="Y249"/>
  <c r="Z249" s="1"/>
  <c r="Y245"/>
  <c r="Z245" s="1"/>
  <c r="Y241"/>
  <c r="Z241" s="1"/>
  <c r="Y237"/>
  <c r="Z237" s="1"/>
  <c r="Y233"/>
  <c r="Z233" s="1"/>
  <c r="Y229"/>
  <c r="Z229" s="1"/>
  <c r="Y225"/>
  <c r="Z225" s="1"/>
  <c r="Y221"/>
  <c r="Y217"/>
  <c r="Z217" s="1"/>
  <c r="Y213"/>
  <c r="Z213" s="1"/>
  <c r="Y209"/>
  <c r="Z209" s="1"/>
  <c r="Y205"/>
  <c r="Z205" s="1"/>
  <c r="Y201"/>
  <c r="Z201" s="1"/>
  <c r="Y197"/>
  <c r="Z197" s="1"/>
  <c r="Y193"/>
  <c r="Z193" s="1"/>
  <c r="Y189"/>
  <c r="Z189" s="1"/>
  <c r="Y185"/>
  <c r="Z185" s="1"/>
  <c r="Y181"/>
  <c r="Z181" s="1"/>
  <c r="Y177"/>
  <c r="Z177" s="1"/>
  <c r="Y173"/>
  <c r="Z173" s="1"/>
  <c r="Y169"/>
  <c r="Z169" s="1"/>
  <c r="Y165"/>
  <c r="Z165" s="1"/>
  <c r="Y161"/>
  <c r="Z161" s="1"/>
  <c r="Y157"/>
  <c r="Z157" s="1"/>
  <c r="Y153"/>
  <c r="Z153" s="1"/>
  <c r="Y149"/>
  <c r="Z149" s="1"/>
  <c r="Y145"/>
  <c r="Z145" s="1"/>
  <c r="Y141"/>
  <c r="Z141" s="1"/>
  <c r="Y137"/>
  <c r="Z137" s="1"/>
  <c r="Y133"/>
  <c r="Z133" s="1"/>
  <c r="Y129"/>
  <c r="Z129" s="1"/>
  <c r="Y125"/>
  <c r="Z125" s="1"/>
  <c r="Y121"/>
  <c r="Z121" s="1"/>
  <c r="Y117"/>
  <c r="Z117" s="1"/>
  <c r="Y113"/>
  <c r="Z113" s="1"/>
  <c r="Y109"/>
  <c r="Z109" s="1"/>
  <c r="Y105"/>
  <c r="Z105" s="1"/>
  <c r="Y101"/>
  <c r="Z101" s="1"/>
  <c r="Y97"/>
  <c r="Z97" s="1"/>
  <c r="Y93"/>
  <c r="Z93" s="1"/>
  <c r="Y89"/>
  <c r="Z89" s="1"/>
  <c r="Y85"/>
  <c r="Z85" s="1"/>
  <c r="Y81"/>
  <c r="Z81" s="1"/>
  <c r="Y77"/>
  <c r="Z77" s="1"/>
  <c r="Y73"/>
  <c r="Z73" s="1"/>
  <c r="Y69"/>
  <c r="Z69" s="1"/>
  <c r="Y65"/>
  <c r="Z65" s="1"/>
  <c r="Y61"/>
  <c r="Z61" s="1"/>
  <c r="Q327"/>
  <c r="R327" s="1"/>
  <c r="Q323"/>
  <c r="R323" s="1"/>
  <c r="BN296"/>
  <c r="BN232"/>
  <c r="BF451"/>
  <c r="BF387"/>
  <c r="BF323"/>
  <c r="BF259"/>
  <c r="BF195"/>
  <c r="AW432"/>
  <c r="AX432" s="1"/>
  <c r="AW416"/>
  <c r="AW400"/>
  <c r="AW384"/>
  <c r="AW368"/>
  <c r="AX368" s="1"/>
  <c r="AW352"/>
  <c r="AW336"/>
  <c r="AW320"/>
  <c r="AW316"/>
  <c r="AX316" s="1"/>
  <c r="AW312"/>
  <c r="AW308"/>
  <c r="AW304"/>
  <c r="AW300"/>
  <c r="AX300" s="1"/>
  <c r="AW296"/>
  <c r="AX296" s="1"/>
  <c r="AW292"/>
  <c r="AW288"/>
  <c r="AW284"/>
  <c r="AX284" s="1"/>
  <c r="AW280"/>
  <c r="AW276"/>
  <c r="AW272"/>
  <c r="AW268"/>
  <c r="AX268" s="1"/>
  <c r="AW264"/>
  <c r="AW260"/>
  <c r="AW256"/>
  <c r="AW252"/>
  <c r="AX252" s="1"/>
  <c r="AW248"/>
  <c r="AW244"/>
  <c r="AW240"/>
  <c r="AW236"/>
  <c r="AX236" s="1"/>
  <c r="AW232"/>
  <c r="AW228"/>
  <c r="AX228" s="1"/>
  <c r="AW224"/>
  <c r="AX224" s="1"/>
  <c r="AW220"/>
  <c r="AX220" s="1"/>
  <c r="AW216"/>
  <c r="AX216" s="1"/>
  <c r="AW212"/>
  <c r="AX212" s="1"/>
  <c r="AW208"/>
  <c r="AX208" s="1"/>
  <c r="AW204"/>
  <c r="AX204" s="1"/>
  <c r="AW200"/>
  <c r="AX200" s="1"/>
  <c r="AW196"/>
  <c r="AX196" s="1"/>
  <c r="AW192"/>
  <c r="AX192" s="1"/>
  <c r="AW188"/>
  <c r="AX188" s="1"/>
  <c r="AW184"/>
  <c r="AX184" s="1"/>
  <c r="AW180"/>
  <c r="AX180" s="1"/>
  <c r="AW176"/>
  <c r="AX176" s="1"/>
  <c r="AW172"/>
  <c r="AX172" s="1"/>
  <c r="AW168"/>
  <c r="AX168" s="1"/>
  <c r="AW164"/>
  <c r="AX164" s="1"/>
  <c r="AW160"/>
  <c r="AX160" s="1"/>
  <c r="AW156"/>
  <c r="AX156" s="1"/>
  <c r="AW152"/>
  <c r="AX152" s="1"/>
  <c r="AW148"/>
  <c r="AX148" s="1"/>
  <c r="AW144"/>
  <c r="AX144" s="1"/>
  <c r="I301"/>
  <c r="I293"/>
  <c r="I285"/>
  <c r="I277"/>
  <c r="I269"/>
  <c r="I261"/>
  <c r="I253"/>
  <c r="I245"/>
  <c r="I237"/>
  <c r="I229"/>
  <c r="I221"/>
  <c r="I213"/>
  <c r="I205"/>
  <c r="I197"/>
  <c r="I189"/>
  <c r="I181"/>
  <c r="I173"/>
  <c r="I165"/>
  <c r="I157"/>
  <c r="I149"/>
  <c r="I141"/>
  <c r="I133"/>
  <c r="I125"/>
  <c r="I117"/>
  <c r="I109"/>
  <c r="I101"/>
  <c r="I93"/>
  <c r="I85"/>
  <c r="I77"/>
  <c r="I69"/>
  <c r="I61"/>
  <c r="I53"/>
  <c r="I45"/>
  <c r="I37"/>
  <c r="I29"/>
  <c r="I21"/>
  <c r="J21" s="1"/>
  <c r="I13"/>
  <c r="Q324"/>
  <c r="Y63"/>
  <c r="Z63" s="1"/>
  <c r="Y72"/>
  <c r="Z72" s="1"/>
  <c r="Y86"/>
  <c r="Z86" s="1"/>
  <c r="Y95"/>
  <c r="Z95" s="1"/>
  <c r="Y104"/>
  <c r="Z104" s="1"/>
  <c r="Y118"/>
  <c r="Z118" s="1"/>
  <c r="Y127"/>
  <c r="Z127" s="1"/>
  <c r="Y136"/>
  <c r="Z136" s="1"/>
  <c r="Y150"/>
  <c r="Z150" s="1"/>
  <c r="Y159"/>
  <c r="Z159" s="1"/>
  <c r="Y168"/>
  <c r="Z168" s="1"/>
  <c r="Y182"/>
  <c r="Z182" s="1"/>
  <c r="Y191"/>
  <c r="Z191" s="1"/>
  <c r="Y200"/>
  <c r="Z200" s="1"/>
  <c r="Y214"/>
  <c r="Z214" s="1"/>
  <c r="Y223"/>
  <c r="Z223" s="1"/>
  <c r="Y232"/>
  <c r="Z232" s="1"/>
  <c r="Y246"/>
  <c r="Z246" s="1"/>
  <c r="Y255"/>
  <c r="Z255" s="1"/>
  <c r="Y264"/>
  <c r="Z264" s="1"/>
  <c r="Y278"/>
  <c r="Z278" s="1"/>
  <c r="Y287"/>
  <c r="Z287" s="1"/>
  <c r="Y296"/>
  <c r="Z296" s="1"/>
  <c r="Y310"/>
  <c r="Z310" s="1"/>
  <c r="Y319"/>
  <c r="Z319" s="1"/>
  <c r="Y328"/>
  <c r="Z328" s="1"/>
  <c r="Y342"/>
  <c r="Z342" s="1"/>
  <c r="Y351"/>
  <c r="AG85"/>
  <c r="AH85" s="1"/>
  <c r="AG99"/>
  <c r="AH99" s="1"/>
  <c r="AG108"/>
  <c r="AH108" s="1"/>
  <c r="AG117"/>
  <c r="AH117" s="1"/>
  <c r="AG131"/>
  <c r="AH131" s="1"/>
  <c r="AG140"/>
  <c r="AH140" s="1"/>
  <c r="AG149"/>
  <c r="AH149" s="1"/>
  <c r="AG163"/>
  <c r="AH163" s="1"/>
  <c r="AG172"/>
  <c r="AH172" s="1"/>
  <c r="AG181"/>
  <c r="AH181" s="1"/>
  <c r="AG195"/>
  <c r="AH195" s="1"/>
  <c r="AG204"/>
  <c r="AH204" s="1"/>
  <c r="AG213"/>
  <c r="AH213" s="1"/>
  <c r="AG227"/>
  <c r="AH227" s="1"/>
  <c r="AG236"/>
  <c r="AH236" s="1"/>
  <c r="AG245"/>
  <c r="AH245" s="1"/>
  <c r="AG259"/>
  <c r="AH259" s="1"/>
  <c r="AG268"/>
  <c r="AH268" s="1"/>
  <c r="AG277"/>
  <c r="AH277" s="1"/>
  <c r="AG291"/>
  <c r="AH291" s="1"/>
  <c r="AG300"/>
  <c r="AH300" s="1"/>
  <c r="AG309"/>
  <c r="AH309" s="1"/>
  <c r="AG323"/>
  <c r="AH323" s="1"/>
  <c r="AG332"/>
  <c r="AG341"/>
  <c r="AH341" s="1"/>
  <c r="AG355"/>
  <c r="AH355" s="1"/>
  <c r="AG364"/>
  <c r="AG373"/>
  <c r="AH373" s="1"/>
  <c r="AG383"/>
  <c r="AH383" s="1"/>
  <c r="R317"/>
  <c r="I302"/>
  <c r="I294"/>
  <c r="I286"/>
  <c r="I278"/>
  <c r="I270"/>
  <c r="I262"/>
  <c r="I254"/>
  <c r="I246"/>
  <c r="I238"/>
  <c r="I230"/>
  <c r="I222"/>
  <c r="I214"/>
  <c r="I206"/>
  <c r="I198"/>
  <c r="I190"/>
  <c r="I182"/>
  <c r="I174"/>
  <c r="I166"/>
  <c r="I158"/>
  <c r="I150"/>
  <c r="I142"/>
  <c r="I134"/>
  <c r="I126"/>
  <c r="I118"/>
  <c r="I110"/>
  <c r="I102"/>
  <c r="I94"/>
  <c r="I86"/>
  <c r="I78"/>
  <c r="I70"/>
  <c r="I62"/>
  <c r="I54"/>
  <c r="I46"/>
  <c r="I38"/>
  <c r="I30"/>
  <c r="I22"/>
  <c r="J22" s="1"/>
  <c r="I14"/>
  <c r="Q31"/>
  <c r="Q35"/>
  <c r="R35" s="1"/>
  <c r="Q39"/>
  <c r="R39" s="1"/>
  <c r="Q43"/>
  <c r="R43" s="1"/>
  <c r="Q47"/>
  <c r="R47" s="1"/>
  <c r="Q51"/>
  <c r="R51" s="1"/>
  <c r="Q55"/>
  <c r="R55" s="1"/>
  <c r="Q59"/>
  <c r="R59" s="1"/>
  <c r="Q63"/>
  <c r="R63" s="1"/>
  <c r="Q67"/>
  <c r="R67" s="1"/>
  <c r="Q71"/>
  <c r="R71" s="1"/>
  <c r="Q75"/>
  <c r="R75" s="1"/>
  <c r="Q79"/>
  <c r="R79" s="1"/>
  <c r="Q83"/>
  <c r="R83" s="1"/>
  <c r="Q87"/>
  <c r="R87" s="1"/>
  <c r="Q91"/>
  <c r="R91" s="1"/>
  <c r="Q95"/>
  <c r="R95" s="1"/>
  <c r="Q99"/>
  <c r="R99" s="1"/>
  <c r="Q103"/>
  <c r="R103" s="1"/>
  <c r="Q107"/>
  <c r="R107" s="1"/>
  <c r="Q111"/>
  <c r="R111" s="1"/>
  <c r="Q115"/>
  <c r="R115" s="1"/>
  <c r="Q119"/>
  <c r="R119" s="1"/>
  <c r="Q123"/>
  <c r="R123" s="1"/>
  <c r="Q127"/>
  <c r="R127" s="1"/>
  <c r="Q131"/>
  <c r="R131" s="1"/>
  <c r="Q135"/>
  <c r="R135" s="1"/>
  <c r="Q139"/>
  <c r="R139" s="1"/>
  <c r="Q143"/>
  <c r="R143" s="1"/>
  <c r="Q147"/>
  <c r="R147" s="1"/>
  <c r="Q151"/>
  <c r="R151" s="1"/>
  <c r="Q155"/>
  <c r="R155" s="1"/>
  <c r="Q159"/>
  <c r="R159" s="1"/>
  <c r="Q163"/>
  <c r="R163" s="1"/>
  <c r="Q167"/>
  <c r="R167" s="1"/>
  <c r="Q171"/>
  <c r="R171" s="1"/>
  <c r="Q175"/>
  <c r="R175" s="1"/>
  <c r="Q179"/>
  <c r="R179" s="1"/>
  <c r="Q183"/>
  <c r="R183" s="1"/>
  <c r="Q187"/>
  <c r="R187" s="1"/>
  <c r="Q191"/>
  <c r="R191" s="1"/>
  <c r="Q195"/>
  <c r="R195" s="1"/>
  <c r="Q199"/>
  <c r="R199" s="1"/>
  <c r="Q203"/>
  <c r="R203" s="1"/>
  <c r="Q207"/>
  <c r="R207" s="1"/>
  <c r="Q211"/>
  <c r="R211" s="1"/>
  <c r="Q215"/>
  <c r="R215" s="1"/>
  <c r="Q219"/>
  <c r="Q223"/>
  <c r="Q227"/>
  <c r="Q231"/>
  <c r="R231" s="1"/>
  <c r="Q235"/>
  <c r="Q239"/>
  <c r="Q243"/>
  <c r="R243" s="1"/>
  <c r="Q247"/>
  <c r="R247" s="1"/>
  <c r="Q251"/>
  <c r="Q255"/>
  <c r="Q259"/>
  <c r="Q263"/>
  <c r="R263" s="1"/>
  <c r="Q267"/>
  <c r="Q271"/>
  <c r="Q275"/>
  <c r="Q279"/>
  <c r="R279" s="1"/>
  <c r="Q283"/>
  <c r="Q287"/>
  <c r="R287" s="1"/>
  <c r="Q291"/>
  <c r="Q295"/>
  <c r="R295" s="1"/>
  <c r="Q299"/>
  <c r="R299" s="1"/>
  <c r="Q303"/>
  <c r="Q307"/>
  <c r="Q311"/>
  <c r="R311" s="1"/>
  <c r="Q315"/>
  <c r="Q319"/>
  <c r="Q328"/>
  <c r="Y58"/>
  <c r="Z58" s="1"/>
  <c r="Y67"/>
  <c r="Z67" s="1"/>
  <c r="Y76"/>
  <c r="Z76" s="1"/>
  <c r="Y90"/>
  <c r="Z90" s="1"/>
  <c r="Y99"/>
  <c r="Z99" s="1"/>
  <c r="Y108"/>
  <c r="Z108" s="1"/>
  <c r="Y122"/>
  <c r="Z122" s="1"/>
  <c r="Y131"/>
  <c r="Z131" s="1"/>
  <c r="Y140"/>
  <c r="Z140" s="1"/>
  <c r="Y154"/>
  <c r="Z154" s="1"/>
  <c r="Y163"/>
  <c r="Z163" s="1"/>
  <c r="Y172"/>
  <c r="Z172" s="1"/>
  <c r="Y186"/>
  <c r="Z186" s="1"/>
  <c r="Y195"/>
  <c r="Z195" s="1"/>
  <c r="Y204"/>
  <c r="Z204" s="1"/>
  <c r="Y218"/>
  <c r="Z218" s="1"/>
  <c r="Y227"/>
  <c r="Z227" s="1"/>
  <c r="Y236"/>
  <c r="Z236" s="1"/>
  <c r="Y250"/>
  <c r="Z250" s="1"/>
  <c r="Y259"/>
  <c r="Z259" s="1"/>
  <c r="Y268"/>
  <c r="Z268" s="1"/>
  <c r="Y282"/>
  <c r="Z282" s="1"/>
  <c r="Y291"/>
  <c r="Z291" s="1"/>
  <c r="Y300"/>
  <c r="Z300" s="1"/>
  <c r="Y314"/>
  <c r="Z314" s="1"/>
  <c r="Y323"/>
  <c r="Z323" s="1"/>
  <c r="Y332"/>
  <c r="Z332" s="1"/>
  <c r="Y346"/>
  <c r="Z346" s="1"/>
  <c r="Y355"/>
  <c r="Z355" s="1"/>
  <c r="AG89"/>
  <c r="AH89" s="1"/>
  <c r="AG103"/>
  <c r="AH103" s="1"/>
  <c r="AG112"/>
  <c r="AH112" s="1"/>
  <c r="AG121"/>
  <c r="AH121" s="1"/>
  <c r="AG135"/>
  <c r="AH135" s="1"/>
  <c r="AG144"/>
  <c r="AH144" s="1"/>
  <c r="AG153"/>
  <c r="AH153" s="1"/>
  <c r="AG167"/>
  <c r="AH167" s="1"/>
  <c r="AG176"/>
  <c r="AH176" s="1"/>
  <c r="AG185"/>
  <c r="AH185" s="1"/>
  <c r="AG199"/>
  <c r="AH199" s="1"/>
  <c r="AG208"/>
  <c r="AH208" s="1"/>
  <c r="AG217"/>
  <c r="AH217" s="1"/>
  <c r="AG231"/>
  <c r="AH231" s="1"/>
  <c r="AG240"/>
  <c r="AH240" s="1"/>
  <c r="AG249"/>
  <c r="AH249" s="1"/>
  <c r="AG263"/>
  <c r="AH263" s="1"/>
  <c r="AG272"/>
  <c r="AH272" s="1"/>
  <c r="AG281"/>
  <c r="AH281" s="1"/>
  <c r="AG295"/>
  <c r="AH295" s="1"/>
  <c r="AG304"/>
  <c r="AH304" s="1"/>
  <c r="AG313"/>
  <c r="AH313" s="1"/>
  <c r="AG327"/>
  <c r="AH327" s="1"/>
  <c r="AG336"/>
  <c r="AH336" s="1"/>
  <c r="AG345"/>
  <c r="AH345" s="1"/>
  <c r="AG359"/>
  <c r="AH359" s="1"/>
  <c r="AG368"/>
  <c r="AG377"/>
  <c r="AH377" s="1"/>
  <c r="Y62"/>
  <c r="Z62" s="1"/>
  <c r="Y71"/>
  <c r="Z71" s="1"/>
  <c r="Y80"/>
  <c r="Z80" s="1"/>
  <c r="Y94"/>
  <c r="Z94" s="1"/>
  <c r="Y103"/>
  <c r="Z103" s="1"/>
  <c r="Y112"/>
  <c r="Z112" s="1"/>
  <c r="Y126"/>
  <c r="Z126" s="1"/>
  <c r="Y135"/>
  <c r="Z135" s="1"/>
  <c r="Y144"/>
  <c r="Z144" s="1"/>
  <c r="Y158"/>
  <c r="Z158" s="1"/>
  <c r="Y167"/>
  <c r="Z167" s="1"/>
  <c r="Y176"/>
  <c r="Z176" s="1"/>
  <c r="Y190"/>
  <c r="Z190" s="1"/>
  <c r="Y199"/>
  <c r="Z199" s="1"/>
  <c r="Y208"/>
  <c r="Z208" s="1"/>
  <c r="Y222"/>
  <c r="Z222" s="1"/>
  <c r="Y231"/>
  <c r="Z231" s="1"/>
  <c r="Y240"/>
  <c r="Z240" s="1"/>
  <c r="Y254"/>
  <c r="Z254" s="1"/>
  <c r="Y263"/>
  <c r="Z263" s="1"/>
  <c r="Y272"/>
  <c r="Z272" s="1"/>
  <c r="Y286"/>
  <c r="Z286" s="1"/>
  <c r="Y295"/>
  <c r="Z295" s="1"/>
  <c r="Y304"/>
  <c r="Y318"/>
  <c r="Z318" s="1"/>
  <c r="Y327"/>
  <c r="Z327" s="1"/>
  <c r="Y336"/>
  <c r="Z336" s="1"/>
  <c r="Y350"/>
  <c r="Z350" s="1"/>
  <c r="AG84"/>
  <c r="AH84" s="1"/>
  <c r="AG93"/>
  <c r="AH93" s="1"/>
  <c r="AG107"/>
  <c r="AH107" s="1"/>
  <c r="AG116"/>
  <c r="AH116" s="1"/>
  <c r="AG125"/>
  <c r="AH125" s="1"/>
  <c r="AG139"/>
  <c r="AH139" s="1"/>
  <c r="AG148"/>
  <c r="AH148" s="1"/>
  <c r="AG157"/>
  <c r="AH157" s="1"/>
  <c r="AG171"/>
  <c r="AH171" s="1"/>
  <c r="AG180"/>
  <c r="AH180" s="1"/>
  <c r="AG189"/>
  <c r="AH189" s="1"/>
  <c r="AG203"/>
  <c r="AH203" s="1"/>
  <c r="AG212"/>
  <c r="AH212" s="1"/>
  <c r="AG221"/>
  <c r="AH221" s="1"/>
  <c r="AG235"/>
  <c r="AH235" s="1"/>
  <c r="AG244"/>
  <c r="AH244" s="1"/>
  <c r="AG253"/>
  <c r="AH253" s="1"/>
  <c r="AG267"/>
  <c r="AH267" s="1"/>
  <c r="AG276"/>
  <c r="AH276" s="1"/>
  <c r="AG285"/>
  <c r="AH285" s="1"/>
  <c r="AG299"/>
  <c r="AH299" s="1"/>
  <c r="AG308"/>
  <c r="AH308" s="1"/>
  <c r="AG317"/>
  <c r="AH317" s="1"/>
  <c r="AG331"/>
  <c r="AH331" s="1"/>
  <c r="AG340"/>
  <c r="AG349"/>
  <c r="AH349" s="1"/>
  <c r="AG363"/>
  <c r="AH363" s="1"/>
  <c r="AG372"/>
  <c r="I216"/>
  <c r="I208"/>
  <c r="I200"/>
  <c r="I192"/>
  <c r="I184"/>
  <c r="I176"/>
  <c r="I168"/>
  <c r="I160"/>
  <c r="I152"/>
  <c r="I144"/>
  <c r="I136"/>
  <c r="I128"/>
  <c r="I120"/>
  <c r="I112"/>
  <c r="I104"/>
  <c r="I96"/>
  <c r="I88"/>
  <c r="I80"/>
  <c r="I72"/>
  <c r="I64"/>
  <c r="I56"/>
  <c r="I48"/>
  <c r="I40"/>
  <c r="I32"/>
  <c r="I24"/>
  <c r="I16"/>
  <c r="J16" s="1"/>
  <c r="Q34"/>
  <c r="R34" s="1"/>
  <c r="Q38"/>
  <c r="R38" s="1"/>
  <c r="Q42"/>
  <c r="R42" s="1"/>
  <c r="Q46"/>
  <c r="R46" s="1"/>
  <c r="Q50"/>
  <c r="R50" s="1"/>
  <c r="Q54"/>
  <c r="R54" s="1"/>
  <c r="Q58"/>
  <c r="R58" s="1"/>
  <c r="Q62"/>
  <c r="R62" s="1"/>
  <c r="Q66"/>
  <c r="R66" s="1"/>
  <c r="Q70"/>
  <c r="R70" s="1"/>
  <c r="Q74"/>
  <c r="R74" s="1"/>
  <c r="Q78"/>
  <c r="R78" s="1"/>
  <c r="Q82"/>
  <c r="R82" s="1"/>
  <c r="Q86"/>
  <c r="R86" s="1"/>
  <c r="Q90"/>
  <c r="R90" s="1"/>
  <c r="Q94"/>
  <c r="R94" s="1"/>
  <c r="Q98"/>
  <c r="R98" s="1"/>
  <c r="Q102"/>
  <c r="R102" s="1"/>
  <c r="Q106"/>
  <c r="R106" s="1"/>
  <c r="Q110"/>
  <c r="R110" s="1"/>
  <c r="Q114"/>
  <c r="R114" s="1"/>
  <c r="Q118"/>
  <c r="R118" s="1"/>
  <c r="Q122"/>
  <c r="R122" s="1"/>
  <c r="Q126"/>
  <c r="R126" s="1"/>
  <c r="Q130"/>
  <c r="R130" s="1"/>
  <c r="Q134"/>
  <c r="R134" s="1"/>
  <c r="Q138"/>
  <c r="R138" s="1"/>
  <c r="Q142"/>
  <c r="R142" s="1"/>
  <c r="Q146"/>
  <c r="R146" s="1"/>
  <c r="Q150"/>
  <c r="R150" s="1"/>
  <c r="Q154"/>
  <c r="R154" s="1"/>
  <c r="Q158"/>
  <c r="R158" s="1"/>
  <c r="Q162"/>
  <c r="R162" s="1"/>
  <c r="Q166"/>
  <c r="R166" s="1"/>
  <c r="Q170"/>
  <c r="R170" s="1"/>
  <c r="Q174"/>
  <c r="R174" s="1"/>
  <c r="Q178"/>
  <c r="R178" s="1"/>
  <c r="Q182"/>
  <c r="R182" s="1"/>
  <c r="Q186"/>
  <c r="R186" s="1"/>
  <c r="Q190"/>
  <c r="Q194"/>
  <c r="Q198"/>
  <c r="Q202"/>
  <c r="Q206"/>
  <c r="R206" s="1"/>
  <c r="Q210"/>
  <c r="R210" s="1"/>
  <c r="Q214"/>
  <c r="R214" s="1"/>
  <c r="Q218"/>
  <c r="Q222"/>
  <c r="Q226"/>
  <c r="R226" s="1"/>
  <c r="Q230"/>
  <c r="Q234"/>
  <c r="R234" s="1"/>
  <c r="Q238"/>
  <c r="R238" s="1"/>
  <c r="Q242"/>
  <c r="R242" s="1"/>
  <c r="Q246"/>
  <c r="R246" s="1"/>
  <c r="Q250"/>
  <c r="R250" s="1"/>
  <c r="Q254"/>
  <c r="R254" s="1"/>
  <c r="Q258"/>
  <c r="R258" s="1"/>
  <c r="Q262"/>
  <c r="Q266"/>
  <c r="Q270"/>
  <c r="R270" s="1"/>
  <c r="Q274"/>
  <c r="R274" s="1"/>
  <c r="Q278"/>
  <c r="R278" s="1"/>
  <c r="Q282"/>
  <c r="R282" s="1"/>
  <c r="Q286"/>
  <c r="R286" s="1"/>
  <c r="Q290"/>
  <c r="R290" s="1"/>
  <c r="Q294"/>
  <c r="R294" s="1"/>
  <c r="Q298"/>
  <c r="Q302"/>
  <c r="R302" s="1"/>
  <c r="Q306"/>
  <c r="R306" s="1"/>
  <c r="Q310"/>
  <c r="R310" s="1"/>
  <c r="Q314"/>
  <c r="R314" s="1"/>
  <c r="Q318"/>
  <c r="Q322"/>
  <c r="R322" s="1"/>
  <c r="Y66"/>
  <c r="Z66" s="1"/>
  <c r="Y75"/>
  <c r="Z75" s="1"/>
  <c r="Y84"/>
  <c r="Z84" s="1"/>
  <c r="Y98"/>
  <c r="Z98" s="1"/>
  <c r="Y107"/>
  <c r="Z107" s="1"/>
  <c r="Y116"/>
  <c r="Z116" s="1"/>
  <c r="Y130"/>
  <c r="Z130" s="1"/>
  <c r="Y139"/>
  <c r="Z139" s="1"/>
  <c r="Y148"/>
  <c r="Z148" s="1"/>
  <c r="Y162"/>
  <c r="Z162" s="1"/>
  <c r="Y171"/>
  <c r="Z171" s="1"/>
  <c r="Y180"/>
  <c r="Z180" s="1"/>
  <c r="Y194"/>
  <c r="Z194" s="1"/>
  <c r="Y203"/>
  <c r="Z203" s="1"/>
  <c r="Y212"/>
  <c r="Z212" s="1"/>
  <c r="Y226"/>
  <c r="Z226" s="1"/>
  <c r="Y235"/>
  <c r="Z235" s="1"/>
  <c r="Y244"/>
  <c r="Z244" s="1"/>
  <c r="Y258"/>
  <c r="Z258" s="1"/>
  <c r="Y267"/>
  <c r="Z267" s="1"/>
  <c r="Y276"/>
  <c r="Z276" s="1"/>
  <c r="Y290"/>
  <c r="Z290" s="1"/>
  <c r="Y299"/>
  <c r="Z299" s="1"/>
  <c r="Y308"/>
  <c r="Z308" s="1"/>
  <c r="Y322"/>
  <c r="Z322" s="1"/>
  <c r="Y331"/>
  <c r="Z331" s="1"/>
  <c r="Y340"/>
  <c r="Z340" s="1"/>
  <c r="Y354"/>
  <c r="Z354" s="1"/>
  <c r="AG88"/>
  <c r="AH88" s="1"/>
  <c r="AG97"/>
  <c r="AH97" s="1"/>
  <c r="AG111"/>
  <c r="AH111" s="1"/>
  <c r="AG120"/>
  <c r="AH120" s="1"/>
  <c r="AG129"/>
  <c r="AH129" s="1"/>
  <c r="AG143"/>
  <c r="AH143" s="1"/>
  <c r="AG152"/>
  <c r="AH152" s="1"/>
  <c r="AG161"/>
  <c r="AH161" s="1"/>
  <c r="AG175"/>
  <c r="AH175" s="1"/>
  <c r="AG184"/>
  <c r="AH184" s="1"/>
  <c r="AG193"/>
  <c r="AH193" s="1"/>
  <c r="AG207"/>
  <c r="AH207" s="1"/>
  <c r="AG216"/>
  <c r="AH216" s="1"/>
  <c r="AG225"/>
  <c r="AH225" s="1"/>
  <c r="AG239"/>
  <c r="AH239" s="1"/>
  <c r="AG248"/>
  <c r="AH248" s="1"/>
  <c r="AG257"/>
  <c r="AH257" s="1"/>
  <c r="AG271"/>
  <c r="AH271" s="1"/>
  <c r="AG280"/>
  <c r="AH280" s="1"/>
  <c r="AG289"/>
  <c r="AH289" s="1"/>
  <c r="AG303"/>
  <c r="AH303" s="1"/>
  <c r="AG312"/>
  <c r="AH312" s="1"/>
  <c r="AG321"/>
  <c r="AH321" s="1"/>
  <c r="AG335"/>
  <c r="AH335" s="1"/>
  <c r="AG344"/>
  <c r="AH344" s="1"/>
  <c r="AG353"/>
  <c r="AH353" s="1"/>
  <c r="AG367"/>
  <c r="AH367" s="1"/>
  <c r="AG376"/>
  <c r="AH376" s="1"/>
  <c r="AG381"/>
  <c r="AH381" s="1"/>
  <c r="I305"/>
  <c r="I297"/>
  <c r="I289"/>
  <c r="I281"/>
  <c r="I273"/>
  <c r="I265"/>
  <c r="I257"/>
  <c r="I249"/>
  <c r="I241"/>
  <c r="I233"/>
  <c r="I225"/>
  <c r="I217"/>
  <c r="I209"/>
  <c r="I201"/>
  <c r="I193"/>
  <c r="I185"/>
  <c r="I177"/>
  <c r="I169"/>
  <c r="I161"/>
  <c r="I153"/>
  <c r="I145"/>
  <c r="I137"/>
  <c r="I129"/>
  <c r="I121"/>
  <c r="I113"/>
  <c r="I105"/>
  <c r="I97"/>
  <c r="I89"/>
  <c r="I81"/>
  <c r="I73"/>
  <c r="I65"/>
  <c r="I57"/>
  <c r="I49"/>
  <c r="I41"/>
  <c r="I33"/>
  <c r="I25"/>
  <c r="J25" s="1"/>
  <c r="I17"/>
  <c r="J17" s="1"/>
  <c r="I9"/>
  <c r="J9" s="1"/>
  <c r="Q326"/>
  <c r="R326" s="1"/>
  <c r="Y70"/>
  <c r="Z70" s="1"/>
  <c r="Y79"/>
  <c r="Z79" s="1"/>
  <c r="Y88"/>
  <c r="Z88" s="1"/>
  <c r="Y102"/>
  <c r="Z102" s="1"/>
  <c r="Y111"/>
  <c r="Z111" s="1"/>
  <c r="Y120"/>
  <c r="Z120" s="1"/>
  <c r="Y134"/>
  <c r="Z134" s="1"/>
  <c r="Y143"/>
  <c r="Z143" s="1"/>
  <c r="Y152"/>
  <c r="Z152" s="1"/>
  <c r="Y166"/>
  <c r="Z166" s="1"/>
  <c r="Y175"/>
  <c r="Z175" s="1"/>
  <c r="Y184"/>
  <c r="Z184" s="1"/>
  <c r="Y198"/>
  <c r="Z198" s="1"/>
  <c r="Y207"/>
  <c r="Z207" s="1"/>
  <c r="Y216"/>
  <c r="Z216" s="1"/>
  <c r="Y230"/>
  <c r="Z230" s="1"/>
  <c r="Y239"/>
  <c r="Z239" s="1"/>
  <c r="Y248"/>
  <c r="Z248" s="1"/>
  <c r="Y262"/>
  <c r="Z262" s="1"/>
  <c r="Y271"/>
  <c r="Z271" s="1"/>
  <c r="Y280"/>
  <c r="Z280" s="1"/>
  <c r="Y294"/>
  <c r="Z294" s="1"/>
  <c r="Y303"/>
  <c r="Z303" s="1"/>
  <c r="Y312"/>
  <c r="Z312" s="1"/>
  <c r="Y326"/>
  <c r="Z326" s="1"/>
  <c r="Y335"/>
  <c r="Z335" s="1"/>
  <c r="Y344"/>
  <c r="Z344" s="1"/>
  <c r="AG92"/>
  <c r="AH92" s="1"/>
  <c r="AG101"/>
  <c r="AH101" s="1"/>
  <c r="AG115"/>
  <c r="AH115" s="1"/>
  <c r="AG124"/>
  <c r="AH124" s="1"/>
  <c r="AG133"/>
  <c r="AH133" s="1"/>
  <c r="AG147"/>
  <c r="AH147" s="1"/>
  <c r="AG156"/>
  <c r="AH156" s="1"/>
  <c r="AG165"/>
  <c r="AH165" s="1"/>
  <c r="AG179"/>
  <c r="AH179" s="1"/>
  <c r="AG188"/>
  <c r="AH188" s="1"/>
  <c r="AG197"/>
  <c r="AH197" s="1"/>
  <c r="AG211"/>
  <c r="AH211" s="1"/>
  <c r="AG220"/>
  <c r="AH220" s="1"/>
  <c r="AG229"/>
  <c r="AH229" s="1"/>
  <c r="AG243"/>
  <c r="AH243" s="1"/>
  <c r="AG252"/>
  <c r="AH252" s="1"/>
  <c r="AG261"/>
  <c r="AH261" s="1"/>
  <c r="AG275"/>
  <c r="AH275" s="1"/>
  <c r="AG284"/>
  <c r="AH284" s="1"/>
  <c r="AG293"/>
  <c r="AH293" s="1"/>
  <c r="AG307"/>
  <c r="AH307" s="1"/>
  <c r="AG316"/>
  <c r="AH316" s="1"/>
  <c r="AG325"/>
  <c r="AH325" s="1"/>
  <c r="AG339"/>
  <c r="AH339" s="1"/>
  <c r="AG348"/>
  <c r="AH348" s="1"/>
  <c r="AG357"/>
  <c r="AH357" s="1"/>
  <c r="AG371"/>
  <c r="AH371" s="1"/>
  <c r="R257"/>
  <c r="R269"/>
  <c r="R277"/>
  <c r="R281"/>
  <c r="R285"/>
  <c r="R293"/>
  <c r="R297"/>
  <c r="R301"/>
  <c r="R305"/>
  <c r="R313"/>
  <c r="R321"/>
  <c r="Y156"/>
  <c r="Z156" s="1"/>
  <c r="Y170"/>
  <c r="Z170" s="1"/>
  <c r="Y179"/>
  <c r="Z179" s="1"/>
  <c r="Y188"/>
  <c r="Z188" s="1"/>
  <c r="Y202"/>
  <c r="Z202" s="1"/>
  <c r="Y211"/>
  <c r="Z211" s="1"/>
  <c r="Y220"/>
  <c r="Z220" s="1"/>
  <c r="Y234"/>
  <c r="Z234" s="1"/>
  <c r="Y243"/>
  <c r="Z243" s="1"/>
  <c r="Y252"/>
  <c r="Z252" s="1"/>
  <c r="Y266"/>
  <c r="Z266" s="1"/>
  <c r="Y275"/>
  <c r="Z275" s="1"/>
  <c r="Y284"/>
  <c r="Z284" s="1"/>
  <c r="Y298"/>
  <c r="Z298" s="1"/>
  <c r="Y307"/>
  <c r="Z307" s="1"/>
  <c r="Y316"/>
  <c r="Z316" s="1"/>
  <c r="Y330"/>
  <c r="Z330" s="1"/>
  <c r="Y339"/>
  <c r="Z339" s="1"/>
  <c r="Y348"/>
  <c r="Z348" s="1"/>
  <c r="AG87"/>
  <c r="AH87" s="1"/>
  <c r="AG96"/>
  <c r="AH96" s="1"/>
  <c r="AG105"/>
  <c r="AH105" s="1"/>
  <c r="AG119"/>
  <c r="AH119" s="1"/>
  <c r="AG128"/>
  <c r="AH128" s="1"/>
  <c r="AG137"/>
  <c r="AH137" s="1"/>
  <c r="AG151"/>
  <c r="AH151" s="1"/>
  <c r="AG160"/>
  <c r="AH160" s="1"/>
  <c r="AG169"/>
  <c r="AH169" s="1"/>
  <c r="AG183"/>
  <c r="AH183" s="1"/>
  <c r="AG192"/>
  <c r="AH192" s="1"/>
  <c r="AG201"/>
  <c r="AH201" s="1"/>
  <c r="AG215"/>
  <c r="AH215" s="1"/>
  <c r="AG224"/>
  <c r="AH224" s="1"/>
  <c r="AG233"/>
  <c r="AH233" s="1"/>
  <c r="AG247"/>
  <c r="AH247" s="1"/>
  <c r="AG256"/>
  <c r="AH256" s="1"/>
  <c r="AG265"/>
  <c r="AH265" s="1"/>
  <c r="AG279"/>
  <c r="AH279" s="1"/>
  <c r="AG288"/>
  <c r="AH288" s="1"/>
  <c r="AG297"/>
  <c r="AH297" s="1"/>
  <c r="AG311"/>
  <c r="AH311" s="1"/>
  <c r="AG320"/>
  <c r="AH320" s="1"/>
  <c r="AG329"/>
  <c r="AH329" s="1"/>
  <c r="AG343"/>
  <c r="AH343" s="1"/>
  <c r="AG352"/>
  <c r="AH352" s="1"/>
  <c r="AG361"/>
  <c r="AH361" s="1"/>
  <c r="AG375"/>
  <c r="AH375" s="1"/>
  <c r="I8"/>
  <c r="I299"/>
  <c r="I291"/>
  <c r="I283"/>
  <c r="I275"/>
  <c r="I267"/>
  <c r="I259"/>
  <c r="I251"/>
  <c r="I243"/>
  <c r="I235"/>
  <c r="I227"/>
  <c r="I219"/>
  <c r="I211"/>
  <c r="I203"/>
  <c r="I195"/>
  <c r="I187"/>
  <c r="I179"/>
  <c r="I171"/>
  <c r="I163"/>
  <c r="I155"/>
  <c r="I147"/>
  <c r="I139"/>
  <c r="I131"/>
  <c r="I123"/>
  <c r="I115"/>
  <c r="I107"/>
  <c r="I99"/>
  <c r="I91"/>
  <c r="I83"/>
  <c r="I75"/>
  <c r="I67"/>
  <c r="J67" s="1"/>
  <c r="I59"/>
  <c r="I51"/>
  <c r="I43"/>
  <c r="I35"/>
  <c r="I27"/>
  <c r="J27" s="1"/>
  <c r="I19"/>
  <c r="J19" s="1"/>
  <c r="I11"/>
  <c r="J11" s="1"/>
  <c r="Q325"/>
  <c r="R325" s="1"/>
  <c r="Y64"/>
  <c r="Z64" s="1"/>
  <c r="Y78"/>
  <c r="Z78" s="1"/>
  <c r="Y87"/>
  <c r="Z87" s="1"/>
  <c r="Y96"/>
  <c r="Z96" s="1"/>
  <c r="Y110"/>
  <c r="Z110" s="1"/>
  <c r="Y119"/>
  <c r="Z119" s="1"/>
  <c r="Y128"/>
  <c r="Z128" s="1"/>
  <c r="Y142"/>
  <c r="Z142" s="1"/>
  <c r="Y151"/>
  <c r="Z151" s="1"/>
  <c r="Y160"/>
  <c r="Z160" s="1"/>
  <c r="Y174"/>
  <c r="Z174" s="1"/>
  <c r="Y183"/>
  <c r="Z183" s="1"/>
  <c r="Y192"/>
  <c r="Z192" s="1"/>
  <c r="Y206"/>
  <c r="Z206" s="1"/>
  <c r="Y215"/>
  <c r="Z215" s="1"/>
  <c r="Y224"/>
  <c r="Z224" s="1"/>
  <c r="Y238"/>
  <c r="Z238" s="1"/>
  <c r="Y247"/>
  <c r="Z247" s="1"/>
  <c r="Y256"/>
  <c r="Z256" s="1"/>
  <c r="Y270"/>
  <c r="Z270" s="1"/>
  <c r="Y279"/>
  <c r="Z279" s="1"/>
  <c r="Y288"/>
  <c r="Z288" s="1"/>
  <c r="Y302"/>
  <c r="Z302" s="1"/>
  <c r="Y311"/>
  <c r="Z311" s="1"/>
  <c r="Y320"/>
  <c r="Z320" s="1"/>
  <c r="Y334"/>
  <c r="Z334" s="1"/>
  <c r="Y343"/>
  <c r="Z343" s="1"/>
  <c r="Y352"/>
  <c r="Z352" s="1"/>
  <c r="AG91"/>
  <c r="AH91" s="1"/>
  <c r="AG100"/>
  <c r="AH100" s="1"/>
  <c r="AG109"/>
  <c r="AH109" s="1"/>
  <c r="AG123"/>
  <c r="AH123" s="1"/>
  <c r="AG132"/>
  <c r="AH132" s="1"/>
  <c r="AG141"/>
  <c r="AH141" s="1"/>
  <c r="AG155"/>
  <c r="AH155" s="1"/>
  <c r="AG164"/>
  <c r="AH164" s="1"/>
  <c r="AG173"/>
  <c r="AH173" s="1"/>
  <c r="AG187"/>
  <c r="AH187" s="1"/>
  <c r="AG196"/>
  <c r="AH196" s="1"/>
  <c r="AG205"/>
  <c r="AH205" s="1"/>
  <c r="AG219"/>
  <c r="AH219" s="1"/>
  <c r="AG228"/>
  <c r="AH228" s="1"/>
  <c r="AG237"/>
  <c r="AH237" s="1"/>
  <c r="AG251"/>
  <c r="AH251" s="1"/>
  <c r="AG260"/>
  <c r="AH260" s="1"/>
  <c r="AG269"/>
  <c r="AH269" s="1"/>
  <c r="AG283"/>
  <c r="AH283" s="1"/>
  <c r="AG292"/>
  <c r="AH292" s="1"/>
  <c r="AG301"/>
  <c r="AH301" s="1"/>
  <c r="AG315"/>
  <c r="AH315" s="1"/>
  <c r="AG324"/>
  <c r="AH324" s="1"/>
  <c r="AG333"/>
  <c r="AH333" s="1"/>
  <c r="AG347"/>
  <c r="AH347" s="1"/>
  <c r="AG356"/>
  <c r="AH356" s="1"/>
  <c r="AG365"/>
  <c r="AH365" s="1"/>
  <c r="AG379"/>
  <c r="AH379" s="1"/>
  <c r="CD366"/>
  <c r="CD382"/>
  <c r="CD394"/>
  <c r="CD426"/>
  <c r="CD430"/>
  <c r="CD434"/>
  <c r="CD466"/>
  <c r="CD478"/>
  <c r="CD494"/>
  <c r="CD510"/>
  <c r="CD522"/>
  <c r="CD554"/>
  <c r="CD558"/>
  <c r="CD574"/>
  <c r="CD590"/>
  <c r="CD369"/>
  <c r="CD389"/>
  <c r="CD417"/>
  <c r="CD433"/>
  <c r="CD449"/>
  <c r="CD453"/>
  <c r="CD497"/>
  <c r="CD513"/>
  <c r="CD529"/>
  <c r="CD545"/>
  <c r="CD561"/>
  <c r="CD577"/>
  <c r="CD581"/>
  <c r="CD368"/>
  <c r="CD372"/>
  <c r="CD384"/>
  <c r="CD396"/>
  <c r="CD400"/>
  <c r="CD416"/>
  <c r="CD428"/>
  <c r="CD432"/>
  <c r="CD436"/>
  <c r="CD448"/>
  <c r="CD464"/>
  <c r="CD468"/>
  <c r="CD480"/>
  <c r="CD492"/>
  <c r="CD496"/>
  <c r="CD512"/>
  <c r="CD524"/>
  <c r="CD532"/>
  <c r="CD556"/>
  <c r="CD560"/>
  <c r="CD564"/>
  <c r="CD576"/>
  <c r="CD371"/>
  <c r="CD383"/>
  <c r="CD387"/>
  <c r="CD391"/>
  <c r="CD403"/>
  <c r="CD415"/>
  <c r="CD419"/>
  <c r="CD423"/>
  <c r="CD435"/>
  <c r="CD447"/>
  <c r="CD451"/>
  <c r="CD455"/>
  <c r="CD467"/>
  <c r="CD479"/>
  <c r="CD483"/>
  <c r="CD487"/>
  <c r="CD499"/>
  <c r="CD511"/>
  <c r="CD515"/>
  <c r="CD519"/>
  <c r="CD531"/>
  <c r="CD543"/>
  <c r="CD547"/>
  <c r="CD551"/>
  <c r="CD563"/>
  <c r="CD575"/>
  <c r="CD579"/>
  <c r="CD583"/>
  <c r="BV285"/>
  <c r="BV329"/>
  <c r="BV349"/>
  <c r="BV413"/>
  <c r="BV441"/>
  <c r="BV477"/>
  <c r="BV529"/>
  <c r="BV541"/>
  <c r="BV292"/>
  <c r="BV304"/>
  <c r="BV356"/>
  <c r="BV368"/>
  <c r="BV420"/>
  <c r="BV484"/>
  <c r="BV496"/>
  <c r="BV419"/>
  <c r="BV531"/>
  <c r="BV270"/>
  <c r="BV334"/>
  <c r="BV398"/>
  <c r="BV434"/>
  <c r="BV462"/>
  <c r="BV526"/>
  <c r="BV530"/>
  <c r="BK397"/>
  <c r="BK398" s="1"/>
  <c r="BN397"/>
  <c r="BN297"/>
  <c r="BN309"/>
  <c r="BN317"/>
  <c r="BN329"/>
  <c r="BN333"/>
  <c r="BN337"/>
  <c r="BN345"/>
  <c r="BN353"/>
  <c r="BN361"/>
  <c r="BN373"/>
  <c r="BN381"/>
  <c r="BN393"/>
  <c r="BN324"/>
  <c r="BN332"/>
  <c r="BN336"/>
  <c r="BN360"/>
  <c r="BN372"/>
  <c r="BN380"/>
  <c r="BN388"/>
  <c r="BN396"/>
  <c r="BN279"/>
  <c r="BN283"/>
  <c r="BN287"/>
  <c r="BN291"/>
  <c r="BN295"/>
  <c r="BN303"/>
  <c r="BN311"/>
  <c r="BN323"/>
  <c r="BN331"/>
  <c r="BN339"/>
  <c r="BN343"/>
  <c r="BN351"/>
  <c r="BN355"/>
  <c r="BN359"/>
  <c r="BN367"/>
  <c r="BN375"/>
  <c r="BN387"/>
  <c r="BN395"/>
  <c r="BF438"/>
  <c r="BF442"/>
  <c r="BF450"/>
  <c r="BF458"/>
  <c r="BF466"/>
  <c r="BF436"/>
  <c r="BF440"/>
  <c r="BF452"/>
  <c r="BF460"/>
  <c r="BF464"/>
  <c r="AX239"/>
  <c r="AX243"/>
  <c r="AX247"/>
  <c r="AX251"/>
  <c r="AX259"/>
  <c r="AX263"/>
  <c r="AX271"/>
  <c r="AX275"/>
  <c r="AX279"/>
  <c r="AX283"/>
  <c r="AX291"/>
  <c r="AX295"/>
  <c r="AX303"/>
  <c r="AX307"/>
  <c r="AX311"/>
  <c r="AX315"/>
  <c r="AX323"/>
  <c r="AX327"/>
  <c r="AX331"/>
  <c r="AX335"/>
  <c r="AX339"/>
  <c r="AX343"/>
  <c r="AX347"/>
  <c r="AX351"/>
  <c r="AX355"/>
  <c r="AX359"/>
  <c r="AX363"/>
  <c r="AX367"/>
  <c r="AX371"/>
  <c r="AX375"/>
  <c r="AX379"/>
  <c r="AX383"/>
  <c r="AX387"/>
  <c r="AX391"/>
  <c r="AX395"/>
  <c r="AX399"/>
  <c r="AX403"/>
  <c r="AX407"/>
  <c r="AX411"/>
  <c r="AX415"/>
  <c r="AX419"/>
  <c r="AX423"/>
  <c r="AX427"/>
  <c r="AX431"/>
  <c r="AX435"/>
  <c r="AX439"/>
  <c r="AX242"/>
  <c r="AX246"/>
  <c r="AX250"/>
  <c r="AX258"/>
  <c r="AX262"/>
  <c r="AX266"/>
  <c r="AX274"/>
  <c r="AX278"/>
  <c r="AX282"/>
  <c r="AX290"/>
  <c r="AX294"/>
  <c r="AX306"/>
  <c r="AX310"/>
  <c r="AX314"/>
  <c r="AX322"/>
  <c r="AX326"/>
  <c r="AX334"/>
  <c r="AX342"/>
  <c r="AX346"/>
  <c r="AX350"/>
  <c r="AX354"/>
  <c r="AX358"/>
  <c r="AX362"/>
  <c r="AX366"/>
  <c r="AX370"/>
  <c r="AX378"/>
  <c r="AX382"/>
  <c r="AX386"/>
  <c r="AX390"/>
  <c r="AX406"/>
  <c r="AX414"/>
  <c r="AX418"/>
  <c r="AX426"/>
  <c r="AX430"/>
  <c r="AX438"/>
  <c r="AX237"/>
  <c r="AX241"/>
  <c r="AX245"/>
  <c r="AX253"/>
  <c r="AX257"/>
  <c r="AX261"/>
  <c r="AX265"/>
  <c r="AX269"/>
  <c r="AX273"/>
  <c r="AX277"/>
  <c r="AX285"/>
  <c r="AX289"/>
  <c r="AX293"/>
  <c r="AX297"/>
  <c r="AX301"/>
  <c r="AX305"/>
  <c r="AX309"/>
  <c r="AX321"/>
  <c r="AX325"/>
  <c r="AX329"/>
  <c r="AX333"/>
  <c r="AX337"/>
  <c r="AX341"/>
  <c r="AX345"/>
  <c r="AX353"/>
  <c r="AX357"/>
  <c r="AX361"/>
  <c r="AX365"/>
  <c r="AX369"/>
  <c r="AX373"/>
  <c r="AX377"/>
  <c r="AX385"/>
  <c r="AX389"/>
  <c r="AX393"/>
  <c r="AX397"/>
  <c r="AX401"/>
  <c r="AX405"/>
  <c r="AX409"/>
  <c r="AX417"/>
  <c r="AX421"/>
  <c r="AX429"/>
  <c r="AX433"/>
  <c r="AX437"/>
  <c r="AX232"/>
  <c r="AX240"/>
  <c r="AX244"/>
  <c r="AX248"/>
  <c r="AX256"/>
  <c r="AX260"/>
  <c r="AX264"/>
  <c r="AX272"/>
  <c r="AX276"/>
  <c r="AX280"/>
  <c r="AX288"/>
  <c r="AX292"/>
  <c r="AX304"/>
  <c r="AX308"/>
  <c r="AX312"/>
  <c r="AX320"/>
  <c r="AX324"/>
  <c r="AX328"/>
  <c r="AX332"/>
  <c r="AX336"/>
  <c r="AX340"/>
  <c r="AX344"/>
  <c r="AX348"/>
  <c r="AX352"/>
  <c r="AX364"/>
  <c r="AX380"/>
  <c r="AX384"/>
  <c r="AX388"/>
  <c r="AX392"/>
  <c r="AX396"/>
  <c r="AX400"/>
  <c r="AX404"/>
  <c r="AX408"/>
  <c r="AX412"/>
  <c r="AX416"/>
  <c r="AX420"/>
  <c r="AX424"/>
  <c r="AH330"/>
  <c r="AH334"/>
  <c r="AH342"/>
  <c r="AH346"/>
  <c r="AH350"/>
  <c r="AH362"/>
  <c r="AH366"/>
  <c r="AH374"/>
  <c r="AH378"/>
  <c r="AH382"/>
  <c r="AH332"/>
  <c r="AH340"/>
  <c r="AH360"/>
  <c r="AH364"/>
  <c r="AH368"/>
  <c r="AH372"/>
  <c r="AH380"/>
  <c r="Z304"/>
  <c r="Z324"/>
  <c r="R190"/>
  <c r="R194"/>
  <c r="R198"/>
  <c r="R202"/>
  <c r="R218"/>
  <c r="R222"/>
  <c r="R230"/>
  <c r="R262"/>
  <c r="R266"/>
  <c r="R298"/>
  <c r="R318"/>
  <c r="R330"/>
  <c r="R76"/>
  <c r="R80"/>
  <c r="R84"/>
  <c r="R88"/>
  <c r="R96"/>
  <c r="R100"/>
  <c r="R104"/>
  <c r="R108"/>
  <c r="R112"/>
  <c r="R116"/>
  <c r="R120"/>
  <c r="R128"/>
  <c r="R132"/>
  <c r="R136"/>
  <c r="R140"/>
  <c r="R144"/>
  <c r="R148"/>
  <c r="R152"/>
  <c r="R160"/>
  <c r="R164"/>
  <c r="R168"/>
  <c r="R172"/>
  <c r="R176"/>
  <c r="R180"/>
  <c r="R192"/>
  <c r="R196"/>
  <c r="R200"/>
  <c r="R204"/>
  <c r="R208"/>
  <c r="R212"/>
  <c r="R216"/>
  <c r="R224"/>
  <c r="R228"/>
  <c r="R232"/>
  <c r="R236"/>
  <c r="R240"/>
  <c r="R244"/>
  <c r="R248"/>
  <c r="R256"/>
  <c r="R260"/>
  <c r="R264"/>
  <c r="R268"/>
  <c r="R272"/>
  <c r="R276"/>
  <c r="R288"/>
  <c r="R292"/>
  <c r="R296"/>
  <c r="R300"/>
  <c r="R304"/>
  <c r="R308"/>
  <c r="R312"/>
  <c r="R320"/>
  <c r="R324"/>
  <c r="R328"/>
  <c r="R219"/>
  <c r="R223"/>
  <c r="R227"/>
  <c r="R235"/>
  <c r="R239"/>
  <c r="R251"/>
  <c r="R255"/>
  <c r="R259"/>
  <c r="R267"/>
  <c r="R271"/>
  <c r="R275"/>
  <c r="R283"/>
  <c r="R291"/>
  <c r="R303"/>
  <c r="R307"/>
  <c r="R315"/>
  <c r="R319"/>
  <c r="R31"/>
  <c r="G27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J7"/>
  <c r="J13"/>
  <c r="J26"/>
  <c r="J14"/>
  <c r="J10"/>
  <c r="J20"/>
  <c r="J24"/>
  <c r="J8"/>
  <c r="V7" i="3"/>
  <c r="Y304"/>
  <c r="Y294"/>
  <c r="Y283"/>
  <c r="Y272"/>
  <c r="Y262"/>
  <c r="Y251"/>
  <c r="Y240"/>
  <c r="Y230"/>
  <c r="Y219"/>
  <c r="Y208"/>
  <c r="Y198"/>
  <c r="Y187"/>
  <c r="Y176"/>
  <c r="Y166"/>
  <c r="Y155"/>
  <c r="Y144"/>
  <c r="Y134"/>
  <c r="Y123"/>
  <c r="Y112"/>
  <c r="Y102"/>
  <c r="Y91"/>
  <c r="Y80"/>
  <c r="Y70"/>
  <c r="Y59"/>
  <c r="Y48"/>
  <c r="Y38"/>
  <c r="Y27"/>
  <c r="Y16"/>
  <c r="L304"/>
  <c r="M304" s="1"/>
  <c r="L296"/>
  <c r="M296" s="1"/>
  <c r="L288"/>
  <c r="M288" s="1"/>
  <c r="L280"/>
  <c r="M280" s="1"/>
  <c r="L272"/>
  <c r="M272" s="1"/>
  <c r="L264"/>
  <c r="M264" s="1"/>
  <c r="L256"/>
  <c r="M256" s="1"/>
  <c r="L248"/>
  <c r="M248" s="1"/>
  <c r="L240"/>
  <c r="M240" s="1"/>
  <c r="L232"/>
  <c r="M232" s="1"/>
  <c r="L224"/>
  <c r="M224" s="1"/>
  <c r="L216"/>
  <c r="M216" s="1"/>
  <c r="L208"/>
  <c r="M208" s="1"/>
  <c r="L200"/>
  <c r="M200" s="1"/>
  <c r="L192"/>
  <c r="M192" s="1"/>
  <c r="L184"/>
  <c r="M184" s="1"/>
  <c r="L176"/>
  <c r="M176" s="1"/>
  <c r="L168"/>
  <c r="M168" s="1"/>
  <c r="L160"/>
  <c r="M160" s="1"/>
  <c r="L152"/>
  <c r="M152" s="1"/>
  <c r="L144"/>
  <c r="M144" s="1"/>
  <c r="L136"/>
  <c r="M136" s="1"/>
  <c r="L128"/>
  <c r="M128" s="1"/>
  <c r="L120"/>
  <c r="M120" s="1"/>
  <c r="L112"/>
  <c r="M112" s="1"/>
  <c r="L104"/>
  <c r="M104" s="1"/>
  <c r="L96"/>
  <c r="M96" s="1"/>
  <c r="L88"/>
  <c r="M88" s="1"/>
  <c r="L80"/>
  <c r="M80" s="1"/>
  <c r="L72"/>
  <c r="M72" s="1"/>
  <c r="L64"/>
  <c r="M64" s="1"/>
  <c r="L56"/>
  <c r="M56" s="1"/>
  <c r="L48"/>
  <c r="M48" s="1"/>
  <c r="L40"/>
  <c r="M40" s="1"/>
  <c r="L32"/>
  <c r="M32" s="1"/>
  <c r="L24"/>
  <c r="M24" s="1"/>
  <c r="L16"/>
  <c r="M16" s="1"/>
  <c r="L8"/>
  <c r="M8" s="1"/>
  <c r="Y306"/>
  <c r="Y295"/>
  <c r="Y284"/>
  <c r="Y274"/>
  <c r="Y263"/>
  <c r="Y252"/>
  <c r="Y242"/>
  <c r="Y231"/>
  <c r="Y220"/>
  <c r="Y210"/>
  <c r="Y199"/>
  <c r="Y188"/>
  <c r="Y178"/>
  <c r="Y167"/>
  <c r="Y156"/>
  <c r="Y146"/>
  <c r="Y135"/>
  <c r="Y124"/>
  <c r="Y114"/>
  <c r="Y103"/>
  <c r="Y92"/>
  <c r="Y82"/>
  <c r="Y71"/>
  <c r="Y60"/>
  <c r="Y50"/>
  <c r="Y39"/>
  <c r="Y28"/>
  <c r="Y18"/>
  <c r="L305"/>
  <c r="M305" s="1"/>
  <c r="L297"/>
  <c r="M297" s="1"/>
  <c r="L289"/>
  <c r="M289" s="1"/>
  <c r="L281"/>
  <c r="M281" s="1"/>
  <c r="L273"/>
  <c r="M273" s="1"/>
  <c r="L265"/>
  <c r="M265" s="1"/>
  <c r="L257"/>
  <c r="M257" s="1"/>
  <c r="L249"/>
  <c r="M249" s="1"/>
  <c r="L241"/>
  <c r="M241" s="1"/>
  <c r="L233"/>
  <c r="M233" s="1"/>
  <c r="L225"/>
  <c r="M225" s="1"/>
  <c r="L217"/>
  <c r="M217" s="1"/>
  <c r="L209"/>
  <c r="M209" s="1"/>
  <c r="L201"/>
  <c r="M201" s="1"/>
  <c r="L193"/>
  <c r="M193" s="1"/>
  <c r="L185"/>
  <c r="M185" s="1"/>
  <c r="L177"/>
  <c r="M177" s="1"/>
  <c r="L169"/>
  <c r="M169" s="1"/>
  <c r="L161"/>
  <c r="M161" s="1"/>
  <c r="L153"/>
  <c r="M153" s="1"/>
  <c r="L145"/>
  <c r="M145" s="1"/>
  <c r="L137"/>
  <c r="M137" s="1"/>
  <c r="L129"/>
  <c r="M129" s="1"/>
  <c r="L121"/>
  <c r="M121" s="1"/>
  <c r="L113"/>
  <c r="M113" s="1"/>
  <c r="L105"/>
  <c r="M105" s="1"/>
  <c r="L97"/>
  <c r="M97" s="1"/>
  <c r="L89"/>
  <c r="M89" s="1"/>
  <c r="L81"/>
  <c r="M81" s="1"/>
  <c r="L73"/>
  <c r="M73" s="1"/>
  <c r="L65"/>
  <c r="M65" s="1"/>
  <c r="L57"/>
  <c r="M57" s="1"/>
  <c r="L49"/>
  <c r="M49" s="1"/>
  <c r="L41"/>
  <c r="M41" s="1"/>
  <c r="L33"/>
  <c r="M33" s="1"/>
  <c r="L25"/>
  <c r="M25" s="1"/>
  <c r="L17"/>
  <c r="M17" s="1"/>
  <c r="L9"/>
  <c r="M9" s="1"/>
  <c r="Y7"/>
  <c r="Y296"/>
  <c r="Y286"/>
  <c r="Y275"/>
  <c r="Y264"/>
  <c r="Y254"/>
  <c r="Y243"/>
  <c r="Y232"/>
  <c r="Y222"/>
  <c r="Y211"/>
  <c r="Y200"/>
  <c r="Y190"/>
  <c r="Y179"/>
  <c r="Y168"/>
  <c r="Y158"/>
  <c r="Y147"/>
  <c r="Y136"/>
  <c r="Y126"/>
  <c r="Y115"/>
  <c r="Y104"/>
  <c r="Y94"/>
  <c r="Y83"/>
  <c r="Y72"/>
  <c r="Y62"/>
  <c r="Y51"/>
  <c r="Y40"/>
  <c r="Y30"/>
  <c r="Y19"/>
  <c r="Y8"/>
  <c r="L306"/>
  <c r="M306" s="1"/>
  <c r="L298"/>
  <c r="M298" s="1"/>
  <c r="L290"/>
  <c r="M290" s="1"/>
  <c r="L282"/>
  <c r="M282" s="1"/>
  <c r="L274"/>
  <c r="M274" s="1"/>
  <c r="L266"/>
  <c r="M266" s="1"/>
  <c r="L258"/>
  <c r="M258" s="1"/>
  <c r="L250"/>
  <c r="M250" s="1"/>
  <c r="L242"/>
  <c r="M242" s="1"/>
  <c r="L234"/>
  <c r="M234" s="1"/>
  <c r="L226"/>
  <c r="M226" s="1"/>
  <c r="L218"/>
  <c r="M218" s="1"/>
  <c r="L210"/>
  <c r="M210" s="1"/>
  <c r="L202"/>
  <c r="M202" s="1"/>
  <c r="L194"/>
  <c r="M194" s="1"/>
  <c r="L186"/>
  <c r="M186" s="1"/>
  <c r="L178"/>
  <c r="M178" s="1"/>
  <c r="L170"/>
  <c r="M170" s="1"/>
  <c r="L162"/>
  <c r="M162" s="1"/>
  <c r="L154"/>
  <c r="M154" s="1"/>
  <c r="L146"/>
  <c r="M146" s="1"/>
  <c r="L138"/>
  <c r="M138" s="1"/>
  <c r="L130"/>
  <c r="M130" s="1"/>
  <c r="L122"/>
  <c r="M122" s="1"/>
  <c r="L114"/>
  <c r="M114" s="1"/>
  <c r="L106"/>
  <c r="M106" s="1"/>
  <c r="L98"/>
  <c r="M98" s="1"/>
  <c r="L90"/>
  <c r="M90" s="1"/>
  <c r="L82"/>
  <c r="M82" s="1"/>
  <c r="L74"/>
  <c r="M74" s="1"/>
  <c r="L66"/>
  <c r="M66" s="1"/>
  <c r="L58"/>
  <c r="M58" s="1"/>
  <c r="L50"/>
  <c r="M50" s="1"/>
  <c r="L42"/>
  <c r="M42" s="1"/>
  <c r="L34"/>
  <c r="M34" s="1"/>
  <c r="L26"/>
  <c r="M26" s="1"/>
  <c r="L18"/>
  <c r="M18" s="1"/>
  <c r="L10"/>
  <c r="M10" s="1"/>
  <c r="Y298"/>
  <c r="Y287"/>
  <c r="Y276"/>
  <c r="Y266"/>
  <c r="Y255"/>
  <c r="Y244"/>
  <c r="Y234"/>
  <c r="Y223"/>
  <c r="Y212"/>
  <c r="Y202"/>
  <c r="Y191"/>
  <c r="Y180"/>
  <c r="Y170"/>
  <c r="Y159"/>
  <c r="Y148"/>
  <c r="Y138"/>
  <c r="Y127"/>
  <c r="Y116"/>
  <c r="Y106"/>
  <c r="Y95"/>
  <c r="Y84"/>
  <c r="Y74"/>
  <c r="Y63"/>
  <c r="Y52"/>
  <c r="Y42"/>
  <c r="Y31"/>
  <c r="Y20"/>
  <c r="Y10"/>
  <c r="L307"/>
  <c r="M307" s="1"/>
  <c r="L299"/>
  <c r="M299" s="1"/>
  <c r="L291"/>
  <c r="M291" s="1"/>
  <c r="L283"/>
  <c r="M283" s="1"/>
  <c r="L275"/>
  <c r="M275" s="1"/>
  <c r="L267"/>
  <c r="M267" s="1"/>
  <c r="L259"/>
  <c r="M259" s="1"/>
  <c r="L251"/>
  <c r="M251" s="1"/>
  <c r="L243"/>
  <c r="M243" s="1"/>
  <c r="L235"/>
  <c r="M235" s="1"/>
  <c r="L227"/>
  <c r="M227" s="1"/>
  <c r="L219"/>
  <c r="M219" s="1"/>
  <c r="L211"/>
  <c r="M211" s="1"/>
  <c r="L203"/>
  <c r="M203" s="1"/>
  <c r="L195"/>
  <c r="M195" s="1"/>
  <c r="L187"/>
  <c r="M187" s="1"/>
  <c r="L179"/>
  <c r="M179" s="1"/>
  <c r="L171"/>
  <c r="M171" s="1"/>
  <c r="L163"/>
  <c r="M163" s="1"/>
  <c r="L155"/>
  <c r="M155" s="1"/>
  <c r="L147"/>
  <c r="M147" s="1"/>
  <c r="L139"/>
  <c r="M139" s="1"/>
  <c r="L131"/>
  <c r="M131" s="1"/>
  <c r="L123"/>
  <c r="M123" s="1"/>
  <c r="L115"/>
  <c r="M115" s="1"/>
  <c r="L107"/>
  <c r="M107" s="1"/>
  <c r="L99"/>
  <c r="M99" s="1"/>
  <c r="L91"/>
  <c r="M91" s="1"/>
  <c r="L83"/>
  <c r="M83" s="1"/>
  <c r="L75"/>
  <c r="M75" s="1"/>
  <c r="L67"/>
  <c r="M67" s="1"/>
  <c r="L59"/>
  <c r="M59" s="1"/>
  <c r="L51"/>
  <c r="M51" s="1"/>
  <c r="L43"/>
  <c r="M43" s="1"/>
  <c r="L35"/>
  <c r="M35" s="1"/>
  <c r="L27"/>
  <c r="M27" s="1"/>
  <c r="L19"/>
  <c r="M19" s="1"/>
  <c r="L11"/>
  <c r="M11" s="1"/>
  <c r="Y299"/>
  <c r="Y288"/>
  <c r="Y278"/>
  <c r="Y267"/>
  <c r="Y256"/>
  <c r="Y246"/>
  <c r="Y235"/>
  <c r="Y224"/>
  <c r="Y214"/>
  <c r="Y203"/>
  <c r="Y192"/>
  <c r="Y182"/>
  <c r="Y171"/>
  <c r="Y160"/>
  <c r="Y150"/>
  <c r="Y139"/>
  <c r="Y128"/>
  <c r="Y118"/>
  <c r="Y107"/>
  <c r="Y96"/>
  <c r="Y86"/>
  <c r="Y75"/>
  <c r="Y64"/>
  <c r="Y54"/>
  <c r="Y43"/>
  <c r="Y32"/>
  <c r="Y22"/>
  <c r="Y11"/>
  <c r="L6"/>
  <c r="M6" s="1"/>
  <c r="L300"/>
  <c r="M300" s="1"/>
  <c r="L292"/>
  <c r="M292" s="1"/>
  <c r="L284"/>
  <c r="M284" s="1"/>
  <c r="L276"/>
  <c r="M276" s="1"/>
  <c r="L268"/>
  <c r="M268" s="1"/>
  <c r="L260"/>
  <c r="M260" s="1"/>
  <c r="L252"/>
  <c r="M252" s="1"/>
  <c r="L244"/>
  <c r="M244" s="1"/>
  <c r="L236"/>
  <c r="M236" s="1"/>
  <c r="L228"/>
  <c r="M228" s="1"/>
  <c r="L220"/>
  <c r="M220" s="1"/>
  <c r="L212"/>
  <c r="M212" s="1"/>
  <c r="L204"/>
  <c r="M204" s="1"/>
  <c r="L196"/>
  <c r="M196" s="1"/>
  <c r="L188"/>
  <c r="M188" s="1"/>
  <c r="L180"/>
  <c r="M180" s="1"/>
  <c r="L172"/>
  <c r="M172" s="1"/>
  <c r="L164"/>
  <c r="M164" s="1"/>
  <c r="L156"/>
  <c r="M156" s="1"/>
  <c r="L148"/>
  <c r="M148" s="1"/>
  <c r="L140"/>
  <c r="M140" s="1"/>
  <c r="L132"/>
  <c r="M132" s="1"/>
  <c r="L124"/>
  <c r="M124" s="1"/>
  <c r="L116"/>
  <c r="M116" s="1"/>
  <c r="L108"/>
  <c r="M108" s="1"/>
  <c r="L100"/>
  <c r="M100" s="1"/>
  <c r="L92"/>
  <c r="M92" s="1"/>
  <c r="L84"/>
  <c r="M84" s="1"/>
  <c r="L76"/>
  <c r="M76" s="1"/>
  <c r="L68"/>
  <c r="M68" s="1"/>
  <c r="L60"/>
  <c r="M60" s="1"/>
  <c r="L52"/>
  <c r="M52" s="1"/>
  <c r="L44"/>
  <c r="M44" s="1"/>
  <c r="L36"/>
  <c r="M36" s="1"/>
  <c r="L28"/>
  <c r="M28" s="1"/>
  <c r="L20"/>
  <c r="M20" s="1"/>
  <c r="L12"/>
  <c r="M12" s="1"/>
  <c r="Y300"/>
  <c r="Y290"/>
  <c r="Y279"/>
  <c r="Y268"/>
  <c r="Y258"/>
  <c r="Y247"/>
  <c r="Y236"/>
  <c r="Y226"/>
  <c r="Y215"/>
  <c r="Y204"/>
  <c r="Y194"/>
  <c r="Y183"/>
  <c r="Y172"/>
  <c r="Y162"/>
  <c r="Y151"/>
  <c r="Y140"/>
  <c r="Y130"/>
  <c r="Y119"/>
  <c r="Y108"/>
  <c r="Y98"/>
  <c r="Y87"/>
  <c r="Y76"/>
  <c r="Y66"/>
  <c r="Y55"/>
  <c r="Y44"/>
  <c r="Y34"/>
  <c r="Y23"/>
  <c r="Y12"/>
  <c r="L301"/>
  <c r="M301" s="1"/>
  <c r="L293"/>
  <c r="M293" s="1"/>
  <c r="L285"/>
  <c r="M285" s="1"/>
  <c r="L277"/>
  <c r="M277" s="1"/>
  <c r="L269"/>
  <c r="M269" s="1"/>
  <c r="L261"/>
  <c r="M261" s="1"/>
  <c r="L253"/>
  <c r="M253" s="1"/>
  <c r="L245"/>
  <c r="M245" s="1"/>
  <c r="L237"/>
  <c r="M237" s="1"/>
  <c r="L229"/>
  <c r="M229" s="1"/>
  <c r="L221"/>
  <c r="M221" s="1"/>
  <c r="L213"/>
  <c r="M213" s="1"/>
  <c r="L205"/>
  <c r="M205" s="1"/>
  <c r="L197"/>
  <c r="M197" s="1"/>
  <c r="L189"/>
  <c r="M189" s="1"/>
  <c r="L181"/>
  <c r="M181" s="1"/>
  <c r="L173"/>
  <c r="M173" s="1"/>
  <c r="L165"/>
  <c r="M165" s="1"/>
  <c r="L157"/>
  <c r="M157" s="1"/>
  <c r="L149"/>
  <c r="M149" s="1"/>
  <c r="L141"/>
  <c r="M141" s="1"/>
  <c r="L133"/>
  <c r="M133" s="1"/>
  <c r="L125"/>
  <c r="M125" s="1"/>
  <c r="L117"/>
  <c r="M117" s="1"/>
  <c r="L109"/>
  <c r="M109" s="1"/>
  <c r="L101"/>
  <c r="M101" s="1"/>
  <c r="L93"/>
  <c r="M93" s="1"/>
  <c r="L85"/>
  <c r="M85" s="1"/>
  <c r="L77"/>
  <c r="M77" s="1"/>
  <c r="L69"/>
  <c r="M69" s="1"/>
  <c r="L61"/>
  <c r="M61" s="1"/>
  <c r="L53"/>
  <c r="M53" s="1"/>
  <c r="L45"/>
  <c r="M45" s="1"/>
  <c r="L37"/>
  <c r="M37" s="1"/>
  <c r="L29"/>
  <c r="M29" s="1"/>
  <c r="L21"/>
  <c r="M21" s="1"/>
  <c r="L13"/>
  <c r="M13" s="1"/>
  <c r="Y302"/>
  <c r="Y291"/>
  <c r="Y280"/>
  <c r="Y270"/>
  <c r="Y259"/>
  <c r="Y248"/>
  <c r="Y238"/>
  <c r="Y227"/>
  <c r="Y216"/>
  <c r="Y206"/>
  <c r="Y195"/>
  <c r="Y184"/>
  <c r="Y174"/>
  <c r="Y163"/>
  <c r="Y152"/>
  <c r="Y142"/>
  <c r="Y131"/>
  <c r="Y120"/>
  <c r="Y110"/>
  <c r="Y99"/>
  <c r="Y88"/>
  <c r="Y78"/>
  <c r="Y67"/>
  <c r="Y56"/>
  <c r="Y46"/>
  <c r="Y35"/>
  <c r="Y24"/>
  <c r="Y14"/>
  <c r="L302"/>
  <c r="M302" s="1"/>
  <c r="L294"/>
  <c r="M294" s="1"/>
  <c r="L286"/>
  <c r="M286" s="1"/>
  <c r="L278"/>
  <c r="M278" s="1"/>
  <c r="L270"/>
  <c r="M270" s="1"/>
  <c r="L262"/>
  <c r="M262" s="1"/>
  <c r="L254"/>
  <c r="M254" s="1"/>
  <c r="L246"/>
  <c r="M246" s="1"/>
  <c r="L238"/>
  <c r="M238" s="1"/>
  <c r="L230"/>
  <c r="M230" s="1"/>
  <c r="L222"/>
  <c r="M222" s="1"/>
  <c r="L214"/>
  <c r="M214" s="1"/>
  <c r="L206"/>
  <c r="M206" s="1"/>
  <c r="L198"/>
  <c r="M198" s="1"/>
  <c r="L190"/>
  <c r="M190" s="1"/>
  <c r="L182"/>
  <c r="M182" s="1"/>
  <c r="L174"/>
  <c r="M174" s="1"/>
  <c r="L166"/>
  <c r="M166" s="1"/>
  <c r="L158"/>
  <c r="M158" s="1"/>
  <c r="L150"/>
  <c r="M150" s="1"/>
  <c r="L142"/>
  <c r="M142" s="1"/>
  <c r="L134"/>
  <c r="M134" s="1"/>
  <c r="L126"/>
  <c r="M126" s="1"/>
  <c r="L118"/>
  <c r="M118" s="1"/>
  <c r="L110"/>
  <c r="M110" s="1"/>
  <c r="L102"/>
  <c r="M102" s="1"/>
  <c r="L94"/>
  <c r="M94" s="1"/>
  <c r="L86"/>
  <c r="M86" s="1"/>
  <c r="L78"/>
  <c r="M78" s="1"/>
  <c r="L70"/>
  <c r="M70" s="1"/>
  <c r="L62"/>
  <c r="M62" s="1"/>
  <c r="L54"/>
  <c r="M54" s="1"/>
  <c r="L46"/>
  <c r="M46" s="1"/>
  <c r="L38"/>
  <c r="M38" s="1"/>
  <c r="L30"/>
  <c r="M30" s="1"/>
  <c r="L22"/>
  <c r="M22" s="1"/>
  <c r="L14"/>
  <c r="M14" s="1"/>
  <c r="Y303"/>
  <c r="Y292"/>
  <c r="Y282"/>
  <c r="Y271"/>
  <c r="Y260"/>
  <c r="Y250"/>
  <c r="Y239"/>
  <c r="Y228"/>
  <c r="Y218"/>
  <c r="Y207"/>
  <c r="Y196"/>
  <c r="Y186"/>
  <c r="Y175"/>
  <c r="Y164"/>
  <c r="Y154"/>
  <c r="Y143"/>
  <c r="Y132"/>
  <c r="Y122"/>
  <c r="Y111"/>
  <c r="Y100"/>
  <c r="Y90"/>
  <c r="Y79"/>
  <c r="Y68"/>
  <c r="Y58"/>
  <c r="Y47"/>
  <c r="Y36"/>
  <c r="Y26"/>
  <c r="Y15"/>
  <c r="L303"/>
  <c r="M303" s="1"/>
  <c r="L295"/>
  <c r="M295" s="1"/>
  <c r="L287"/>
  <c r="M287" s="1"/>
  <c r="L279"/>
  <c r="M279" s="1"/>
  <c r="L271"/>
  <c r="M271" s="1"/>
  <c r="L263"/>
  <c r="M263" s="1"/>
  <c r="L255"/>
  <c r="M255" s="1"/>
  <c r="L247"/>
  <c r="M247" s="1"/>
  <c r="L239"/>
  <c r="M239" s="1"/>
  <c r="L231"/>
  <c r="M231" s="1"/>
  <c r="L223"/>
  <c r="M223" s="1"/>
  <c r="L215"/>
  <c r="M215" s="1"/>
  <c r="L207"/>
  <c r="M207" s="1"/>
  <c r="L199"/>
  <c r="M199" s="1"/>
  <c r="L191"/>
  <c r="M191" s="1"/>
  <c r="L183"/>
  <c r="M183" s="1"/>
  <c r="L175"/>
  <c r="M175" s="1"/>
  <c r="L167"/>
  <c r="M167" s="1"/>
  <c r="L159"/>
  <c r="M159" s="1"/>
  <c r="L151"/>
  <c r="M151" s="1"/>
  <c r="L143"/>
  <c r="M143" s="1"/>
  <c r="L135"/>
  <c r="M135" s="1"/>
  <c r="L127"/>
  <c r="M127" s="1"/>
  <c r="L119"/>
  <c r="M119" s="1"/>
  <c r="L111"/>
  <c r="M111" s="1"/>
  <c r="L103"/>
  <c r="M103" s="1"/>
  <c r="L95"/>
  <c r="M95" s="1"/>
  <c r="L87"/>
  <c r="M87" s="1"/>
  <c r="L79"/>
  <c r="M79" s="1"/>
  <c r="L71"/>
  <c r="M71" s="1"/>
  <c r="L63"/>
  <c r="M63" s="1"/>
  <c r="L55"/>
  <c r="M55" s="1"/>
  <c r="L47"/>
  <c r="M47" s="1"/>
  <c r="L39"/>
  <c r="M39" s="1"/>
  <c r="L31"/>
  <c r="M31" s="1"/>
  <c r="L23"/>
  <c r="M23" s="1"/>
  <c r="L15"/>
  <c r="M15" s="1"/>
  <c r="L7"/>
  <c r="Y305"/>
  <c r="Y297"/>
  <c r="Y289"/>
  <c r="Y281"/>
  <c r="Y273"/>
  <c r="Y265"/>
  <c r="Y257"/>
  <c r="Y249"/>
  <c r="Y241"/>
  <c r="Y233"/>
  <c r="Y225"/>
  <c r="Y217"/>
  <c r="Y209"/>
  <c r="Y201"/>
  <c r="Y193"/>
  <c r="Y185"/>
  <c r="Y177"/>
  <c r="Y169"/>
  <c r="Y161"/>
  <c r="Y153"/>
  <c r="Y145"/>
  <c r="Y137"/>
  <c r="Y129"/>
  <c r="Y121"/>
  <c r="Y113"/>
  <c r="Y105"/>
  <c r="Y97"/>
  <c r="Y89"/>
  <c r="Y81"/>
  <c r="Y73"/>
  <c r="Y65"/>
  <c r="Y57"/>
  <c r="Y49"/>
  <c r="Y41"/>
  <c r="Y33"/>
  <c r="Y25"/>
  <c r="Y17"/>
  <c r="Y9"/>
  <c r="T8"/>
  <c r="Z7"/>
  <c r="H3"/>
  <c r="H4" s="1"/>
  <c r="Y301"/>
  <c r="Y293"/>
  <c r="Y285"/>
  <c r="Y277"/>
  <c r="Y269"/>
  <c r="Y261"/>
  <c r="Y253"/>
  <c r="Y245"/>
  <c r="Y237"/>
  <c r="Y229"/>
  <c r="Y221"/>
  <c r="Y213"/>
  <c r="Y205"/>
  <c r="Y197"/>
  <c r="Y189"/>
  <c r="Y181"/>
  <c r="Y173"/>
  <c r="Y165"/>
  <c r="Y157"/>
  <c r="Y149"/>
  <c r="Y141"/>
  <c r="Y133"/>
  <c r="Y125"/>
  <c r="Y117"/>
  <c r="Y109"/>
  <c r="Y101"/>
  <c r="Y93"/>
  <c r="Y85"/>
  <c r="Y77"/>
  <c r="Y69"/>
  <c r="Y61"/>
  <c r="Y53"/>
  <c r="Y45"/>
  <c r="Y37"/>
  <c r="Y29"/>
  <c r="Y21"/>
  <c r="H24"/>
  <c r="I24"/>
  <c r="G3"/>
  <c r="G4" s="1"/>
  <c r="I9"/>
  <c r="H9"/>
  <c r="G9"/>
  <c r="G15" s="1"/>
  <c r="J3"/>
  <c r="J4" s="1"/>
  <c r="I3"/>
  <c r="I4" s="1"/>
  <c r="J24"/>
  <c r="J15" s="1"/>
  <c r="BL9" i="1"/>
  <c r="G9"/>
  <c r="CV3"/>
  <c r="CV4" s="1"/>
  <c r="CN3"/>
  <c r="CN4" s="1"/>
  <c r="CF3"/>
  <c r="CF4" s="1"/>
  <c r="BX3"/>
  <c r="BX4" s="1"/>
  <c r="BP3"/>
  <c r="BP4" s="1"/>
  <c r="BH3"/>
  <c r="BH4" s="1"/>
  <c r="AZ3"/>
  <c r="AZ4" s="1"/>
  <c r="AR3"/>
  <c r="AR4" s="1"/>
  <c r="AJ3"/>
  <c r="AJ4" s="1"/>
  <c r="AB3"/>
  <c r="AB4" s="1"/>
  <c r="T3"/>
  <c r="T4" s="1"/>
  <c r="S20"/>
  <c r="S24" s="1"/>
  <c r="S15" s="1"/>
  <c r="R24"/>
  <c r="T9"/>
  <c r="AK9"/>
  <c r="AC9"/>
  <c r="CS9"/>
  <c r="CK9"/>
  <c r="CC9"/>
  <c r="BU9"/>
  <c r="BM9"/>
  <c r="BE9"/>
  <c r="AW9"/>
  <c r="DB9"/>
  <c r="AL9"/>
  <c r="CD9"/>
  <c r="BV9"/>
  <c r="BF9"/>
  <c r="DC9"/>
  <c r="CU9"/>
  <c r="J9"/>
  <c r="J15" s="1"/>
  <c r="AM9"/>
  <c r="AE9"/>
  <c r="W9"/>
  <c r="CM9"/>
  <c r="CE9"/>
  <c r="BW9"/>
  <c r="BO9"/>
  <c r="BG9"/>
  <c r="AY9"/>
  <c r="CV9"/>
  <c r="K9"/>
  <c r="K15" s="1"/>
  <c r="U9"/>
  <c r="V9"/>
  <c r="CT9"/>
  <c r="BN9"/>
  <c r="I9"/>
  <c r="I15" s="1"/>
  <c r="G15"/>
  <c r="AN9"/>
  <c r="X9"/>
  <c r="CN9"/>
  <c r="CF9"/>
  <c r="BX9"/>
  <c r="BP9"/>
  <c r="BH9"/>
  <c r="AZ9"/>
  <c r="AR9"/>
  <c r="CW9"/>
  <c r="AD9"/>
  <c r="CL9"/>
  <c r="AX9"/>
  <c r="Q9"/>
  <c r="AF9"/>
  <c r="H9"/>
  <c r="H15" s="1"/>
  <c r="P9"/>
  <c r="AO9"/>
  <c r="AG9"/>
  <c r="Y9"/>
  <c r="CO9"/>
  <c r="CG9"/>
  <c r="BY9"/>
  <c r="BQ9"/>
  <c r="BI9"/>
  <c r="BA9"/>
  <c r="AS9"/>
  <c r="CX9"/>
  <c r="L9"/>
  <c r="L15" s="1"/>
  <c r="O9"/>
  <c r="O15" s="1"/>
  <c r="AP9"/>
  <c r="AH9"/>
  <c r="Z9"/>
  <c r="CP9"/>
  <c r="CH9"/>
  <c r="BZ9"/>
  <c r="BR9"/>
  <c r="BJ9"/>
  <c r="BB9"/>
  <c r="AT9"/>
  <c r="CY9"/>
  <c r="N9"/>
  <c r="N15" s="1"/>
  <c r="R9"/>
  <c r="AQ9"/>
  <c r="AI9"/>
  <c r="AA9"/>
  <c r="CQ9"/>
  <c r="CI9"/>
  <c r="CA9"/>
  <c r="BS9"/>
  <c r="BK9"/>
  <c r="BC9"/>
  <c r="AU9"/>
  <c r="Q24"/>
  <c r="K24"/>
  <c r="L24"/>
  <c r="M24"/>
  <c r="N24"/>
  <c r="O24"/>
  <c r="P24"/>
  <c r="I24"/>
  <c r="Z351" i="5" l="1"/>
  <c r="AX217"/>
  <c r="AX281"/>
  <c r="Z283"/>
  <c r="BU296"/>
  <c r="BV296" s="1"/>
  <c r="BU360"/>
  <c r="BV360" s="1"/>
  <c r="BU424"/>
  <c r="BV424" s="1"/>
  <c r="BU488"/>
  <c r="BV488" s="1"/>
  <c r="BE212"/>
  <c r="BF212" s="1"/>
  <c r="BE276"/>
  <c r="BF276" s="1"/>
  <c r="BE340"/>
  <c r="BF340" s="1"/>
  <c r="BE404"/>
  <c r="BF404" s="1"/>
  <c r="BE468"/>
  <c r="BF468" s="1"/>
  <c r="BU303"/>
  <c r="BV303" s="1"/>
  <c r="BU367"/>
  <c r="BV367" s="1"/>
  <c r="BU431"/>
  <c r="BV431" s="1"/>
  <c r="BU495"/>
  <c r="BV495" s="1"/>
  <c r="BE227"/>
  <c r="BF227" s="1"/>
  <c r="BE291"/>
  <c r="BF291" s="1"/>
  <c r="BE355"/>
  <c r="BF355" s="1"/>
  <c r="BE419"/>
  <c r="BF419" s="1"/>
  <c r="BU262"/>
  <c r="BV262" s="1"/>
  <c r="BU326"/>
  <c r="BV326" s="1"/>
  <c r="BU390"/>
  <c r="BV390" s="1"/>
  <c r="BU454"/>
  <c r="BV454" s="1"/>
  <c r="BU518"/>
  <c r="BV518" s="1"/>
  <c r="BE178"/>
  <c r="BF178" s="1"/>
  <c r="BE242"/>
  <c r="BF242" s="1"/>
  <c r="BE306"/>
  <c r="BF306" s="1"/>
  <c r="BE370"/>
  <c r="BF370" s="1"/>
  <c r="BE434"/>
  <c r="BF434" s="1"/>
  <c r="BU277"/>
  <c r="BV277" s="1"/>
  <c r="BU341"/>
  <c r="BV341" s="1"/>
  <c r="BU405"/>
  <c r="BV405" s="1"/>
  <c r="BU469"/>
  <c r="BV469" s="1"/>
  <c r="BU533"/>
  <c r="BV533" s="1"/>
  <c r="BE185"/>
  <c r="BF185" s="1"/>
  <c r="BE249"/>
  <c r="BF249" s="1"/>
  <c r="BE313"/>
  <c r="BF313" s="1"/>
  <c r="BE377"/>
  <c r="BF377" s="1"/>
  <c r="BE441"/>
  <c r="BF441" s="1"/>
  <c r="BU284"/>
  <c r="BV284" s="1"/>
  <c r="BU348"/>
  <c r="BV348" s="1"/>
  <c r="BU412"/>
  <c r="BV412" s="1"/>
  <c r="BU476"/>
  <c r="BV476" s="1"/>
  <c r="BU540"/>
  <c r="BV540" s="1"/>
  <c r="BE192"/>
  <c r="BF192" s="1"/>
  <c r="BE256"/>
  <c r="BF256" s="1"/>
  <c r="BE320"/>
  <c r="BF320" s="1"/>
  <c r="BE384"/>
  <c r="BF384" s="1"/>
  <c r="BE448"/>
  <c r="BF448" s="1"/>
  <c r="BU299"/>
  <c r="BV299" s="1"/>
  <c r="BU411"/>
  <c r="BV411" s="1"/>
  <c r="BU507"/>
  <c r="BV507" s="1"/>
  <c r="BN254"/>
  <c r="BE231"/>
  <c r="BF231" s="1"/>
  <c r="BE295"/>
  <c r="BF295" s="1"/>
  <c r="BE367"/>
  <c r="BF367" s="1"/>
  <c r="BE447"/>
  <c r="BF447" s="1"/>
  <c r="BU314"/>
  <c r="BV314" s="1"/>
  <c r="BU426"/>
  <c r="BV426" s="1"/>
  <c r="BU514"/>
  <c r="BV514" s="1"/>
  <c r="BE190"/>
  <c r="BF190" s="1"/>
  <c r="BE286"/>
  <c r="BF286" s="1"/>
  <c r="BE366"/>
  <c r="BF366" s="1"/>
  <c r="BE446"/>
  <c r="BF446" s="1"/>
  <c r="BU321"/>
  <c r="BV321" s="1"/>
  <c r="BU417"/>
  <c r="BV417" s="1"/>
  <c r="BU521"/>
  <c r="BV521" s="1"/>
  <c r="BE197"/>
  <c r="BF197" s="1"/>
  <c r="BE277"/>
  <c r="BF277" s="1"/>
  <c r="BE357"/>
  <c r="BF357" s="1"/>
  <c r="BE453"/>
  <c r="BF453" s="1"/>
  <c r="CD353"/>
  <c r="CD481"/>
  <c r="CD500"/>
  <c r="AJ154"/>
  <c r="AJ218"/>
  <c r="AJ282"/>
  <c r="AJ346"/>
  <c r="AP104"/>
  <c r="AJ169"/>
  <c r="AJ233"/>
  <c r="AJ297"/>
  <c r="AJ361"/>
  <c r="AJ128"/>
  <c r="AJ192"/>
  <c r="AJ256"/>
  <c r="AJ320"/>
  <c r="AJ384"/>
  <c r="AJ151"/>
  <c r="AJ215"/>
  <c r="AJ279"/>
  <c r="AJ343"/>
  <c r="AJ407"/>
  <c r="AJ166"/>
  <c r="AJ230"/>
  <c r="AJ294"/>
  <c r="AJ358"/>
  <c r="AJ117"/>
  <c r="AJ181"/>
  <c r="AJ245"/>
  <c r="AJ309"/>
  <c r="AJ373"/>
  <c r="AJ132"/>
  <c r="AJ196"/>
  <c r="AJ260"/>
  <c r="AJ324"/>
  <c r="AJ388"/>
  <c r="AJ155"/>
  <c r="AJ219"/>
  <c r="AJ283"/>
  <c r="AJ347"/>
  <c r="BU288"/>
  <c r="BV288" s="1"/>
  <c r="BU352"/>
  <c r="BV352" s="1"/>
  <c r="BU416"/>
  <c r="BV416" s="1"/>
  <c r="BU480"/>
  <c r="BV480" s="1"/>
  <c r="BU544"/>
  <c r="BV544" s="1"/>
  <c r="BU295"/>
  <c r="BV295" s="1"/>
  <c r="BU359"/>
  <c r="BV359" s="1"/>
  <c r="BU423"/>
  <c r="BV423" s="1"/>
  <c r="BU487"/>
  <c r="BV487" s="1"/>
  <c r="BU254"/>
  <c r="BV254" s="1"/>
  <c r="BU318"/>
  <c r="BV318" s="1"/>
  <c r="BU382"/>
  <c r="BV382" s="1"/>
  <c r="BU446"/>
  <c r="BV446" s="1"/>
  <c r="BU510"/>
  <c r="BV510" s="1"/>
  <c r="BU269"/>
  <c r="BV269" s="1"/>
  <c r="BU333"/>
  <c r="BV333" s="1"/>
  <c r="BU397"/>
  <c r="BV397" s="1"/>
  <c r="BU461"/>
  <c r="BV461" s="1"/>
  <c r="BU525"/>
  <c r="BV525" s="1"/>
  <c r="BU276"/>
  <c r="BV276" s="1"/>
  <c r="BU340"/>
  <c r="BV340" s="1"/>
  <c r="BU404"/>
  <c r="BV404" s="1"/>
  <c r="BU468"/>
  <c r="BV468" s="1"/>
  <c r="BU532"/>
  <c r="BV532" s="1"/>
  <c r="BU291"/>
  <c r="BV291" s="1"/>
  <c r="BU403"/>
  <c r="BV403" s="1"/>
  <c r="BU491"/>
  <c r="BV491" s="1"/>
  <c r="BU306"/>
  <c r="BV306" s="1"/>
  <c r="BU402"/>
  <c r="BV402" s="1"/>
  <c r="BU506"/>
  <c r="BV506" s="1"/>
  <c r="BU313"/>
  <c r="BV313" s="1"/>
  <c r="BU401"/>
  <c r="BV401" s="1"/>
  <c r="BU513"/>
  <c r="BV513" s="1"/>
  <c r="CD586"/>
  <c r="AJ207"/>
  <c r="AJ271"/>
  <c r="AJ335"/>
  <c r="AJ399"/>
  <c r="AJ158"/>
  <c r="AJ222"/>
  <c r="AJ286"/>
  <c r="AJ350"/>
  <c r="AJ109"/>
  <c r="AJ173"/>
  <c r="AJ237"/>
  <c r="AJ301"/>
  <c r="AJ365"/>
  <c r="AJ124"/>
  <c r="AJ188"/>
  <c r="AJ252"/>
  <c r="AJ316"/>
  <c r="AJ380"/>
  <c r="AJ147"/>
  <c r="AJ211"/>
  <c r="AJ275"/>
  <c r="AJ339"/>
  <c r="AJ403"/>
  <c r="BU280"/>
  <c r="BV280" s="1"/>
  <c r="BU344"/>
  <c r="BV344" s="1"/>
  <c r="BU408"/>
  <c r="BV408" s="1"/>
  <c r="BU472"/>
  <c r="BV472" s="1"/>
  <c r="BU536"/>
  <c r="BV536" s="1"/>
  <c r="BU287"/>
  <c r="BV287" s="1"/>
  <c r="BU351"/>
  <c r="BV351" s="1"/>
  <c r="BU415"/>
  <c r="BV415" s="1"/>
  <c r="BU479"/>
  <c r="BV479" s="1"/>
  <c r="BU543"/>
  <c r="BV543" s="1"/>
  <c r="BN290"/>
  <c r="BU310"/>
  <c r="BV310" s="1"/>
  <c r="BU374"/>
  <c r="BV374" s="1"/>
  <c r="BU438"/>
  <c r="BV438" s="1"/>
  <c r="BU502"/>
  <c r="BV502" s="1"/>
  <c r="BU261"/>
  <c r="BU325"/>
  <c r="BU389"/>
  <c r="BU453"/>
  <c r="BU517"/>
  <c r="BU268"/>
  <c r="BV268" s="1"/>
  <c r="BU332"/>
  <c r="BV332" s="1"/>
  <c r="BU396"/>
  <c r="BV396" s="1"/>
  <c r="BU460"/>
  <c r="BV460" s="1"/>
  <c r="BU524"/>
  <c r="BV524" s="1"/>
  <c r="BU283"/>
  <c r="BV283" s="1"/>
  <c r="BU379"/>
  <c r="BV379" s="1"/>
  <c r="BU483"/>
  <c r="BV483" s="1"/>
  <c r="BU298"/>
  <c r="BV298" s="1"/>
  <c r="BU386"/>
  <c r="BV386" s="1"/>
  <c r="BU498"/>
  <c r="BV498" s="1"/>
  <c r="BU289"/>
  <c r="BV289" s="1"/>
  <c r="BU393"/>
  <c r="BV393" s="1"/>
  <c r="BU505"/>
  <c r="BV505" s="1"/>
  <c r="Z221"/>
  <c r="Z285"/>
  <c r="Z349"/>
  <c r="BU272"/>
  <c r="BV272" s="1"/>
  <c r="BU336"/>
  <c r="BV336" s="1"/>
  <c r="BU400"/>
  <c r="BV400" s="1"/>
  <c r="BU464"/>
  <c r="BV464" s="1"/>
  <c r="BU528"/>
  <c r="BV528" s="1"/>
  <c r="BE188"/>
  <c r="BF188" s="1"/>
  <c r="BE252"/>
  <c r="BF252" s="1"/>
  <c r="BE316"/>
  <c r="BF316" s="1"/>
  <c r="BE380"/>
  <c r="BF380" s="1"/>
  <c r="BE444"/>
  <c r="BF444" s="1"/>
  <c r="BU279"/>
  <c r="BV279" s="1"/>
  <c r="BU343"/>
  <c r="BV343" s="1"/>
  <c r="BU407"/>
  <c r="BV407" s="1"/>
  <c r="BU471"/>
  <c r="BV471" s="1"/>
  <c r="BU535"/>
  <c r="BV535" s="1"/>
  <c r="BN362"/>
  <c r="BE203"/>
  <c r="BF203" s="1"/>
  <c r="BE267"/>
  <c r="BF267" s="1"/>
  <c r="BE331"/>
  <c r="BF331" s="1"/>
  <c r="BE395"/>
  <c r="BF395" s="1"/>
  <c r="BE459"/>
  <c r="BF459" s="1"/>
  <c r="BU302"/>
  <c r="BV302" s="1"/>
  <c r="BU366"/>
  <c r="BV366" s="1"/>
  <c r="BU430"/>
  <c r="BV430" s="1"/>
  <c r="BU494"/>
  <c r="BV494" s="1"/>
  <c r="BE218"/>
  <c r="BF218" s="1"/>
  <c r="BE282"/>
  <c r="BF282" s="1"/>
  <c r="BE346"/>
  <c r="BF346" s="1"/>
  <c r="BE410"/>
  <c r="BF410" s="1"/>
  <c r="BU253"/>
  <c r="BV253" s="1"/>
  <c r="BU317"/>
  <c r="BV317" s="1"/>
  <c r="BU381"/>
  <c r="BV381" s="1"/>
  <c r="BU445"/>
  <c r="BV445" s="1"/>
  <c r="BU509"/>
  <c r="BV509" s="1"/>
  <c r="BE225"/>
  <c r="BF225" s="1"/>
  <c r="BE289"/>
  <c r="BF289" s="1"/>
  <c r="BE353"/>
  <c r="BF353" s="1"/>
  <c r="BE417"/>
  <c r="BF417" s="1"/>
  <c r="BU260"/>
  <c r="BV260" s="1"/>
  <c r="BU324"/>
  <c r="BV324" s="1"/>
  <c r="BU388"/>
  <c r="BV388" s="1"/>
  <c r="BU452"/>
  <c r="BV452" s="1"/>
  <c r="BU516"/>
  <c r="BV516" s="1"/>
  <c r="BE232"/>
  <c r="BF232" s="1"/>
  <c r="BE296"/>
  <c r="BF296" s="1"/>
  <c r="BE360"/>
  <c r="BF360" s="1"/>
  <c r="BE424"/>
  <c r="BF424" s="1"/>
  <c r="BU275"/>
  <c r="BV275" s="1"/>
  <c r="BU363"/>
  <c r="BV363" s="1"/>
  <c r="BU475"/>
  <c r="BV475" s="1"/>
  <c r="BE207"/>
  <c r="BF207" s="1"/>
  <c r="BE271"/>
  <c r="BF271" s="1"/>
  <c r="BE335"/>
  <c r="BF335" s="1"/>
  <c r="BE423"/>
  <c r="BF423" s="1"/>
  <c r="BU274"/>
  <c r="BV274" s="1"/>
  <c r="BU378"/>
  <c r="BV378" s="1"/>
  <c r="BU490"/>
  <c r="BV490" s="1"/>
  <c r="BE246"/>
  <c r="BF246" s="1"/>
  <c r="BE342"/>
  <c r="BF342" s="1"/>
  <c r="BE422"/>
  <c r="BF422" s="1"/>
  <c r="BU273"/>
  <c r="BV273" s="1"/>
  <c r="BU385"/>
  <c r="BV385" s="1"/>
  <c r="BU481"/>
  <c r="BV481" s="1"/>
  <c r="BE237"/>
  <c r="BF237" s="1"/>
  <c r="BE333"/>
  <c r="BF333" s="1"/>
  <c r="BE413"/>
  <c r="BF413" s="1"/>
  <c r="CD498"/>
  <c r="CD325"/>
  <c r="CD517"/>
  <c r="AJ130"/>
  <c r="AJ194"/>
  <c r="AJ258"/>
  <c r="AJ322"/>
  <c r="AJ386"/>
  <c r="AJ145"/>
  <c r="AJ209"/>
  <c r="AJ273"/>
  <c r="AJ337"/>
  <c r="AJ401"/>
  <c r="AJ168"/>
  <c r="AJ232"/>
  <c r="AJ296"/>
  <c r="AJ360"/>
  <c r="AJ127"/>
  <c r="AJ191"/>
  <c r="AJ255"/>
  <c r="AJ319"/>
  <c r="AJ383"/>
  <c r="AJ142"/>
  <c r="AJ206"/>
  <c r="AJ270"/>
  <c r="AJ334"/>
  <c r="AJ398"/>
  <c r="AJ157"/>
  <c r="AJ221"/>
  <c r="AJ285"/>
  <c r="AJ349"/>
  <c r="AJ108"/>
  <c r="AJ172"/>
  <c r="AJ236"/>
  <c r="AJ300"/>
  <c r="AJ364"/>
  <c r="AJ131"/>
  <c r="AJ195"/>
  <c r="AJ259"/>
  <c r="AJ323"/>
  <c r="CD571"/>
  <c r="BU264"/>
  <c r="BV264" s="1"/>
  <c r="BU328"/>
  <c r="BV328" s="1"/>
  <c r="BU392"/>
  <c r="BV392" s="1"/>
  <c r="BU456"/>
  <c r="BV456" s="1"/>
  <c r="BU520"/>
  <c r="BV520" s="1"/>
  <c r="BU271"/>
  <c r="BV271" s="1"/>
  <c r="BU335"/>
  <c r="BV335" s="1"/>
  <c r="BU399"/>
  <c r="BV399" s="1"/>
  <c r="BU463"/>
  <c r="BV463" s="1"/>
  <c r="BU527"/>
  <c r="BV527" s="1"/>
  <c r="BU294"/>
  <c r="BV294" s="1"/>
  <c r="BU358"/>
  <c r="BV358" s="1"/>
  <c r="BU422"/>
  <c r="BV422" s="1"/>
  <c r="BU486"/>
  <c r="BV486" s="1"/>
  <c r="BU309"/>
  <c r="BV309" s="1"/>
  <c r="BU373"/>
  <c r="BV373" s="1"/>
  <c r="BU437"/>
  <c r="BV437" s="1"/>
  <c r="BU501"/>
  <c r="BV501" s="1"/>
  <c r="BU252"/>
  <c r="BV252" s="1"/>
  <c r="BU316"/>
  <c r="BV316" s="1"/>
  <c r="BU380"/>
  <c r="BV380" s="1"/>
  <c r="BU444"/>
  <c r="BV444" s="1"/>
  <c r="BU508"/>
  <c r="BV508" s="1"/>
  <c r="BU251"/>
  <c r="BV251" s="1"/>
  <c r="BU355"/>
  <c r="BV355" s="1"/>
  <c r="BU467"/>
  <c r="BV467" s="1"/>
  <c r="BU258"/>
  <c r="BV258" s="1"/>
  <c r="BU370"/>
  <c r="BV370" s="1"/>
  <c r="BU466"/>
  <c r="BV466" s="1"/>
  <c r="BU265"/>
  <c r="BV265" s="1"/>
  <c r="BU377"/>
  <c r="BV377" s="1"/>
  <c r="BU465"/>
  <c r="BV465" s="1"/>
  <c r="BU256"/>
  <c r="BV256" s="1"/>
  <c r="BU320"/>
  <c r="BV320" s="1"/>
  <c r="BU384"/>
  <c r="BV384" s="1"/>
  <c r="BU448"/>
  <c r="BV448" s="1"/>
  <c r="BU512"/>
  <c r="BV512" s="1"/>
  <c r="BU263"/>
  <c r="BV263" s="1"/>
  <c r="BU327"/>
  <c r="BV327" s="1"/>
  <c r="BU391"/>
  <c r="BV391" s="1"/>
  <c r="BU455"/>
  <c r="BV455" s="1"/>
  <c r="BU519"/>
  <c r="BV519" s="1"/>
  <c r="BU286"/>
  <c r="BV286" s="1"/>
  <c r="BU350"/>
  <c r="BV350" s="1"/>
  <c r="BU414"/>
  <c r="BV414" s="1"/>
  <c r="BU478"/>
  <c r="BV478" s="1"/>
  <c r="BU542"/>
  <c r="BV542" s="1"/>
  <c r="BU301"/>
  <c r="BV301" s="1"/>
  <c r="BU365"/>
  <c r="BV365" s="1"/>
  <c r="BU429"/>
  <c r="BV429" s="1"/>
  <c r="BU493"/>
  <c r="BV493" s="1"/>
  <c r="BU308"/>
  <c r="BV308" s="1"/>
  <c r="BU372"/>
  <c r="BV372" s="1"/>
  <c r="BU436"/>
  <c r="BV436" s="1"/>
  <c r="BU500"/>
  <c r="BV500" s="1"/>
  <c r="BU347"/>
  <c r="BV347" s="1"/>
  <c r="BU443"/>
  <c r="BV443" s="1"/>
  <c r="BU250"/>
  <c r="BV250" s="1"/>
  <c r="BU362"/>
  <c r="BV362" s="1"/>
  <c r="BU450"/>
  <c r="BV450" s="1"/>
  <c r="BU257"/>
  <c r="BV257" s="1"/>
  <c r="BU353"/>
  <c r="BV353" s="1"/>
  <c r="BU457"/>
  <c r="BV457" s="1"/>
  <c r="CD317"/>
  <c r="CD381"/>
  <c r="CD509"/>
  <c r="BU248"/>
  <c r="BV248" s="1"/>
  <c r="BU312"/>
  <c r="BV312" s="1"/>
  <c r="BU376"/>
  <c r="BV376" s="1"/>
  <c r="BU440"/>
  <c r="BV440" s="1"/>
  <c r="BU504"/>
  <c r="BV504" s="1"/>
  <c r="BU255"/>
  <c r="BV255" s="1"/>
  <c r="BU319"/>
  <c r="BV319" s="1"/>
  <c r="BU383"/>
  <c r="BV383" s="1"/>
  <c r="BU447"/>
  <c r="BV447" s="1"/>
  <c r="BU511"/>
  <c r="BV511" s="1"/>
  <c r="BU278"/>
  <c r="BV278" s="1"/>
  <c r="BU342"/>
  <c r="BV342" s="1"/>
  <c r="BU406"/>
  <c r="BV406" s="1"/>
  <c r="BU470"/>
  <c r="BV470" s="1"/>
  <c r="BU534"/>
  <c r="BV534" s="1"/>
  <c r="BU293"/>
  <c r="BV293" s="1"/>
  <c r="BU357"/>
  <c r="BV357" s="1"/>
  <c r="BU421"/>
  <c r="BV421" s="1"/>
  <c r="BU485"/>
  <c r="BV485" s="1"/>
  <c r="BU300"/>
  <c r="BV300" s="1"/>
  <c r="BU364"/>
  <c r="BV364" s="1"/>
  <c r="BU428"/>
  <c r="BV428" s="1"/>
  <c r="BU492"/>
  <c r="BV492" s="1"/>
  <c r="BU339"/>
  <c r="BV339" s="1"/>
  <c r="BU427"/>
  <c r="BV427" s="1"/>
  <c r="BU539"/>
  <c r="BV539" s="1"/>
  <c r="BU338"/>
  <c r="BV338" s="1"/>
  <c r="BU442"/>
  <c r="BV442" s="1"/>
  <c r="BU249"/>
  <c r="BV249" s="1"/>
  <c r="BU337"/>
  <c r="BV337" s="1"/>
  <c r="BU449"/>
  <c r="BV449" s="1"/>
  <c r="BU545"/>
  <c r="BV545" s="1"/>
  <c r="CD414"/>
  <c r="CD588"/>
  <c r="CC322"/>
  <c r="CD322" s="1"/>
  <c r="CC354"/>
  <c r="CD354" s="1"/>
  <c r="CC386"/>
  <c r="CD386" s="1"/>
  <c r="CC418"/>
  <c r="CD418" s="1"/>
  <c r="CC450"/>
  <c r="CD450" s="1"/>
  <c r="CC482"/>
  <c r="CD482" s="1"/>
  <c r="CC514"/>
  <c r="CD514" s="1"/>
  <c r="CC546"/>
  <c r="CD546" s="1"/>
  <c r="CC578"/>
  <c r="CD578" s="1"/>
  <c r="CC309"/>
  <c r="CD309" s="1"/>
  <c r="CC341"/>
  <c r="CD341" s="1"/>
  <c r="CC373"/>
  <c r="CD373" s="1"/>
  <c r="CC405"/>
  <c r="CD405" s="1"/>
  <c r="CC437"/>
  <c r="CD437" s="1"/>
  <c r="CC469"/>
  <c r="CD469" s="1"/>
  <c r="CC501"/>
  <c r="CD501" s="1"/>
  <c r="CC533"/>
  <c r="CD533" s="1"/>
  <c r="CC565"/>
  <c r="CD565" s="1"/>
  <c r="CC292"/>
  <c r="CD292" s="1"/>
  <c r="CC324"/>
  <c r="CD324" s="1"/>
  <c r="CC356"/>
  <c r="CD356" s="1"/>
  <c r="CC388"/>
  <c r="CD388" s="1"/>
  <c r="CC420"/>
  <c r="CD420" s="1"/>
  <c r="CC452"/>
  <c r="CD452" s="1"/>
  <c r="CC484"/>
  <c r="CD484" s="1"/>
  <c r="CC516"/>
  <c r="CD516" s="1"/>
  <c r="CC548"/>
  <c r="CD548" s="1"/>
  <c r="CC580"/>
  <c r="CD580" s="1"/>
  <c r="CC311"/>
  <c r="CD311" s="1"/>
  <c r="CC343"/>
  <c r="CD343" s="1"/>
  <c r="CC375"/>
  <c r="CD375" s="1"/>
  <c r="CC407"/>
  <c r="CD407" s="1"/>
  <c r="CC439"/>
  <c r="CD439" s="1"/>
  <c r="CC471"/>
  <c r="CD471" s="1"/>
  <c r="CC503"/>
  <c r="CD503" s="1"/>
  <c r="CC535"/>
  <c r="CD535" s="1"/>
  <c r="CC567"/>
  <c r="CD567" s="1"/>
  <c r="CC314"/>
  <c r="CD314" s="1"/>
  <c r="CC346"/>
  <c r="CD346" s="1"/>
  <c r="CC378"/>
  <c r="CD378" s="1"/>
  <c r="CC410"/>
  <c r="CD410" s="1"/>
  <c r="CC442"/>
  <c r="CD442" s="1"/>
  <c r="CC474"/>
  <c r="CD474" s="1"/>
  <c r="CC506"/>
  <c r="CD506" s="1"/>
  <c r="CC538"/>
  <c r="CD538" s="1"/>
  <c r="CC570"/>
  <c r="CD570" s="1"/>
  <c r="CC301"/>
  <c r="CD301" s="1"/>
  <c r="CC333"/>
  <c r="CD333" s="1"/>
  <c r="CC365"/>
  <c r="CD365" s="1"/>
  <c r="CC397"/>
  <c r="CD397" s="1"/>
  <c r="CC429"/>
  <c r="CD429" s="1"/>
  <c r="CC461"/>
  <c r="CD461" s="1"/>
  <c r="CC493"/>
  <c r="CD493" s="1"/>
  <c r="CC525"/>
  <c r="CD525" s="1"/>
  <c r="CC557"/>
  <c r="CD557" s="1"/>
  <c r="CC589"/>
  <c r="CD589" s="1"/>
  <c r="CC316"/>
  <c r="CD316" s="1"/>
  <c r="CC348"/>
  <c r="CD348" s="1"/>
  <c r="CC380"/>
  <c r="CD380" s="1"/>
  <c r="CC412"/>
  <c r="CD412" s="1"/>
  <c r="CC444"/>
  <c r="CD444" s="1"/>
  <c r="CC476"/>
  <c r="CD476" s="1"/>
  <c r="CC508"/>
  <c r="CD508" s="1"/>
  <c r="CC540"/>
  <c r="CD540" s="1"/>
  <c r="CC572"/>
  <c r="CD572" s="1"/>
  <c r="CC303"/>
  <c r="CD303" s="1"/>
  <c r="CC335"/>
  <c r="CD335" s="1"/>
  <c r="CC367"/>
  <c r="CD367" s="1"/>
  <c r="CC399"/>
  <c r="CD399" s="1"/>
  <c r="CC431"/>
  <c r="CD431" s="1"/>
  <c r="CC463"/>
  <c r="CD463" s="1"/>
  <c r="CC495"/>
  <c r="CD495" s="1"/>
  <c r="CC527"/>
  <c r="CD527" s="1"/>
  <c r="CC559"/>
  <c r="CD559" s="1"/>
  <c r="CC310"/>
  <c r="CD310" s="1"/>
  <c r="CC342"/>
  <c r="CD342" s="1"/>
  <c r="CC374"/>
  <c r="CD374" s="1"/>
  <c r="CC406"/>
  <c r="CD406" s="1"/>
  <c r="CC438"/>
  <c r="CD438" s="1"/>
  <c r="CC470"/>
  <c r="CD470" s="1"/>
  <c r="CC502"/>
  <c r="CD502" s="1"/>
  <c r="CC534"/>
  <c r="CD534" s="1"/>
  <c r="CC566"/>
  <c r="CD566" s="1"/>
  <c r="CC297"/>
  <c r="CD297" s="1"/>
  <c r="CC329"/>
  <c r="CD329" s="1"/>
  <c r="CC361"/>
  <c r="CD361" s="1"/>
  <c r="CC393"/>
  <c r="CD393" s="1"/>
  <c r="CC425"/>
  <c r="CD425" s="1"/>
  <c r="CC457"/>
  <c r="CD457" s="1"/>
  <c r="CC489"/>
  <c r="CD489" s="1"/>
  <c r="CC521"/>
  <c r="CD521" s="1"/>
  <c r="CC553"/>
  <c r="CD553" s="1"/>
  <c r="CC585"/>
  <c r="CD585" s="1"/>
  <c r="CC312"/>
  <c r="CD312" s="1"/>
  <c r="CC344"/>
  <c r="CD344" s="1"/>
  <c r="CC376"/>
  <c r="CD376" s="1"/>
  <c r="CC408"/>
  <c r="CD408" s="1"/>
  <c r="CC440"/>
  <c r="CD440" s="1"/>
  <c r="CC472"/>
  <c r="CD472" s="1"/>
  <c r="CC504"/>
  <c r="CD504" s="1"/>
  <c r="CC536"/>
  <c r="CD536" s="1"/>
  <c r="CC568"/>
  <c r="CD568" s="1"/>
  <c r="CC299"/>
  <c r="CD299" s="1"/>
  <c r="CC331"/>
  <c r="CD331" s="1"/>
  <c r="CC363"/>
  <c r="CD363" s="1"/>
  <c r="CC395"/>
  <c r="CD395" s="1"/>
  <c r="CC427"/>
  <c r="CD427" s="1"/>
  <c r="CC459"/>
  <c r="CD459" s="1"/>
  <c r="CC491"/>
  <c r="CD491" s="1"/>
  <c r="CC523"/>
  <c r="CD523" s="1"/>
  <c r="CC555"/>
  <c r="CD555" s="1"/>
  <c r="CC587"/>
  <c r="CD587" s="1"/>
  <c r="CC294"/>
  <c r="CD294" s="1"/>
  <c r="CC326"/>
  <c r="CD326" s="1"/>
  <c r="CC358"/>
  <c r="CD358" s="1"/>
  <c r="CC390"/>
  <c r="CD390" s="1"/>
  <c r="CC422"/>
  <c r="CD422" s="1"/>
  <c r="CC454"/>
  <c r="CD454" s="1"/>
  <c r="CC486"/>
  <c r="CD486" s="1"/>
  <c r="CC518"/>
  <c r="CD518" s="1"/>
  <c r="CC550"/>
  <c r="CD550" s="1"/>
  <c r="CC582"/>
  <c r="CD582" s="1"/>
  <c r="CC313"/>
  <c r="CD313" s="1"/>
  <c r="CC345"/>
  <c r="CD345" s="1"/>
  <c r="CC377"/>
  <c r="CD377" s="1"/>
  <c r="CC409"/>
  <c r="CD409" s="1"/>
  <c r="CC441"/>
  <c r="CD441" s="1"/>
  <c r="CC473"/>
  <c r="CD473" s="1"/>
  <c r="CC505"/>
  <c r="CD505" s="1"/>
  <c r="CC537"/>
  <c r="CD537" s="1"/>
  <c r="CC569"/>
  <c r="CD569" s="1"/>
  <c r="CC296"/>
  <c r="CD296" s="1"/>
  <c r="CC328"/>
  <c r="CD328" s="1"/>
  <c r="CC360"/>
  <c r="CD360" s="1"/>
  <c r="CC392"/>
  <c r="CD392" s="1"/>
  <c r="CC424"/>
  <c r="CD424" s="1"/>
  <c r="CC456"/>
  <c r="CD456" s="1"/>
  <c r="CC488"/>
  <c r="CD488" s="1"/>
  <c r="CC520"/>
  <c r="CD520" s="1"/>
  <c r="CC552"/>
  <c r="CD552" s="1"/>
  <c r="CC584"/>
  <c r="CD584" s="1"/>
  <c r="CC315"/>
  <c r="CD315" s="1"/>
  <c r="CC347"/>
  <c r="CD347" s="1"/>
  <c r="CC379"/>
  <c r="CD379" s="1"/>
  <c r="CC411"/>
  <c r="CD411" s="1"/>
  <c r="CC443"/>
  <c r="CD443" s="1"/>
  <c r="CC475"/>
  <c r="CD475" s="1"/>
  <c r="CC507"/>
  <c r="CD507" s="1"/>
  <c r="CC539"/>
  <c r="CD539" s="1"/>
  <c r="BV261"/>
  <c r="BV325"/>
  <c r="BV389"/>
  <c r="BV453"/>
  <c r="BV517"/>
  <c r="BU267"/>
  <c r="BV267" s="1"/>
  <c r="BU331"/>
  <c r="BV331" s="1"/>
  <c r="BU395"/>
  <c r="BV395" s="1"/>
  <c r="BU459"/>
  <c r="BV459" s="1"/>
  <c r="BU523"/>
  <c r="BV523" s="1"/>
  <c r="BU290"/>
  <c r="BV290" s="1"/>
  <c r="BU354"/>
  <c r="BV354" s="1"/>
  <c r="BU418"/>
  <c r="BV418" s="1"/>
  <c r="BU482"/>
  <c r="BV482" s="1"/>
  <c r="BU246"/>
  <c r="BV246" s="1"/>
  <c r="BU305"/>
  <c r="BV305" s="1"/>
  <c r="BU369"/>
  <c r="BV369" s="1"/>
  <c r="BU433"/>
  <c r="BV433" s="1"/>
  <c r="BU497"/>
  <c r="BV497" s="1"/>
  <c r="BU259"/>
  <c r="BV259" s="1"/>
  <c r="BU323"/>
  <c r="BV323" s="1"/>
  <c r="BU387"/>
  <c r="BV387" s="1"/>
  <c r="BU451"/>
  <c r="BV451" s="1"/>
  <c r="BU515"/>
  <c r="BV515" s="1"/>
  <c r="BU282"/>
  <c r="BV282" s="1"/>
  <c r="BU346"/>
  <c r="BV346" s="1"/>
  <c r="BU410"/>
  <c r="BV410" s="1"/>
  <c r="BU474"/>
  <c r="BV474" s="1"/>
  <c r="BU538"/>
  <c r="BV538" s="1"/>
  <c r="BU297"/>
  <c r="BV297" s="1"/>
  <c r="BU361"/>
  <c r="BV361" s="1"/>
  <c r="BU425"/>
  <c r="BV425" s="1"/>
  <c r="BU489"/>
  <c r="BV489" s="1"/>
  <c r="BU307"/>
  <c r="BV307" s="1"/>
  <c r="BU371"/>
  <c r="BV371" s="1"/>
  <c r="BU435"/>
  <c r="BV435" s="1"/>
  <c r="BU499"/>
  <c r="BV499" s="1"/>
  <c r="BU266"/>
  <c r="BV266" s="1"/>
  <c r="BU330"/>
  <c r="BV330" s="1"/>
  <c r="BU394"/>
  <c r="BV394" s="1"/>
  <c r="BU458"/>
  <c r="BV458" s="1"/>
  <c r="BU522"/>
  <c r="BV522" s="1"/>
  <c r="BU281"/>
  <c r="BV281" s="1"/>
  <c r="BU345"/>
  <c r="BV345" s="1"/>
  <c r="BU409"/>
  <c r="BV409" s="1"/>
  <c r="BU473"/>
  <c r="BV473" s="1"/>
  <c r="BM251"/>
  <c r="BN251" s="1"/>
  <c r="BM315"/>
  <c r="BN315" s="1"/>
  <c r="BM379"/>
  <c r="BN379" s="1"/>
  <c r="BM443"/>
  <c r="BM507"/>
  <c r="BM250"/>
  <c r="BN250" s="1"/>
  <c r="BM314"/>
  <c r="BN314" s="1"/>
  <c r="BM378"/>
  <c r="BN378" s="1"/>
  <c r="BM442"/>
  <c r="BM506"/>
  <c r="BM257"/>
  <c r="BN257" s="1"/>
  <c r="BM321"/>
  <c r="BN321" s="1"/>
  <c r="BM385"/>
  <c r="BN385" s="1"/>
  <c r="BM449"/>
  <c r="BM264"/>
  <c r="BN264" s="1"/>
  <c r="BM328"/>
  <c r="BN328" s="1"/>
  <c r="BM392"/>
  <c r="BN392" s="1"/>
  <c r="BM456"/>
  <c r="BM271"/>
  <c r="BN271" s="1"/>
  <c r="BM335"/>
  <c r="BN335" s="1"/>
  <c r="BM399"/>
  <c r="BM463"/>
  <c r="BM270"/>
  <c r="BN270" s="1"/>
  <c r="BM334"/>
  <c r="BN334" s="1"/>
  <c r="BM398"/>
  <c r="BM462"/>
  <c r="BM221"/>
  <c r="BN221" s="1"/>
  <c r="BM285"/>
  <c r="BN285" s="1"/>
  <c r="BM349"/>
  <c r="BN349" s="1"/>
  <c r="BM413"/>
  <c r="BM477"/>
  <c r="BM220"/>
  <c r="BN220" s="1"/>
  <c r="BM284"/>
  <c r="BN284" s="1"/>
  <c r="BM348"/>
  <c r="BN348" s="1"/>
  <c r="BM412"/>
  <c r="BM476"/>
  <c r="BM243"/>
  <c r="BN243" s="1"/>
  <c r="BM307"/>
  <c r="BN307" s="1"/>
  <c r="BM371"/>
  <c r="BN371" s="1"/>
  <c r="BM435"/>
  <c r="BM499"/>
  <c r="BM242"/>
  <c r="BN242" s="1"/>
  <c r="BM306"/>
  <c r="BN306" s="1"/>
  <c r="BM370"/>
  <c r="BN370" s="1"/>
  <c r="BM434"/>
  <c r="BM498"/>
  <c r="BM249"/>
  <c r="BN249" s="1"/>
  <c r="BM313"/>
  <c r="BN313" s="1"/>
  <c r="BM377"/>
  <c r="BN377" s="1"/>
  <c r="BM441"/>
  <c r="BM505"/>
  <c r="BM256"/>
  <c r="BN256" s="1"/>
  <c r="BM320"/>
  <c r="BN320" s="1"/>
  <c r="BM384"/>
  <c r="BN384" s="1"/>
  <c r="BM448"/>
  <c r="BM263"/>
  <c r="BN263" s="1"/>
  <c r="BM327"/>
  <c r="BN327" s="1"/>
  <c r="BM391"/>
  <c r="BN391" s="1"/>
  <c r="BM455"/>
  <c r="BM262"/>
  <c r="BN262" s="1"/>
  <c r="BM326"/>
  <c r="BN326" s="1"/>
  <c r="BM390"/>
  <c r="BN390" s="1"/>
  <c r="BM454"/>
  <c r="BM213"/>
  <c r="BN213" s="1"/>
  <c r="BM277"/>
  <c r="BN277" s="1"/>
  <c r="BM341"/>
  <c r="BN341" s="1"/>
  <c r="BM405"/>
  <c r="BM469"/>
  <c r="BM212"/>
  <c r="BN212" s="1"/>
  <c r="BM276"/>
  <c r="BN276" s="1"/>
  <c r="BM340"/>
  <c r="BN340" s="1"/>
  <c r="BM404"/>
  <c r="BE351"/>
  <c r="BF351" s="1"/>
  <c r="BE415"/>
  <c r="BF415" s="1"/>
  <c r="BE206"/>
  <c r="BF206" s="1"/>
  <c r="BE270"/>
  <c r="BF270" s="1"/>
  <c r="BE334"/>
  <c r="BF334" s="1"/>
  <c r="BE398"/>
  <c r="BF398" s="1"/>
  <c r="BE462"/>
  <c r="BF462" s="1"/>
  <c r="BE189"/>
  <c r="BF189" s="1"/>
  <c r="BE253"/>
  <c r="BF253" s="1"/>
  <c r="BE317"/>
  <c r="BF317" s="1"/>
  <c r="BE381"/>
  <c r="BF381" s="1"/>
  <c r="BE445"/>
  <c r="BF445" s="1"/>
  <c r="BE407"/>
  <c r="BF407" s="1"/>
  <c r="BE471"/>
  <c r="BF471" s="1"/>
  <c r="BE198"/>
  <c r="BF198" s="1"/>
  <c r="BE262"/>
  <c r="BF262" s="1"/>
  <c r="BE326"/>
  <c r="BF326" s="1"/>
  <c r="BE390"/>
  <c r="BF390" s="1"/>
  <c r="BE454"/>
  <c r="BF454" s="1"/>
  <c r="BE181"/>
  <c r="BF181" s="1"/>
  <c r="BE245"/>
  <c r="BF245" s="1"/>
  <c r="BE309"/>
  <c r="BF309" s="1"/>
  <c r="BE373"/>
  <c r="BF373" s="1"/>
  <c r="Z338"/>
  <c r="Z274"/>
  <c r="I68"/>
  <c r="I132"/>
  <c r="J132" s="1"/>
  <c r="I196"/>
  <c r="J196" s="1"/>
  <c r="I260"/>
  <c r="J260" s="1"/>
  <c r="I215"/>
  <c r="J215" s="1"/>
  <c r="I18"/>
  <c r="J18" s="1"/>
  <c r="I256"/>
  <c r="J256" s="1"/>
  <c r="I47"/>
  <c r="I274"/>
  <c r="I106"/>
  <c r="J106" s="1"/>
  <c r="I66"/>
  <c r="J66" s="1"/>
  <c r="I135"/>
  <c r="J135" s="1"/>
  <c r="I288"/>
  <c r="I127"/>
  <c r="J127" s="1"/>
  <c r="I130"/>
  <c r="J130" s="1"/>
  <c r="I154"/>
  <c r="J154" s="1"/>
  <c r="I60"/>
  <c r="I124"/>
  <c r="J124" s="1"/>
  <c r="I188"/>
  <c r="J188" s="1"/>
  <c r="I252"/>
  <c r="J252" s="1"/>
  <c r="I183"/>
  <c r="J183" s="1"/>
  <c r="I234"/>
  <c r="J234" s="1"/>
  <c r="I15"/>
  <c r="J15" s="1"/>
  <c r="I255"/>
  <c r="J255" s="1"/>
  <c r="I74"/>
  <c r="I295"/>
  <c r="J295" s="1"/>
  <c r="I103"/>
  <c r="I34"/>
  <c r="J34" s="1"/>
  <c r="I95"/>
  <c r="I306"/>
  <c r="J306" s="1"/>
  <c r="I122"/>
  <c r="J122" s="1"/>
  <c r="I98"/>
  <c r="J98" s="1"/>
  <c r="I287"/>
  <c r="I90"/>
  <c r="J90" s="1"/>
  <c r="I304"/>
  <c r="J304" s="1"/>
  <c r="I159"/>
  <c r="J159" s="1"/>
  <c r="J53"/>
  <c r="J31"/>
  <c r="J51"/>
  <c r="J42"/>
  <c r="J128"/>
  <c r="J87"/>
  <c r="J52"/>
  <c r="J55"/>
  <c r="J165"/>
  <c r="J43"/>
  <c r="J46"/>
  <c r="J29"/>
  <c r="J108"/>
  <c r="J207"/>
  <c r="J104"/>
  <c r="J54"/>
  <c r="J117"/>
  <c r="J199"/>
  <c r="J167"/>
  <c r="J189"/>
  <c r="J77"/>
  <c r="J64"/>
  <c r="J140"/>
  <c r="J71"/>
  <c r="J157"/>
  <c r="J185"/>
  <c r="J145"/>
  <c r="J89"/>
  <c r="J32"/>
  <c r="J114"/>
  <c r="J96"/>
  <c r="J153"/>
  <c r="J177"/>
  <c r="J73"/>
  <c r="J78"/>
  <c r="J39"/>
  <c r="J110"/>
  <c r="J151"/>
  <c r="J175"/>
  <c r="J109"/>
  <c r="J94"/>
  <c r="J101"/>
  <c r="J131"/>
  <c r="J126"/>
  <c r="J149"/>
  <c r="J173"/>
  <c r="J115"/>
  <c r="J30"/>
  <c r="J35"/>
  <c r="J142"/>
  <c r="J169"/>
  <c r="J209"/>
  <c r="J36"/>
  <c r="J161"/>
  <c r="J205"/>
  <c r="J116"/>
  <c r="J103"/>
  <c r="J62"/>
  <c r="J47"/>
  <c r="J40"/>
  <c r="J181"/>
  <c r="J201"/>
  <c r="J144"/>
  <c r="J197"/>
  <c r="J193"/>
  <c r="J191"/>
  <c r="J213"/>
  <c r="J223"/>
  <c r="J231"/>
  <c r="J239"/>
  <c r="J247"/>
  <c r="J266"/>
  <c r="J276"/>
  <c r="J287"/>
  <c r="J298"/>
  <c r="J138"/>
  <c r="J45"/>
  <c r="J102"/>
  <c r="J56"/>
  <c r="J150"/>
  <c r="J158"/>
  <c r="J166"/>
  <c r="J174"/>
  <c r="J182"/>
  <c r="J190"/>
  <c r="J198"/>
  <c r="J206"/>
  <c r="J214"/>
  <c r="J222"/>
  <c r="J230"/>
  <c r="J238"/>
  <c r="J246"/>
  <c r="J264"/>
  <c r="J275"/>
  <c r="J285"/>
  <c r="J296"/>
  <c r="J141"/>
  <c r="J70"/>
  <c r="J74"/>
  <c r="J97"/>
  <c r="J100"/>
  <c r="J37"/>
  <c r="J133"/>
  <c r="J221"/>
  <c r="J237"/>
  <c r="J254"/>
  <c r="J284"/>
  <c r="J229"/>
  <c r="J245"/>
  <c r="J274"/>
  <c r="J63"/>
  <c r="J118"/>
  <c r="J33"/>
  <c r="J148"/>
  <c r="J156"/>
  <c r="J164"/>
  <c r="J172"/>
  <c r="J180"/>
  <c r="J204"/>
  <c r="J212"/>
  <c r="J220"/>
  <c r="J228"/>
  <c r="J236"/>
  <c r="J244"/>
  <c r="J253"/>
  <c r="J262"/>
  <c r="J272"/>
  <c r="J283"/>
  <c r="J293"/>
  <c r="J76"/>
  <c r="J85"/>
  <c r="J120"/>
  <c r="J129"/>
  <c r="J48"/>
  <c r="J125"/>
  <c r="J83"/>
  <c r="J72"/>
  <c r="J137"/>
  <c r="J44"/>
  <c r="J60"/>
  <c r="J99"/>
  <c r="J263"/>
  <c r="J147"/>
  <c r="J155"/>
  <c r="J163"/>
  <c r="J171"/>
  <c r="J179"/>
  <c r="J187"/>
  <c r="J195"/>
  <c r="J203"/>
  <c r="J211"/>
  <c r="J219"/>
  <c r="J235"/>
  <c r="J243"/>
  <c r="J261"/>
  <c r="J271"/>
  <c r="J282"/>
  <c r="J292"/>
  <c r="J303"/>
  <c r="J84"/>
  <c r="J93"/>
  <c r="J123"/>
  <c r="J58"/>
  <c r="J136"/>
  <c r="J105"/>
  <c r="J79"/>
  <c r="J91"/>
  <c r="J107"/>
  <c r="J227"/>
  <c r="J134"/>
  <c r="J59"/>
  <c r="J146"/>
  <c r="J162"/>
  <c r="J170"/>
  <c r="J178"/>
  <c r="J186"/>
  <c r="J194"/>
  <c r="J202"/>
  <c r="J210"/>
  <c r="J218"/>
  <c r="J226"/>
  <c r="J242"/>
  <c r="J251"/>
  <c r="J269"/>
  <c r="J280"/>
  <c r="J291"/>
  <c r="J301"/>
  <c r="J92"/>
  <c r="J113"/>
  <c r="J61"/>
  <c r="J95"/>
  <c r="J41"/>
  <c r="J82"/>
  <c r="J225"/>
  <c r="J241"/>
  <c r="J259"/>
  <c r="J279"/>
  <c r="J300"/>
  <c r="J217"/>
  <c r="J233"/>
  <c r="J250"/>
  <c r="J268"/>
  <c r="J290"/>
  <c r="J75"/>
  <c r="J50"/>
  <c r="J152"/>
  <c r="J160"/>
  <c r="J168"/>
  <c r="J176"/>
  <c r="J184"/>
  <c r="J192"/>
  <c r="J200"/>
  <c r="J208"/>
  <c r="J216"/>
  <c r="J224"/>
  <c r="J232"/>
  <c r="J240"/>
  <c r="J248"/>
  <c r="J258"/>
  <c r="J267"/>
  <c r="J277"/>
  <c r="J288"/>
  <c r="J299"/>
  <c r="J112"/>
  <c r="J119"/>
  <c r="J38"/>
  <c r="J86"/>
  <c r="J81"/>
  <c r="J28"/>
  <c r="J49"/>
  <c r="J69"/>
  <c r="J88"/>
  <c r="J57"/>
  <c r="J80"/>
  <c r="J65"/>
  <c r="BN398"/>
  <c r="BK399"/>
  <c r="BN399"/>
  <c r="J270"/>
  <c r="J278"/>
  <c r="J286"/>
  <c r="J294"/>
  <c r="J302"/>
  <c r="J139"/>
  <c r="J68"/>
  <c r="J249"/>
  <c r="J257"/>
  <c r="J265"/>
  <c r="J273"/>
  <c r="J281"/>
  <c r="J289"/>
  <c r="J297"/>
  <c r="J305"/>
  <c r="J143"/>
  <c r="J111"/>
  <c r="J121"/>
  <c r="H15" i="3"/>
  <c r="I15"/>
  <c r="V8"/>
  <c r="Z8" s="1"/>
  <c r="T9"/>
  <c r="T20" i="1"/>
  <c r="U20" s="1"/>
  <c r="P15"/>
  <c r="R15"/>
  <c r="Q15"/>
  <c r="AO401" i="5" l="1"/>
  <c r="AP401" s="1"/>
  <c r="AO185"/>
  <c r="AP185" s="1"/>
  <c r="AO313"/>
  <c r="AP313" s="1"/>
  <c r="AO406"/>
  <c r="AP406" s="1"/>
  <c r="AO374"/>
  <c r="AP374" s="1"/>
  <c r="AO342"/>
  <c r="AP342" s="1"/>
  <c r="AO310"/>
  <c r="AP310" s="1"/>
  <c r="AO278"/>
  <c r="AP278" s="1"/>
  <c r="AO246"/>
  <c r="AP246" s="1"/>
  <c r="AO214"/>
  <c r="AP214" s="1"/>
  <c r="AO182"/>
  <c r="AP182" s="1"/>
  <c r="AO118"/>
  <c r="AP118" s="1"/>
  <c r="AO324"/>
  <c r="AP324" s="1"/>
  <c r="AO228"/>
  <c r="AP228" s="1"/>
  <c r="AO132"/>
  <c r="AP132" s="1"/>
  <c r="AO405"/>
  <c r="AP405" s="1"/>
  <c r="AO203"/>
  <c r="AP203" s="1"/>
  <c r="AO333"/>
  <c r="AP333" s="1"/>
  <c r="AO319"/>
  <c r="AP319" s="1"/>
  <c r="AO169"/>
  <c r="AP169" s="1"/>
  <c r="AO297"/>
  <c r="AP297" s="1"/>
  <c r="AO378"/>
  <c r="AP378" s="1"/>
  <c r="AO346"/>
  <c r="AP346" s="1"/>
  <c r="AO314"/>
  <c r="AP314" s="1"/>
  <c r="AO282"/>
  <c r="AP282" s="1"/>
  <c r="AO250"/>
  <c r="AP250" s="1"/>
  <c r="AO218"/>
  <c r="AP218" s="1"/>
  <c r="AO186"/>
  <c r="AP186" s="1"/>
  <c r="AO154"/>
  <c r="AP154" s="1"/>
  <c r="AO122"/>
  <c r="AP122" s="1"/>
  <c r="AO395"/>
  <c r="AP395" s="1"/>
  <c r="AO363"/>
  <c r="AP363" s="1"/>
  <c r="AO331"/>
  <c r="AP331" s="1"/>
  <c r="AO392"/>
  <c r="AP392" s="1"/>
  <c r="AO360"/>
  <c r="AP360" s="1"/>
  <c r="AO328"/>
  <c r="AP328" s="1"/>
  <c r="AO296"/>
  <c r="AP296" s="1"/>
  <c r="AO264"/>
  <c r="AP264" s="1"/>
  <c r="AO232"/>
  <c r="AP232" s="1"/>
  <c r="AO200"/>
  <c r="AP200" s="1"/>
  <c r="AO168"/>
  <c r="AP168" s="1"/>
  <c r="AO136"/>
  <c r="AP136" s="1"/>
  <c r="AO115"/>
  <c r="AP115" s="1"/>
  <c r="AO243"/>
  <c r="AP243" s="1"/>
  <c r="AO221"/>
  <c r="AP221" s="1"/>
  <c r="AO361"/>
  <c r="AP361" s="1"/>
  <c r="AO215"/>
  <c r="AP215" s="1"/>
  <c r="AO373"/>
  <c r="AP373" s="1"/>
  <c r="AO145"/>
  <c r="AP145" s="1"/>
  <c r="AO273"/>
  <c r="AP273" s="1"/>
  <c r="AO187"/>
  <c r="AP187" s="1"/>
  <c r="AO315"/>
  <c r="AP315" s="1"/>
  <c r="AO149"/>
  <c r="AP149" s="1"/>
  <c r="AO277"/>
  <c r="AP277" s="1"/>
  <c r="AO175"/>
  <c r="AP175" s="1"/>
  <c r="AO303"/>
  <c r="AP303" s="1"/>
  <c r="AO153"/>
  <c r="AP153" s="1"/>
  <c r="AO281"/>
  <c r="AP281" s="1"/>
  <c r="AO382"/>
  <c r="AP382" s="1"/>
  <c r="AO350"/>
  <c r="AP350" s="1"/>
  <c r="AO318"/>
  <c r="AP318" s="1"/>
  <c r="AO286"/>
  <c r="AP286" s="1"/>
  <c r="AO254"/>
  <c r="AP254" s="1"/>
  <c r="AO222"/>
  <c r="AP222" s="1"/>
  <c r="AO190"/>
  <c r="AP190" s="1"/>
  <c r="AO158"/>
  <c r="AP158" s="1"/>
  <c r="AO126"/>
  <c r="AP126" s="1"/>
  <c r="AO399"/>
  <c r="AP399" s="1"/>
  <c r="AO367"/>
  <c r="AP367" s="1"/>
  <c r="AO335"/>
  <c r="AP335" s="1"/>
  <c r="AO396"/>
  <c r="AP396" s="1"/>
  <c r="AO364"/>
  <c r="AP364" s="1"/>
  <c r="AO332"/>
  <c r="AP332" s="1"/>
  <c r="AO300"/>
  <c r="AP300" s="1"/>
  <c r="AO268"/>
  <c r="AP268" s="1"/>
  <c r="AO236"/>
  <c r="AP236" s="1"/>
  <c r="AO204"/>
  <c r="AP204" s="1"/>
  <c r="AO172"/>
  <c r="AP172" s="1"/>
  <c r="AO140"/>
  <c r="AP140" s="1"/>
  <c r="AO108"/>
  <c r="AP108" s="1"/>
  <c r="AO227"/>
  <c r="AP227" s="1"/>
  <c r="AO205"/>
  <c r="AP205" s="1"/>
  <c r="AO329"/>
  <c r="AP329" s="1"/>
  <c r="AO199"/>
  <c r="AP199" s="1"/>
  <c r="AO341"/>
  <c r="AP341" s="1"/>
  <c r="AO129"/>
  <c r="AP129" s="1"/>
  <c r="AO257"/>
  <c r="AP257" s="1"/>
  <c r="AO171"/>
  <c r="AP171" s="1"/>
  <c r="AO299"/>
  <c r="AP299" s="1"/>
  <c r="AO133"/>
  <c r="AP133" s="1"/>
  <c r="AO261"/>
  <c r="AP261" s="1"/>
  <c r="AO159"/>
  <c r="AP159" s="1"/>
  <c r="AO287"/>
  <c r="AP287" s="1"/>
  <c r="AO137"/>
  <c r="AP137" s="1"/>
  <c r="AO265"/>
  <c r="AP265" s="1"/>
  <c r="AO386"/>
  <c r="AP386" s="1"/>
  <c r="AO354"/>
  <c r="AP354" s="1"/>
  <c r="AO322"/>
  <c r="AP322" s="1"/>
  <c r="AO290"/>
  <c r="AP290" s="1"/>
  <c r="AO258"/>
  <c r="AP258" s="1"/>
  <c r="AO226"/>
  <c r="AP226" s="1"/>
  <c r="AO194"/>
  <c r="AP194" s="1"/>
  <c r="AO162"/>
  <c r="AP162" s="1"/>
  <c r="AO130"/>
  <c r="AP130" s="1"/>
  <c r="AO403"/>
  <c r="AP403" s="1"/>
  <c r="AO371"/>
  <c r="AP371" s="1"/>
  <c r="AO339"/>
  <c r="AP339" s="1"/>
  <c r="AO400"/>
  <c r="AP400" s="1"/>
  <c r="AO368"/>
  <c r="AP368" s="1"/>
  <c r="AO336"/>
  <c r="AP336" s="1"/>
  <c r="AO304"/>
  <c r="AP304" s="1"/>
  <c r="AO272"/>
  <c r="AP272" s="1"/>
  <c r="AO240"/>
  <c r="AP240" s="1"/>
  <c r="AO208"/>
  <c r="AP208" s="1"/>
  <c r="AO176"/>
  <c r="AP176" s="1"/>
  <c r="AO144"/>
  <c r="AP144" s="1"/>
  <c r="AO112"/>
  <c r="AP112" s="1"/>
  <c r="AO211"/>
  <c r="AP211" s="1"/>
  <c r="AO381"/>
  <c r="AP381" s="1"/>
  <c r="AO189"/>
  <c r="AP189" s="1"/>
  <c r="AO317"/>
  <c r="AP317" s="1"/>
  <c r="AO183"/>
  <c r="AP183" s="1"/>
  <c r="AO311"/>
  <c r="AP311" s="1"/>
  <c r="AO113"/>
  <c r="AP113" s="1"/>
  <c r="AO241"/>
  <c r="AP241" s="1"/>
  <c r="AO155"/>
  <c r="AP155" s="1"/>
  <c r="AO283"/>
  <c r="AP283" s="1"/>
  <c r="AO117"/>
  <c r="AP117" s="1"/>
  <c r="AO245"/>
  <c r="AP245" s="1"/>
  <c r="AO143"/>
  <c r="AP143" s="1"/>
  <c r="AO271"/>
  <c r="AP271" s="1"/>
  <c r="AO293"/>
  <c r="AP293" s="1"/>
  <c r="AO121"/>
  <c r="AP121" s="1"/>
  <c r="AO249"/>
  <c r="AP249" s="1"/>
  <c r="AO390"/>
  <c r="AP390" s="1"/>
  <c r="AO358"/>
  <c r="AP358" s="1"/>
  <c r="AO326"/>
  <c r="AP326" s="1"/>
  <c r="AO294"/>
  <c r="AP294" s="1"/>
  <c r="AO262"/>
  <c r="AP262" s="1"/>
  <c r="AO230"/>
  <c r="AP230" s="1"/>
  <c r="AO198"/>
  <c r="AP198" s="1"/>
  <c r="AO166"/>
  <c r="AP166" s="1"/>
  <c r="AO134"/>
  <c r="AP134" s="1"/>
  <c r="AO375"/>
  <c r="AP375" s="1"/>
  <c r="AO343"/>
  <c r="AP343" s="1"/>
  <c r="AO404"/>
  <c r="AP404" s="1"/>
  <c r="AO372"/>
  <c r="AP372" s="1"/>
  <c r="AO340"/>
  <c r="AP340" s="1"/>
  <c r="AO308"/>
  <c r="AP308" s="1"/>
  <c r="AO276"/>
  <c r="AP276" s="1"/>
  <c r="AO244"/>
  <c r="AP244" s="1"/>
  <c r="AO212"/>
  <c r="AP212" s="1"/>
  <c r="AO180"/>
  <c r="AP180" s="1"/>
  <c r="AO148"/>
  <c r="AP148" s="1"/>
  <c r="AO116"/>
  <c r="AP116" s="1"/>
  <c r="AO195"/>
  <c r="AP195" s="1"/>
  <c r="AO349"/>
  <c r="AP349" s="1"/>
  <c r="AO173"/>
  <c r="AP173" s="1"/>
  <c r="AO301"/>
  <c r="AP301" s="1"/>
  <c r="AO167"/>
  <c r="AP167" s="1"/>
  <c r="AO295"/>
  <c r="AP295" s="1"/>
  <c r="AO225"/>
  <c r="AP225" s="1"/>
  <c r="AO385"/>
  <c r="AP385" s="1"/>
  <c r="AO139"/>
  <c r="AP139" s="1"/>
  <c r="AO267"/>
  <c r="AP267" s="1"/>
  <c r="AO229"/>
  <c r="AP229" s="1"/>
  <c r="AO127"/>
  <c r="AP127" s="1"/>
  <c r="AO255"/>
  <c r="AP255" s="1"/>
  <c r="AO111"/>
  <c r="AP111" s="1"/>
  <c r="AO239"/>
  <c r="AP239" s="1"/>
  <c r="AO389"/>
  <c r="AP389" s="1"/>
  <c r="AO165"/>
  <c r="AP165" s="1"/>
  <c r="AO233"/>
  <c r="AP233" s="1"/>
  <c r="AO394"/>
  <c r="AP394" s="1"/>
  <c r="AO362"/>
  <c r="AP362" s="1"/>
  <c r="AO330"/>
  <c r="AP330" s="1"/>
  <c r="AO298"/>
  <c r="AP298" s="1"/>
  <c r="AO266"/>
  <c r="AP266" s="1"/>
  <c r="AO234"/>
  <c r="AP234" s="1"/>
  <c r="AO202"/>
  <c r="AP202" s="1"/>
  <c r="AO170"/>
  <c r="AP170" s="1"/>
  <c r="AO138"/>
  <c r="AP138" s="1"/>
  <c r="AO379"/>
  <c r="AP379" s="1"/>
  <c r="AO347"/>
  <c r="AP347" s="1"/>
  <c r="AO376"/>
  <c r="AP376" s="1"/>
  <c r="AO344"/>
  <c r="AP344" s="1"/>
  <c r="AO312"/>
  <c r="AP312" s="1"/>
  <c r="AO280"/>
  <c r="AP280" s="1"/>
  <c r="AO248"/>
  <c r="AP248" s="1"/>
  <c r="AO216"/>
  <c r="AP216" s="1"/>
  <c r="AO184"/>
  <c r="AP184" s="1"/>
  <c r="AO152"/>
  <c r="AP152" s="1"/>
  <c r="AO120"/>
  <c r="AP120" s="1"/>
  <c r="AO179"/>
  <c r="AP179" s="1"/>
  <c r="AO307"/>
  <c r="AP307" s="1"/>
  <c r="AO157"/>
  <c r="AP157" s="1"/>
  <c r="AO285"/>
  <c r="AP285" s="1"/>
  <c r="AO151"/>
  <c r="AP151" s="1"/>
  <c r="AO279"/>
  <c r="AP279" s="1"/>
  <c r="AO209"/>
  <c r="AP209" s="1"/>
  <c r="AO353"/>
  <c r="AP353" s="1"/>
  <c r="AO123"/>
  <c r="AP123" s="1"/>
  <c r="AO251"/>
  <c r="AP251" s="1"/>
  <c r="AO213"/>
  <c r="AP213" s="1"/>
  <c r="AO377"/>
  <c r="AP377" s="1"/>
  <c r="AO217"/>
  <c r="AP217" s="1"/>
  <c r="AO369"/>
  <c r="AP369" s="1"/>
  <c r="AO398"/>
  <c r="AP398" s="1"/>
  <c r="AO366"/>
  <c r="AP366" s="1"/>
  <c r="AO334"/>
  <c r="AP334" s="1"/>
  <c r="AO302"/>
  <c r="AP302" s="1"/>
  <c r="AO270"/>
  <c r="AP270" s="1"/>
  <c r="AO238"/>
  <c r="AP238" s="1"/>
  <c r="AO206"/>
  <c r="AP206" s="1"/>
  <c r="AO174"/>
  <c r="AP174" s="1"/>
  <c r="AO142"/>
  <c r="AP142" s="1"/>
  <c r="AO110"/>
  <c r="AP110" s="1"/>
  <c r="AO383"/>
  <c r="AP383" s="1"/>
  <c r="AO351"/>
  <c r="AP351" s="1"/>
  <c r="AO380"/>
  <c r="AP380" s="1"/>
  <c r="AO348"/>
  <c r="AP348" s="1"/>
  <c r="AO316"/>
  <c r="AP316" s="1"/>
  <c r="AO284"/>
  <c r="AP284" s="1"/>
  <c r="AO252"/>
  <c r="AP252" s="1"/>
  <c r="AO220"/>
  <c r="AP220" s="1"/>
  <c r="AO188"/>
  <c r="AP188" s="1"/>
  <c r="AO156"/>
  <c r="AP156" s="1"/>
  <c r="AO124"/>
  <c r="AP124" s="1"/>
  <c r="AO163"/>
  <c r="AP163" s="1"/>
  <c r="AO291"/>
  <c r="AP291" s="1"/>
  <c r="AO141"/>
  <c r="AP141" s="1"/>
  <c r="AO269"/>
  <c r="AP269" s="1"/>
  <c r="AO135"/>
  <c r="AP135" s="1"/>
  <c r="AO263"/>
  <c r="AP263" s="1"/>
  <c r="AO193"/>
  <c r="AP193" s="1"/>
  <c r="AO321"/>
  <c r="AP321" s="1"/>
  <c r="AO107"/>
  <c r="AP107" s="1"/>
  <c r="AO235"/>
  <c r="AP235" s="1"/>
  <c r="AO397"/>
  <c r="AP397" s="1"/>
  <c r="AO197"/>
  <c r="AP197" s="1"/>
  <c r="AO345"/>
  <c r="AP345" s="1"/>
  <c r="AO223"/>
  <c r="AP223" s="1"/>
  <c r="AO357"/>
  <c r="AP357" s="1"/>
  <c r="AO201"/>
  <c r="AP201" s="1"/>
  <c r="AO337"/>
  <c r="AP337" s="1"/>
  <c r="AO402"/>
  <c r="AP402" s="1"/>
  <c r="AO370"/>
  <c r="AP370" s="1"/>
  <c r="AO338"/>
  <c r="AP338" s="1"/>
  <c r="AO306"/>
  <c r="AP306" s="1"/>
  <c r="AO274"/>
  <c r="AP274" s="1"/>
  <c r="AO242"/>
  <c r="AP242" s="1"/>
  <c r="AO210"/>
  <c r="AP210" s="1"/>
  <c r="AO178"/>
  <c r="AP178" s="1"/>
  <c r="AO146"/>
  <c r="AP146" s="1"/>
  <c r="AO114"/>
  <c r="AP114" s="1"/>
  <c r="AO387"/>
  <c r="AP387" s="1"/>
  <c r="AO355"/>
  <c r="AP355" s="1"/>
  <c r="AO323"/>
  <c r="AP323" s="1"/>
  <c r="AO384"/>
  <c r="AP384" s="1"/>
  <c r="AO352"/>
  <c r="AP352" s="1"/>
  <c r="AO320"/>
  <c r="AP320" s="1"/>
  <c r="AO288"/>
  <c r="AP288" s="1"/>
  <c r="AO256"/>
  <c r="AP256" s="1"/>
  <c r="AO224"/>
  <c r="AP224" s="1"/>
  <c r="AO192"/>
  <c r="AP192" s="1"/>
  <c r="AO160"/>
  <c r="AP160" s="1"/>
  <c r="AO128"/>
  <c r="AP128" s="1"/>
  <c r="AO147"/>
  <c r="AP147" s="1"/>
  <c r="AO275"/>
  <c r="AP275" s="1"/>
  <c r="AO125"/>
  <c r="AP125" s="1"/>
  <c r="AO253"/>
  <c r="AP253" s="1"/>
  <c r="AO119"/>
  <c r="AP119" s="1"/>
  <c r="AO247"/>
  <c r="AP247" s="1"/>
  <c r="AO177"/>
  <c r="AP177" s="1"/>
  <c r="AO305"/>
  <c r="AP305" s="1"/>
  <c r="AO219"/>
  <c r="AP219" s="1"/>
  <c r="AO365"/>
  <c r="AP365" s="1"/>
  <c r="AO181"/>
  <c r="AP181" s="1"/>
  <c r="AO309"/>
  <c r="AP309" s="1"/>
  <c r="AO207"/>
  <c r="AP207" s="1"/>
  <c r="AO325"/>
  <c r="AP325" s="1"/>
  <c r="AO150"/>
  <c r="AP150" s="1"/>
  <c r="AO391"/>
  <c r="AP391" s="1"/>
  <c r="AO359"/>
  <c r="AP359" s="1"/>
  <c r="AO327"/>
  <c r="AP327" s="1"/>
  <c r="AO388"/>
  <c r="AP388" s="1"/>
  <c r="AO356"/>
  <c r="AP356" s="1"/>
  <c r="AO292"/>
  <c r="AP292" s="1"/>
  <c r="AO260"/>
  <c r="AP260" s="1"/>
  <c r="AO196"/>
  <c r="AP196" s="1"/>
  <c r="AO164"/>
  <c r="AP164" s="1"/>
  <c r="AO131"/>
  <c r="AP131" s="1"/>
  <c r="AO259"/>
  <c r="AP259" s="1"/>
  <c r="AO109"/>
  <c r="AP109" s="1"/>
  <c r="AO237"/>
  <c r="AP237" s="1"/>
  <c r="AO393"/>
  <c r="AP393" s="1"/>
  <c r="AO231"/>
  <c r="AP231" s="1"/>
  <c r="AO161"/>
  <c r="AP161" s="1"/>
  <c r="AO289"/>
  <c r="AP289" s="1"/>
  <c r="AO191"/>
  <c r="AP191" s="1"/>
  <c r="BK400"/>
  <c r="BN400"/>
  <c r="T10" i="3"/>
  <c r="V9"/>
  <c r="Z9" s="1"/>
  <c r="T24" i="1"/>
  <c r="T15" s="1"/>
  <c r="U24"/>
  <c r="U15" s="1"/>
  <c r="V20"/>
  <c r="BK401" i="5" l="1"/>
  <c r="BN401"/>
  <c r="T11" i="3"/>
  <c r="V10"/>
  <c r="Z10" s="1"/>
  <c r="W20" i="1"/>
  <c r="V24"/>
  <c r="V15" s="1"/>
  <c r="BK402" i="5" l="1"/>
  <c r="BN402"/>
  <c r="T12" i="3"/>
  <c r="V11"/>
  <c r="Z11" s="1"/>
  <c r="X20" i="1"/>
  <c r="W24"/>
  <c r="W15" s="1"/>
  <c r="BK403" i="5" l="1"/>
  <c r="BN403"/>
  <c r="T13" i="3"/>
  <c r="V12"/>
  <c r="Z12" s="1"/>
  <c r="Y20" i="1"/>
  <c r="X24"/>
  <c r="X15" s="1"/>
  <c r="BK404" i="5" l="1"/>
  <c r="BN404"/>
  <c r="T14" i="3"/>
  <c r="V13"/>
  <c r="Z13" s="1"/>
  <c r="Z20" i="1"/>
  <c r="Y24"/>
  <c r="Y15" s="1"/>
  <c r="BK405" i="5" l="1"/>
  <c r="BN405"/>
  <c r="T15" i="3"/>
  <c r="V14"/>
  <c r="Z14" s="1"/>
  <c r="AA20" i="1"/>
  <c r="Z24"/>
  <c r="Z15" s="1"/>
  <c r="BK406" i="5" l="1"/>
  <c r="BN406"/>
  <c r="T16" i="3"/>
  <c r="V15"/>
  <c r="Z15" s="1"/>
  <c r="AA24" i="1"/>
  <c r="AA15" s="1"/>
  <c r="AB20"/>
  <c r="BK407" i="5" l="1"/>
  <c r="BN407"/>
  <c r="T17" i="3"/>
  <c r="V16"/>
  <c r="Z16" s="1"/>
  <c r="AB24" i="1"/>
  <c r="AB15" s="1"/>
  <c r="AC20"/>
  <c r="BK408" i="5" l="1"/>
  <c r="BN408"/>
  <c r="T18" i="3"/>
  <c r="V17"/>
  <c r="Z17" s="1"/>
  <c r="AD20" i="1"/>
  <c r="AC24"/>
  <c r="AC15" s="1"/>
  <c r="BK409" i="5" l="1"/>
  <c r="BN409"/>
  <c r="T19" i="3"/>
  <c r="V18"/>
  <c r="Z18" s="1"/>
  <c r="AD24" i="1"/>
  <c r="AD15" s="1"/>
  <c r="AE20"/>
  <c r="BK410" i="5" l="1"/>
  <c r="BN410"/>
  <c r="T20" i="3"/>
  <c r="V19"/>
  <c r="Z19" s="1"/>
  <c r="AE24" i="1"/>
  <c r="AE15" s="1"/>
  <c r="AF20"/>
  <c r="BK411" i="5" l="1"/>
  <c r="BN411"/>
  <c r="T21" i="3"/>
  <c r="V20"/>
  <c r="Z20" s="1"/>
  <c r="AG20" i="1"/>
  <c r="AF24"/>
  <c r="AF15" s="1"/>
  <c r="BK412" i="5" l="1"/>
  <c r="BN412"/>
  <c r="T22" i="3"/>
  <c r="V21"/>
  <c r="Z21" s="1"/>
  <c r="AH20" i="1"/>
  <c r="AG24"/>
  <c r="AG15" s="1"/>
  <c r="BK413" i="5" l="1"/>
  <c r="BN413"/>
  <c r="T23" i="3"/>
  <c r="V22"/>
  <c r="Z22" s="1"/>
  <c r="AI20" i="1"/>
  <c r="AH24"/>
  <c r="AH15" s="1"/>
  <c r="BK414" i="5" l="1"/>
  <c r="BN414"/>
  <c r="T24" i="3"/>
  <c r="V23"/>
  <c r="Z23" s="1"/>
  <c r="AJ20" i="1"/>
  <c r="AI24"/>
  <c r="AI15" s="1"/>
  <c r="BK415" i="5" l="1"/>
  <c r="BN415"/>
  <c r="T25" i="3"/>
  <c r="V24"/>
  <c r="Z24" s="1"/>
  <c r="AJ24" i="1"/>
  <c r="AJ15" s="1"/>
  <c r="AK20"/>
  <c r="BK416" i="5" l="1"/>
  <c r="BN416"/>
  <c r="T26" i="3"/>
  <c r="V25"/>
  <c r="Z25" s="1"/>
  <c r="AK24" i="1"/>
  <c r="AK15" s="1"/>
  <c r="AL20"/>
  <c r="BK417" i="5" l="1"/>
  <c r="BN417"/>
  <c r="T27" i="3"/>
  <c r="V26"/>
  <c r="Z26" s="1"/>
  <c r="AL24" i="1"/>
  <c r="AL15" s="1"/>
  <c r="AM20"/>
  <c r="BK418" i="5" l="1"/>
  <c r="BN418"/>
  <c r="T28" i="3"/>
  <c r="V27"/>
  <c r="Z27" s="1"/>
  <c r="AM24" i="1"/>
  <c r="AM15" s="1"/>
  <c r="AN20"/>
  <c r="BK419" i="5" l="1"/>
  <c r="BN419"/>
  <c r="T29" i="3"/>
  <c r="V28"/>
  <c r="Z28" s="1"/>
  <c r="AO20" i="1"/>
  <c r="AN24"/>
  <c r="AN15" s="1"/>
  <c r="BK420" i="5" l="1"/>
  <c r="BN420"/>
  <c r="T30" i="3"/>
  <c r="V29"/>
  <c r="Z29" s="1"/>
  <c r="AO24" i="1"/>
  <c r="AO15" s="1"/>
  <c r="AP20"/>
  <c r="BK421" i="5" l="1"/>
  <c r="BN421"/>
  <c r="T31" i="3"/>
  <c r="V30"/>
  <c r="Z30" s="1"/>
  <c r="AQ20" i="1"/>
  <c r="AP24"/>
  <c r="AP15" s="1"/>
  <c r="BK422" i="5" l="1"/>
  <c r="BN422"/>
  <c r="T32" i="3"/>
  <c r="V31"/>
  <c r="Z31" s="1"/>
  <c r="AR20" i="1"/>
  <c r="AQ24"/>
  <c r="AQ15" s="1"/>
  <c r="BK423" i="5" l="1"/>
  <c r="BN423"/>
  <c r="T33" i="3"/>
  <c r="V32"/>
  <c r="Z32" s="1"/>
  <c r="AR24" i="1"/>
  <c r="AR15" s="1"/>
  <c r="AS20"/>
  <c r="BK424" i="5" l="1"/>
  <c r="BN424"/>
  <c r="T34" i="3"/>
  <c r="V33"/>
  <c r="Z33" s="1"/>
  <c r="AT20" i="1"/>
  <c r="AS24"/>
  <c r="AS15" s="1"/>
  <c r="BK425" i="5" l="1"/>
  <c r="BN425"/>
  <c r="T35" i="3"/>
  <c r="V34"/>
  <c r="Z34" s="1"/>
  <c r="AT24" i="1"/>
  <c r="AT15" s="1"/>
  <c r="AU20"/>
  <c r="BK426" i="5" l="1"/>
  <c r="BN426"/>
  <c r="T36" i="3"/>
  <c r="V35"/>
  <c r="Z35" s="1"/>
  <c r="AV20" i="1"/>
  <c r="AU24"/>
  <c r="AU15" s="1"/>
  <c r="BK427" i="5" l="1"/>
  <c r="BN427"/>
  <c r="T37" i="3"/>
  <c r="V36"/>
  <c r="Z36" s="1"/>
  <c r="AW20" i="1"/>
  <c r="AV24"/>
  <c r="AV15" s="1"/>
  <c r="BK428" i="5" l="1"/>
  <c r="BN428"/>
  <c r="T38" i="3"/>
  <c r="V37"/>
  <c r="Z37" s="1"/>
  <c r="AX20" i="1"/>
  <c r="AW24"/>
  <c r="AW15" s="1"/>
  <c r="BK429" i="5" l="1"/>
  <c r="BN429"/>
  <c r="T39" i="3"/>
  <c r="V38"/>
  <c r="Z38" s="1"/>
  <c r="AY20" i="1"/>
  <c r="AX24"/>
  <c r="AX15" s="1"/>
  <c r="BK430" i="5" l="1"/>
  <c r="BN430"/>
  <c r="T40" i="3"/>
  <c r="V39"/>
  <c r="Z39" s="1"/>
  <c r="AZ20" i="1"/>
  <c r="AY24"/>
  <c r="AY15" s="1"/>
  <c r="BK431" i="5" l="1"/>
  <c r="BN431"/>
  <c r="T41" i="3"/>
  <c r="V40"/>
  <c r="Z40" s="1"/>
  <c r="BA20" i="1"/>
  <c r="AZ24"/>
  <c r="AZ15" s="1"/>
  <c r="BK432" i="5" l="1"/>
  <c r="BN432"/>
  <c r="T42" i="3"/>
  <c r="V41"/>
  <c r="Z41" s="1"/>
  <c r="BA24" i="1"/>
  <c r="BA15" s="1"/>
  <c r="BB20"/>
  <c r="BK433" i="5" l="1"/>
  <c r="BN433"/>
  <c r="T43" i="3"/>
  <c r="V42"/>
  <c r="Z42" s="1"/>
  <c r="BC20" i="1"/>
  <c r="BB24"/>
  <c r="BB15" s="1"/>
  <c r="BK434" i="5" l="1"/>
  <c r="BN434"/>
  <c r="T44" i="3"/>
  <c r="V43"/>
  <c r="Z43" s="1"/>
  <c r="BD20" i="1"/>
  <c r="BC24"/>
  <c r="BC15" s="1"/>
  <c r="BK435" i="5" l="1"/>
  <c r="BN435"/>
  <c r="T45" i="3"/>
  <c r="V44"/>
  <c r="Z44" s="1"/>
  <c r="BE20" i="1"/>
  <c r="BD24"/>
  <c r="BD15" s="1"/>
  <c r="BK436" i="5" l="1"/>
  <c r="BN436"/>
  <c r="T46" i="3"/>
  <c r="V45"/>
  <c r="Z45" s="1"/>
  <c r="BF20" i="1"/>
  <c r="BE24"/>
  <c r="BE15" s="1"/>
  <c r="BK437" i="5" l="1"/>
  <c r="BN437"/>
  <c r="T47" i="3"/>
  <c r="V46"/>
  <c r="Z46" s="1"/>
  <c r="BG20" i="1"/>
  <c r="BF24"/>
  <c r="BF15" s="1"/>
  <c r="BK438" i="5" l="1"/>
  <c r="BN438"/>
  <c r="T48" i="3"/>
  <c r="V47"/>
  <c r="Z47" s="1"/>
  <c r="BH20" i="1"/>
  <c r="BG24"/>
  <c r="BG15" s="1"/>
  <c r="BK439" i="5" l="1"/>
  <c r="BN439"/>
  <c r="T49" i="3"/>
  <c r="V48"/>
  <c r="Z48" s="1"/>
  <c r="BI20" i="1"/>
  <c r="BH24"/>
  <c r="BH15" s="1"/>
  <c r="BK440" i="5" l="1"/>
  <c r="BN440"/>
  <c r="T50" i="3"/>
  <c r="V49"/>
  <c r="Z49" s="1"/>
  <c r="BI24" i="1"/>
  <c r="BI15" s="1"/>
  <c r="BJ20"/>
  <c r="BK441" i="5" l="1"/>
  <c r="BN441"/>
  <c r="T51" i="3"/>
  <c r="V50"/>
  <c r="Z50" s="1"/>
  <c r="BK20" i="1"/>
  <c r="BJ24"/>
  <c r="BJ15" s="1"/>
  <c r="BK442" i="5" l="1"/>
  <c r="BN442"/>
  <c r="T52" i="3"/>
  <c r="V51"/>
  <c r="Z51" s="1"/>
  <c r="BL20" i="1"/>
  <c r="BK24"/>
  <c r="BK15" s="1"/>
  <c r="BK443" i="5" l="1"/>
  <c r="BN443"/>
  <c r="T53" i="3"/>
  <c r="V52"/>
  <c r="Z52" s="1"/>
  <c r="BM20" i="1"/>
  <c r="BL24"/>
  <c r="BL15" s="1"/>
  <c r="BK444" i="5" l="1"/>
  <c r="BN444"/>
  <c r="T54" i="3"/>
  <c r="V53"/>
  <c r="Z53" s="1"/>
  <c r="BN20" i="1"/>
  <c r="BM24"/>
  <c r="BM15" s="1"/>
  <c r="BK445" i="5" l="1"/>
  <c r="BN445"/>
  <c r="T55" i="3"/>
  <c r="V54"/>
  <c r="Z54" s="1"/>
  <c r="BO20" i="1"/>
  <c r="BN24"/>
  <c r="BN15" s="1"/>
  <c r="BK446" i="5" l="1"/>
  <c r="BN446"/>
  <c r="T56" i="3"/>
  <c r="V55"/>
  <c r="Z55" s="1"/>
  <c r="BP20" i="1"/>
  <c r="BO24"/>
  <c r="BO15" s="1"/>
  <c r="BK447" i="5" l="1"/>
  <c r="BN447"/>
  <c r="T57" i="3"/>
  <c r="V56"/>
  <c r="Z56" s="1"/>
  <c r="BQ20" i="1"/>
  <c r="BP24"/>
  <c r="BP15" s="1"/>
  <c r="BK448" i="5" l="1"/>
  <c r="BN448"/>
  <c r="T58" i="3"/>
  <c r="V57"/>
  <c r="Z57" s="1"/>
  <c r="BQ24" i="1"/>
  <c r="BQ15" s="1"/>
  <c r="BR20"/>
  <c r="BK449" i="5" l="1"/>
  <c r="BN449"/>
  <c r="T59" i="3"/>
  <c r="V58"/>
  <c r="Z58" s="1"/>
  <c r="BR24" i="1"/>
  <c r="BR15" s="1"/>
  <c r="BS20"/>
  <c r="BK450" i="5" l="1"/>
  <c r="BN450"/>
  <c r="T60" i="3"/>
  <c r="V59"/>
  <c r="Z59" s="1"/>
  <c r="BT20" i="1"/>
  <c r="BS24"/>
  <c r="BS15" s="1"/>
  <c r="BK451" i="5" l="1"/>
  <c r="BN451"/>
  <c r="T61" i="3"/>
  <c r="V60"/>
  <c r="Z60" s="1"/>
  <c r="BU20" i="1"/>
  <c r="BT24"/>
  <c r="BT15" s="1"/>
  <c r="BK452" i="5" l="1"/>
  <c r="BN452"/>
  <c r="T62" i="3"/>
  <c r="V61"/>
  <c r="Z61" s="1"/>
  <c r="BV20" i="1"/>
  <c r="BU24"/>
  <c r="BU15" s="1"/>
  <c r="BK453" i="5" l="1"/>
  <c r="BN453"/>
  <c r="T63" i="3"/>
  <c r="V62"/>
  <c r="Z62" s="1"/>
  <c r="BW20" i="1"/>
  <c r="BV24"/>
  <c r="BV15" s="1"/>
  <c r="BK454" i="5" l="1"/>
  <c r="BN454"/>
  <c r="T64" i="3"/>
  <c r="V63"/>
  <c r="Z63" s="1"/>
  <c r="BX20" i="1"/>
  <c r="BW24"/>
  <c r="BW15" s="1"/>
  <c r="BK455" i="5" l="1"/>
  <c r="BN455"/>
  <c r="T65" i="3"/>
  <c r="V64"/>
  <c r="Z64" s="1"/>
  <c r="BY20" i="1"/>
  <c r="BX24"/>
  <c r="BX15" s="1"/>
  <c r="BK456" i="5" l="1"/>
  <c r="BN456"/>
  <c r="T66" i="3"/>
  <c r="V65"/>
  <c r="Z65" s="1"/>
  <c r="BY24" i="1"/>
  <c r="BY15" s="1"/>
  <c r="BZ20"/>
  <c r="BK457" i="5" l="1"/>
  <c r="BN457"/>
  <c r="T67" i="3"/>
  <c r="V66"/>
  <c r="Z66" s="1"/>
  <c r="CA20" i="1"/>
  <c r="BZ24"/>
  <c r="BZ15" s="1"/>
  <c r="BK458" i="5" l="1"/>
  <c r="BN458"/>
  <c r="T68" i="3"/>
  <c r="V67"/>
  <c r="Z67" s="1"/>
  <c r="CB20" i="1"/>
  <c r="CA24"/>
  <c r="CA15" s="1"/>
  <c r="BK459" i="5" l="1"/>
  <c r="BN459"/>
  <c r="T69" i="3"/>
  <c r="V68"/>
  <c r="Z68" s="1"/>
  <c r="CC20" i="1"/>
  <c r="CB24"/>
  <c r="CB15" s="1"/>
  <c r="BK460" i="5" l="1"/>
  <c r="BN460"/>
  <c r="T70" i="3"/>
  <c r="V69"/>
  <c r="Z69" s="1"/>
  <c r="CD20" i="1"/>
  <c r="CC24"/>
  <c r="CC15" s="1"/>
  <c r="BK461" i="5" l="1"/>
  <c r="BN461"/>
  <c r="T71" i="3"/>
  <c r="V70"/>
  <c r="Z70" s="1"/>
  <c r="CE20" i="1"/>
  <c r="CD24"/>
  <c r="CD15" s="1"/>
  <c r="BK462" i="5" l="1"/>
  <c r="BN462"/>
  <c r="T72" i="3"/>
  <c r="V71"/>
  <c r="Z71" s="1"/>
  <c r="CF20" i="1"/>
  <c r="CE24"/>
  <c r="CE15" s="1"/>
  <c r="BK463" i="5" l="1"/>
  <c r="BN463"/>
  <c r="T73" i="3"/>
  <c r="V72"/>
  <c r="Z72" s="1"/>
  <c r="CG20" i="1"/>
  <c r="CF24"/>
  <c r="CF15" s="1"/>
  <c r="BK464" i="5" l="1"/>
  <c r="BN464"/>
  <c r="T74" i="3"/>
  <c r="V73"/>
  <c r="Z73" s="1"/>
  <c r="CH20" i="1"/>
  <c r="CG24"/>
  <c r="CG15" s="1"/>
  <c r="BK465" i="5" l="1"/>
  <c r="BN465"/>
  <c r="T75" i="3"/>
  <c r="V74"/>
  <c r="Z74" s="1"/>
  <c r="CH24" i="1"/>
  <c r="CH15" s="1"/>
  <c r="CI20"/>
  <c r="BK466" i="5" l="1"/>
  <c r="BN466"/>
  <c r="T76" i="3"/>
  <c r="V75"/>
  <c r="Z75" s="1"/>
  <c r="CJ20" i="1"/>
  <c r="CI24"/>
  <c r="CI15" s="1"/>
  <c r="BK467" i="5" l="1"/>
  <c r="BN467"/>
  <c r="T77" i="3"/>
  <c r="V76"/>
  <c r="Z76" s="1"/>
  <c r="CK20" i="1"/>
  <c r="CJ24"/>
  <c r="CJ15" s="1"/>
  <c r="BK468" i="5" l="1"/>
  <c r="BN468"/>
  <c r="T78" i="3"/>
  <c r="V77"/>
  <c r="Z77" s="1"/>
  <c r="CL20" i="1"/>
  <c r="CK24"/>
  <c r="CK15" s="1"/>
  <c r="BK469" i="5" l="1"/>
  <c r="BN469"/>
  <c r="T79" i="3"/>
  <c r="V78"/>
  <c r="Z78" s="1"/>
  <c r="CM20" i="1"/>
  <c r="CL24"/>
  <c r="CL15" s="1"/>
  <c r="BK470" i="5" l="1"/>
  <c r="BN470"/>
  <c r="T80" i="3"/>
  <c r="V79"/>
  <c r="Z79" s="1"/>
  <c r="CN20" i="1"/>
  <c r="CM24"/>
  <c r="CM15" s="1"/>
  <c r="BK471" i="5" l="1"/>
  <c r="BN471"/>
  <c r="T81" i="3"/>
  <c r="V80"/>
  <c r="Z80" s="1"/>
  <c r="CO20" i="1"/>
  <c r="CN24"/>
  <c r="CN15" s="1"/>
  <c r="BK472" i="5" l="1"/>
  <c r="BN472"/>
  <c r="T82" i="3"/>
  <c r="V81"/>
  <c r="Z81" s="1"/>
  <c r="CO24" i="1"/>
  <c r="CO15" s="1"/>
  <c r="CP20"/>
  <c r="BK473" i="5" l="1"/>
  <c r="BN473"/>
  <c r="T83" i="3"/>
  <c r="V82"/>
  <c r="Z82" s="1"/>
  <c r="CQ20" i="1"/>
  <c r="CP24"/>
  <c r="CP15" s="1"/>
  <c r="BK474" i="5" l="1"/>
  <c r="BN474"/>
  <c r="T84" i="3"/>
  <c r="V83"/>
  <c r="Z83" s="1"/>
  <c r="CR20" i="1"/>
  <c r="CQ24"/>
  <c r="CQ15" s="1"/>
  <c r="BK475" i="5" l="1"/>
  <c r="BN475"/>
  <c r="T85" i="3"/>
  <c r="V84"/>
  <c r="Z84" s="1"/>
  <c r="CS20" i="1"/>
  <c r="CR24"/>
  <c r="CR15" s="1"/>
  <c r="BK476" i="5" l="1"/>
  <c r="BN476"/>
  <c r="T86" i="3"/>
  <c r="V85"/>
  <c r="Z85" s="1"/>
  <c r="CT20" i="1"/>
  <c r="CS24"/>
  <c r="CS15" s="1"/>
  <c r="BK477" i="5" l="1"/>
  <c r="BN477"/>
  <c r="T87" i="3"/>
  <c r="V86"/>
  <c r="Z86" s="1"/>
  <c r="CU20" i="1"/>
  <c r="CT24"/>
  <c r="CT15" s="1"/>
  <c r="BK478" i="5" l="1"/>
  <c r="BN478"/>
  <c r="T88" i="3"/>
  <c r="V87"/>
  <c r="Z87" s="1"/>
  <c r="CU24" i="1"/>
  <c r="CU15" s="1"/>
  <c r="CV20"/>
  <c r="BK479" i="5" l="1"/>
  <c r="BN479"/>
  <c r="T89" i="3"/>
  <c r="V88"/>
  <c r="Z88" s="1"/>
  <c r="CW20" i="1"/>
  <c r="CV24"/>
  <c r="CV15" s="1"/>
  <c r="BK480" i="5" l="1"/>
  <c r="BN480"/>
  <c r="T90" i="3"/>
  <c r="V89"/>
  <c r="Z89" s="1"/>
  <c r="CX20" i="1"/>
  <c r="CW24"/>
  <c r="CW15" s="1"/>
  <c r="BK481" i="5" l="1"/>
  <c r="BN481"/>
  <c r="T91" i="3"/>
  <c r="V90"/>
  <c r="Z90" s="1"/>
  <c r="CY20" i="1"/>
  <c r="CX24"/>
  <c r="CX15" s="1"/>
  <c r="BK482" i="5" l="1"/>
  <c r="BN482"/>
  <c r="T92" i="3"/>
  <c r="V91"/>
  <c r="Z91" s="1"/>
  <c r="CZ20" i="1"/>
  <c r="CY24"/>
  <c r="CY15" s="1"/>
  <c r="BK483" i="5" l="1"/>
  <c r="BN483"/>
  <c r="T93" i="3"/>
  <c r="V92"/>
  <c r="Z92" s="1"/>
  <c r="DA20" i="1"/>
  <c r="CZ24"/>
  <c r="CZ15" s="1"/>
  <c r="BK484" i="5" l="1"/>
  <c r="BN484"/>
  <c r="T94" i="3"/>
  <c r="V93"/>
  <c r="Z93" s="1"/>
  <c r="DB20" i="1"/>
  <c r="DA24"/>
  <c r="DA15" s="1"/>
  <c r="BK485" i="5" l="1"/>
  <c r="BN485"/>
  <c r="T95" i="3"/>
  <c r="V94"/>
  <c r="Z94" s="1"/>
  <c r="DC20" i="1"/>
  <c r="DC24" s="1"/>
  <c r="DC15" s="1"/>
  <c r="DB24"/>
  <c r="DB15" s="1"/>
  <c r="BK486" i="5" l="1"/>
  <c r="BN486"/>
  <c r="T96" i="3"/>
  <c r="V95"/>
  <c r="Z95" s="1"/>
  <c r="BK487" i="5" l="1"/>
  <c r="BN487"/>
  <c r="T97" i="3"/>
  <c r="V96"/>
  <c r="Z96" s="1"/>
  <c r="BK488" i="5" l="1"/>
  <c r="BN488"/>
  <c r="T98" i="3"/>
  <c r="V97"/>
  <c r="Z97" s="1"/>
  <c r="BK489" i="5" l="1"/>
  <c r="BN489"/>
  <c r="T99" i="3"/>
  <c r="V98"/>
  <c r="Z98" s="1"/>
  <c r="BK490" i="5" l="1"/>
  <c r="BN490"/>
  <c r="T100" i="3"/>
  <c r="V99"/>
  <c r="Z99" s="1"/>
  <c r="BK491" i="5" l="1"/>
  <c r="BN491"/>
  <c r="T101" i="3"/>
  <c r="V100"/>
  <c r="Z100" s="1"/>
  <c r="BK492" i="5" l="1"/>
  <c r="BN492"/>
  <c r="T102" i="3"/>
  <c r="V101"/>
  <c r="Z101" s="1"/>
  <c r="BK493" i="5" l="1"/>
  <c r="BN493"/>
  <c r="T103" i="3"/>
  <c r="V102"/>
  <c r="Z102" s="1"/>
  <c r="BK494" i="5" l="1"/>
  <c r="BN494"/>
  <c r="T104" i="3"/>
  <c r="V103"/>
  <c r="Z103" s="1"/>
  <c r="BK495" i="5" l="1"/>
  <c r="BN495"/>
  <c r="T105" i="3"/>
  <c r="V104"/>
  <c r="Z104" s="1"/>
  <c r="BK496" i="5" l="1"/>
  <c r="BN496"/>
  <c r="T106" i="3"/>
  <c r="V105"/>
  <c r="Z105" s="1"/>
  <c r="BK497" i="5" l="1"/>
  <c r="BN497"/>
  <c r="T107" i="3"/>
  <c r="V106"/>
  <c r="Z106" s="1"/>
  <c r="BK498" i="5" l="1"/>
  <c r="BN498"/>
  <c r="T108" i="3"/>
  <c r="V107"/>
  <c r="Z107" s="1"/>
  <c r="BK499" i="5" l="1"/>
  <c r="BN499"/>
  <c r="T109" i="3"/>
  <c r="V108"/>
  <c r="Z108" s="1"/>
  <c r="BK500" i="5" l="1"/>
  <c r="BN500"/>
  <c r="T110" i="3"/>
  <c r="V109"/>
  <c r="Z109" s="1"/>
  <c r="BK501" i="5" l="1"/>
  <c r="BN501"/>
  <c r="T111" i="3"/>
  <c r="V110"/>
  <c r="Z110" s="1"/>
  <c r="BK502" i="5" l="1"/>
  <c r="BN502"/>
  <c r="T112" i="3"/>
  <c r="V111"/>
  <c r="Z111" s="1"/>
  <c r="BK503" i="5" l="1"/>
  <c r="BN503"/>
  <c r="T113" i="3"/>
  <c r="V112"/>
  <c r="Z112" s="1"/>
  <c r="BK504" i="5" l="1"/>
  <c r="BN504"/>
  <c r="T114" i="3"/>
  <c r="V113"/>
  <c r="Z113" s="1"/>
  <c r="BK505" i="5" l="1"/>
  <c r="BN505"/>
  <c r="T115" i="3"/>
  <c r="V114"/>
  <c r="Z114" s="1"/>
  <c r="BK506" i="5" l="1"/>
  <c r="BN506"/>
  <c r="T116" i="3"/>
  <c r="V115"/>
  <c r="Z115" s="1"/>
  <c r="BK507" i="5" l="1"/>
  <c r="BN507"/>
  <c r="T117" i="3"/>
  <c r="V116"/>
  <c r="Z116" s="1"/>
  <c r="BK508" i="5" l="1"/>
  <c r="BN508"/>
  <c r="T118" i="3"/>
  <c r="V117"/>
  <c r="Z117" s="1"/>
  <c r="BK509" i="5" l="1"/>
  <c r="BN509"/>
  <c r="T119" i="3"/>
  <c r="V118"/>
  <c r="Z118" s="1"/>
  <c r="T120" l="1"/>
  <c r="V119"/>
  <c r="Z119" s="1"/>
  <c r="T121" l="1"/>
  <c r="V120"/>
  <c r="Z120" s="1"/>
  <c r="T122" l="1"/>
  <c r="V121"/>
  <c r="Z121" s="1"/>
  <c r="T123" l="1"/>
  <c r="V122"/>
  <c r="Z122" s="1"/>
  <c r="T124" l="1"/>
  <c r="V123"/>
  <c r="Z123" s="1"/>
  <c r="T125" l="1"/>
  <c r="V124"/>
  <c r="Z124" s="1"/>
  <c r="T126" l="1"/>
  <c r="V125"/>
  <c r="Z125" s="1"/>
  <c r="T127" l="1"/>
  <c r="V126"/>
  <c r="Z126" s="1"/>
  <c r="T128" l="1"/>
  <c r="V127"/>
  <c r="Z127" s="1"/>
  <c r="T129" l="1"/>
  <c r="V128"/>
  <c r="Z128" s="1"/>
  <c r="T130" l="1"/>
  <c r="V129"/>
  <c r="Z129" s="1"/>
  <c r="T131" l="1"/>
  <c r="V130"/>
  <c r="Z130" s="1"/>
  <c r="T132" l="1"/>
  <c r="V131"/>
  <c r="Z131" s="1"/>
  <c r="T133" l="1"/>
  <c r="V132"/>
  <c r="Z132" s="1"/>
  <c r="T134" l="1"/>
  <c r="V133"/>
  <c r="Z133" s="1"/>
  <c r="T135" l="1"/>
  <c r="V134"/>
  <c r="Z134" s="1"/>
  <c r="T136" l="1"/>
  <c r="V135"/>
  <c r="Z135" s="1"/>
  <c r="T137" l="1"/>
  <c r="V136"/>
  <c r="Z136" s="1"/>
  <c r="T138" l="1"/>
  <c r="V137"/>
  <c r="Z137" s="1"/>
  <c r="T139" l="1"/>
  <c r="V138"/>
  <c r="Z138" s="1"/>
  <c r="T140" l="1"/>
  <c r="V139"/>
  <c r="Z139" s="1"/>
  <c r="T141" l="1"/>
  <c r="V140"/>
  <c r="Z140" s="1"/>
  <c r="T142" l="1"/>
  <c r="V141"/>
  <c r="Z141" s="1"/>
  <c r="T143" l="1"/>
  <c r="V142"/>
  <c r="Z142" s="1"/>
  <c r="T144" l="1"/>
  <c r="V143"/>
  <c r="Z143" s="1"/>
  <c r="T145" l="1"/>
  <c r="V144"/>
  <c r="Z144" s="1"/>
  <c r="T146" l="1"/>
  <c r="V145"/>
  <c r="Z145" s="1"/>
  <c r="T147" l="1"/>
  <c r="V146"/>
  <c r="Z146" s="1"/>
  <c r="T148" l="1"/>
  <c r="V147"/>
  <c r="Z147" s="1"/>
  <c r="T149" l="1"/>
  <c r="V148"/>
  <c r="Z148" s="1"/>
  <c r="T150" l="1"/>
  <c r="V149"/>
  <c r="Z149" s="1"/>
  <c r="T151" l="1"/>
  <c r="V150"/>
  <c r="Z150" s="1"/>
  <c r="T152" l="1"/>
  <c r="V151"/>
  <c r="Z151" s="1"/>
  <c r="T153" l="1"/>
  <c r="V152"/>
  <c r="Z152" s="1"/>
  <c r="T154" l="1"/>
  <c r="V153"/>
  <c r="Z153" s="1"/>
  <c r="T155" l="1"/>
  <c r="V154"/>
  <c r="Z154" s="1"/>
  <c r="T156" l="1"/>
  <c r="V155"/>
  <c r="Z155" s="1"/>
  <c r="T157" l="1"/>
  <c r="V156"/>
  <c r="Z156" s="1"/>
  <c r="T158" l="1"/>
  <c r="V157"/>
  <c r="Z157" s="1"/>
  <c r="T159" l="1"/>
  <c r="V158"/>
  <c r="Z158" s="1"/>
  <c r="T160" l="1"/>
  <c r="V159"/>
  <c r="Z159" s="1"/>
  <c r="T161" l="1"/>
  <c r="V160"/>
  <c r="Z160" s="1"/>
  <c r="T162" l="1"/>
  <c r="V161"/>
  <c r="Z161" s="1"/>
  <c r="T163" l="1"/>
  <c r="V162"/>
  <c r="Z162" s="1"/>
  <c r="T164" l="1"/>
  <c r="V163"/>
  <c r="Z163" s="1"/>
  <c r="T165" l="1"/>
  <c r="V164"/>
  <c r="Z164" s="1"/>
  <c r="T166" l="1"/>
  <c r="V165"/>
  <c r="Z165" s="1"/>
  <c r="T167" l="1"/>
  <c r="V166"/>
  <c r="Z166" s="1"/>
  <c r="T168" l="1"/>
  <c r="V167"/>
  <c r="Z167" s="1"/>
  <c r="T169" l="1"/>
  <c r="V168"/>
  <c r="Z168" s="1"/>
  <c r="T170" l="1"/>
  <c r="V169"/>
  <c r="Z169" s="1"/>
  <c r="T171" l="1"/>
  <c r="V170"/>
  <c r="Z170" s="1"/>
  <c r="T172" l="1"/>
  <c r="V171"/>
  <c r="Z171" s="1"/>
  <c r="T173" l="1"/>
  <c r="V172"/>
  <c r="Z172" s="1"/>
  <c r="T174" l="1"/>
  <c r="V173"/>
  <c r="Z173" s="1"/>
  <c r="T175" l="1"/>
  <c r="V174"/>
  <c r="Z174" s="1"/>
  <c r="T176" l="1"/>
  <c r="V175"/>
  <c r="Z175" s="1"/>
  <c r="T177" l="1"/>
  <c r="V176"/>
  <c r="Z176" s="1"/>
  <c r="T178" l="1"/>
  <c r="V177"/>
  <c r="Z177" s="1"/>
  <c r="T179" l="1"/>
  <c r="V178"/>
  <c r="Z178" s="1"/>
  <c r="T180" l="1"/>
  <c r="V179"/>
  <c r="Z179" s="1"/>
  <c r="T181" l="1"/>
  <c r="V180"/>
  <c r="Z180" s="1"/>
  <c r="T182" l="1"/>
  <c r="V181"/>
  <c r="Z181" s="1"/>
  <c r="T183" l="1"/>
  <c r="V182"/>
  <c r="Z182" s="1"/>
  <c r="T184" l="1"/>
  <c r="V183"/>
  <c r="Z183" s="1"/>
  <c r="T185" l="1"/>
  <c r="V184"/>
  <c r="Z184" s="1"/>
  <c r="T186" l="1"/>
  <c r="V185"/>
  <c r="Z185" s="1"/>
  <c r="T187" l="1"/>
  <c r="V186"/>
  <c r="Z186" s="1"/>
  <c r="T188" l="1"/>
  <c r="V187"/>
  <c r="Z187" s="1"/>
  <c r="T189" l="1"/>
  <c r="V188"/>
  <c r="Z188" s="1"/>
  <c r="T190" l="1"/>
  <c r="V189"/>
  <c r="Z189" s="1"/>
  <c r="T191" l="1"/>
  <c r="V190"/>
  <c r="Z190" s="1"/>
  <c r="T192" l="1"/>
  <c r="V191"/>
  <c r="Z191" s="1"/>
  <c r="T193" l="1"/>
  <c r="V192"/>
  <c r="Z192" s="1"/>
  <c r="T194" l="1"/>
  <c r="V193"/>
  <c r="Z193" s="1"/>
  <c r="T195" l="1"/>
  <c r="V194"/>
  <c r="Z194" s="1"/>
  <c r="T196" l="1"/>
  <c r="V195"/>
  <c r="Z195" s="1"/>
  <c r="T197" l="1"/>
  <c r="V196"/>
  <c r="Z196" s="1"/>
  <c r="T198" l="1"/>
  <c r="V197"/>
  <c r="Z197" s="1"/>
  <c r="T199" l="1"/>
  <c r="V198"/>
  <c r="Z198" s="1"/>
  <c r="T200" l="1"/>
  <c r="V199"/>
  <c r="Z199" s="1"/>
  <c r="T201" l="1"/>
  <c r="V200"/>
  <c r="Z200" s="1"/>
  <c r="T202" l="1"/>
  <c r="V201"/>
  <c r="Z201" s="1"/>
  <c r="T203" l="1"/>
  <c r="V202"/>
  <c r="Z202" s="1"/>
  <c r="T204" l="1"/>
  <c r="V203"/>
  <c r="Z203" s="1"/>
  <c r="T205" l="1"/>
  <c r="V204"/>
  <c r="Z204" s="1"/>
  <c r="T206" l="1"/>
  <c r="V205"/>
  <c r="Z205" s="1"/>
  <c r="T207" l="1"/>
  <c r="V206"/>
  <c r="Z206" s="1"/>
  <c r="T208" l="1"/>
  <c r="V207"/>
  <c r="Z207" s="1"/>
  <c r="T209" l="1"/>
  <c r="V208"/>
  <c r="Z208" s="1"/>
  <c r="T210" l="1"/>
  <c r="V209"/>
  <c r="Z209" s="1"/>
  <c r="T211" l="1"/>
  <c r="V210"/>
  <c r="Z210" s="1"/>
  <c r="T212" l="1"/>
  <c r="V211"/>
  <c r="Z211" s="1"/>
  <c r="T213" l="1"/>
  <c r="V212"/>
  <c r="Z212" s="1"/>
  <c r="T214" l="1"/>
  <c r="V213"/>
  <c r="Z213" s="1"/>
  <c r="T215" l="1"/>
  <c r="V214"/>
  <c r="Z214" s="1"/>
  <c r="T216" l="1"/>
  <c r="V215"/>
  <c r="Z215" s="1"/>
  <c r="T217" l="1"/>
  <c r="V216"/>
  <c r="Z216" s="1"/>
  <c r="T218" l="1"/>
  <c r="V217"/>
  <c r="Z217" s="1"/>
  <c r="T219" l="1"/>
  <c r="V218"/>
  <c r="Z218" s="1"/>
  <c r="T220" l="1"/>
  <c r="V219"/>
  <c r="Z219" s="1"/>
  <c r="T221" l="1"/>
  <c r="V220"/>
  <c r="Z220" s="1"/>
  <c r="T222" l="1"/>
  <c r="V221"/>
  <c r="Z221" s="1"/>
  <c r="T223" l="1"/>
  <c r="V222"/>
  <c r="Z222" s="1"/>
  <c r="T224" l="1"/>
  <c r="V223"/>
  <c r="Z223" s="1"/>
  <c r="T225" l="1"/>
  <c r="V224"/>
  <c r="Z224" s="1"/>
  <c r="T226" l="1"/>
  <c r="V225"/>
  <c r="Z225" s="1"/>
  <c r="T227" l="1"/>
  <c r="V226"/>
  <c r="Z226" s="1"/>
  <c r="T228" l="1"/>
  <c r="V227"/>
  <c r="Z227" s="1"/>
  <c r="T229" l="1"/>
  <c r="V228"/>
  <c r="Z228" s="1"/>
  <c r="T230" l="1"/>
  <c r="V229"/>
  <c r="Z229" s="1"/>
  <c r="T231" l="1"/>
  <c r="V230"/>
  <c r="Z230" s="1"/>
  <c r="T232" l="1"/>
  <c r="V231"/>
  <c r="Z231" s="1"/>
  <c r="T233" l="1"/>
  <c r="V232"/>
  <c r="Z232" s="1"/>
  <c r="T234" l="1"/>
  <c r="V233"/>
  <c r="Z233" s="1"/>
  <c r="T235" l="1"/>
  <c r="V234"/>
  <c r="Z234" s="1"/>
  <c r="T236" l="1"/>
  <c r="V235"/>
  <c r="Z235" s="1"/>
  <c r="T237" l="1"/>
  <c r="V236"/>
  <c r="Z236" s="1"/>
  <c r="T238" l="1"/>
  <c r="V237"/>
  <c r="Z237" s="1"/>
  <c r="T239" l="1"/>
  <c r="V238"/>
  <c r="Z238" s="1"/>
  <c r="T240" l="1"/>
  <c r="V239"/>
  <c r="Z239" s="1"/>
  <c r="T241" l="1"/>
  <c r="V240"/>
  <c r="Z240" s="1"/>
  <c r="T242" l="1"/>
  <c r="V241"/>
  <c r="Z241" s="1"/>
  <c r="T243" l="1"/>
  <c r="V242"/>
  <c r="Z242" s="1"/>
  <c r="T244" l="1"/>
  <c r="V243"/>
  <c r="Z243" s="1"/>
  <c r="T245" l="1"/>
  <c r="V244"/>
  <c r="Z244" s="1"/>
  <c r="T246" l="1"/>
  <c r="V245"/>
  <c r="Z245" s="1"/>
  <c r="T247" l="1"/>
  <c r="V246"/>
  <c r="Z246" s="1"/>
  <c r="T248" l="1"/>
  <c r="V247"/>
  <c r="Z247" s="1"/>
  <c r="T249" l="1"/>
  <c r="V248"/>
  <c r="Z248" s="1"/>
  <c r="T250" l="1"/>
  <c r="V249"/>
  <c r="Z249" s="1"/>
  <c r="T251" l="1"/>
  <c r="V250"/>
  <c r="Z250" s="1"/>
  <c r="T252" l="1"/>
  <c r="V251"/>
  <c r="Z251" s="1"/>
  <c r="T253" l="1"/>
  <c r="V252"/>
  <c r="Z252" s="1"/>
  <c r="T254" l="1"/>
  <c r="V253"/>
  <c r="Z253" s="1"/>
  <c r="T255" l="1"/>
  <c r="V254"/>
  <c r="Z254" s="1"/>
  <c r="T256" l="1"/>
  <c r="V255"/>
  <c r="Z255" s="1"/>
  <c r="T257" l="1"/>
  <c r="V256"/>
  <c r="Z256" s="1"/>
  <c r="T258" l="1"/>
  <c r="V257"/>
  <c r="Z257" s="1"/>
  <c r="T259" l="1"/>
  <c r="V258"/>
  <c r="Z258" s="1"/>
  <c r="T260" l="1"/>
  <c r="V259"/>
  <c r="Z259" s="1"/>
  <c r="T261" l="1"/>
  <c r="V260"/>
  <c r="Z260" s="1"/>
  <c r="T262" l="1"/>
  <c r="V261"/>
  <c r="Z261" s="1"/>
  <c r="T263" l="1"/>
  <c r="V262"/>
  <c r="Z262" s="1"/>
  <c r="T264" l="1"/>
  <c r="V263"/>
  <c r="Z263" s="1"/>
  <c r="T265" l="1"/>
  <c r="V264"/>
  <c r="Z264" s="1"/>
  <c r="T266" l="1"/>
  <c r="V265"/>
  <c r="Z265" s="1"/>
  <c r="T267" l="1"/>
  <c r="V266"/>
  <c r="Z266" s="1"/>
  <c r="T268" l="1"/>
  <c r="V267"/>
  <c r="Z267" s="1"/>
  <c r="T269" l="1"/>
  <c r="V268"/>
  <c r="Z268" s="1"/>
  <c r="T270" l="1"/>
  <c r="V269"/>
  <c r="Z269" s="1"/>
  <c r="T271" l="1"/>
  <c r="V270"/>
  <c r="Z270" s="1"/>
  <c r="T272" l="1"/>
  <c r="V271"/>
  <c r="Z271" s="1"/>
  <c r="T273" l="1"/>
  <c r="V272"/>
  <c r="Z272" s="1"/>
  <c r="T274" l="1"/>
  <c r="V273"/>
  <c r="Z273" s="1"/>
  <c r="T275" l="1"/>
  <c r="V274"/>
  <c r="Z274" s="1"/>
  <c r="T276" l="1"/>
  <c r="V275"/>
  <c r="Z275" s="1"/>
  <c r="T277" l="1"/>
  <c r="V276"/>
  <c r="Z276" s="1"/>
  <c r="T278" l="1"/>
  <c r="V277"/>
  <c r="Z277" s="1"/>
  <c r="T279" l="1"/>
  <c r="V278"/>
  <c r="Z278" s="1"/>
  <c r="T280" l="1"/>
  <c r="V279"/>
  <c r="Z279" s="1"/>
  <c r="T281" l="1"/>
  <c r="V280"/>
  <c r="Z280" s="1"/>
  <c r="T282" l="1"/>
  <c r="V281"/>
  <c r="Z281" s="1"/>
  <c r="T283" l="1"/>
  <c r="V282"/>
  <c r="Z282" s="1"/>
  <c r="T284" l="1"/>
  <c r="V283"/>
  <c r="Z283" s="1"/>
  <c r="T285" l="1"/>
  <c r="V284"/>
  <c r="Z284" s="1"/>
  <c r="T286" l="1"/>
  <c r="V285"/>
  <c r="Z285" s="1"/>
  <c r="T287" l="1"/>
  <c r="V286"/>
  <c r="Z286" s="1"/>
  <c r="T288" l="1"/>
  <c r="V287"/>
  <c r="Z287" s="1"/>
  <c r="T289" l="1"/>
  <c r="V288"/>
  <c r="Z288" s="1"/>
  <c r="T290" l="1"/>
  <c r="V289"/>
  <c r="Z289" s="1"/>
  <c r="T291" l="1"/>
  <c r="V290"/>
  <c r="Z290" s="1"/>
  <c r="T292" l="1"/>
  <c r="V291"/>
  <c r="Z291" s="1"/>
  <c r="T293" l="1"/>
  <c r="V292"/>
  <c r="Z292" s="1"/>
  <c r="T294" l="1"/>
  <c r="V293"/>
  <c r="Z293" s="1"/>
  <c r="T295" l="1"/>
  <c r="V294"/>
  <c r="Z294" s="1"/>
  <c r="T296" l="1"/>
  <c r="V295"/>
  <c r="Z295" s="1"/>
  <c r="T297" l="1"/>
  <c r="V296"/>
  <c r="Z296" s="1"/>
  <c r="T298" l="1"/>
  <c r="V297"/>
  <c r="Z297" s="1"/>
  <c r="T299" l="1"/>
  <c r="V298"/>
  <c r="Z298" s="1"/>
  <c r="T300" l="1"/>
  <c r="V299"/>
  <c r="Z299" s="1"/>
  <c r="T301" l="1"/>
  <c r="V300"/>
  <c r="Z300" s="1"/>
  <c r="T302" l="1"/>
  <c r="V301"/>
  <c r="Z301" s="1"/>
  <c r="T303" l="1"/>
  <c r="V302"/>
  <c r="Z302" s="1"/>
  <c r="T304" l="1"/>
  <c r="V303"/>
  <c r="Z303" s="1"/>
  <c r="T305" l="1"/>
  <c r="V304"/>
  <c r="Z304" s="1"/>
  <c r="T306" l="1"/>
  <c r="V306" s="1"/>
  <c r="Z306" s="1"/>
  <c r="V305"/>
  <c r="Z305" s="1"/>
</calcChain>
</file>

<file path=xl/comments1.xml><?xml version="1.0" encoding="utf-8"?>
<comments xmlns="http://schemas.openxmlformats.org/spreadsheetml/2006/main">
  <authors>
    <author>LEEJAEHAN</author>
  </authors>
  <commentList>
    <comment ref="E26" authorId="0">
      <text>
        <r>
          <rPr>
            <b/>
            <sz val="9"/>
            <color indexed="81"/>
            <rFont val="Tahoma"/>
            <family val="2"/>
          </rPr>
          <t>LEEJAEHAN:</t>
        </r>
        <r>
          <rPr>
            <sz val="9"/>
            <color indexed="81"/>
            <rFont val="Tahoma"/>
            <family val="2"/>
          </rPr>
          <t xml:space="preserve">
Passive1
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>1.7</t>
        </r>
        <r>
          <rPr>
            <sz val="9"/>
            <color indexed="81"/>
            <rFont val="돋움"/>
            <family val="3"/>
            <charset val="129"/>
          </rPr>
          <t>효과</t>
        </r>
      </text>
    </comment>
    <comment ref="M50" authorId="0">
      <text>
        <r>
          <rPr>
            <b/>
            <sz val="9"/>
            <color indexed="81"/>
            <rFont val="Tahoma"/>
            <family val="2"/>
          </rPr>
          <t>LEEJAEHAN:</t>
        </r>
        <r>
          <rPr>
            <sz val="9"/>
            <color indexed="81"/>
            <rFont val="Tahoma"/>
            <family val="2"/>
          </rPr>
          <t xml:space="preserve">
Passive1
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>1.7</t>
        </r>
        <r>
          <rPr>
            <sz val="9"/>
            <color indexed="81"/>
            <rFont val="돋움"/>
            <family val="3"/>
            <charset val="129"/>
          </rPr>
          <t>효과</t>
        </r>
      </text>
    </comment>
    <comment ref="U77" authorId="0">
      <text>
        <r>
          <rPr>
            <b/>
            <sz val="9"/>
            <color indexed="81"/>
            <rFont val="Tahoma"/>
            <family val="2"/>
          </rPr>
          <t>LEEJAEHAN:</t>
        </r>
        <r>
          <rPr>
            <sz val="9"/>
            <color indexed="81"/>
            <rFont val="Tahoma"/>
            <family val="2"/>
          </rPr>
          <t xml:space="preserve">
Passive1
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>1.7</t>
        </r>
        <r>
          <rPr>
            <sz val="9"/>
            <color indexed="81"/>
            <rFont val="돋움"/>
            <family val="3"/>
            <charset val="129"/>
          </rPr>
          <t>효과</t>
        </r>
      </text>
    </comment>
    <comment ref="AC103" authorId="0">
      <text>
        <r>
          <rPr>
            <b/>
            <sz val="9"/>
            <color indexed="81"/>
            <rFont val="Tahoma"/>
            <family val="2"/>
          </rPr>
          <t>LEEJAEHAN:</t>
        </r>
        <r>
          <rPr>
            <sz val="9"/>
            <color indexed="81"/>
            <rFont val="Tahoma"/>
            <family val="2"/>
          </rPr>
          <t xml:space="preserve">
Passive1
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>1.7</t>
        </r>
        <r>
          <rPr>
            <sz val="9"/>
            <color indexed="81"/>
            <rFont val="돋움"/>
            <family val="3"/>
            <charset val="129"/>
          </rPr>
          <t>효과</t>
        </r>
      </text>
    </comment>
    <comment ref="AK126" authorId="0">
      <text>
        <r>
          <rPr>
            <b/>
            <sz val="9"/>
            <color indexed="81"/>
            <rFont val="Tahoma"/>
            <family val="2"/>
          </rPr>
          <t>LEEJAEHAN:</t>
        </r>
        <r>
          <rPr>
            <sz val="9"/>
            <color indexed="81"/>
            <rFont val="Tahoma"/>
            <family val="2"/>
          </rPr>
          <t xml:space="preserve">
Passive1
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>1.7</t>
        </r>
        <r>
          <rPr>
            <sz val="9"/>
            <color indexed="81"/>
            <rFont val="돋움"/>
            <family val="3"/>
            <charset val="129"/>
          </rPr>
          <t>효과</t>
        </r>
      </text>
    </comment>
    <comment ref="AS159" authorId="0">
      <text>
        <r>
          <rPr>
            <b/>
            <sz val="9"/>
            <color indexed="81"/>
            <rFont val="Tahoma"/>
            <family val="2"/>
          </rPr>
          <t>LEEJAEHAN:</t>
        </r>
        <r>
          <rPr>
            <sz val="9"/>
            <color indexed="81"/>
            <rFont val="Tahoma"/>
            <family val="2"/>
          </rPr>
          <t xml:space="preserve">
Passive1
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>1.7</t>
        </r>
        <r>
          <rPr>
            <sz val="9"/>
            <color indexed="81"/>
            <rFont val="돋움"/>
            <family val="3"/>
            <charset val="129"/>
          </rPr>
          <t>효과</t>
        </r>
      </text>
    </comment>
    <comment ref="BA191" authorId="0">
      <text>
        <r>
          <rPr>
            <b/>
            <sz val="9"/>
            <color indexed="81"/>
            <rFont val="Tahoma"/>
            <family val="2"/>
          </rPr>
          <t>LEEJAEHAN:</t>
        </r>
        <r>
          <rPr>
            <sz val="9"/>
            <color indexed="81"/>
            <rFont val="Tahoma"/>
            <family val="2"/>
          </rPr>
          <t xml:space="preserve">
Passive1
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>1.7</t>
        </r>
        <r>
          <rPr>
            <sz val="9"/>
            <color indexed="81"/>
            <rFont val="돋움"/>
            <family val="3"/>
            <charset val="129"/>
          </rPr>
          <t>효과</t>
        </r>
      </text>
    </comment>
    <comment ref="BI229" authorId="0">
      <text>
        <r>
          <rPr>
            <b/>
            <sz val="9"/>
            <color indexed="81"/>
            <rFont val="Tahoma"/>
            <family val="2"/>
          </rPr>
          <t>LEEJAEHAN:</t>
        </r>
        <r>
          <rPr>
            <sz val="9"/>
            <color indexed="81"/>
            <rFont val="Tahoma"/>
            <family val="2"/>
          </rPr>
          <t xml:space="preserve">
Passive1
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>1.7</t>
        </r>
        <r>
          <rPr>
            <sz val="9"/>
            <color indexed="81"/>
            <rFont val="돋움"/>
            <family val="3"/>
            <charset val="129"/>
          </rPr>
          <t>효과</t>
        </r>
      </text>
    </comment>
    <comment ref="BQ265" authorId="0">
      <text>
        <r>
          <rPr>
            <b/>
            <sz val="9"/>
            <color indexed="81"/>
            <rFont val="Tahoma"/>
            <family val="2"/>
          </rPr>
          <t>LEEJAEHAN:</t>
        </r>
        <r>
          <rPr>
            <sz val="9"/>
            <color indexed="81"/>
            <rFont val="Tahoma"/>
            <family val="2"/>
          </rPr>
          <t xml:space="preserve">
Passive1
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>1.7</t>
        </r>
        <r>
          <rPr>
            <sz val="9"/>
            <color indexed="81"/>
            <rFont val="돋움"/>
            <family val="3"/>
            <charset val="129"/>
          </rPr>
          <t>효과</t>
        </r>
      </text>
    </comment>
    <comment ref="BY310" authorId="0">
      <text>
        <r>
          <rPr>
            <b/>
            <sz val="9"/>
            <color indexed="81"/>
            <rFont val="Tahoma"/>
            <family val="2"/>
          </rPr>
          <t>LEEJAEHAN:</t>
        </r>
        <r>
          <rPr>
            <sz val="9"/>
            <color indexed="81"/>
            <rFont val="Tahoma"/>
            <family val="2"/>
          </rPr>
          <t xml:space="preserve">
Passive1
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>1.7</t>
        </r>
        <r>
          <rPr>
            <sz val="9"/>
            <color indexed="81"/>
            <rFont val="돋움"/>
            <family val="3"/>
            <charset val="129"/>
          </rPr>
          <t>효과</t>
        </r>
      </text>
    </comment>
  </commentList>
</comments>
</file>

<file path=xl/sharedStrings.xml><?xml version="1.0" encoding="utf-8"?>
<sst xmlns="http://schemas.openxmlformats.org/spreadsheetml/2006/main" count="265" uniqueCount="44">
  <si>
    <t>Growth</t>
    <phoneticPr fontId="3" type="noConversion"/>
  </si>
  <si>
    <t>데미지</t>
    <phoneticPr fontId="3" type="noConversion"/>
  </si>
  <si>
    <t>레벨</t>
    <phoneticPr fontId="3" type="noConversion"/>
  </si>
  <si>
    <t>비용</t>
    <phoneticPr fontId="3" type="noConversion"/>
  </si>
  <si>
    <t>초기비용/ 데미지가 100이라면, 100초</t>
    <phoneticPr fontId="3" type="noConversion"/>
  </si>
  <si>
    <t>몇초?</t>
    <phoneticPr fontId="3" type="noConversion"/>
  </si>
  <si>
    <t>배수</t>
    <phoneticPr fontId="3" type="noConversion"/>
  </si>
  <si>
    <t>변화배수</t>
    <phoneticPr fontId="3" type="noConversion"/>
  </si>
  <si>
    <t>최종데미지</t>
    <phoneticPr fontId="3" type="noConversion"/>
  </si>
  <si>
    <t>R1</t>
    <phoneticPr fontId="3" type="noConversion"/>
  </si>
  <si>
    <t>U1</t>
    <phoneticPr fontId="3" type="noConversion"/>
  </si>
  <si>
    <t>R2</t>
    <phoneticPr fontId="3" type="noConversion"/>
  </si>
  <si>
    <t>2의몇승</t>
    <phoneticPr fontId="3" type="noConversion"/>
  </si>
  <si>
    <t>증가율</t>
    <phoneticPr fontId="3" type="noConversion"/>
  </si>
  <si>
    <t>다음업글비용</t>
    <phoneticPr fontId="3" type="noConversion"/>
  </si>
  <si>
    <t>몇초</t>
    <phoneticPr fontId="3" type="noConversion"/>
  </si>
  <si>
    <t>전체데미지</t>
    <phoneticPr fontId="3" type="noConversion"/>
  </si>
  <si>
    <t>증가배수</t>
    <phoneticPr fontId="3" type="noConversion"/>
  </si>
  <si>
    <t>전체배수</t>
    <phoneticPr fontId="3" type="noConversion"/>
  </si>
  <si>
    <t>요구배수</t>
    <phoneticPr fontId="3" type="noConversion"/>
  </si>
  <si>
    <t>공속</t>
    <phoneticPr fontId="3" type="noConversion"/>
  </si>
  <si>
    <t>2n-1</t>
    <phoneticPr fontId="3" type="noConversion"/>
  </si>
  <si>
    <t>n</t>
    <phoneticPr fontId="3" type="noConversion"/>
  </si>
  <si>
    <t>Passive1</t>
    <phoneticPr fontId="3" type="noConversion"/>
  </si>
  <si>
    <t>Passive2</t>
    <phoneticPr fontId="3" type="noConversion"/>
  </si>
  <si>
    <t>전체로보면2.4</t>
    <phoneticPr fontId="3" type="noConversion"/>
  </si>
  <si>
    <t>전체로보면3.1</t>
    <phoneticPr fontId="3" type="noConversion"/>
  </si>
  <si>
    <t>Me and Other</t>
    <phoneticPr fontId="3" type="noConversion"/>
  </si>
  <si>
    <t>Passieve3</t>
    <phoneticPr fontId="3" type="noConversion"/>
  </si>
  <si>
    <t>150%증가</t>
    <phoneticPr fontId="3" type="noConversion"/>
  </si>
  <si>
    <t>50%증가</t>
    <phoneticPr fontId="3" type="noConversion"/>
  </si>
  <si>
    <t>fromother</t>
    <phoneticPr fontId="3" type="noConversion"/>
  </si>
  <si>
    <t>리서치시간</t>
    <phoneticPr fontId="3" type="noConversion"/>
  </si>
  <si>
    <t>노멀난이도</t>
    <phoneticPr fontId="3" type="noConversion"/>
  </si>
  <si>
    <t>하드난이도</t>
    <phoneticPr fontId="3" type="noConversion"/>
  </si>
  <si>
    <t>얼티밋</t>
    <phoneticPr fontId="3" type="noConversion"/>
  </si>
  <si>
    <t>Passive1,전체1.7효과</t>
    <phoneticPr fontId="3" type="noConversion"/>
  </si>
  <si>
    <t>공속50%증가</t>
    <phoneticPr fontId="3" type="noConversion"/>
  </si>
  <si>
    <t>Passive2,전체2.4</t>
    <phoneticPr fontId="3" type="noConversion"/>
  </si>
  <si>
    <t>공속150%증가</t>
    <phoneticPr fontId="3" type="noConversion"/>
  </si>
  <si>
    <t>Passieve3,전체3.1</t>
    <phoneticPr fontId="3" type="noConversion"/>
  </si>
  <si>
    <t>전체로보면1.7효과</t>
    <phoneticPr fontId="3" type="noConversion"/>
  </si>
  <si>
    <t>비율</t>
    <phoneticPr fontId="3" type="noConversion"/>
  </si>
  <si>
    <t>데미지</t>
    <phoneticPr fontId="3" type="noConversion"/>
  </si>
</sst>
</file>

<file path=xl/styles.xml><?xml version="1.0" encoding="utf-8"?>
<styleSheet xmlns="http://schemas.openxmlformats.org/spreadsheetml/2006/main">
  <numFmts count="2">
    <numFmt numFmtId="41" formatCode="_-* #,##0_-;\-* #,##0_-;_-* &quot;-&quot;_-;_-@_-"/>
    <numFmt numFmtId="176" formatCode="0_);[Red]\(0\)"/>
  </numFmts>
  <fonts count="1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함초롬바탕"/>
      <family val="1"/>
      <charset val="129"/>
    </font>
    <font>
      <sz val="8"/>
      <color rgb="FF000000"/>
      <name val="함초롬바탕"/>
      <family val="1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2" fillId="2" borderId="0" xfId="2" applyNumberFormat="1">
      <alignment vertical="center"/>
    </xf>
    <xf numFmtId="41" fontId="0" fillId="0" borderId="0" xfId="1" applyFont="1">
      <alignment vertical="center"/>
    </xf>
    <xf numFmtId="0" fontId="0" fillId="3" borderId="0" xfId="0" applyFill="1">
      <alignment vertical="center"/>
    </xf>
    <xf numFmtId="0" fontId="4" fillId="0" borderId="1" xfId="0" applyFont="1" applyBorder="1" applyAlignment="1">
      <alignment horizontal="justify" vertical="center" wrapText="1"/>
    </xf>
    <xf numFmtId="0" fontId="5" fillId="0" borderId="1" xfId="0" applyFont="1" applyBorder="1" applyAlignment="1">
      <alignment horizontal="justify" vertical="center" wrapText="1"/>
    </xf>
    <xf numFmtId="0" fontId="9" fillId="0" borderId="0" xfId="0" applyFont="1">
      <alignment vertical="center"/>
    </xf>
    <xf numFmtId="41" fontId="10" fillId="0" borderId="0" xfId="1" applyFont="1">
      <alignment vertical="center"/>
    </xf>
    <xf numFmtId="0" fontId="11" fillId="0" borderId="0" xfId="0" applyFont="1">
      <alignment vertical="center"/>
    </xf>
    <xf numFmtId="0" fontId="10" fillId="5" borderId="0" xfId="0" applyFont="1" applyFill="1">
      <alignment vertical="center"/>
    </xf>
    <xf numFmtId="176" fontId="11" fillId="5" borderId="0" xfId="0" applyNumberFormat="1" applyFont="1" applyFill="1">
      <alignment vertical="center"/>
    </xf>
    <xf numFmtId="176" fontId="10" fillId="0" borderId="0" xfId="0" applyNumberFormat="1" applyFont="1">
      <alignment vertical="center"/>
    </xf>
    <xf numFmtId="176" fontId="11" fillId="0" borderId="0" xfId="0" applyNumberFormat="1" applyFont="1">
      <alignment vertical="center"/>
    </xf>
    <xf numFmtId="0" fontId="11" fillId="4" borderId="0" xfId="0" applyFont="1" applyFill="1">
      <alignment vertical="center"/>
    </xf>
    <xf numFmtId="41" fontId="10" fillId="0" borderId="0" xfId="0" applyNumberFormat="1" applyFont="1">
      <alignment vertical="center"/>
    </xf>
    <xf numFmtId="0" fontId="10" fillId="3" borderId="0" xfId="0" applyFont="1" applyFill="1">
      <alignment vertical="center"/>
    </xf>
    <xf numFmtId="0" fontId="12" fillId="6" borderId="0" xfId="0" applyFont="1" applyFill="1">
      <alignment vertical="center"/>
    </xf>
  </cellXfs>
  <cellStyles count="3">
    <cellStyle name="나쁨" xfId="2" builtinId="27"/>
    <cellStyle name="쉼표 [0]" xfId="1" builtinId="6"/>
    <cellStyle name="표준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E591"/>
  <sheetViews>
    <sheetView tabSelected="1" topLeftCell="A202" zoomScale="85" zoomScaleNormal="85" workbookViewId="0">
      <pane xSplit="2" topLeftCell="AH1" activePane="topRight" state="frozen"/>
      <selection pane="topRight" activeCell="BQ243" sqref="BQ243"/>
    </sheetView>
  </sheetViews>
  <sheetFormatPr defaultRowHeight="13.5"/>
  <cols>
    <col min="1" max="2" width="9" style="7"/>
    <col min="3" max="3" width="4.625" style="7" customWidth="1"/>
    <col min="4" max="4" width="4.625" style="7" hidden="1" customWidth="1"/>
    <col min="5" max="5" width="4.625" style="7" customWidth="1"/>
    <col min="6" max="6" width="6.25" style="7" hidden="1" customWidth="1"/>
    <col min="7" max="7" width="10.5" style="8" hidden="1" customWidth="1"/>
    <col min="8" max="9" width="13.625" style="8" customWidth="1"/>
    <col min="10" max="10" width="14.25" style="13" customWidth="1"/>
    <col min="11" max="11" width="4.625" style="7" customWidth="1"/>
    <col min="12" max="12" width="4.625" style="7" hidden="1" customWidth="1"/>
    <col min="13" max="13" width="4.625" style="7" customWidth="1"/>
    <col min="14" max="15" width="9" style="7" hidden="1" customWidth="1"/>
    <col min="16" max="17" width="13.625" style="8" customWidth="1"/>
    <col min="18" max="18" width="9" style="9"/>
    <col min="19" max="19" width="4.625" style="7" customWidth="1"/>
    <col min="20" max="20" width="4.625" style="7" hidden="1" customWidth="1"/>
    <col min="21" max="21" width="4.625" style="7" customWidth="1"/>
    <col min="22" max="23" width="9" style="7" hidden="1" customWidth="1"/>
    <col min="24" max="25" width="13.625" style="8" customWidth="1"/>
    <col min="26" max="26" width="9" style="7"/>
    <col min="27" max="27" width="4.625" style="7" customWidth="1"/>
    <col min="28" max="28" width="4.625" style="7" hidden="1" customWidth="1"/>
    <col min="29" max="29" width="4.625" style="7" customWidth="1"/>
    <col min="30" max="31" width="9" style="7" hidden="1" customWidth="1"/>
    <col min="32" max="33" width="13.625" style="8" customWidth="1"/>
    <col min="34" max="34" width="9" style="7"/>
    <col min="35" max="35" width="4.625" style="7" customWidth="1"/>
    <col min="36" max="36" width="4.625" style="7" hidden="1" customWidth="1"/>
    <col min="37" max="37" width="4.625" style="7" customWidth="1"/>
    <col min="38" max="39" width="9" style="7" hidden="1" customWidth="1"/>
    <col min="40" max="41" width="13.625" style="8" customWidth="1"/>
    <col min="42" max="42" width="9" style="7"/>
    <col min="43" max="43" width="4.625" style="7" customWidth="1"/>
    <col min="44" max="44" width="4.625" style="7" hidden="1" customWidth="1"/>
    <col min="45" max="45" width="4.625" style="7" customWidth="1"/>
    <col min="46" max="47" width="9" style="7" hidden="1" customWidth="1"/>
    <col min="48" max="49" width="13.625" style="8" customWidth="1"/>
    <col min="50" max="50" width="9" style="7"/>
    <col min="51" max="51" width="4.625" style="7" customWidth="1"/>
    <col min="52" max="52" width="4.625" style="7" hidden="1" customWidth="1"/>
    <col min="53" max="53" width="4.625" style="7" customWidth="1"/>
    <col min="54" max="55" width="9" style="7" hidden="1" customWidth="1"/>
    <col min="56" max="57" width="13.625" style="8" customWidth="1"/>
    <col min="58" max="58" width="9" style="7"/>
    <col min="59" max="59" width="4.625" style="7" customWidth="1"/>
    <col min="60" max="60" width="4.625" style="7" hidden="1" customWidth="1"/>
    <col min="61" max="61" width="4.625" style="7" customWidth="1"/>
    <col min="62" max="63" width="9" style="7" hidden="1" customWidth="1"/>
    <col min="64" max="65" width="13.625" style="8" customWidth="1"/>
    <col min="66" max="66" width="9" style="7"/>
    <col min="67" max="67" width="4.625" style="7" customWidth="1"/>
    <col min="68" max="68" width="4.625" style="7" hidden="1" customWidth="1"/>
    <col min="69" max="69" width="4.625" style="7" customWidth="1"/>
    <col min="70" max="71" width="9" style="7" hidden="1" customWidth="1"/>
    <col min="72" max="73" width="13.625" style="8" customWidth="1"/>
    <col min="74" max="74" width="9" style="7"/>
    <col min="75" max="75" width="4.625" style="7" customWidth="1"/>
    <col min="76" max="76" width="4.625" style="7" hidden="1" customWidth="1"/>
    <col min="77" max="77" width="4.625" style="7" customWidth="1"/>
    <col min="78" max="79" width="9" style="7" hidden="1" customWidth="1"/>
    <col min="80" max="81" width="13.625" style="8" customWidth="1"/>
    <col min="82" max="16384" width="9" style="7"/>
  </cols>
  <sheetData>
    <row r="1" spans="1:83">
      <c r="A1" s="7" t="s">
        <v>13</v>
      </c>
      <c r="B1" s="7">
        <f>POWER(2,0.2)</f>
        <v>1.1486983549970351</v>
      </c>
      <c r="E1" s="7" t="s">
        <v>42</v>
      </c>
      <c r="J1" s="7" t="s">
        <v>42</v>
      </c>
    </row>
    <row r="2" spans="1:83">
      <c r="E2" s="10">
        <v>1</v>
      </c>
      <c r="J2" s="11">
        <v>10</v>
      </c>
    </row>
    <row r="3" spans="1:83">
      <c r="E3" s="8" t="s">
        <v>1</v>
      </c>
      <c r="J3" s="12" t="s">
        <v>3</v>
      </c>
    </row>
    <row r="4" spans="1:83">
      <c r="E4" s="8">
        <f>A6</f>
        <v>1</v>
      </c>
      <c r="J4" s="12">
        <f>E4*J2</f>
        <v>10</v>
      </c>
      <c r="K4" s="8"/>
      <c r="L4" s="8"/>
      <c r="O4" s="12"/>
      <c r="R4" s="13"/>
      <c r="S4" s="8"/>
      <c r="T4" s="8"/>
      <c r="W4" s="12"/>
      <c r="Z4" s="13"/>
      <c r="AA4" s="8"/>
      <c r="AB4" s="8"/>
      <c r="AE4" s="12"/>
      <c r="AH4" s="13"/>
      <c r="AI4" s="8"/>
      <c r="AJ4" s="8"/>
      <c r="AM4" s="12"/>
      <c r="AP4" s="13"/>
      <c r="AQ4" s="8"/>
      <c r="AR4" s="8"/>
      <c r="AU4" s="12"/>
      <c r="AX4" s="8"/>
      <c r="AY4" s="8"/>
      <c r="BB4" s="12"/>
      <c r="BC4" s="12"/>
      <c r="BF4" s="8"/>
      <c r="BI4" s="12"/>
      <c r="BJ4" s="12"/>
      <c r="BK4" s="8"/>
      <c r="BP4" s="12"/>
      <c r="BQ4" s="12"/>
      <c r="BR4" s="8"/>
      <c r="BS4" s="8"/>
      <c r="BW4" s="12"/>
      <c r="BX4" s="12"/>
      <c r="BY4" s="8"/>
      <c r="BZ4" s="8"/>
      <c r="CD4" s="12"/>
      <c r="CE4" s="12"/>
    </row>
    <row r="5" spans="1:83">
      <c r="C5" s="7" t="s">
        <v>2</v>
      </c>
      <c r="D5" s="7" t="s">
        <v>1</v>
      </c>
      <c r="E5" s="10" t="s">
        <v>17</v>
      </c>
      <c r="G5" s="8" t="s">
        <v>18</v>
      </c>
      <c r="H5" s="8" t="s">
        <v>43</v>
      </c>
      <c r="I5" s="8" t="s">
        <v>14</v>
      </c>
      <c r="J5" s="14" t="s">
        <v>15</v>
      </c>
    </row>
    <row r="6" spans="1:83">
      <c r="A6" s="7">
        <v>1</v>
      </c>
      <c r="B6" s="7">
        <f>LOG(A6,2)</f>
        <v>0</v>
      </c>
      <c r="G6" s="8">
        <v>1</v>
      </c>
    </row>
    <row r="7" spans="1:83">
      <c r="A7" s="7">
        <f>POWER($B$1,C7)</f>
        <v>1.1486983549970351</v>
      </c>
      <c r="B7" s="7">
        <f>LOG(A7,2)</f>
        <v>0.20000000000000012</v>
      </c>
      <c r="C7" s="7">
        <v>1</v>
      </c>
      <c r="D7" s="15">
        <f t="shared" ref="D7:D70" si="0">E$4*C7</f>
        <v>1</v>
      </c>
      <c r="E7" s="7">
        <v>1</v>
      </c>
      <c r="G7" s="8">
        <f t="shared" ref="G7:G70" si="1">E7*G6</f>
        <v>1</v>
      </c>
      <c r="H7" s="8">
        <f>D7*G7</f>
        <v>1</v>
      </c>
      <c r="I7" s="8">
        <f>J$4*POWER($B$1,C7)</f>
        <v>11.486983549970351</v>
      </c>
      <c r="J7" s="13">
        <f t="shared" ref="J7:J70" si="2">I7/(D7*E7*G6)</f>
        <v>11.486983549970351</v>
      </c>
    </row>
    <row r="8" spans="1:83">
      <c r="A8" s="7">
        <f>POWER($B$1,C8)</f>
        <v>1.3195079107728944</v>
      </c>
      <c r="B8" s="7">
        <f t="shared" ref="B8:B71" si="3">LOG(A8,2)</f>
        <v>0.40000000000000024</v>
      </c>
      <c r="C8" s="7">
        <v>2</v>
      </c>
      <c r="D8" s="15">
        <f t="shared" si="0"/>
        <v>2</v>
      </c>
      <c r="E8" s="7">
        <v>1</v>
      </c>
      <c r="G8" s="8">
        <f t="shared" si="1"/>
        <v>1</v>
      </c>
      <c r="H8" s="8">
        <f t="shared" ref="H8:H71" si="4">D8*G8</f>
        <v>2</v>
      </c>
      <c r="I8" s="8">
        <f>J$4*POWER($B$1,C8)</f>
        <v>13.195079107728944</v>
      </c>
      <c r="J8" s="13">
        <f t="shared" si="2"/>
        <v>6.5975395538644719</v>
      </c>
    </row>
    <row r="9" spans="1:83">
      <c r="A9" s="7">
        <f>POWER($B$1,C9)</f>
        <v>1.5157165665103984</v>
      </c>
      <c r="B9" s="7">
        <f t="shared" si="3"/>
        <v>0.60000000000000031</v>
      </c>
      <c r="C9" s="7">
        <v>3</v>
      </c>
      <c r="D9" s="15">
        <f t="shared" si="0"/>
        <v>3</v>
      </c>
      <c r="E9" s="7">
        <v>1</v>
      </c>
      <c r="G9" s="8">
        <f t="shared" si="1"/>
        <v>1</v>
      </c>
      <c r="H9" s="8">
        <f t="shared" si="4"/>
        <v>3</v>
      </c>
      <c r="I9" s="8">
        <f>J$4*POWER($B$1,C9)</f>
        <v>15.157165665103985</v>
      </c>
      <c r="J9" s="13">
        <f t="shared" si="2"/>
        <v>5.0523885550346614</v>
      </c>
    </row>
    <row r="10" spans="1:83">
      <c r="A10" s="7">
        <f>POWER($B$1,C10)</f>
        <v>1.7411011265922487</v>
      </c>
      <c r="B10" s="7">
        <f t="shared" si="3"/>
        <v>0.80000000000000049</v>
      </c>
      <c r="C10" s="7">
        <v>4</v>
      </c>
      <c r="D10" s="15">
        <f t="shared" si="0"/>
        <v>4</v>
      </c>
      <c r="E10" s="7">
        <v>1</v>
      </c>
      <c r="G10" s="8">
        <f t="shared" si="1"/>
        <v>1</v>
      </c>
      <c r="H10" s="8">
        <f t="shared" si="4"/>
        <v>4</v>
      </c>
      <c r="I10" s="8">
        <f>J$4*POWER($B$1,C10)</f>
        <v>17.411011265922486</v>
      </c>
      <c r="J10" s="13">
        <f t="shared" si="2"/>
        <v>4.3527528164806215</v>
      </c>
    </row>
    <row r="11" spans="1:83">
      <c r="A11" s="7">
        <f>POWER($B$1,C11)</f>
        <v>2.0000000000000004</v>
      </c>
      <c r="B11" s="7">
        <f t="shared" si="3"/>
        <v>1.0000000000000002</v>
      </c>
      <c r="C11" s="7">
        <v>5</v>
      </c>
      <c r="D11" s="15">
        <f t="shared" si="0"/>
        <v>5</v>
      </c>
      <c r="E11" s="7">
        <v>1</v>
      </c>
      <c r="G11" s="8">
        <f t="shared" si="1"/>
        <v>1</v>
      </c>
      <c r="H11" s="8">
        <f t="shared" si="4"/>
        <v>5</v>
      </c>
      <c r="I11" s="8">
        <f>J$4*POWER($B$1,C11)</f>
        <v>20.000000000000004</v>
      </c>
      <c r="J11" s="13">
        <f t="shared" si="2"/>
        <v>4.0000000000000009</v>
      </c>
    </row>
    <row r="12" spans="1:83">
      <c r="A12" s="7">
        <f>POWER($B$1,C12)</f>
        <v>2.2973967099940706</v>
      </c>
      <c r="B12" s="7">
        <f t="shared" si="3"/>
        <v>1.2000000000000006</v>
      </c>
      <c r="C12" s="7">
        <v>6</v>
      </c>
      <c r="D12" s="15">
        <f t="shared" si="0"/>
        <v>6</v>
      </c>
      <c r="E12" s="7">
        <v>1</v>
      </c>
      <c r="G12" s="8">
        <f t="shared" si="1"/>
        <v>1</v>
      </c>
      <c r="H12" s="8">
        <f t="shared" si="4"/>
        <v>6</v>
      </c>
      <c r="I12" s="8">
        <f>J$4*POWER($B$1,C12)</f>
        <v>22.973967099940708</v>
      </c>
      <c r="J12" s="13">
        <f t="shared" si="2"/>
        <v>3.8289945166567847</v>
      </c>
    </row>
    <row r="13" spans="1:83">
      <c r="A13" s="7">
        <f>POWER($B$1,C13)</f>
        <v>2.6390158215457897</v>
      </c>
      <c r="B13" s="7">
        <f t="shared" si="3"/>
        <v>1.4000000000000008</v>
      </c>
      <c r="C13" s="7">
        <v>7</v>
      </c>
      <c r="D13" s="15">
        <f t="shared" si="0"/>
        <v>7</v>
      </c>
      <c r="E13" s="7">
        <v>1</v>
      </c>
      <c r="G13" s="8">
        <f t="shared" si="1"/>
        <v>1</v>
      </c>
      <c r="H13" s="8">
        <f t="shared" si="4"/>
        <v>7</v>
      </c>
      <c r="I13" s="8">
        <f>J$4*POWER($B$1,C13)</f>
        <v>26.390158215457898</v>
      </c>
      <c r="J13" s="13">
        <f t="shared" si="2"/>
        <v>3.7700226022082712</v>
      </c>
    </row>
    <row r="14" spans="1:83">
      <c r="A14" s="7">
        <f>POWER($B$1,C14)</f>
        <v>3.0314331330207978</v>
      </c>
      <c r="B14" s="7">
        <f t="shared" si="3"/>
        <v>1.600000000000001</v>
      </c>
      <c r="C14" s="7">
        <v>8</v>
      </c>
      <c r="D14" s="15">
        <f t="shared" si="0"/>
        <v>8</v>
      </c>
      <c r="E14" s="7">
        <v>1</v>
      </c>
      <c r="G14" s="8">
        <f t="shared" si="1"/>
        <v>1</v>
      </c>
      <c r="H14" s="8">
        <f t="shared" si="4"/>
        <v>8</v>
      </c>
      <c r="I14" s="8">
        <f>J$4*POWER($B$1,C14)</f>
        <v>30.314331330207978</v>
      </c>
      <c r="J14" s="13">
        <f t="shared" si="2"/>
        <v>3.7892914162759972</v>
      </c>
    </row>
    <row r="15" spans="1:83">
      <c r="A15" s="7">
        <f>POWER($B$1,C15)</f>
        <v>3.4822022531844987</v>
      </c>
      <c r="B15" s="7">
        <f t="shared" si="3"/>
        <v>1.8000000000000009</v>
      </c>
      <c r="C15" s="7">
        <v>9</v>
      </c>
      <c r="D15" s="15">
        <f t="shared" si="0"/>
        <v>9</v>
      </c>
      <c r="E15" s="7">
        <v>1</v>
      </c>
      <c r="G15" s="8">
        <f t="shared" si="1"/>
        <v>1</v>
      </c>
      <c r="H15" s="8">
        <f t="shared" si="4"/>
        <v>9</v>
      </c>
      <c r="I15" s="8">
        <f>J$4*POWER($B$1,C15)</f>
        <v>34.822022531844986</v>
      </c>
      <c r="J15" s="13">
        <f t="shared" si="2"/>
        <v>3.8691136146494429</v>
      </c>
    </row>
    <row r="16" spans="1:83">
      <c r="A16" s="7">
        <f>POWER($B$1,C16)</f>
        <v>4.0000000000000027</v>
      </c>
      <c r="B16" s="7">
        <f t="shared" si="3"/>
        <v>2.0000000000000009</v>
      </c>
      <c r="C16" s="16">
        <v>10</v>
      </c>
      <c r="D16" s="15">
        <f t="shared" si="0"/>
        <v>10</v>
      </c>
      <c r="E16" s="17">
        <v>1.5</v>
      </c>
      <c r="G16" s="8">
        <f t="shared" si="1"/>
        <v>1.5</v>
      </c>
      <c r="H16" s="8">
        <f t="shared" si="4"/>
        <v>15</v>
      </c>
      <c r="I16" s="8">
        <f>J$4*POWER($B$1,C16)</f>
        <v>40.000000000000028</v>
      </c>
      <c r="J16" s="13">
        <f t="shared" si="2"/>
        <v>2.6666666666666687</v>
      </c>
    </row>
    <row r="17" spans="1:18">
      <c r="A17" s="7">
        <f>POWER($B$1,C17)</f>
        <v>4.5947934199881431</v>
      </c>
      <c r="B17" s="7">
        <f t="shared" si="3"/>
        <v>2.2000000000000011</v>
      </c>
      <c r="C17" s="7">
        <v>11</v>
      </c>
      <c r="D17" s="15">
        <f t="shared" si="0"/>
        <v>11</v>
      </c>
      <c r="E17" s="7">
        <v>1</v>
      </c>
      <c r="G17" s="8">
        <f t="shared" si="1"/>
        <v>1.5</v>
      </c>
      <c r="H17" s="8">
        <f t="shared" si="4"/>
        <v>16.5</v>
      </c>
      <c r="I17" s="8">
        <f>J$4*POWER($B$1,C17)</f>
        <v>45.947934199881431</v>
      </c>
      <c r="J17" s="13">
        <f t="shared" si="2"/>
        <v>2.7847232848412986</v>
      </c>
    </row>
    <row r="18" spans="1:18">
      <c r="A18" s="7">
        <f>POWER($B$1,C18)</f>
        <v>5.2780316430915812</v>
      </c>
      <c r="B18" s="7">
        <f t="shared" si="3"/>
        <v>2.4000000000000012</v>
      </c>
      <c r="C18" s="7">
        <v>12</v>
      </c>
      <c r="D18" s="15">
        <f t="shared" si="0"/>
        <v>12</v>
      </c>
      <c r="E18" s="7">
        <v>1</v>
      </c>
      <c r="G18" s="8">
        <f t="shared" si="1"/>
        <v>1.5</v>
      </c>
      <c r="H18" s="8">
        <f t="shared" si="4"/>
        <v>18</v>
      </c>
      <c r="I18" s="8">
        <f>J$4*POWER($B$1,C18)</f>
        <v>52.780316430915811</v>
      </c>
      <c r="J18" s="13">
        <f t="shared" si="2"/>
        <v>2.9322398017175448</v>
      </c>
    </row>
    <row r="19" spans="1:18">
      <c r="A19" s="7">
        <f>POWER($B$1,C19)</f>
        <v>6.0628662660415973</v>
      </c>
      <c r="B19" s="7">
        <f t="shared" si="3"/>
        <v>2.6000000000000014</v>
      </c>
      <c r="C19" s="7">
        <v>13</v>
      </c>
      <c r="D19" s="15">
        <f t="shared" si="0"/>
        <v>13</v>
      </c>
      <c r="E19" s="7">
        <v>1</v>
      </c>
      <c r="G19" s="8">
        <f t="shared" si="1"/>
        <v>1.5</v>
      </c>
      <c r="H19" s="8">
        <f t="shared" si="4"/>
        <v>19.5</v>
      </c>
      <c r="I19" s="8">
        <f>J$4*POWER($B$1,C19)</f>
        <v>60.628662660415969</v>
      </c>
      <c r="J19" s="13">
        <f t="shared" si="2"/>
        <v>3.1091621877136393</v>
      </c>
    </row>
    <row r="20" spans="1:18">
      <c r="A20" s="7">
        <f>POWER($B$1,C20)</f>
        <v>6.9644045063689983</v>
      </c>
      <c r="B20" s="7">
        <f t="shared" si="3"/>
        <v>2.8000000000000012</v>
      </c>
      <c r="C20" s="7">
        <v>14</v>
      </c>
      <c r="D20" s="15">
        <f t="shared" si="0"/>
        <v>14</v>
      </c>
      <c r="E20" s="7">
        <v>1</v>
      </c>
      <c r="G20" s="8">
        <f t="shared" si="1"/>
        <v>1.5</v>
      </c>
      <c r="H20" s="8">
        <f t="shared" si="4"/>
        <v>21</v>
      </c>
      <c r="I20" s="8">
        <f>J$4*POWER($B$1,C20)</f>
        <v>69.644045063689987</v>
      </c>
      <c r="J20" s="13">
        <f t="shared" si="2"/>
        <v>3.3163830982709519</v>
      </c>
    </row>
    <row r="21" spans="1:18">
      <c r="A21" s="7">
        <f>POWER($B$1,C21)</f>
        <v>8.0000000000000071</v>
      </c>
      <c r="B21" s="7">
        <f t="shared" si="3"/>
        <v>3.0000000000000013</v>
      </c>
      <c r="C21" s="7">
        <v>15</v>
      </c>
      <c r="D21" s="15">
        <f t="shared" si="0"/>
        <v>15</v>
      </c>
      <c r="E21" s="7">
        <v>1</v>
      </c>
      <c r="G21" s="8">
        <f t="shared" si="1"/>
        <v>1.5</v>
      </c>
      <c r="H21" s="8">
        <f t="shared" si="4"/>
        <v>22.5</v>
      </c>
      <c r="I21" s="8">
        <f>J$4*POWER($B$1,C21)</f>
        <v>80.000000000000071</v>
      </c>
      <c r="J21" s="13">
        <f t="shared" si="2"/>
        <v>3.5555555555555589</v>
      </c>
    </row>
    <row r="22" spans="1:18">
      <c r="A22" s="7">
        <f>POWER($B$1,C22)</f>
        <v>9.1895868399762897</v>
      </c>
      <c r="B22" s="7">
        <f t="shared" si="3"/>
        <v>3.200000000000002</v>
      </c>
      <c r="C22" s="7">
        <v>16</v>
      </c>
      <c r="D22" s="15">
        <f t="shared" si="0"/>
        <v>16</v>
      </c>
      <c r="E22" s="7">
        <v>1</v>
      </c>
      <c r="G22" s="8">
        <f t="shared" si="1"/>
        <v>1.5</v>
      </c>
      <c r="H22" s="8">
        <f t="shared" si="4"/>
        <v>24</v>
      </c>
      <c r="I22" s="8">
        <f>J$4*POWER($B$1,C22)</f>
        <v>91.89586839976289</v>
      </c>
      <c r="J22" s="13">
        <f t="shared" si="2"/>
        <v>3.8289945166567869</v>
      </c>
    </row>
    <row r="23" spans="1:18">
      <c r="A23" s="7">
        <f>POWER($B$1,C23)</f>
        <v>10.556063286183166</v>
      </c>
      <c r="B23" s="7">
        <f t="shared" si="3"/>
        <v>3.4000000000000017</v>
      </c>
      <c r="C23" s="7">
        <v>17</v>
      </c>
      <c r="D23" s="15">
        <f t="shared" si="0"/>
        <v>17</v>
      </c>
      <c r="E23" s="7">
        <v>1</v>
      </c>
      <c r="G23" s="8">
        <f t="shared" si="1"/>
        <v>1.5</v>
      </c>
      <c r="H23" s="8">
        <f t="shared" si="4"/>
        <v>25.5</v>
      </c>
      <c r="I23" s="8">
        <f>J$4*POWER($B$1,C23)</f>
        <v>105.56063286183166</v>
      </c>
      <c r="J23" s="13">
        <f t="shared" si="2"/>
        <v>4.1396326612483003</v>
      </c>
    </row>
    <row r="24" spans="1:18">
      <c r="A24" s="7">
        <f>POWER($B$1,C24)</f>
        <v>12.125732532083198</v>
      </c>
      <c r="B24" s="7">
        <f t="shared" si="3"/>
        <v>3.6000000000000019</v>
      </c>
      <c r="C24" s="7">
        <v>18</v>
      </c>
      <c r="D24" s="15">
        <f t="shared" si="0"/>
        <v>18</v>
      </c>
      <c r="E24" s="7">
        <v>1</v>
      </c>
      <c r="G24" s="8">
        <f t="shared" si="1"/>
        <v>1.5</v>
      </c>
      <c r="H24" s="8">
        <f t="shared" si="4"/>
        <v>27</v>
      </c>
      <c r="I24" s="8">
        <f>J$4*POWER($B$1,C24)</f>
        <v>121.25732532083198</v>
      </c>
      <c r="J24" s="13">
        <f t="shared" si="2"/>
        <v>4.4910120489197034</v>
      </c>
    </row>
    <row r="25" spans="1:18">
      <c r="A25" s="7">
        <f>POWER($B$1,C25)</f>
        <v>13.928809012738004</v>
      </c>
      <c r="B25" s="7">
        <f t="shared" si="3"/>
        <v>3.800000000000002</v>
      </c>
      <c r="C25" s="7">
        <v>19</v>
      </c>
      <c r="D25" s="15">
        <f t="shared" si="0"/>
        <v>19</v>
      </c>
      <c r="E25" s="7">
        <v>1</v>
      </c>
      <c r="G25" s="8">
        <f t="shared" si="1"/>
        <v>1.5</v>
      </c>
      <c r="H25" s="8">
        <f t="shared" si="4"/>
        <v>28.5</v>
      </c>
      <c r="I25" s="8">
        <f>J$4*POWER($B$1,C25)</f>
        <v>139.28809012738003</v>
      </c>
      <c r="J25" s="13">
        <f t="shared" si="2"/>
        <v>4.8873014079782466</v>
      </c>
      <c r="M25" s="7" t="s">
        <v>42</v>
      </c>
      <c r="O25" s="8"/>
      <c r="R25" s="7" t="s">
        <v>42</v>
      </c>
    </row>
    <row r="26" spans="1:18">
      <c r="A26" s="7">
        <f>POWER($B$1,C26)</f>
        <v>16.000000000000021</v>
      </c>
      <c r="B26" s="7">
        <f t="shared" si="3"/>
        <v>4.0000000000000018</v>
      </c>
      <c r="C26" s="16">
        <v>20</v>
      </c>
      <c r="D26" s="15">
        <f t="shared" si="0"/>
        <v>20</v>
      </c>
      <c r="E26" s="7">
        <v>1.21</v>
      </c>
      <c r="F26" s="7" t="s">
        <v>36</v>
      </c>
      <c r="G26" s="8">
        <f t="shared" si="1"/>
        <v>1.8149999999999999</v>
      </c>
      <c r="H26" s="8">
        <f t="shared" si="4"/>
        <v>36.299999999999997</v>
      </c>
      <c r="I26" s="8">
        <f>J$4*POWER($B$1,C26)</f>
        <v>160.00000000000023</v>
      </c>
      <c r="J26" s="13">
        <f t="shared" si="2"/>
        <v>4.4077134986225959</v>
      </c>
      <c r="M26" s="10">
        <f>1+$C31/200</f>
        <v>1.125</v>
      </c>
      <c r="O26" s="8"/>
      <c r="R26" s="11">
        <v>10</v>
      </c>
    </row>
    <row r="27" spans="1:18">
      <c r="A27" s="7">
        <f>POWER($B$1,C27)</f>
        <v>18.379173679952583</v>
      </c>
      <c r="B27" s="7">
        <f t="shared" si="3"/>
        <v>4.200000000000002</v>
      </c>
      <c r="C27" s="7">
        <v>21</v>
      </c>
      <c r="D27" s="15">
        <f t="shared" si="0"/>
        <v>21</v>
      </c>
      <c r="E27" s="7">
        <v>1</v>
      </c>
      <c r="G27" s="8">
        <f t="shared" si="1"/>
        <v>1.8149999999999999</v>
      </c>
      <c r="H27" s="8">
        <f t="shared" si="4"/>
        <v>38.115000000000002</v>
      </c>
      <c r="I27" s="8">
        <f>J$4*POWER($B$1,C27)</f>
        <v>183.79173679952584</v>
      </c>
      <c r="J27" s="13">
        <f t="shared" si="2"/>
        <v>4.8220316620628578</v>
      </c>
      <c r="M27" s="8" t="s">
        <v>1</v>
      </c>
      <c r="O27" s="8"/>
      <c r="R27" s="12" t="s">
        <v>3</v>
      </c>
    </row>
    <row r="28" spans="1:18">
      <c r="A28" s="7">
        <f>POWER($B$1,C28)</f>
        <v>21.112126572366336</v>
      </c>
      <c r="B28" s="7">
        <f t="shared" si="3"/>
        <v>4.4000000000000021</v>
      </c>
      <c r="C28" s="7">
        <v>22</v>
      </c>
      <c r="D28" s="15">
        <f t="shared" si="0"/>
        <v>22</v>
      </c>
      <c r="E28" s="7">
        <v>1</v>
      </c>
      <c r="G28" s="8">
        <f t="shared" si="1"/>
        <v>1.8149999999999999</v>
      </c>
      <c r="H28" s="8">
        <f t="shared" si="4"/>
        <v>39.93</v>
      </c>
      <c r="I28" s="8">
        <f>J$4*POWER($B$1,C28)</f>
        <v>211.12126572366336</v>
      </c>
      <c r="J28" s="13">
        <f t="shared" si="2"/>
        <v>5.287284390775441</v>
      </c>
      <c r="M28" s="8">
        <f>$A31*M26</f>
        <v>36.000000000000064</v>
      </c>
      <c r="O28" s="8"/>
      <c r="R28" s="12">
        <f>M28*R26</f>
        <v>360.00000000000063</v>
      </c>
    </row>
    <row r="29" spans="1:18">
      <c r="A29" s="7">
        <f>POWER($B$1,C29)</f>
        <v>24.251465064166407</v>
      </c>
      <c r="B29" s="7">
        <f t="shared" si="3"/>
        <v>4.6000000000000023</v>
      </c>
      <c r="C29" s="7">
        <v>23</v>
      </c>
      <c r="D29" s="15">
        <f t="shared" si="0"/>
        <v>23</v>
      </c>
      <c r="E29" s="7">
        <v>1</v>
      </c>
      <c r="G29" s="8">
        <f t="shared" si="1"/>
        <v>1.8149999999999999</v>
      </c>
      <c r="H29" s="8">
        <f t="shared" si="4"/>
        <v>41.744999999999997</v>
      </c>
      <c r="I29" s="8">
        <f>J$4*POWER($B$1,C29)</f>
        <v>242.51465064166408</v>
      </c>
      <c r="J29" s="13">
        <f t="shared" si="2"/>
        <v>5.8094298872119801</v>
      </c>
      <c r="K29" s="7" t="s">
        <v>2</v>
      </c>
      <c r="L29" s="7" t="s">
        <v>1</v>
      </c>
      <c r="M29" s="10" t="s">
        <v>17</v>
      </c>
      <c r="O29" s="8" t="s">
        <v>18</v>
      </c>
      <c r="P29" s="8" t="s">
        <v>43</v>
      </c>
      <c r="Q29" s="8" t="s">
        <v>14</v>
      </c>
      <c r="R29" s="14" t="s">
        <v>15</v>
      </c>
    </row>
    <row r="30" spans="1:18">
      <c r="A30" s="7">
        <f>POWER($B$1,C30)</f>
        <v>27.857618025476015</v>
      </c>
      <c r="B30" s="7">
        <f t="shared" si="3"/>
        <v>4.8000000000000025</v>
      </c>
      <c r="C30" s="7">
        <v>24</v>
      </c>
      <c r="D30" s="15">
        <f t="shared" si="0"/>
        <v>24</v>
      </c>
      <c r="E30" s="7">
        <v>1</v>
      </c>
      <c r="G30" s="8">
        <f t="shared" si="1"/>
        <v>1.8149999999999999</v>
      </c>
      <c r="H30" s="8">
        <f t="shared" si="4"/>
        <v>43.56</v>
      </c>
      <c r="I30" s="8">
        <f>J$4*POWER($B$1,C30)</f>
        <v>278.57618025476017</v>
      </c>
      <c r="J30" s="13">
        <f t="shared" si="2"/>
        <v>6.395229115123052</v>
      </c>
      <c r="O30" s="8">
        <v>1</v>
      </c>
      <c r="R30" s="13"/>
    </row>
    <row r="31" spans="1:18">
      <c r="A31" s="7">
        <f>POWER($B$1,C31)</f>
        <v>32.000000000000057</v>
      </c>
      <c r="B31" s="7">
        <f t="shared" si="3"/>
        <v>5.0000000000000027</v>
      </c>
      <c r="C31" s="7">
        <v>25</v>
      </c>
      <c r="D31" s="15">
        <f t="shared" si="0"/>
        <v>25</v>
      </c>
      <c r="E31" s="7">
        <v>1</v>
      </c>
      <c r="G31" s="8">
        <f t="shared" si="1"/>
        <v>1.8149999999999999</v>
      </c>
      <c r="H31" s="8">
        <f t="shared" si="4"/>
        <v>45.375</v>
      </c>
      <c r="I31" s="8">
        <f>J$4*POWER($B$1,C31)</f>
        <v>320.00000000000057</v>
      </c>
      <c r="J31" s="13">
        <f t="shared" si="2"/>
        <v>7.0523415977961559</v>
      </c>
      <c r="K31" s="7">
        <v>1</v>
      </c>
      <c r="L31" s="15">
        <f t="shared" ref="L31:L94" si="5">M$28*K31</f>
        <v>36.000000000000064</v>
      </c>
      <c r="M31" s="7">
        <v>1</v>
      </c>
      <c r="O31" s="8">
        <f t="shared" ref="O31:O94" si="6">M31*O30</f>
        <v>1</v>
      </c>
      <c r="P31" s="8">
        <f t="shared" ref="P31:P71" si="7">L31*O31</f>
        <v>36.000000000000064</v>
      </c>
      <c r="Q31" s="8">
        <f>R$28*POWER($B$1,K31)</f>
        <v>413.53140779893334</v>
      </c>
      <c r="R31" s="13">
        <f t="shared" ref="R31:R94" si="8">Q31/(L31*M31*O30)</f>
        <v>11.486983549970351</v>
      </c>
    </row>
    <row r="32" spans="1:18">
      <c r="A32" s="7">
        <f>POWER($B$1,C32)</f>
        <v>36.75834735990518</v>
      </c>
      <c r="B32" s="7">
        <f t="shared" si="3"/>
        <v>5.2000000000000028</v>
      </c>
      <c r="C32" s="7">
        <v>26</v>
      </c>
      <c r="D32" s="15">
        <f t="shared" si="0"/>
        <v>26</v>
      </c>
      <c r="E32" s="7">
        <v>1</v>
      </c>
      <c r="G32" s="8">
        <f t="shared" si="1"/>
        <v>1.8149999999999999</v>
      </c>
      <c r="H32" s="8">
        <f t="shared" si="4"/>
        <v>47.19</v>
      </c>
      <c r="I32" s="8">
        <f>J$4*POWER($B$1,C32)</f>
        <v>367.58347359905179</v>
      </c>
      <c r="J32" s="13">
        <f t="shared" si="2"/>
        <v>7.7894357617938503</v>
      </c>
      <c r="K32" s="7">
        <v>2</v>
      </c>
      <c r="L32" s="15">
        <f t="shared" si="5"/>
        <v>72.000000000000128</v>
      </c>
      <c r="M32" s="7">
        <v>1</v>
      </c>
      <c r="O32" s="8">
        <f t="shared" si="6"/>
        <v>1</v>
      </c>
      <c r="P32" s="8">
        <f t="shared" si="7"/>
        <v>72.000000000000128</v>
      </c>
      <c r="Q32" s="8">
        <f>R$28*POWER($B$1,K32)</f>
        <v>475.02284787824283</v>
      </c>
      <c r="R32" s="13">
        <f t="shared" si="8"/>
        <v>6.5975395538644719</v>
      </c>
    </row>
    <row r="33" spans="1:18">
      <c r="A33" s="7">
        <f>POWER($B$1,C33)</f>
        <v>42.224253144732685</v>
      </c>
      <c r="B33" s="7">
        <f t="shared" si="3"/>
        <v>5.400000000000003</v>
      </c>
      <c r="C33" s="7">
        <v>27</v>
      </c>
      <c r="D33" s="15">
        <f t="shared" si="0"/>
        <v>27</v>
      </c>
      <c r="E33" s="7">
        <v>1</v>
      </c>
      <c r="G33" s="8">
        <f t="shared" si="1"/>
        <v>1.8149999999999999</v>
      </c>
      <c r="H33" s="8">
        <f t="shared" si="4"/>
        <v>49.004999999999995</v>
      </c>
      <c r="I33" s="8">
        <f>J$4*POWER($B$1,C33)</f>
        <v>422.24253144732688</v>
      </c>
      <c r="J33" s="13">
        <f t="shared" si="2"/>
        <v>8.6163153034859086</v>
      </c>
      <c r="K33" s="7">
        <v>3</v>
      </c>
      <c r="L33" s="15">
        <f t="shared" si="5"/>
        <v>108.0000000000002</v>
      </c>
      <c r="M33" s="7">
        <v>1</v>
      </c>
      <c r="O33" s="8">
        <f t="shared" si="6"/>
        <v>1</v>
      </c>
      <c r="P33" s="8">
        <f t="shared" si="7"/>
        <v>108.0000000000002</v>
      </c>
      <c r="Q33" s="8">
        <f>R$28*POWER($B$1,K33)</f>
        <v>545.65796394374433</v>
      </c>
      <c r="R33" s="13">
        <f t="shared" si="8"/>
        <v>5.0523885550346606</v>
      </c>
    </row>
    <row r="34" spans="1:18">
      <c r="A34" s="7">
        <f>POWER($B$1,C34)</f>
        <v>48.502930128332828</v>
      </c>
      <c r="B34" s="7">
        <f t="shared" si="3"/>
        <v>5.6000000000000032</v>
      </c>
      <c r="C34" s="7">
        <v>28</v>
      </c>
      <c r="D34" s="15">
        <f t="shared" si="0"/>
        <v>28</v>
      </c>
      <c r="E34" s="7">
        <v>1</v>
      </c>
      <c r="G34" s="8">
        <f t="shared" si="1"/>
        <v>1.8149999999999999</v>
      </c>
      <c r="H34" s="8">
        <f t="shared" si="4"/>
        <v>50.82</v>
      </c>
      <c r="I34" s="8">
        <f>J$4*POWER($B$1,C34)</f>
        <v>485.02930128332827</v>
      </c>
      <c r="J34" s="13">
        <f t="shared" si="2"/>
        <v>9.5440633861339688</v>
      </c>
      <c r="K34" s="7">
        <v>4</v>
      </c>
      <c r="L34" s="15">
        <f t="shared" si="5"/>
        <v>144.00000000000026</v>
      </c>
      <c r="M34" s="7">
        <v>1</v>
      </c>
      <c r="O34" s="8">
        <f t="shared" si="6"/>
        <v>1</v>
      </c>
      <c r="P34" s="8">
        <f t="shared" si="7"/>
        <v>144.00000000000026</v>
      </c>
      <c r="Q34" s="8">
        <f>R$28*POWER($B$1,K34)</f>
        <v>626.79640557321056</v>
      </c>
      <c r="R34" s="13">
        <f t="shared" si="8"/>
        <v>4.3527528164806215</v>
      </c>
    </row>
    <row r="35" spans="1:18">
      <c r="A35" s="7">
        <f>POWER($B$1,C35)</f>
        <v>55.715236050952051</v>
      </c>
      <c r="B35" s="7">
        <f t="shared" si="3"/>
        <v>5.8000000000000034</v>
      </c>
      <c r="C35" s="7">
        <v>29</v>
      </c>
      <c r="D35" s="15">
        <f t="shared" si="0"/>
        <v>29</v>
      </c>
      <c r="E35" s="7">
        <v>1</v>
      </c>
      <c r="G35" s="8">
        <f t="shared" si="1"/>
        <v>1.8149999999999999</v>
      </c>
      <c r="H35" s="8">
        <f t="shared" si="4"/>
        <v>52.634999999999998</v>
      </c>
      <c r="I35" s="8">
        <f>J$4*POWER($B$1,C35)</f>
        <v>557.15236050952046</v>
      </c>
      <c r="J35" s="13">
        <f t="shared" si="2"/>
        <v>10.585206811238159</v>
      </c>
      <c r="K35" s="7">
        <v>5</v>
      </c>
      <c r="L35" s="15">
        <f t="shared" si="5"/>
        <v>180.00000000000031</v>
      </c>
      <c r="M35" s="7">
        <v>1</v>
      </c>
      <c r="O35" s="8">
        <f t="shared" si="6"/>
        <v>1</v>
      </c>
      <c r="P35" s="8">
        <f t="shared" si="7"/>
        <v>180.00000000000031</v>
      </c>
      <c r="Q35" s="8">
        <f>R$28*POWER($B$1,K35)</f>
        <v>720.00000000000136</v>
      </c>
      <c r="R35" s="13">
        <f t="shared" si="8"/>
        <v>4.0000000000000009</v>
      </c>
    </row>
    <row r="36" spans="1:18">
      <c r="A36" s="7">
        <f>POWER($B$1,C36)</f>
        <v>64.000000000000114</v>
      </c>
      <c r="B36" s="7">
        <f t="shared" si="3"/>
        <v>6.0000000000000027</v>
      </c>
      <c r="C36" s="16">
        <v>30</v>
      </c>
      <c r="D36" s="15">
        <f t="shared" si="0"/>
        <v>30</v>
      </c>
      <c r="E36" s="7">
        <v>2</v>
      </c>
      <c r="G36" s="8">
        <f t="shared" si="1"/>
        <v>3.63</v>
      </c>
      <c r="H36" s="8">
        <f t="shared" si="4"/>
        <v>108.89999999999999</v>
      </c>
      <c r="I36" s="8">
        <f>J$4*POWER($B$1,C36)</f>
        <v>640.00000000000114</v>
      </c>
      <c r="J36" s="13">
        <f t="shared" si="2"/>
        <v>5.8769513314967972</v>
      </c>
      <c r="K36" s="7">
        <v>6</v>
      </c>
      <c r="L36" s="15">
        <f t="shared" si="5"/>
        <v>216.0000000000004</v>
      </c>
      <c r="M36" s="7">
        <v>1</v>
      </c>
      <c r="O36" s="8">
        <f t="shared" si="6"/>
        <v>1</v>
      </c>
      <c r="P36" s="8">
        <f t="shared" si="7"/>
        <v>216.0000000000004</v>
      </c>
      <c r="Q36" s="8">
        <f>R$28*POWER($B$1,K36)</f>
        <v>827.06281559786692</v>
      </c>
      <c r="R36" s="13">
        <f t="shared" si="8"/>
        <v>3.8289945166567843</v>
      </c>
    </row>
    <row r="37" spans="1:18">
      <c r="A37" s="7">
        <f>POWER($B$1,C37)</f>
        <v>73.516694719810388</v>
      </c>
      <c r="B37" s="7">
        <f t="shared" si="3"/>
        <v>6.2000000000000037</v>
      </c>
      <c r="C37" s="7">
        <v>31</v>
      </c>
      <c r="D37" s="15">
        <f t="shared" si="0"/>
        <v>31</v>
      </c>
      <c r="E37" s="7">
        <v>1</v>
      </c>
      <c r="G37" s="8">
        <f t="shared" si="1"/>
        <v>3.63</v>
      </c>
      <c r="H37" s="8">
        <f t="shared" si="4"/>
        <v>112.53</v>
      </c>
      <c r="I37" s="8">
        <f>J$4*POWER($B$1,C37)</f>
        <v>735.16694719810391</v>
      </c>
      <c r="J37" s="13">
        <f t="shared" si="2"/>
        <v>6.5330751550529094</v>
      </c>
      <c r="K37" s="7">
        <v>7</v>
      </c>
      <c r="L37" s="15">
        <f t="shared" si="5"/>
        <v>252.00000000000045</v>
      </c>
      <c r="M37" s="7">
        <v>1</v>
      </c>
      <c r="O37" s="8">
        <f t="shared" si="6"/>
        <v>1</v>
      </c>
      <c r="P37" s="8">
        <f t="shared" si="7"/>
        <v>252.00000000000045</v>
      </c>
      <c r="Q37" s="8">
        <f>R$28*POWER($B$1,K37)</f>
        <v>950.045695756486</v>
      </c>
      <c r="R37" s="13">
        <f t="shared" si="8"/>
        <v>3.7700226022082708</v>
      </c>
    </row>
    <row r="38" spans="1:18">
      <c r="A38" s="7">
        <f>POWER($B$1,C38)</f>
        <v>84.448506289465413</v>
      </c>
      <c r="B38" s="7">
        <f t="shared" si="3"/>
        <v>6.4000000000000039</v>
      </c>
      <c r="C38" s="7">
        <v>32</v>
      </c>
      <c r="D38" s="15">
        <f t="shared" si="0"/>
        <v>32</v>
      </c>
      <c r="E38" s="7">
        <v>1</v>
      </c>
      <c r="G38" s="8">
        <f t="shared" si="1"/>
        <v>3.63</v>
      </c>
      <c r="H38" s="8">
        <f t="shared" si="4"/>
        <v>116.16</v>
      </c>
      <c r="I38" s="8">
        <f>J$4*POWER($B$1,C38)</f>
        <v>844.48506289465411</v>
      </c>
      <c r="J38" s="13">
        <f t="shared" si="2"/>
        <v>7.2700160373162372</v>
      </c>
      <c r="K38" s="7">
        <v>8</v>
      </c>
      <c r="L38" s="15">
        <f t="shared" si="5"/>
        <v>288.00000000000051</v>
      </c>
      <c r="M38" s="7">
        <v>1</v>
      </c>
      <c r="O38" s="8">
        <f t="shared" si="6"/>
        <v>1</v>
      </c>
      <c r="P38" s="8">
        <f t="shared" si="7"/>
        <v>288.00000000000051</v>
      </c>
      <c r="Q38" s="8">
        <f>R$28*POWER($B$1,K38)</f>
        <v>1091.3159278874891</v>
      </c>
      <c r="R38" s="13">
        <f t="shared" si="8"/>
        <v>3.7892914162759972</v>
      </c>
    </row>
    <row r="39" spans="1:18">
      <c r="A39" s="7">
        <f>POWER($B$1,C39)</f>
        <v>97.005860256665699</v>
      </c>
      <c r="B39" s="7">
        <f t="shared" si="3"/>
        <v>6.6000000000000032</v>
      </c>
      <c r="C39" s="7">
        <v>33</v>
      </c>
      <c r="D39" s="15">
        <f t="shared" si="0"/>
        <v>33</v>
      </c>
      <c r="E39" s="7">
        <v>1</v>
      </c>
      <c r="G39" s="8">
        <f t="shared" si="1"/>
        <v>3.63</v>
      </c>
      <c r="H39" s="8">
        <f t="shared" si="4"/>
        <v>119.78999999999999</v>
      </c>
      <c r="I39" s="8">
        <f>J$4*POWER($B$1,C39)</f>
        <v>970.05860256665699</v>
      </c>
      <c r="J39" s="13">
        <f t="shared" si="2"/>
        <v>8.0979931761136736</v>
      </c>
      <c r="K39" s="7">
        <v>9</v>
      </c>
      <c r="L39" s="15">
        <f t="shared" si="5"/>
        <v>324.00000000000057</v>
      </c>
      <c r="M39" s="7">
        <v>1</v>
      </c>
      <c r="O39" s="8">
        <f t="shared" si="6"/>
        <v>1</v>
      </c>
      <c r="P39" s="8">
        <f t="shared" si="7"/>
        <v>324.00000000000057</v>
      </c>
      <c r="Q39" s="8">
        <f>R$28*POWER($B$1,K39)</f>
        <v>1253.5928111464218</v>
      </c>
      <c r="R39" s="13">
        <f t="shared" si="8"/>
        <v>3.8691136146494434</v>
      </c>
    </row>
    <row r="40" spans="1:18">
      <c r="A40" s="7">
        <f>POWER($B$1,C40)</f>
        <v>111.43047210190414</v>
      </c>
      <c r="B40" s="7">
        <f t="shared" si="3"/>
        <v>6.8000000000000034</v>
      </c>
      <c r="C40" s="7">
        <v>34</v>
      </c>
      <c r="D40" s="15">
        <f t="shared" si="0"/>
        <v>34</v>
      </c>
      <c r="E40" s="7">
        <v>1</v>
      </c>
      <c r="G40" s="8">
        <f t="shared" si="1"/>
        <v>3.63</v>
      </c>
      <c r="H40" s="8">
        <f t="shared" si="4"/>
        <v>123.42</v>
      </c>
      <c r="I40" s="8">
        <f>J$4*POWER($B$1,C40)</f>
        <v>1114.3047210190414</v>
      </c>
      <c r="J40" s="13">
        <f t="shared" si="2"/>
        <v>9.0285587507619613</v>
      </c>
      <c r="K40" s="16">
        <v>10</v>
      </c>
      <c r="L40" s="15">
        <f t="shared" si="5"/>
        <v>360.00000000000063</v>
      </c>
      <c r="M40" s="7">
        <v>1.5</v>
      </c>
      <c r="O40" s="8">
        <f t="shared" si="6"/>
        <v>1.5</v>
      </c>
      <c r="P40" s="8">
        <f t="shared" si="7"/>
        <v>540.00000000000091</v>
      </c>
      <c r="Q40" s="8">
        <f>R$28*POWER($B$1,K40)</f>
        <v>1440.0000000000034</v>
      </c>
      <c r="R40" s="13">
        <f t="shared" si="8"/>
        <v>2.6666666666666683</v>
      </c>
    </row>
    <row r="41" spans="1:18">
      <c r="A41" s="7">
        <f>POWER($B$1,C41)</f>
        <v>128.00000000000031</v>
      </c>
      <c r="B41" s="7">
        <f t="shared" si="3"/>
        <v>7.0000000000000036</v>
      </c>
      <c r="C41" s="7">
        <v>35</v>
      </c>
      <c r="D41" s="15">
        <f t="shared" si="0"/>
        <v>35</v>
      </c>
      <c r="E41" s="7">
        <v>1</v>
      </c>
      <c r="G41" s="8">
        <f t="shared" si="1"/>
        <v>3.63</v>
      </c>
      <c r="H41" s="8">
        <f t="shared" si="4"/>
        <v>127.05</v>
      </c>
      <c r="I41" s="8">
        <f>J$4*POWER($B$1,C41)</f>
        <v>1280.0000000000032</v>
      </c>
      <c r="J41" s="13">
        <f t="shared" si="2"/>
        <v>10.074773711137373</v>
      </c>
      <c r="K41" s="7">
        <v>11</v>
      </c>
      <c r="L41" s="15">
        <f t="shared" si="5"/>
        <v>396.00000000000068</v>
      </c>
      <c r="M41" s="7">
        <v>1</v>
      </c>
      <c r="O41" s="8">
        <f t="shared" si="6"/>
        <v>1.5</v>
      </c>
      <c r="P41" s="8">
        <f t="shared" si="7"/>
        <v>594.00000000000102</v>
      </c>
      <c r="Q41" s="8">
        <f>R$28*POWER($B$1,K41)</f>
        <v>1654.1256311957343</v>
      </c>
      <c r="R41" s="13">
        <f t="shared" si="8"/>
        <v>2.7847232848412986</v>
      </c>
    </row>
    <row r="42" spans="1:18">
      <c r="A42" s="7">
        <f>POWER($B$1,C42)</f>
        <v>147.03338943962083</v>
      </c>
      <c r="B42" s="7">
        <f t="shared" si="3"/>
        <v>7.2000000000000037</v>
      </c>
      <c r="C42" s="7">
        <v>36</v>
      </c>
      <c r="D42" s="15">
        <f t="shared" si="0"/>
        <v>36</v>
      </c>
      <c r="E42" s="7">
        <v>1</v>
      </c>
      <c r="G42" s="8">
        <f t="shared" si="1"/>
        <v>3.63</v>
      </c>
      <c r="H42" s="8">
        <f t="shared" si="4"/>
        <v>130.68</v>
      </c>
      <c r="I42" s="8">
        <f>J$4*POWER($B$1,C42)</f>
        <v>1470.3338943962083</v>
      </c>
      <c r="J42" s="13">
        <f t="shared" si="2"/>
        <v>11.251407211480014</v>
      </c>
      <c r="K42" s="7">
        <v>12</v>
      </c>
      <c r="L42" s="15">
        <f t="shared" si="5"/>
        <v>432.0000000000008</v>
      </c>
      <c r="M42" s="7">
        <v>1</v>
      </c>
      <c r="O42" s="8">
        <f t="shared" si="6"/>
        <v>1.5</v>
      </c>
      <c r="P42" s="8">
        <f t="shared" si="7"/>
        <v>648.00000000000114</v>
      </c>
      <c r="Q42" s="8">
        <f>R$28*POWER($B$1,K42)</f>
        <v>1900.0913915129725</v>
      </c>
      <c r="R42" s="13">
        <f t="shared" si="8"/>
        <v>2.9322398017175448</v>
      </c>
    </row>
    <row r="43" spans="1:18">
      <c r="A43" s="7">
        <f>POWER($B$1,C43)</f>
        <v>168.89701257893086</v>
      </c>
      <c r="B43" s="7">
        <f t="shared" si="3"/>
        <v>7.4000000000000039</v>
      </c>
      <c r="C43" s="7">
        <v>37</v>
      </c>
      <c r="D43" s="15">
        <f t="shared" si="0"/>
        <v>37</v>
      </c>
      <c r="E43" s="7">
        <v>1</v>
      </c>
      <c r="G43" s="8">
        <f t="shared" si="1"/>
        <v>3.63</v>
      </c>
      <c r="H43" s="8">
        <f t="shared" si="4"/>
        <v>134.31</v>
      </c>
      <c r="I43" s="8">
        <f>J$4*POWER($B$1,C43)</f>
        <v>1688.9701257893084</v>
      </c>
      <c r="J43" s="13">
        <f t="shared" si="2"/>
        <v>12.575162875357817</v>
      </c>
      <c r="K43" s="7">
        <v>13</v>
      </c>
      <c r="L43" s="15">
        <f t="shared" si="5"/>
        <v>468.00000000000085</v>
      </c>
      <c r="M43" s="7">
        <v>1</v>
      </c>
      <c r="O43" s="8">
        <f t="shared" si="6"/>
        <v>1.5</v>
      </c>
      <c r="P43" s="8">
        <f t="shared" si="7"/>
        <v>702.00000000000125</v>
      </c>
      <c r="Q43" s="8">
        <f>R$28*POWER($B$1,K43)</f>
        <v>2182.6318557749787</v>
      </c>
      <c r="R43" s="13">
        <f t="shared" si="8"/>
        <v>3.1091621877136393</v>
      </c>
    </row>
    <row r="44" spans="1:18">
      <c r="A44" s="7">
        <f>POWER($B$1,C44)</f>
        <v>194.01172051333143</v>
      </c>
      <c r="B44" s="7">
        <f t="shared" si="3"/>
        <v>7.6000000000000041</v>
      </c>
      <c r="C44" s="7">
        <v>38</v>
      </c>
      <c r="D44" s="15">
        <f t="shared" si="0"/>
        <v>38</v>
      </c>
      <c r="E44" s="7">
        <v>1</v>
      </c>
      <c r="G44" s="8">
        <f t="shared" si="1"/>
        <v>3.63</v>
      </c>
      <c r="H44" s="8">
        <f t="shared" si="4"/>
        <v>137.94</v>
      </c>
      <c r="I44" s="8">
        <f>J$4*POWER($B$1,C44)</f>
        <v>1940.1172051333142</v>
      </c>
      <c r="J44" s="13">
        <f t="shared" si="2"/>
        <v>14.064935516407962</v>
      </c>
      <c r="K44" s="7">
        <v>14</v>
      </c>
      <c r="L44" s="15">
        <f t="shared" si="5"/>
        <v>504.00000000000091</v>
      </c>
      <c r="M44" s="7">
        <v>1</v>
      </c>
      <c r="O44" s="8">
        <f t="shared" si="6"/>
        <v>1.5</v>
      </c>
      <c r="P44" s="8">
        <f t="shared" si="7"/>
        <v>756.00000000000136</v>
      </c>
      <c r="Q44" s="8">
        <f>R$28*POWER($B$1,K44)</f>
        <v>2507.1856222928436</v>
      </c>
      <c r="R44" s="13">
        <f t="shared" si="8"/>
        <v>3.316383098270951</v>
      </c>
    </row>
    <row r="45" spans="1:18">
      <c r="A45" s="7">
        <f>POWER($B$1,C45)</f>
        <v>222.86094420380837</v>
      </c>
      <c r="B45" s="7">
        <f t="shared" si="3"/>
        <v>7.8000000000000034</v>
      </c>
      <c r="C45" s="7">
        <v>39</v>
      </c>
      <c r="D45" s="15">
        <f t="shared" si="0"/>
        <v>39</v>
      </c>
      <c r="E45" s="7">
        <v>1</v>
      </c>
      <c r="G45" s="8">
        <f t="shared" si="1"/>
        <v>3.63</v>
      </c>
      <c r="H45" s="8">
        <f t="shared" si="4"/>
        <v>141.57</v>
      </c>
      <c r="I45" s="8">
        <f>J$4*POWER($B$1,C45)</f>
        <v>2228.6094420380837</v>
      </c>
      <c r="J45" s="13">
        <f t="shared" si="2"/>
        <v>15.742102437225993</v>
      </c>
      <c r="K45" s="7">
        <v>15</v>
      </c>
      <c r="L45" s="15">
        <f t="shared" si="5"/>
        <v>540.00000000000091</v>
      </c>
      <c r="M45" s="7">
        <v>1</v>
      </c>
      <c r="O45" s="8">
        <f t="shared" si="6"/>
        <v>1.5</v>
      </c>
      <c r="P45" s="8">
        <f t="shared" si="7"/>
        <v>810.00000000000136</v>
      </c>
      <c r="Q45" s="8">
        <f>R$28*POWER($B$1,K45)</f>
        <v>2880.0000000000077</v>
      </c>
      <c r="R45" s="13">
        <f t="shared" si="8"/>
        <v>3.5555555555555589</v>
      </c>
    </row>
    <row r="46" spans="1:18">
      <c r="A46" s="7">
        <f>POWER($B$1,C46)</f>
        <v>256.00000000000068</v>
      </c>
      <c r="B46" s="7">
        <f t="shared" si="3"/>
        <v>8.0000000000000036</v>
      </c>
      <c r="C46" s="16">
        <v>40</v>
      </c>
      <c r="D46" s="15">
        <f t="shared" si="0"/>
        <v>40</v>
      </c>
      <c r="E46" s="7">
        <v>1.5</v>
      </c>
      <c r="F46" s="7" t="s">
        <v>37</v>
      </c>
      <c r="G46" s="8">
        <f t="shared" si="1"/>
        <v>5.4450000000000003</v>
      </c>
      <c r="H46" s="8">
        <f t="shared" si="4"/>
        <v>217.8</v>
      </c>
      <c r="I46" s="8">
        <f>J$4*POWER($B$1,C46)</f>
        <v>2560.0000000000068</v>
      </c>
      <c r="J46" s="13">
        <f t="shared" si="2"/>
        <v>11.753902662993605</v>
      </c>
      <c r="K46" s="7">
        <v>16</v>
      </c>
      <c r="L46" s="15">
        <f t="shared" si="5"/>
        <v>576.00000000000102</v>
      </c>
      <c r="M46" s="7">
        <v>1</v>
      </c>
      <c r="O46" s="8">
        <f t="shared" si="6"/>
        <v>1.5</v>
      </c>
      <c r="P46" s="8">
        <f t="shared" si="7"/>
        <v>864.00000000000159</v>
      </c>
      <c r="Q46" s="8">
        <f>R$28*POWER($B$1,K46)</f>
        <v>3308.2512623914699</v>
      </c>
      <c r="R46" s="13">
        <f t="shared" si="8"/>
        <v>3.8289945166567869</v>
      </c>
    </row>
    <row r="47" spans="1:18">
      <c r="A47" s="7">
        <f>POWER($B$1,C47)</f>
        <v>294.06677887924178</v>
      </c>
      <c r="B47" s="7">
        <f t="shared" si="3"/>
        <v>8.2000000000000046</v>
      </c>
      <c r="C47" s="7">
        <v>41</v>
      </c>
      <c r="D47" s="15">
        <f t="shared" si="0"/>
        <v>41</v>
      </c>
      <c r="E47" s="7">
        <v>1</v>
      </c>
      <c r="G47" s="8">
        <f t="shared" si="1"/>
        <v>5.4450000000000003</v>
      </c>
      <c r="H47" s="8">
        <f t="shared" si="4"/>
        <v>223.245</v>
      </c>
      <c r="I47" s="8">
        <f>J$4*POWER($B$1,C47)</f>
        <v>2940.6677887924179</v>
      </c>
      <c r="J47" s="13">
        <f t="shared" si="2"/>
        <v>13.172379174415632</v>
      </c>
      <c r="K47" s="7">
        <v>17</v>
      </c>
      <c r="L47" s="15">
        <f t="shared" si="5"/>
        <v>612.00000000000114</v>
      </c>
      <c r="M47" s="7">
        <v>1</v>
      </c>
      <c r="O47" s="8">
        <f t="shared" si="6"/>
        <v>1.5</v>
      </c>
      <c r="P47" s="8">
        <f t="shared" si="7"/>
        <v>918.00000000000171</v>
      </c>
      <c r="Q47" s="8">
        <f>R$28*POWER($B$1,K47)</f>
        <v>3800.1827830259463</v>
      </c>
      <c r="R47" s="13">
        <f t="shared" si="8"/>
        <v>4.1396326612482994</v>
      </c>
    </row>
    <row r="48" spans="1:18">
      <c r="A48" s="7">
        <f>POWER($B$1,C48)</f>
        <v>337.79402515786188</v>
      </c>
      <c r="B48" s="7">
        <f t="shared" si="3"/>
        <v>8.4000000000000039</v>
      </c>
      <c r="C48" s="7">
        <v>42</v>
      </c>
      <c r="D48" s="15">
        <f t="shared" si="0"/>
        <v>42</v>
      </c>
      <c r="E48" s="7">
        <v>1</v>
      </c>
      <c r="G48" s="8">
        <f t="shared" si="1"/>
        <v>5.4450000000000003</v>
      </c>
      <c r="H48" s="8">
        <f t="shared" si="4"/>
        <v>228.69</v>
      </c>
      <c r="I48" s="8">
        <f>J$4*POWER($B$1,C48)</f>
        <v>3377.9402515786187</v>
      </c>
      <c r="J48" s="13">
        <f t="shared" si="2"/>
        <v>14.770826234547286</v>
      </c>
      <c r="K48" s="7">
        <v>18</v>
      </c>
      <c r="L48" s="15">
        <f t="shared" si="5"/>
        <v>648.00000000000114</v>
      </c>
      <c r="M48" s="7">
        <v>1</v>
      </c>
      <c r="O48" s="8">
        <f t="shared" si="6"/>
        <v>1.5</v>
      </c>
      <c r="P48" s="8">
        <f t="shared" si="7"/>
        <v>972.00000000000171</v>
      </c>
      <c r="Q48" s="8">
        <f>R$28*POWER($B$1,K48)</f>
        <v>4365.2637115499592</v>
      </c>
      <c r="R48" s="13">
        <f t="shared" si="8"/>
        <v>4.4910120489197034</v>
      </c>
    </row>
    <row r="49" spans="1:26">
      <c r="A49" s="7">
        <f>POWER($B$1,C49)</f>
        <v>388.02344102666302</v>
      </c>
      <c r="B49" s="7">
        <f t="shared" si="3"/>
        <v>8.6000000000000032</v>
      </c>
      <c r="C49" s="7">
        <v>43</v>
      </c>
      <c r="D49" s="15">
        <f t="shared" si="0"/>
        <v>43</v>
      </c>
      <c r="E49" s="7">
        <v>1</v>
      </c>
      <c r="G49" s="8">
        <f t="shared" si="1"/>
        <v>5.4450000000000003</v>
      </c>
      <c r="H49" s="8">
        <f t="shared" si="4"/>
        <v>234.13500000000002</v>
      </c>
      <c r="I49" s="8">
        <f>J$4*POWER($B$1,C49)</f>
        <v>3880.2344102666302</v>
      </c>
      <c r="J49" s="13">
        <f t="shared" si="2"/>
        <v>16.572637197627991</v>
      </c>
      <c r="K49" s="7">
        <v>19</v>
      </c>
      <c r="L49" s="15">
        <f t="shared" si="5"/>
        <v>684.00000000000125</v>
      </c>
      <c r="M49" s="7">
        <v>1</v>
      </c>
      <c r="O49" s="8">
        <f t="shared" si="6"/>
        <v>1.5</v>
      </c>
      <c r="P49" s="8">
        <f t="shared" si="7"/>
        <v>1026.0000000000018</v>
      </c>
      <c r="Q49" s="8">
        <f>R$28*POWER($B$1,K49)</f>
        <v>5014.37124458569</v>
      </c>
      <c r="R49" s="13">
        <f t="shared" si="8"/>
        <v>4.8873014079782466</v>
      </c>
    </row>
    <row r="50" spans="1:26">
      <c r="A50" s="7">
        <f>POWER($B$1,C50)</f>
        <v>445.72188840761686</v>
      </c>
      <c r="B50" s="7">
        <f t="shared" si="3"/>
        <v>8.8000000000000043</v>
      </c>
      <c r="C50" s="7">
        <v>44</v>
      </c>
      <c r="D50" s="15">
        <f t="shared" si="0"/>
        <v>44</v>
      </c>
      <c r="E50" s="7">
        <v>1</v>
      </c>
      <c r="G50" s="8">
        <f t="shared" si="1"/>
        <v>5.4450000000000003</v>
      </c>
      <c r="H50" s="8">
        <f t="shared" si="4"/>
        <v>239.58</v>
      </c>
      <c r="I50" s="8">
        <f>J$4*POWER($B$1,C50)</f>
        <v>4457.2188840761683</v>
      </c>
      <c r="J50" s="13">
        <f t="shared" si="2"/>
        <v>18.604302880357992</v>
      </c>
      <c r="K50" s="16">
        <v>20</v>
      </c>
      <c r="L50" s="15">
        <f t="shared" si="5"/>
        <v>720.00000000000125</v>
      </c>
      <c r="M50" s="7">
        <v>1.21</v>
      </c>
      <c r="N50" s="7" t="s">
        <v>36</v>
      </c>
      <c r="O50" s="8">
        <f t="shared" si="6"/>
        <v>1.8149999999999999</v>
      </c>
      <c r="P50" s="8">
        <f t="shared" si="7"/>
        <v>1306.8000000000022</v>
      </c>
      <c r="Q50" s="8">
        <f>R$28*POWER($B$1,K50)</f>
        <v>5760.0000000000173</v>
      </c>
      <c r="R50" s="13">
        <f t="shared" si="8"/>
        <v>4.407713498622595</v>
      </c>
    </row>
    <row r="51" spans="1:26">
      <c r="A51" s="7">
        <f>POWER($B$1,C51)</f>
        <v>512.00000000000148</v>
      </c>
      <c r="B51" s="7">
        <f t="shared" si="3"/>
        <v>9.0000000000000036</v>
      </c>
      <c r="C51" s="7">
        <v>45</v>
      </c>
      <c r="D51" s="15">
        <f t="shared" si="0"/>
        <v>45</v>
      </c>
      <c r="E51" s="7">
        <v>1</v>
      </c>
      <c r="G51" s="8">
        <f t="shared" si="1"/>
        <v>5.4450000000000003</v>
      </c>
      <c r="H51" s="8">
        <f t="shared" si="4"/>
        <v>245.02500000000001</v>
      </c>
      <c r="I51" s="8">
        <f>J$4*POWER($B$1,C51)</f>
        <v>5120.0000000000146</v>
      </c>
      <c r="J51" s="13">
        <f t="shared" si="2"/>
        <v>20.895826956433076</v>
      </c>
      <c r="K51" s="7">
        <v>21</v>
      </c>
      <c r="L51" s="15">
        <f t="shared" si="5"/>
        <v>756.00000000000136</v>
      </c>
      <c r="M51" s="7">
        <v>1</v>
      </c>
      <c r="O51" s="8">
        <f t="shared" si="6"/>
        <v>1.8149999999999999</v>
      </c>
      <c r="P51" s="8">
        <f t="shared" si="7"/>
        <v>1372.1400000000024</v>
      </c>
      <c r="Q51" s="8">
        <f>R$28*POWER($B$1,K51)</f>
        <v>6616.5025247829417</v>
      </c>
      <c r="R51" s="13">
        <f t="shared" si="8"/>
        <v>4.8220316620628578</v>
      </c>
    </row>
    <row r="52" spans="1:26">
      <c r="A52" s="7">
        <f>POWER($B$1,C52)</f>
        <v>588.13355775848368</v>
      </c>
      <c r="B52" s="7">
        <f t="shared" si="3"/>
        <v>9.2000000000000046</v>
      </c>
      <c r="C52" s="7">
        <v>46</v>
      </c>
      <c r="D52" s="15">
        <f t="shared" si="0"/>
        <v>46</v>
      </c>
      <c r="E52" s="7">
        <v>1</v>
      </c>
      <c r="G52" s="8">
        <f t="shared" si="1"/>
        <v>5.4450000000000003</v>
      </c>
      <c r="H52" s="8">
        <f t="shared" si="4"/>
        <v>250.47000000000003</v>
      </c>
      <c r="I52" s="8">
        <f>J$4*POWER($B$1,C52)</f>
        <v>5881.3355775848368</v>
      </c>
      <c r="J52" s="13">
        <f t="shared" si="2"/>
        <v>23.481197658740911</v>
      </c>
      <c r="K52" s="7">
        <v>22</v>
      </c>
      <c r="L52" s="15">
        <f t="shared" si="5"/>
        <v>792.00000000000136</v>
      </c>
      <c r="M52" s="7">
        <v>1</v>
      </c>
      <c r="O52" s="8">
        <f t="shared" si="6"/>
        <v>1.8149999999999999</v>
      </c>
      <c r="P52" s="8">
        <f t="shared" si="7"/>
        <v>1437.4800000000025</v>
      </c>
      <c r="Q52" s="8">
        <f>R$28*POWER($B$1,K52)</f>
        <v>7600.3655660518943</v>
      </c>
      <c r="R52" s="13">
        <f t="shared" si="8"/>
        <v>5.287284390775441</v>
      </c>
      <c r="U52" s="7" t="s">
        <v>42</v>
      </c>
      <c r="W52" s="8"/>
      <c r="Z52" s="7" t="s">
        <v>42</v>
      </c>
    </row>
    <row r="53" spans="1:26">
      <c r="A53" s="7">
        <f>POWER($B$1,C53)</f>
        <v>675.58805031572388</v>
      </c>
      <c r="B53" s="7">
        <f t="shared" si="3"/>
        <v>9.4000000000000039</v>
      </c>
      <c r="C53" s="7">
        <v>47</v>
      </c>
      <c r="D53" s="15">
        <f t="shared" si="0"/>
        <v>47</v>
      </c>
      <c r="E53" s="7">
        <v>1</v>
      </c>
      <c r="G53" s="8">
        <f t="shared" si="1"/>
        <v>5.4450000000000003</v>
      </c>
      <c r="H53" s="8">
        <f t="shared" si="4"/>
        <v>255.91500000000002</v>
      </c>
      <c r="I53" s="8">
        <f>J$4*POWER($B$1,C53)</f>
        <v>6755.8805031572392</v>
      </c>
      <c r="J53" s="13">
        <f t="shared" si="2"/>
        <v>26.398923483020685</v>
      </c>
      <c r="K53" s="7">
        <v>23</v>
      </c>
      <c r="L53" s="15">
        <f t="shared" si="5"/>
        <v>828.00000000000148</v>
      </c>
      <c r="M53" s="7">
        <v>1</v>
      </c>
      <c r="O53" s="8">
        <f t="shared" si="6"/>
        <v>1.8149999999999999</v>
      </c>
      <c r="P53" s="8">
        <f t="shared" si="7"/>
        <v>1502.8200000000027</v>
      </c>
      <c r="Q53" s="8">
        <f>R$28*POWER($B$1,K53)</f>
        <v>8730.5274230999221</v>
      </c>
      <c r="R53" s="13">
        <f t="shared" si="8"/>
        <v>5.8094298872119792</v>
      </c>
      <c r="U53" s="10">
        <f>1+$C58/200</f>
        <v>1.26</v>
      </c>
      <c r="W53" s="8"/>
      <c r="Z53" s="11">
        <v>10</v>
      </c>
    </row>
    <row r="54" spans="1:26">
      <c r="A54" s="7">
        <f>POWER($B$1,C54)</f>
        <v>776.04688205332627</v>
      </c>
      <c r="B54" s="7">
        <f t="shared" si="3"/>
        <v>9.600000000000005</v>
      </c>
      <c r="C54" s="7">
        <v>48</v>
      </c>
      <c r="D54" s="15">
        <f t="shared" si="0"/>
        <v>48</v>
      </c>
      <c r="E54" s="7">
        <v>1</v>
      </c>
      <c r="G54" s="8">
        <f t="shared" si="1"/>
        <v>5.4450000000000003</v>
      </c>
      <c r="H54" s="8">
        <f t="shared" si="4"/>
        <v>261.36</v>
      </c>
      <c r="I54" s="8">
        <f>J$4*POWER($B$1,C54)</f>
        <v>7760.4688205332623</v>
      </c>
      <c r="J54" s="13">
        <f t="shared" si="2"/>
        <v>29.692641645750161</v>
      </c>
      <c r="K54" s="7">
        <v>24</v>
      </c>
      <c r="L54" s="15">
        <f t="shared" si="5"/>
        <v>864.00000000000159</v>
      </c>
      <c r="M54" s="7">
        <v>1</v>
      </c>
      <c r="O54" s="8">
        <f t="shared" si="6"/>
        <v>1.8149999999999999</v>
      </c>
      <c r="P54" s="8">
        <f t="shared" si="7"/>
        <v>1568.1600000000028</v>
      </c>
      <c r="Q54" s="8">
        <f>R$28*POWER($B$1,K54)</f>
        <v>10028.742489171384</v>
      </c>
      <c r="R54" s="13">
        <f t="shared" si="8"/>
        <v>6.395229115123052</v>
      </c>
      <c r="U54" s="8" t="s">
        <v>1</v>
      </c>
      <c r="W54" s="8"/>
      <c r="Z54" s="12" t="s">
        <v>3</v>
      </c>
    </row>
    <row r="55" spans="1:26">
      <c r="A55" s="7">
        <f>POWER($B$1,C55)</f>
        <v>891.44377681523406</v>
      </c>
      <c r="B55" s="7">
        <f t="shared" si="3"/>
        <v>9.800000000000006</v>
      </c>
      <c r="C55" s="7">
        <v>49</v>
      </c>
      <c r="D55" s="15">
        <f t="shared" si="0"/>
        <v>49</v>
      </c>
      <c r="E55" s="7">
        <v>1</v>
      </c>
      <c r="G55" s="8">
        <f t="shared" si="1"/>
        <v>5.4450000000000003</v>
      </c>
      <c r="H55" s="8">
        <f t="shared" si="4"/>
        <v>266.80500000000001</v>
      </c>
      <c r="I55" s="8">
        <f>J$4*POWER($B$1,C55)</f>
        <v>8914.4377681523401</v>
      </c>
      <c r="J55" s="13">
        <f t="shared" si="2"/>
        <v>33.411809254520492</v>
      </c>
      <c r="K55" s="7">
        <v>25</v>
      </c>
      <c r="L55" s="15">
        <f t="shared" si="5"/>
        <v>900.00000000000159</v>
      </c>
      <c r="M55" s="7">
        <v>1</v>
      </c>
      <c r="O55" s="8">
        <f t="shared" si="6"/>
        <v>1.8149999999999999</v>
      </c>
      <c r="P55" s="8">
        <f t="shared" si="7"/>
        <v>1633.5000000000027</v>
      </c>
      <c r="Q55" s="8">
        <f>R$28*POWER($B$1,K55)</f>
        <v>11520.00000000004</v>
      </c>
      <c r="R55" s="13">
        <f t="shared" si="8"/>
        <v>7.0523415977961559</v>
      </c>
      <c r="U55" s="8">
        <f>$A58*U53</f>
        <v>1702.4818867956251</v>
      </c>
      <c r="W55" s="8"/>
      <c r="Z55" s="12">
        <f>U55*Z53</f>
        <v>17024.818867956252</v>
      </c>
    </row>
    <row r="56" spans="1:26">
      <c r="A56" s="7">
        <f>POWER($B$1,C56)</f>
        <v>1024.0000000000034</v>
      </c>
      <c r="B56" s="7">
        <f t="shared" si="3"/>
        <v>10.000000000000005</v>
      </c>
      <c r="C56" s="16">
        <v>50</v>
      </c>
      <c r="D56" s="15">
        <f t="shared" si="0"/>
        <v>50</v>
      </c>
      <c r="E56" s="7">
        <v>2.5</v>
      </c>
      <c r="G56" s="8">
        <f t="shared" si="1"/>
        <v>13.612500000000001</v>
      </c>
      <c r="H56" s="8">
        <f t="shared" si="4"/>
        <v>680.625</v>
      </c>
      <c r="I56" s="8">
        <f>J$4*POWER($B$1,C56)</f>
        <v>10240.000000000035</v>
      </c>
      <c r="J56" s="13">
        <f t="shared" si="2"/>
        <v>15.044995408631824</v>
      </c>
      <c r="K56" s="7">
        <v>26</v>
      </c>
      <c r="L56" s="15">
        <f t="shared" si="5"/>
        <v>936.00000000000171</v>
      </c>
      <c r="M56" s="7">
        <v>1</v>
      </c>
      <c r="O56" s="8">
        <f t="shared" si="6"/>
        <v>1.8149999999999999</v>
      </c>
      <c r="P56" s="8">
        <f t="shared" si="7"/>
        <v>1698.8400000000031</v>
      </c>
      <c r="Q56" s="8">
        <f>R$28*POWER($B$1,K56)</f>
        <v>13233.005049565887</v>
      </c>
      <c r="R56" s="13">
        <f t="shared" si="8"/>
        <v>7.7894357617938494</v>
      </c>
      <c r="S56" s="7" t="s">
        <v>2</v>
      </c>
      <c r="T56" s="7" t="s">
        <v>1</v>
      </c>
      <c r="U56" s="10" t="s">
        <v>17</v>
      </c>
      <c r="W56" s="8" t="s">
        <v>18</v>
      </c>
      <c r="X56" s="8" t="s">
        <v>43</v>
      </c>
      <c r="Y56" s="8" t="s">
        <v>14</v>
      </c>
      <c r="Z56" s="14" t="s">
        <v>15</v>
      </c>
    </row>
    <row r="57" spans="1:26">
      <c r="A57" s="7">
        <f>POWER($B$1,C57)</f>
        <v>1176.2671155169678</v>
      </c>
      <c r="B57" s="7">
        <f t="shared" si="3"/>
        <v>10.200000000000005</v>
      </c>
      <c r="C57" s="7">
        <v>51</v>
      </c>
      <c r="D57" s="15">
        <f t="shared" si="0"/>
        <v>51</v>
      </c>
      <c r="E57" s="7">
        <v>1</v>
      </c>
      <c r="G57" s="8">
        <f t="shared" si="1"/>
        <v>13.612500000000001</v>
      </c>
      <c r="H57" s="8">
        <f t="shared" si="4"/>
        <v>694.23750000000007</v>
      </c>
      <c r="I57" s="8">
        <f>J$4*POWER($B$1,C57)</f>
        <v>11762.671155169679</v>
      </c>
      <c r="J57" s="13">
        <f t="shared" si="2"/>
        <v>16.943295565522863</v>
      </c>
      <c r="K57" s="7">
        <v>27</v>
      </c>
      <c r="L57" s="15">
        <f t="shared" si="5"/>
        <v>972.00000000000171</v>
      </c>
      <c r="M57" s="7">
        <v>1</v>
      </c>
      <c r="O57" s="8">
        <f t="shared" si="6"/>
        <v>1.8149999999999999</v>
      </c>
      <c r="P57" s="8">
        <f t="shared" si="7"/>
        <v>1764.180000000003</v>
      </c>
      <c r="Q57" s="8">
        <f>R$28*POWER($B$1,K57)</f>
        <v>15200.731132103792</v>
      </c>
      <c r="R57" s="13">
        <f t="shared" si="8"/>
        <v>8.6163153034859068</v>
      </c>
      <c r="W57" s="8">
        <v>1</v>
      </c>
      <c r="Z57" s="13"/>
    </row>
    <row r="58" spans="1:26">
      <c r="A58" s="7">
        <f>POWER($B$1,C58)</f>
        <v>1351.1761006314484</v>
      </c>
      <c r="B58" s="7">
        <f t="shared" si="3"/>
        <v>10.400000000000006</v>
      </c>
      <c r="C58" s="7">
        <v>52</v>
      </c>
      <c r="D58" s="15">
        <f t="shared" si="0"/>
        <v>52</v>
      </c>
      <c r="E58" s="7">
        <v>1</v>
      </c>
      <c r="G58" s="8">
        <f t="shared" si="1"/>
        <v>13.612500000000001</v>
      </c>
      <c r="H58" s="8">
        <f t="shared" si="4"/>
        <v>707.85</v>
      </c>
      <c r="I58" s="8">
        <f>J$4*POWER($B$1,C58)</f>
        <v>13511.761006314484</v>
      </c>
      <c r="J58" s="13">
        <f t="shared" si="2"/>
        <v>19.088452364645736</v>
      </c>
      <c r="K58" s="7">
        <v>28</v>
      </c>
      <c r="L58" s="15">
        <f t="shared" si="5"/>
        <v>1008.0000000000018</v>
      </c>
      <c r="M58" s="7">
        <v>1</v>
      </c>
      <c r="O58" s="8">
        <f t="shared" si="6"/>
        <v>1.8149999999999999</v>
      </c>
      <c r="P58" s="8">
        <f t="shared" si="7"/>
        <v>1829.5200000000032</v>
      </c>
      <c r="Q58" s="8">
        <f>R$28*POWER($B$1,K58)</f>
        <v>17461.054846199848</v>
      </c>
      <c r="R58" s="13">
        <f t="shared" si="8"/>
        <v>9.5440633861339688</v>
      </c>
      <c r="S58" s="7">
        <v>1</v>
      </c>
      <c r="T58" s="15">
        <f t="shared" ref="T58:T121" si="9">U$55*S58</f>
        <v>1702.4818867956251</v>
      </c>
      <c r="U58" s="7">
        <v>1</v>
      </c>
      <c r="W58" s="8">
        <f t="shared" ref="W58:W121" si="10">U58*W57</f>
        <v>1</v>
      </c>
      <c r="X58" s="8">
        <f t="shared" ref="X58:X121" si="11">T58*W58</f>
        <v>1702.4818867956251</v>
      </c>
      <c r="Y58" s="8">
        <f>Z$55*POWER($B$1,S58)</f>
        <v>19556.381427743832</v>
      </c>
      <c r="Z58" s="13">
        <f t="shared" ref="Z58:Z121" si="12">Y58/(T58*U58*W57)</f>
        <v>11.486983549970352</v>
      </c>
    </row>
    <row r="59" spans="1:26">
      <c r="A59" s="7">
        <f>POWER($B$1,C59)</f>
        <v>1552.093764106653</v>
      </c>
      <c r="B59" s="7">
        <f t="shared" si="3"/>
        <v>10.600000000000005</v>
      </c>
      <c r="C59" s="7">
        <v>53</v>
      </c>
      <c r="D59" s="15">
        <f t="shared" si="0"/>
        <v>53</v>
      </c>
      <c r="E59" s="7">
        <v>1</v>
      </c>
      <c r="G59" s="8">
        <f t="shared" si="1"/>
        <v>13.612500000000001</v>
      </c>
      <c r="H59" s="8">
        <f t="shared" si="4"/>
        <v>721.46250000000009</v>
      </c>
      <c r="I59" s="8">
        <f>J$4*POWER($B$1,C59)</f>
        <v>15520.93764106653</v>
      </c>
      <c r="J59" s="13">
        <f t="shared" si="2"/>
        <v>21.513159230128423</v>
      </c>
      <c r="K59" s="7">
        <v>29</v>
      </c>
      <c r="L59" s="15">
        <f t="shared" si="5"/>
        <v>1044.0000000000018</v>
      </c>
      <c r="M59" s="7">
        <v>1</v>
      </c>
      <c r="O59" s="8">
        <f t="shared" si="6"/>
        <v>1.8149999999999999</v>
      </c>
      <c r="P59" s="8">
        <f t="shared" si="7"/>
        <v>1894.8600000000033</v>
      </c>
      <c r="Q59" s="8">
        <f>R$28*POWER($B$1,K59)</f>
        <v>20057.484978342774</v>
      </c>
      <c r="R59" s="13">
        <f t="shared" si="8"/>
        <v>10.585206811238161</v>
      </c>
      <c r="S59" s="7">
        <v>2</v>
      </c>
      <c r="T59" s="15">
        <f t="shared" si="9"/>
        <v>3404.9637735912502</v>
      </c>
      <c r="U59" s="7">
        <v>1</v>
      </c>
      <c r="W59" s="8">
        <f t="shared" si="10"/>
        <v>1</v>
      </c>
      <c r="X59" s="8">
        <f t="shared" si="11"/>
        <v>3404.9637735912502</v>
      </c>
      <c r="Y59" s="8">
        <f>Z$55*POWER($B$1,S59)</f>
        <v>22464.383175743907</v>
      </c>
      <c r="Z59" s="13">
        <f t="shared" si="12"/>
        <v>6.5975395538644728</v>
      </c>
    </row>
    <row r="60" spans="1:26">
      <c r="A60" s="7">
        <f>POWER($B$1,C60)</f>
        <v>1782.8875536304683</v>
      </c>
      <c r="B60" s="7">
        <f t="shared" si="3"/>
        <v>10.800000000000006</v>
      </c>
      <c r="C60" s="7">
        <v>54</v>
      </c>
      <c r="D60" s="15">
        <f t="shared" si="0"/>
        <v>54</v>
      </c>
      <c r="E60" s="7">
        <v>1</v>
      </c>
      <c r="G60" s="8">
        <f t="shared" si="1"/>
        <v>13.612500000000001</v>
      </c>
      <c r="H60" s="8">
        <f t="shared" si="4"/>
        <v>735.07500000000005</v>
      </c>
      <c r="I60" s="8">
        <f>J$4*POWER($B$1,C60)</f>
        <v>17828.875536304684</v>
      </c>
      <c r="J60" s="13">
        <f t="shared" si="2"/>
        <v>24.254498569948215</v>
      </c>
      <c r="K60" s="16">
        <v>30</v>
      </c>
      <c r="L60" s="15">
        <f t="shared" si="5"/>
        <v>1080.0000000000018</v>
      </c>
      <c r="M60" s="7">
        <v>2</v>
      </c>
      <c r="O60" s="8">
        <f t="shared" si="6"/>
        <v>3.63</v>
      </c>
      <c r="P60" s="8">
        <f t="shared" si="7"/>
        <v>3920.4000000000065</v>
      </c>
      <c r="Q60" s="8">
        <f>R$28*POWER($B$1,K60)</f>
        <v>23040.00000000008</v>
      </c>
      <c r="R60" s="13">
        <f t="shared" si="8"/>
        <v>5.8769513314967972</v>
      </c>
      <c r="S60" s="7">
        <v>3</v>
      </c>
      <c r="T60" s="15">
        <f t="shared" si="9"/>
        <v>5107.4456603868748</v>
      </c>
      <c r="U60" s="7">
        <v>1</v>
      </c>
      <c r="W60" s="8">
        <f t="shared" si="10"/>
        <v>1</v>
      </c>
      <c r="X60" s="8">
        <f t="shared" si="11"/>
        <v>5107.4456603868748</v>
      </c>
      <c r="Y60" s="8">
        <f>Z$55*POWER($B$1,S60)</f>
        <v>25804.800000000097</v>
      </c>
      <c r="Z60" s="13">
        <f t="shared" si="12"/>
        <v>5.0523885550346623</v>
      </c>
    </row>
    <row r="61" spans="1:26">
      <c r="A61" s="7">
        <f>POWER($B$1,C61)</f>
        <v>2048.0000000000077</v>
      </c>
      <c r="B61" s="7">
        <f t="shared" si="3"/>
        <v>11.000000000000005</v>
      </c>
      <c r="C61" s="7">
        <v>55</v>
      </c>
      <c r="D61" s="15">
        <f t="shared" si="0"/>
        <v>55</v>
      </c>
      <c r="E61" s="7">
        <v>1</v>
      </c>
      <c r="G61" s="8">
        <f t="shared" si="1"/>
        <v>13.612500000000001</v>
      </c>
      <c r="H61" s="8">
        <f t="shared" si="4"/>
        <v>748.6875</v>
      </c>
      <c r="I61" s="8">
        <f>J$4*POWER($B$1,C61)</f>
        <v>20480.000000000076</v>
      </c>
      <c r="J61" s="13">
        <f t="shared" si="2"/>
        <v>27.354537106603324</v>
      </c>
      <c r="K61" s="7">
        <v>31</v>
      </c>
      <c r="L61" s="15">
        <f t="shared" si="5"/>
        <v>1116.000000000002</v>
      </c>
      <c r="M61" s="7">
        <v>1</v>
      </c>
      <c r="O61" s="8">
        <f t="shared" si="6"/>
        <v>3.63</v>
      </c>
      <c r="P61" s="8">
        <f t="shared" si="7"/>
        <v>4051.0800000000072</v>
      </c>
      <c r="Q61" s="8">
        <f>R$28*POWER($B$1,K61)</f>
        <v>26466.010099131785</v>
      </c>
      <c r="R61" s="13">
        <f t="shared" si="8"/>
        <v>6.5330751550529085</v>
      </c>
      <c r="S61" s="7">
        <v>4</v>
      </c>
      <c r="T61" s="15">
        <f t="shared" si="9"/>
        <v>6809.9275471825003</v>
      </c>
      <c r="U61" s="7">
        <v>1</v>
      </c>
      <c r="W61" s="8">
        <f t="shared" si="10"/>
        <v>1</v>
      </c>
      <c r="X61" s="8">
        <f t="shared" si="11"/>
        <v>6809.9275471825003</v>
      </c>
      <c r="Y61" s="8">
        <f>Z$55*POWER($B$1,S61)</f>
        <v>29641.931311027602</v>
      </c>
      <c r="Z61" s="13">
        <f t="shared" si="12"/>
        <v>4.3527528164806215</v>
      </c>
    </row>
    <row r="62" spans="1:26">
      <c r="A62" s="7">
        <f>POWER($B$1,C62)</f>
        <v>2352.5342310339365</v>
      </c>
      <c r="B62" s="7">
        <f t="shared" si="3"/>
        <v>11.200000000000006</v>
      </c>
      <c r="C62" s="7">
        <v>56</v>
      </c>
      <c r="D62" s="15">
        <f t="shared" si="0"/>
        <v>56</v>
      </c>
      <c r="E62" s="7">
        <v>1</v>
      </c>
      <c r="G62" s="8">
        <f t="shared" si="1"/>
        <v>13.612500000000001</v>
      </c>
      <c r="H62" s="8">
        <f t="shared" si="4"/>
        <v>762.30000000000007</v>
      </c>
      <c r="I62" s="8">
        <f>J$4*POWER($B$1,C62)</f>
        <v>23525.342310339365</v>
      </c>
      <c r="J62" s="13">
        <f t="shared" si="2"/>
        <v>30.861002637202365</v>
      </c>
      <c r="K62" s="7">
        <v>32</v>
      </c>
      <c r="L62" s="15">
        <f t="shared" si="5"/>
        <v>1152.000000000002</v>
      </c>
      <c r="M62" s="7">
        <v>1</v>
      </c>
      <c r="O62" s="8">
        <f t="shared" si="6"/>
        <v>3.63</v>
      </c>
      <c r="P62" s="8">
        <f t="shared" si="7"/>
        <v>4181.7600000000075</v>
      </c>
      <c r="Q62" s="8">
        <f>R$28*POWER($B$1,K62)</f>
        <v>30401.462264207603</v>
      </c>
      <c r="R62" s="13">
        <f t="shared" si="8"/>
        <v>7.2700160373162372</v>
      </c>
      <c r="S62" s="7">
        <v>5</v>
      </c>
      <c r="T62" s="15">
        <f t="shared" si="9"/>
        <v>8512.4094339781259</v>
      </c>
      <c r="U62" s="7">
        <v>1</v>
      </c>
      <c r="W62" s="8">
        <f t="shared" si="10"/>
        <v>1</v>
      </c>
      <c r="X62" s="8">
        <f t="shared" si="11"/>
        <v>8512.4094339781259</v>
      </c>
      <c r="Y62" s="8">
        <f>Z$55*POWER($B$1,S62)</f>
        <v>34049.637735912511</v>
      </c>
      <c r="Z62" s="13">
        <f t="shared" si="12"/>
        <v>4.0000000000000009</v>
      </c>
    </row>
    <row r="63" spans="1:26">
      <c r="A63" s="7">
        <f>POWER($B$1,C63)</f>
        <v>2702.3522012628982</v>
      </c>
      <c r="B63" s="7">
        <f t="shared" si="3"/>
        <v>11.400000000000006</v>
      </c>
      <c r="C63" s="7">
        <v>57</v>
      </c>
      <c r="D63" s="15">
        <f t="shared" si="0"/>
        <v>57</v>
      </c>
      <c r="E63" s="7">
        <v>1</v>
      </c>
      <c r="G63" s="8">
        <f t="shared" si="1"/>
        <v>13.612500000000001</v>
      </c>
      <c r="H63" s="8">
        <f t="shared" si="4"/>
        <v>775.91250000000002</v>
      </c>
      <c r="I63" s="8">
        <f>J$4*POWER($B$1,C63)</f>
        <v>27023.522012628982</v>
      </c>
      <c r="J63" s="13">
        <f t="shared" si="2"/>
        <v>34.828053437248379</v>
      </c>
      <c r="K63" s="7">
        <v>33</v>
      </c>
      <c r="L63" s="15">
        <f t="shared" si="5"/>
        <v>1188.000000000002</v>
      </c>
      <c r="M63" s="7">
        <v>1</v>
      </c>
      <c r="O63" s="8">
        <f t="shared" si="6"/>
        <v>3.63</v>
      </c>
      <c r="P63" s="8">
        <f t="shared" si="7"/>
        <v>4312.4400000000069</v>
      </c>
      <c r="Q63" s="8">
        <f>R$28*POWER($B$1,K63)</f>
        <v>34922.10969239971</v>
      </c>
      <c r="R63" s="13">
        <f t="shared" si="8"/>
        <v>8.0979931761136736</v>
      </c>
      <c r="S63" s="7">
        <v>6</v>
      </c>
      <c r="T63" s="15">
        <f t="shared" si="9"/>
        <v>10214.89132077375</v>
      </c>
      <c r="U63" s="7">
        <v>1</v>
      </c>
      <c r="W63" s="8">
        <f t="shared" si="10"/>
        <v>1</v>
      </c>
      <c r="X63" s="8">
        <f t="shared" si="11"/>
        <v>10214.89132077375</v>
      </c>
      <c r="Y63" s="8">
        <f>Z$55*POWER($B$1,S63)</f>
        <v>39112.762855487672</v>
      </c>
      <c r="Z63" s="13">
        <f t="shared" si="12"/>
        <v>3.8289945166567851</v>
      </c>
    </row>
    <row r="64" spans="1:26">
      <c r="A64" s="7">
        <f>POWER($B$1,C64)</f>
        <v>3104.1875282133069</v>
      </c>
      <c r="B64" s="7">
        <f t="shared" si="3"/>
        <v>11.600000000000007</v>
      </c>
      <c r="C64" s="7">
        <v>58</v>
      </c>
      <c r="D64" s="15">
        <f t="shared" si="0"/>
        <v>58</v>
      </c>
      <c r="E64" s="7">
        <v>1</v>
      </c>
      <c r="G64" s="8">
        <f t="shared" si="1"/>
        <v>13.612500000000001</v>
      </c>
      <c r="H64" s="8">
        <f t="shared" si="4"/>
        <v>789.52500000000009</v>
      </c>
      <c r="I64" s="8">
        <f>J$4*POWER($B$1,C64)</f>
        <v>31041.875282133071</v>
      </c>
      <c r="J64" s="13">
        <f t="shared" si="2"/>
        <v>39.317153075751961</v>
      </c>
      <c r="K64" s="7">
        <v>34</v>
      </c>
      <c r="L64" s="15">
        <f t="shared" si="5"/>
        <v>1224.0000000000023</v>
      </c>
      <c r="M64" s="7">
        <v>1</v>
      </c>
      <c r="O64" s="8">
        <f t="shared" si="6"/>
        <v>3.63</v>
      </c>
      <c r="P64" s="8">
        <f t="shared" si="7"/>
        <v>4443.1200000000081</v>
      </c>
      <c r="Q64" s="8">
        <f>R$28*POWER($B$1,K64)</f>
        <v>40114.969956685563</v>
      </c>
      <c r="R64" s="13">
        <f t="shared" si="8"/>
        <v>9.0285587507619631</v>
      </c>
      <c r="S64" s="7">
        <v>7</v>
      </c>
      <c r="T64" s="15">
        <f t="shared" si="9"/>
        <v>11917.373207569375</v>
      </c>
      <c r="U64" s="7">
        <v>1</v>
      </c>
      <c r="W64" s="8">
        <f t="shared" si="10"/>
        <v>1</v>
      </c>
      <c r="X64" s="8">
        <f t="shared" si="11"/>
        <v>11917.373207569375</v>
      </c>
      <c r="Y64" s="8">
        <f>Z$55*POWER($B$1,S64)</f>
        <v>44928.76635148783</v>
      </c>
      <c r="Z64" s="13">
        <f t="shared" si="12"/>
        <v>3.7700226022082712</v>
      </c>
    </row>
    <row r="65" spans="1:34">
      <c r="A65" s="7">
        <f>POWER($B$1,C65)</f>
        <v>3565.7751072609381</v>
      </c>
      <c r="B65" s="7">
        <f t="shared" si="3"/>
        <v>11.800000000000008</v>
      </c>
      <c r="C65" s="7">
        <v>59</v>
      </c>
      <c r="D65" s="15">
        <f t="shared" si="0"/>
        <v>59</v>
      </c>
      <c r="E65" s="7">
        <v>1</v>
      </c>
      <c r="G65" s="8">
        <f t="shared" si="1"/>
        <v>13.612500000000001</v>
      </c>
      <c r="H65" s="8">
        <f t="shared" si="4"/>
        <v>803.13750000000005</v>
      </c>
      <c r="I65" s="8">
        <f>J$4*POWER($B$1,C65)</f>
        <v>35657.751072609382</v>
      </c>
      <c r="J65" s="13">
        <f t="shared" si="2"/>
        <v>44.398065178888274</v>
      </c>
      <c r="K65" s="7">
        <v>35</v>
      </c>
      <c r="L65" s="15">
        <f t="shared" si="5"/>
        <v>1260.0000000000023</v>
      </c>
      <c r="M65" s="7">
        <v>1</v>
      </c>
      <c r="O65" s="8">
        <f t="shared" si="6"/>
        <v>3.63</v>
      </c>
      <c r="P65" s="8">
        <f t="shared" si="7"/>
        <v>4573.8000000000084</v>
      </c>
      <c r="Q65" s="8">
        <f>R$28*POWER($B$1,K65)</f>
        <v>46080.000000000189</v>
      </c>
      <c r="R65" s="13">
        <f t="shared" si="8"/>
        <v>10.07477371113737</v>
      </c>
      <c r="S65" s="7">
        <v>8</v>
      </c>
      <c r="T65" s="15">
        <f t="shared" si="9"/>
        <v>13619.855094365001</v>
      </c>
      <c r="U65" s="7">
        <v>1</v>
      </c>
      <c r="W65" s="8">
        <f t="shared" si="10"/>
        <v>1</v>
      </c>
      <c r="X65" s="8">
        <f t="shared" si="11"/>
        <v>13619.855094365001</v>
      </c>
      <c r="Y65" s="8">
        <f>Z$55*POWER($B$1,S65)</f>
        <v>51609.60000000021</v>
      </c>
      <c r="Z65" s="13">
        <f t="shared" si="12"/>
        <v>3.7892914162759972</v>
      </c>
    </row>
    <row r="66" spans="1:34">
      <c r="A66" s="7">
        <f>POWER($B$1,C66)</f>
        <v>4096.0000000000164</v>
      </c>
      <c r="B66" s="7">
        <f t="shared" si="3"/>
        <v>12.000000000000007</v>
      </c>
      <c r="C66" s="16">
        <v>60</v>
      </c>
      <c r="D66" s="15">
        <f t="shared" si="0"/>
        <v>60</v>
      </c>
      <c r="E66" s="7">
        <v>1.5</v>
      </c>
      <c r="F66" s="7" t="s">
        <v>27</v>
      </c>
      <c r="G66" s="8">
        <f t="shared" si="1"/>
        <v>20.418750000000003</v>
      </c>
      <c r="H66" s="8">
        <f t="shared" si="4"/>
        <v>1225.1250000000002</v>
      </c>
      <c r="I66" s="8">
        <f>J$4*POWER($B$1,C66)</f>
        <v>40960.00000000016</v>
      </c>
      <c r="J66" s="13">
        <f t="shared" si="2"/>
        <v>33.433323130292955</v>
      </c>
      <c r="K66" s="7">
        <v>36</v>
      </c>
      <c r="L66" s="15">
        <f t="shared" si="5"/>
        <v>1296.0000000000023</v>
      </c>
      <c r="M66" s="7">
        <v>1</v>
      </c>
      <c r="O66" s="8">
        <f t="shared" si="6"/>
        <v>3.63</v>
      </c>
      <c r="P66" s="8">
        <f t="shared" si="7"/>
        <v>4704.4800000000077</v>
      </c>
      <c r="Q66" s="8">
        <f>R$28*POWER($B$1,K66)</f>
        <v>52932.020198263592</v>
      </c>
      <c r="R66" s="13">
        <f t="shared" si="8"/>
        <v>11.251407211480016</v>
      </c>
      <c r="S66" s="7">
        <v>9</v>
      </c>
      <c r="T66" s="15">
        <f t="shared" si="9"/>
        <v>15322.336981160626</v>
      </c>
      <c r="U66" s="7">
        <v>1</v>
      </c>
      <c r="W66" s="8">
        <f t="shared" si="10"/>
        <v>1</v>
      </c>
      <c r="X66" s="8">
        <f t="shared" si="11"/>
        <v>15322.336981160626</v>
      </c>
      <c r="Y66" s="8">
        <f>Z$55*POWER($B$1,S66)</f>
        <v>59283.862622055225</v>
      </c>
      <c r="Z66" s="13">
        <f t="shared" si="12"/>
        <v>3.8691136146494429</v>
      </c>
    </row>
    <row r="67" spans="1:34">
      <c r="A67" s="7">
        <f>POWER($B$1,C67)</f>
        <v>4705.068462067874</v>
      </c>
      <c r="B67" s="7">
        <f t="shared" si="3"/>
        <v>12.200000000000006</v>
      </c>
      <c r="C67" s="7">
        <v>61</v>
      </c>
      <c r="D67" s="15">
        <f t="shared" si="0"/>
        <v>61</v>
      </c>
      <c r="E67" s="7">
        <v>1.5</v>
      </c>
      <c r="F67" s="7" t="s">
        <v>31</v>
      </c>
      <c r="G67" s="8">
        <f t="shared" si="1"/>
        <v>30.628125000000004</v>
      </c>
      <c r="H67" s="8">
        <f t="shared" si="4"/>
        <v>1868.3156250000002</v>
      </c>
      <c r="I67" s="8">
        <f>J$4*POWER($B$1,C67)</f>
        <v>47050.684620678738</v>
      </c>
      <c r="J67" s="13">
        <f t="shared" si="2"/>
        <v>25.183477561870056</v>
      </c>
      <c r="K67" s="7">
        <v>37</v>
      </c>
      <c r="L67" s="15">
        <f t="shared" si="5"/>
        <v>1332.0000000000023</v>
      </c>
      <c r="M67" s="7">
        <v>1</v>
      </c>
      <c r="O67" s="8">
        <f t="shared" si="6"/>
        <v>3.63</v>
      </c>
      <c r="P67" s="8">
        <f t="shared" si="7"/>
        <v>4835.160000000008</v>
      </c>
      <c r="Q67" s="8">
        <f>R$28*POWER($B$1,K67)</f>
        <v>60802.924528415213</v>
      </c>
      <c r="R67" s="13">
        <f t="shared" si="8"/>
        <v>12.575162875357819</v>
      </c>
      <c r="S67" s="16">
        <v>10</v>
      </c>
      <c r="T67" s="15">
        <f t="shared" si="9"/>
        <v>17024.818867956252</v>
      </c>
      <c r="U67" s="7">
        <v>1.5</v>
      </c>
      <c r="W67" s="8">
        <f t="shared" si="10"/>
        <v>1.5</v>
      </c>
      <c r="X67" s="8">
        <f t="shared" si="11"/>
        <v>25537.228301934378</v>
      </c>
      <c r="Y67" s="8">
        <f>Z$55*POWER($B$1,S67)</f>
        <v>68099.275471825051</v>
      </c>
      <c r="Z67" s="13">
        <f t="shared" si="12"/>
        <v>2.6666666666666683</v>
      </c>
    </row>
    <row r="68" spans="1:34">
      <c r="A68" s="7">
        <f>POWER($B$1,C68)</f>
        <v>5404.7044025257965</v>
      </c>
      <c r="B68" s="7">
        <f t="shared" si="3"/>
        <v>12.400000000000007</v>
      </c>
      <c r="C68" s="7">
        <v>62</v>
      </c>
      <c r="D68" s="15">
        <f t="shared" si="0"/>
        <v>62</v>
      </c>
      <c r="E68" s="7">
        <v>1</v>
      </c>
      <c r="G68" s="8">
        <f t="shared" si="1"/>
        <v>30.628125000000004</v>
      </c>
      <c r="H68" s="8">
        <f t="shared" si="4"/>
        <v>1898.9437500000004</v>
      </c>
      <c r="I68" s="8">
        <f>J$4*POWER($B$1,C68)</f>
        <v>54047.044025257965</v>
      </c>
      <c r="J68" s="13">
        <f t="shared" si="2"/>
        <v>28.461635066998671</v>
      </c>
      <c r="K68" s="7">
        <v>38</v>
      </c>
      <c r="L68" s="15">
        <f t="shared" si="5"/>
        <v>1368.0000000000025</v>
      </c>
      <c r="M68" s="7">
        <v>1</v>
      </c>
      <c r="O68" s="8">
        <f t="shared" si="6"/>
        <v>3.63</v>
      </c>
      <c r="P68" s="8">
        <f t="shared" si="7"/>
        <v>4965.8400000000092</v>
      </c>
      <c r="Q68" s="8">
        <f>R$28*POWER($B$1,K68)</f>
        <v>69844.219384799435</v>
      </c>
      <c r="R68" s="13">
        <f t="shared" si="8"/>
        <v>14.06493551640796</v>
      </c>
      <c r="S68" s="7">
        <v>11</v>
      </c>
      <c r="T68" s="15">
        <f t="shared" si="9"/>
        <v>18727.300754751876</v>
      </c>
      <c r="U68" s="7">
        <v>1</v>
      </c>
      <c r="W68" s="8">
        <f t="shared" si="10"/>
        <v>1.5</v>
      </c>
      <c r="X68" s="8">
        <f t="shared" si="11"/>
        <v>28090.951132127811</v>
      </c>
      <c r="Y68" s="8">
        <f>Z$55*POWER($B$1,S68)</f>
        <v>78225.525710975373</v>
      </c>
      <c r="Z68" s="13">
        <f t="shared" si="12"/>
        <v>2.7847232848412991</v>
      </c>
    </row>
    <row r="69" spans="1:34">
      <c r="A69" s="7">
        <f>POWER($B$1,C69)</f>
        <v>6208.3750564266165</v>
      </c>
      <c r="B69" s="7">
        <f t="shared" si="3"/>
        <v>12.600000000000007</v>
      </c>
      <c r="C69" s="7">
        <v>63</v>
      </c>
      <c r="D69" s="15">
        <f t="shared" si="0"/>
        <v>63</v>
      </c>
      <c r="E69" s="7">
        <v>1</v>
      </c>
      <c r="G69" s="8">
        <f t="shared" si="1"/>
        <v>30.628125000000004</v>
      </c>
      <c r="H69" s="8">
        <f t="shared" si="4"/>
        <v>1929.5718750000003</v>
      </c>
      <c r="I69" s="8">
        <f>J$4*POWER($B$1,C69)</f>
        <v>62083.750564266164</v>
      </c>
      <c r="J69" s="13">
        <f t="shared" si="2"/>
        <v>32.174883645765284</v>
      </c>
      <c r="K69" s="7">
        <v>39</v>
      </c>
      <c r="L69" s="15">
        <f t="shared" si="5"/>
        <v>1404.0000000000025</v>
      </c>
      <c r="M69" s="7">
        <v>1</v>
      </c>
      <c r="O69" s="8">
        <f t="shared" si="6"/>
        <v>3.63</v>
      </c>
      <c r="P69" s="8">
        <f t="shared" si="7"/>
        <v>5096.5200000000086</v>
      </c>
      <c r="Q69" s="8">
        <f>R$28*POWER($B$1,K69)</f>
        <v>80229.939913371156</v>
      </c>
      <c r="R69" s="13">
        <f t="shared" si="8"/>
        <v>15.742102437225993</v>
      </c>
      <c r="S69" s="7">
        <v>12</v>
      </c>
      <c r="T69" s="15">
        <f t="shared" si="9"/>
        <v>20429.782641547499</v>
      </c>
      <c r="U69" s="7">
        <v>1</v>
      </c>
      <c r="W69" s="8">
        <f t="shared" si="10"/>
        <v>1.5</v>
      </c>
      <c r="X69" s="8">
        <f t="shared" si="11"/>
        <v>30644.673962321249</v>
      </c>
      <c r="Y69" s="8">
        <f>Z$55*POWER($B$1,S69)</f>
        <v>89857.532702975688</v>
      </c>
      <c r="Z69" s="13">
        <f t="shared" si="12"/>
        <v>2.9322398017175457</v>
      </c>
    </row>
    <row r="70" spans="1:34">
      <c r="A70" s="7">
        <f>POWER($B$1,C70)</f>
        <v>7131.5502145218798</v>
      </c>
      <c r="B70" s="7">
        <f t="shared" si="3"/>
        <v>12.800000000000008</v>
      </c>
      <c r="C70" s="7">
        <v>64</v>
      </c>
      <c r="D70" s="15">
        <f t="shared" si="0"/>
        <v>64</v>
      </c>
      <c r="E70" s="7">
        <v>1</v>
      </c>
      <c r="G70" s="8">
        <f t="shared" si="1"/>
        <v>30.628125000000004</v>
      </c>
      <c r="H70" s="8">
        <f t="shared" si="4"/>
        <v>1960.2000000000003</v>
      </c>
      <c r="I70" s="8">
        <f>J$4*POWER($B$1,C70)</f>
        <v>71315.502145218794</v>
      </c>
      <c r="J70" s="13">
        <f t="shared" si="2"/>
        <v>36.381747854922345</v>
      </c>
      <c r="K70" s="16">
        <v>40</v>
      </c>
      <c r="L70" s="15">
        <f t="shared" si="5"/>
        <v>1440.0000000000025</v>
      </c>
      <c r="M70" s="7">
        <v>1.5</v>
      </c>
      <c r="N70" s="7" t="s">
        <v>37</v>
      </c>
      <c r="O70" s="8">
        <f t="shared" si="6"/>
        <v>5.4450000000000003</v>
      </c>
      <c r="P70" s="8">
        <f t="shared" si="7"/>
        <v>7840.8000000000138</v>
      </c>
      <c r="Q70" s="8">
        <f>R$28*POWER($B$1,K70)</f>
        <v>92160.000000000407</v>
      </c>
      <c r="R70" s="13">
        <f t="shared" si="8"/>
        <v>11.753902662993605</v>
      </c>
      <c r="S70" s="7">
        <v>13</v>
      </c>
      <c r="T70" s="15">
        <f t="shared" si="9"/>
        <v>22132.264528343127</v>
      </c>
      <c r="U70" s="7">
        <v>1</v>
      </c>
      <c r="W70" s="8">
        <f t="shared" si="10"/>
        <v>1.5</v>
      </c>
      <c r="X70" s="8">
        <f t="shared" si="11"/>
        <v>33198.396792514686</v>
      </c>
      <c r="Y70" s="8">
        <f>Z$55*POWER($B$1,S70)</f>
        <v>103219.20000000045</v>
      </c>
      <c r="Z70" s="13">
        <f t="shared" si="12"/>
        <v>3.1091621877136397</v>
      </c>
    </row>
    <row r="71" spans="1:34">
      <c r="A71" s="7">
        <f>POWER($B$1,C71)</f>
        <v>8192.0000000000364</v>
      </c>
      <c r="B71" s="7">
        <f t="shared" si="3"/>
        <v>13.000000000000007</v>
      </c>
      <c r="C71" s="7">
        <v>65</v>
      </c>
      <c r="D71" s="15">
        <f t="shared" ref="D71:D134" si="13">E$4*C71</f>
        <v>65</v>
      </c>
      <c r="E71" s="7">
        <v>1</v>
      </c>
      <c r="G71" s="8">
        <f t="shared" ref="G71:G134" si="14">E71*G70</f>
        <v>30.628125000000004</v>
      </c>
      <c r="H71" s="8">
        <f t="shared" si="4"/>
        <v>1990.8281250000002</v>
      </c>
      <c r="I71" s="8">
        <f>J$4*POWER($B$1,C71)</f>
        <v>81920.000000000364</v>
      </c>
      <c r="J71" s="13">
        <f t="shared" ref="J71:J134" si="15">I71/(D71*E71*G70)</f>
        <v>41.148705391129809</v>
      </c>
      <c r="K71" s="7">
        <v>41</v>
      </c>
      <c r="L71" s="15">
        <f t="shared" si="5"/>
        <v>1476.0000000000027</v>
      </c>
      <c r="M71" s="7">
        <v>1</v>
      </c>
      <c r="O71" s="8">
        <f t="shared" si="6"/>
        <v>5.4450000000000003</v>
      </c>
      <c r="P71" s="8">
        <f t="shared" si="7"/>
        <v>8036.8200000000152</v>
      </c>
      <c r="Q71" s="8">
        <f>R$28*POWER($B$1,K71)</f>
        <v>105864.04039652723</v>
      </c>
      <c r="R71" s="13">
        <f t="shared" si="8"/>
        <v>13.17237917441563</v>
      </c>
      <c r="S71" s="7">
        <v>14</v>
      </c>
      <c r="T71" s="15">
        <f t="shared" si="9"/>
        <v>23834.74641513875</v>
      </c>
      <c r="U71" s="7">
        <v>1</v>
      </c>
      <c r="W71" s="8">
        <f t="shared" si="10"/>
        <v>1.5</v>
      </c>
      <c r="X71" s="8">
        <f t="shared" si="11"/>
        <v>35752.119622708124</v>
      </c>
      <c r="Y71" s="8">
        <f>Z$55*POWER($B$1,S71)</f>
        <v>118567.72524411046</v>
      </c>
      <c r="Z71" s="13">
        <f t="shared" si="12"/>
        <v>3.3163830982709519</v>
      </c>
    </row>
    <row r="72" spans="1:34">
      <c r="A72" s="7">
        <f>POWER($B$1,C72)</f>
        <v>9410.1369241357534</v>
      </c>
      <c r="B72" s="7">
        <f t="shared" ref="B72:B135" si="16">LOG(A72,2)</f>
        <v>13.200000000000006</v>
      </c>
      <c r="C72" s="7">
        <v>66</v>
      </c>
      <c r="D72" s="15">
        <f t="shared" si="13"/>
        <v>66</v>
      </c>
      <c r="E72" s="7">
        <v>1</v>
      </c>
      <c r="G72" s="8">
        <f t="shared" si="14"/>
        <v>30.628125000000004</v>
      </c>
      <c r="H72" s="8">
        <f t="shared" ref="H72:H135" si="17">D72*G72</f>
        <v>2021.4562500000002</v>
      </c>
      <c r="I72" s="8">
        <f>J$4*POWER($B$1,C72)</f>
        <v>94101.369241357534</v>
      </c>
      <c r="J72" s="13">
        <f t="shared" si="15"/>
        <v>46.551276705274987</v>
      </c>
      <c r="K72" s="7">
        <v>42</v>
      </c>
      <c r="L72" s="15">
        <f t="shared" si="5"/>
        <v>1512.0000000000027</v>
      </c>
      <c r="M72" s="7">
        <v>1</v>
      </c>
      <c r="O72" s="8">
        <f t="shared" si="6"/>
        <v>5.4450000000000003</v>
      </c>
      <c r="P72" s="8">
        <f t="shared" ref="P72:P135" si="18">L72*O72</f>
        <v>8232.8400000000147</v>
      </c>
      <c r="Q72" s="8">
        <f>R$28*POWER($B$1,K72)</f>
        <v>121605.84905683048</v>
      </c>
      <c r="R72" s="13">
        <f t="shared" si="8"/>
        <v>14.770826234547284</v>
      </c>
      <c r="S72" s="7">
        <v>15</v>
      </c>
      <c r="T72" s="15">
        <f t="shared" si="9"/>
        <v>25537.228301934378</v>
      </c>
      <c r="U72" s="7">
        <v>1</v>
      </c>
      <c r="W72" s="8">
        <f t="shared" si="10"/>
        <v>1.5</v>
      </c>
      <c r="X72" s="8">
        <f t="shared" si="11"/>
        <v>38305.842452901568</v>
      </c>
      <c r="Y72" s="8">
        <f>Z$55*POWER($B$1,S72)</f>
        <v>136198.55094365013</v>
      </c>
      <c r="Z72" s="13">
        <f t="shared" si="12"/>
        <v>3.5555555555555585</v>
      </c>
    </row>
    <row r="73" spans="1:34">
      <c r="A73" s="7">
        <f>POWER($B$1,C73)</f>
        <v>10809.408805051598</v>
      </c>
      <c r="B73" s="7">
        <f t="shared" si="16"/>
        <v>13.400000000000007</v>
      </c>
      <c r="C73" s="7">
        <v>67</v>
      </c>
      <c r="D73" s="15">
        <f t="shared" si="13"/>
        <v>67</v>
      </c>
      <c r="E73" s="7">
        <v>1</v>
      </c>
      <c r="G73" s="8">
        <f t="shared" si="14"/>
        <v>30.628125000000004</v>
      </c>
      <c r="H73" s="8">
        <f t="shared" si="17"/>
        <v>2052.0843750000004</v>
      </c>
      <c r="I73" s="8">
        <f>J$4*POWER($B$1,C73)</f>
        <v>108094.08805051599</v>
      </c>
      <c r="J73" s="13">
        <f t="shared" si="15"/>
        <v>52.675264900116971</v>
      </c>
      <c r="K73" s="7">
        <v>43</v>
      </c>
      <c r="L73" s="15">
        <f t="shared" si="5"/>
        <v>1548.0000000000027</v>
      </c>
      <c r="M73" s="7">
        <v>1</v>
      </c>
      <c r="O73" s="8">
        <f t="shared" si="6"/>
        <v>5.4450000000000003</v>
      </c>
      <c r="P73" s="8">
        <f t="shared" si="18"/>
        <v>8428.8600000000151</v>
      </c>
      <c r="Q73" s="8">
        <f>R$28*POWER($B$1,K73)</f>
        <v>139688.43876959893</v>
      </c>
      <c r="R73" s="13">
        <f t="shared" si="8"/>
        <v>16.572637197627991</v>
      </c>
      <c r="S73" s="7">
        <v>16</v>
      </c>
      <c r="T73" s="15">
        <f t="shared" si="9"/>
        <v>27239.710188730001</v>
      </c>
      <c r="U73" s="7">
        <v>1</v>
      </c>
      <c r="W73" s="8">
        <f t="shared" si="10"/>
        <v>1.5</v>
      </c>
      <c r="X73" s="8">
        <f t="shared" si="11"/>
        <v>40859.565283094998</v>
      </c>
      <c r="Y73" s="8">
        <f>Z$55*POWER($B$1,S73)</f>
        <v>156451.0514219508</v>
      </c>
      <c r="Z73" s="13">
        <f t="shared" si="12"/>
        <v>3.8289945166567878</v>
      </c>
    </row>
    <row r="74" spans="1:34">
      <c r="A74" s="7">
        <f>POWER($B$1,C74)</f>
        <v>12416.750112853239</v>
      </c>
      <c r="B74" s="7">
        <f t="shared" si="16"/>
        <v>13.600000000000007</v>
      </c>
      <c r="C74" s="7">
        <v>68</v>
      </c>
      <c r="D74" s="15">
        <f t="shared" si="13"/>
        <v>68</v>
      </c>
      <c r="E74" s="7">
        <v>1</v>
      </c>
      <c r="G74" s="8">
        <f t="shared" si="14"/>
        <v>30.628125000000004</v>
      </c>
      <c r="H74" s="8">
        <f t="shared" si="17"/>
        <v>2082.7125000000001</v>
      </c>
      <c r="I74" s="8">
        <f>J$4*POWER($B$1,C74)</f>
        <v>124167.50112853239</v>
      </c>
      <c r="J74" s="13">
        <f t="shared" si="15"/>
        <v>59.61816675538865</v>
      </c>
      <c r="K74" s="7">
        <v>44</v>
      </c>
      <c r="L74" s="15">
        <f t="shared" si="5"/>
        <v>1584.0000000000027</v>
      </c>
      <c r="M74" s="7">
        <v>1</v>
      </c>
      <c r="O74" s="8">
        <f t="shared" si="6"/>
        <v>5.4450000000000003</v>
      </c>
      <c r="P74" s="8">
        <f t="shared" si="18"/>
        <v>8624.8800000000156</v>
      </c>
      <c r="Q74" s="8">
        <f>R$28*POWER($B$1,K74)</f>
        <v>160459.87982674234</v>
      </c>
      <c r="R74" s="13">
        <f t="shared" si="8"/>
        <v>18.604302880357995</v>
      </c>
      <c r="S74" s="7">
        <v>17</v>
      </c>
      <c r="T74" s="15">
        <f t="shared" si="9"/>
        <v>28942.192075525625</v>
      </c>
      <c r="U74" s="7">
        <v>1</v>
      </c>
      <c r="W74" s="8">
        <f t="shared" si="10"/>
        <v>1.5</v>
      </c>
      <c r="X74" s="8">
        <f t="shared" si="11"/>
        <v>43413.288113288436</v>
      </c>
      <c r="Y74" s="8">
        <f>Z$55*POWER($B$1,S74)</f>
        <v>179715.06540595143</v>
      </c>
      <c r="Z74" s="13">
        <f t="shared" si="12"/>
        <v>4.1396326612483012</v>
      </c>
    </row>
    <row r="75" spans="1:34">
      <c r="A75" s="7">
        <f>POWER($B$1,C75)</f>
        <v>14263.100429043763</v>
      </c>
      <c r="B75" s="7">
        <f t="shared" si="16"/>
        <v>13.800000000000008</v>
      </c>
      <c r="C75" s="7">
        <v>69</v>
      </c>
      <c r="D75" s="15">
        <f t="shared" si="13"/>
        <v>69</v>
      </c>
      <c r="E75" s="7">
        <v>1</v>
      </c>
      <c r="G75" s="8">
        <f t="shared" si="14"/>
        <v>30.628125000000004</v>
      </c>
      <c r="H75" s="8">
        <f t="shared" si="17"/>
        <v>2113.3406250000003</v>
      </c>
      <c r="I75" s="8">
        <f>J$4*POWER($B$1,C75)</f>
        <v>142631.00429043762</v>
      </c>
      <c r="J75" s="13">
        <f t="shared" si="15"/>
        <v>67.490778629421186</v>
      </c>
      <c r="K75" s="7">
        <v>45</v>
      </c>
      <c r="L75" s="15">
        <f t="shared" si="5"/>
        <v>1620.000000000003</v>
      </c>
      <c r="M75" s="7">
        <v>1</v>
      </c>
      <c r="O75" s="8">
        <f t="shared" si="6"/>
        <v>5.4450000000000003</v>
      </c>
      <c r="P75" s="8">
        <f t="shared" si="18"/>
        <v>8820.900000000016</v>
      </c>
      <c r="Q75" s="8">
        <f>R$28*POWER($B$1,K75)</f>
        <v>184320.00000000084</v>
      </c>
      <c r="R75" s="13">
        <f t="shared" si="8"/>
        <v>20.895826956433076</v>
      </c>
      <c r="S75" s="7">
        <v>18</v>
      </c>
      <c r="T75" s="15">
        <f t="shared" si="9"/>
        <v>30644.673962321252</v>
      </c>
      <c r="U75" s="7">
        <v>1</v>
      </c>
      <c r="W75" s="8">
        <f t="shared" si="10"/>
        <v>1.5</v>
      </c>
      <c r="X75" s="8">
        <f t="shared" si="11"/>
        <v>45967.010943481881</v>
      </c>
      <c r="Y75" s="8">
        <f>Z$55*POWER($B$1,S75)</f>
        <v>206438.40000000095</v>
      </c>
      <c r="Z75" s="13">
        <f t="shared" si="12"/>
        <v>4.4910120489197025</v>
      </c>
    </row>
    <row r="76" spans="1:34">
      <c r="A76" s="7">
        <f>POWER($B$1,C76)</f>
        <v>16384.000000000076</v>
      </c>
      <c r="B76" s="7">
        <f t="shared" si="16"/>
        <v>14.000000000000007</v>
      </c>
      <c r="C76" s="16">
        <v>70</v>
      </c>
      <c r="D76" s="15">
        <f t="shared" si="13"/>
        <v>70</v>
      </c>
      <c r="E76" s="7">
        <v>3</v>
      </c>
      <c r="G76" s="8">
        <f t="shared" si="14"/>
        <v>91.884375000000006</v>
      </c>
      <c r="H76" s="8">
        <f t="shared" si="17"/>
        <v>6431.90625</v>
      </c>
      <c r="I76" s="8">
        <f>J$4*POWER($B$1,C76)</f>
        <v>163840.00000000076</v>
      </c>
      <c r="J76" s="13">
        <f t="shared" si="15"/>
        <v>25.473008099270839</v>
      </c>
      <c r="K76" s="7">
        <v>46</v>
      </c>
      <c r="L76" s="15">
        <f t="shared" si="5"/>
        <v>1656.000000000003</v>
      </c>
      <c r="M76" s="7">
        <v>1</v>
      </c>
      <c r="O76" s="8">
        <f t="shared" si="6"/>
        <v>5.4450000000000003</v>
      </c>
      <c r="P76" s="8">
        <f t="shared" si="18"/>
        <v>9016.9200000000164</v>
      </c>
      <c r="Q76" s="8">
        <f>R$28*POWER($B$1,K76)</f>
        <v>211728.08079305448</v>
      </c>
      <c r="R76" s="13">
        <f t="shared" si="8"/>
        <v>23.481197658740911</v>
      </c>
      <c r="S76" s="7">
        <v>19</v>
      </c>
      <c r="T76" s="15">
        <f t="shared" si="9"/>
        <v>32347.155849116876</v>
      </c>
      <c r="U76" s="7">
        <v>1</v>
      </c>
      <c r="W76" s="8">
        <f t="shared" si="10"/>
        <v>1.5</v>
      </c>
      <c r="X76" s="8">
        <f t="shared" si="11"/>
        <v>48520.733773675311</v>
      </c>
      <c r="Y76" s="8">
        <f>Z$55*POWER($B$1,S76)</f>
        <v>237135.45048822105</v>
      </c>
      <c r="Z76" s="13">
        <f t="shared" si="12"/>
        <v>4.8873014079782475</v>
      </c>
    </row>
    <row r="77" spans="1:34">
      <c r="A77" s="7">
        <f>POWER($B$1,C77)</f>
        <v>18820.27384827151</v>
      </c>
      <c r="B77" s="7">
        <f t="shared" si="16"/>
        <v>14.200000000000008</v>
      </c>
      <c r="C77" s="7">
        <v>71</v>
      </c>
      <c r="D77" s="15">
        <f t="shared" si="13"/>
        <v>71</v>
      </c>
      <c r="E77" s="7">
        <v>1</v>
      </c>
      <c r="G77" s="8">
        <f t="shared" si="14"/>
        <v>91.884375000000006</v>
      </c>
      <c r="H77" s="8">
        <f t="shared" si="17"/>
        <v>6523.7906250000005</v>
      </c>
      <c r="I77" s="8">
        <f>J$4*POWER($B$1,C77)</f>
        <v>188202.7384827151</v>
      </c>
      <c r="J77" s="13">
        <f t="shared" si="15"/>
        <v>28.848678521578869</v>
      </c>
      <c r="K77" s="7">
        <v>47</v>
      </c>
      <c r="L77" s="15">
        <f t="shared" si="5"/>
        <v>1692.000000000003</v>
      </c>
      <c r="M77" s="7">
        <v>1</v>
      </c>
      <c r="O77" s="8">
        <f t="shared" si="6"/>
        <v>5.4450000000000003</v>
      </c>
      <c r="P77" s="8">
        <f t="shared" si="18"/>
        <v>9212.9400000000169</v>
      </c>
      <c r="Q77" s="8">
        <f>R$28*POWER($B$1,K77)</f>
        <v>243211.69811366103</v>
      </c>
      <c r="R77" s="13">
        <f t="shared" si="8"/>
        <v>26.398923483020685</v>
      </c>
      <c r="S77" s="16">
        <v>20</v>
      </c>
      <c r="T77" s="15">
        <f t="shared" si="9"/>
        <v>34049.637735912504</v>
      </c>
      <c r="U77" s="7">
        <v>1.21</v>
      </c>
      <c r="V77" s="7" t="s">
        <v>36</v>
      </c>
      <c r="W77" s="8">
        <f t="shared" si="10"/>
        <v>1.8149999999999999</v>
      </c>
      <c r="X77" s="8">
        <f t="shared" si="11"/>
        <v>61800.092490681192</v>
      </c>
      <c r="Y77" s="8">
        <f>Z$55*POWER($B$1,S77)</f>
        <v>272397.10188730038</v>
      </c>
      <c r="Z77" s="13">
        <f t="shared" si="12"/>
        <v>4.407713498622595</v>
      </c>
    </row>
    <row r="78" spans="1:34">
      <c r="A78" s="7">
        <f>POWER($B$1,C78)</f>
        <v>21618.817610103204</v>
      </c>
      <c r="B78" s="7">
        <f t="shared" si="16"/>
        <v>14.400000000000007</v>
      </c>
      <c r="C78" s="7">
        <v>72</v>
      </c>
      <c r="D78" s="15">
        <f t="shared" si="13"/>
        <v>72</v>
      </c>
      <c r="E78" s="7">
        <v>1</v>
      </c>
      <c r="G78" s="8">
        <f t="shared" si="14"/>
        <v>91.884375000000006</v>
      </c>
      <c r="H78" s="8">
        <f t="shared" si="17"/>
        <v>6615.6750000000002</v>
      </c>
      <c r="I78" s="8">
        <f>J$4*POWER($B$1,C78)</f>
        <v>216188.17610103203</v>
      </c>
      <c r="J78" s="13">
        <f t="shared" si="15"/>
        <v>32.678173595442949</v>
      </c>
      <c r="K78" s="7">
        <v>48</v>
      </c>
      <c r="L78" s="15">
        <f t="shared" si="5"/>
        <v>1728.0000000000032</v>
      </c>
      <c r="M78" s="7">
        <v>1</v>
      </c>
      <c r="O78" s="8">
        <f t="shared" si="6"/>
        <v>5.4450000000000003</v>
      </c>
      <c r="P78" s="8">
        <f t="shared" si="18"/>
        <v>9408.9600000000173</v>
      </c>
      <c r="Q78" s="8">
        <f>R$28*POWER($B$1,K78)</f>
        <v>279376.87753919791</v>
      </c>
      <c r="R78" s="13">
        <f t="shared" si="8"/>
        <v>29.692641645750157</v>
      </c>
      <c r="S78" s="7">
        <v>21</v>
      </c>
      <c r="T78" s="15">
        <f t="shared" si="9"/>
        <v>35752.119622708124</v>
      </c>
      <c r="U78" s="7">
        <v>1</v>
      </c>
      <c r="W78" s="8">
        <f t="shared" si="10"/>
        <v>1.8149999999999999</v>
      </c>
      <c r="X78" s="8">
        <f t="shared" si="11"/>
        <v>64890.097115215242</v>
      </c>
      <c r="Y78" s="8">
        <f>Z$55*POWER($B$1,S78)</f>
        <v>312902.10284390167</v>
      </c>
      <c r="Z78" s="13">
        <f t="shared" si="12"/>
        <v>4.8220316620628587</v>
      </c>
      <c r="AC78" s="7" t="s">
        <v>42</v>
      </c>
      <c r="AE78" s="8"/>
      <c r="AH78" s="7" t="s">
        <v>42</v>
      </c>
    </row>
    <row r="79" spans="1:34">
      <c r="A79" s="7">
        <f>POWER($B$1,C79)</f>
        <v>24833.500225706484</v>
      </c>
      <c r="B79" s="7">
        <f t="shared" si="16"/>
        <v>14.600000000000007</v>
      </c>
      <c r="C79" s="7">
        <v>73</v>
      </c>
      <c r="D79" s="15">
        <f t="shared" si="13"/>
        <v>73</v>
      </c>
      <c r="E79" s="7">
        <v>1</v>
      </c>
      <c r="G79" s="8">
        <f t="shared" si="14"/>
        <v>91.884375000000006</v>
      </c>
      <c r="H79" s="8">
        <f t="shared" si="17"/>
        <v>6707.5593750000007</v>
      </c>
      <c r="I79" s="8">
        <f>J$4*POWER($B$1,C79)</f>
        <v>248335.00225706486</v>
      </c>
      <c r="J79" s="13">
        <f t="shared" si="15"/>
        <v>37.023153784168301</v>
      </c>
      <c r="K79" s="7">
        <v>49</v>
      </c>
      <c r="L79" s="15">
        <f t="shared" si="5"/>
        <v>1764.0000000000032</v>
      </c>
      <c r="M79" s="7">
        <v>1</v>
      </c>
      <c r="O79" s="8">
        <f t="shared" si="6"/>
        <v>5.4450000000000003</v>
      </c>
      <c r="P79" s="8">
        <f t="shared" si="18"/>
        <v>9604.9800000000178</v>
      </c>
      <c r="Q79" s="8">
        <f>R$28*POWER($B$1,K79)</f>
        <v>320919.7596534848</v>
      </c>
      <c r="R79" s="13">
        <f t="shared" si="8"/>
        <v>33.411809254520492</v>
      </c>
      <c r="S79" s="7">
        <v>22</v>
      </c>
      <c r="T79" s="15">
        <f t="shared" si="9"/>
        <v>37454.601509503751</v>
      </c>
      <c r="U79" s="7">
        <v>1</v>
      </c>
      <c r="W79" s="8">
        <f t="shared" si="10"/>
        <v>1.8149999999999999</v>
      </c>
      <c r="X79" s="8">
        <f t="shared" si="11"/>
        <v>67980.101739749312</v>
      </c>
      <c r="Y79" s="8">
        <f>Z$55*POWER($B$1,S79)</f>
        <v>359430.13081190293</v>
      </c>
      <c r="Z79" s="13">
        <f t="shared" si="12"/>
        <v>5.287284390775441</v>
      </c>
      <c r="AC79" s="10">
        <f>1+$C84/200</f>
        <v>1.3900000000000001</v>
      </c>
      <c r="AE79" s="8"/>
      <c r="AH79" s="11">
        <v>10</v>
      </c>
    </row>
    <row r="80" spans="1:34">
      <c r="A80" s="7">
        <f>POWER($B$1,C80)</f>
        <v>28526.200858087537</v>
      </c>
      <c r="B80" s="7">
        <f t="shared" si="16"/>
        <v>14.800000000000008</v>
      </c>
      <c r="C80" s="7">
        <v>74</v>
      </c>
      <c r="D80" s="15">
        <f t="shared" si="13"/>
        <v>74</v>
      </c>
      <c r="E80" s="7">
        <v>1</v>
      </c>
      <c r="G80" s="8">
        <f t="shared" si="14"/>
        <v>91.884375000000006</v>
      </c>
      <c r="H80" s="8">
        <f t="shared" si="17"/>
        <v>6799.4437500000004</v>
      </c>
      <c r="I80" s="8">
        <f>J$4*POWER($B$1,C80)</f>
        <v>285262.00858087535</v>
      </c>
      <c r="J80" s="13">
        <f t="shared" si="15"/>
        <v>41.953727256126697</v>
      </c>
      <c r="K80" s="16">
        <v>50</v>
      </c>
      <c r="L80" s="15">
        <f t="shared" si="5"/>
        <v>1800.0000000000032</v>
      </c>
      <c r="M80" s="7">
        <v>2.5</v>
      </c>
      <c r="O80" s="8">
        <f t="shared" si="6"/>
        <v>13.612500000000001</v>
      </c>
      <c r="P80" s="8">
        <f t="shared" si="18"/>
        <v>24502.500000000044</v>
      </c>
      <c r="Q80" s="8">
        <f>R$28*POWER($B$1,K80)</f>
        <v>368640.00000000186</v>
      </c>
      <c r="R80" s="13">
        <f t="shared" si="8"/>
        <v>15.04499540863182</v>
      </c>
      <c r="S80" s="7">
        <v>23</v>
      </c>
      <c r="T80" s="15">
        <f t="shared" si="9"/>
        <v>39157.083396299378</v>
      </c>
      <c r="U80" s="7">
        <v>1</v>
      </c>
      <c r="W80" s="8">
        <f t="shared" si="10"/>
        <v>1.8149999999999999</v>
      </c>
      <c r="X80" s="8">
        <f t="shared" si="11"/>
        <v>71070.106364283376</v>
      </c>
      <c r="Y80" s="8">
        <f>Z$55*POWER($B$1,S80)</f>
        <v>412876.80000000214</v>
      </c>
      <c r="Z80" s="13">
        <f t="shared" si="12"/>
        <v>5.8094298872119792</v>
      </c>
      <c r="AC80" s="8" t="s">
        <v>1</v>
      </c>
      <c r="AE80" s="8"/>
      <c r="AH80" s="12" t="s">
        <v>3</v>
      </c>
    </row>
    <row r="81" spans="1:34">
      <c r="A81" s="7">
        <f>POWER($B$1,C81)</f>
        <v>32768.00000000016</v>
      </c>
      <c r="B81" s="7">
        <f t="shared" si="16"/>
        <v>15.000000000000007</v>
      </c>
      <c r="C81" s="7">
        <v>75</v>
      </c>
      <c r="D81" s="15">
        <f t="shared" si="13"/>
        <v>75</v>
      </c>
      <c r="E81" s="7">
        <v>1</v>
      </c>
      <c r="G81" s="8">
        <f t="shared" si="14"/>
        <v>91.884375000000006</v>
      </c>
      <c r="H81" s="8">
        <f t="shared" si="17"/>
        <v>6891.328125</v>
      </c>
      <c r="I81" s="8">
        <f>J$4*POWER($B$1,C81)</f>
        <v>327680.00000000163</v>
      </c>
      <c r="J81" s="13">
        <f t="shared" si="15"/>
        <v>47.549615118638926</v>
      </c>
      <c r="K81" s="7">
        <v>51</v>
      </c>
      <c r="L81" s="15">
        <f t="shared" si="5"/>
        <v>1836.0000000000032</v>
      </c>
      <c r="M81" s="7">
        <v>1</v>
      </c>
      <c r="O81" s="8">
        <f t="shared" si="6"/>
        <v>13.612500000000001</v>
      </c>
      <c r="P81" s="8">
        <f t="shared" si="18"/>
        <v>24992.550000000043</v>
      </c>
      <c r="Q81" s="8">
        <f>R$28*POWER($B$1,K81)</f>
        <v>423456.16158610914</v>
      </c>
      <c r="R81" s="13">
        <f t="shared" si="8"/>
        <v>16.943295565522863</v>
      </c>
      <c r="S81" s="7">
        <v>24</v>
      </c>
      <c r="T81" s="15">
        <f t="shared" si="9"/>
        <v>40859.565283094998</v>
      </c>
      <c r="U81" s="7">
        <v>1</v>
      </c>
      <c r="W81" s="8">
        <f t="shared" si="10"/>
        <v>1.8149999999999999</v>
      </c>
      <c r="X81" s="8">
        <f t="shared" si="11"/>
        <v>74160.110988817425</v>
      </c>
      <c r="Y81" s="8">
        <f>Z$55*POWER($B$1,S81)</f>
        <v>474270.90097644227</v>
      </c>
      <c r="Z81" s="13">
        <f t="shared" si="12"/>
        <v>6.3952291151230529</v>
      </c>
      <c r="AC81" s="8">
        <f>$A84*AC79</f>
        <v>69037.130627464037</v>
      </c>
      <c r="AE81" s="8"/>
      <c r="AH81" s="12">
        <f>AC81*AH79</f>
        <v>690371.30627464037</v>
      </c>
    </row>
    <row r="82" spans="1:34">
      <c r="A82" s="7">
        <f>POWER($B$1,C82)</f>
        <v>37640.547696543035</v>
      </c>
      <c r="B82" s="7">
        <f t="shared" si="16"/>
        <v>15.200000000000008</v>
      </c>
      <c r="C82" s="7">
        <v>76</v>
      </c>
      <c r="D82" s="15">
        <f t="shared" si="13"/>
        <v>76</v>
      </c>
      <c r="E82" s="7">
        <v>1</v>
      </c>
      <c r="G82" s="8">
        <f t="shared" si="14"/>
        <v>91.884375000000006</v>
      </c>
      <c r="H82" s="8">
        <f t="shared" si="17"/>
        <v>6983.2125000000005</v>
      </c>
      <c r="I82" s="8">
        <f>J$4*POWER($B$1,C82)</f>
        <v>376405.47696543037</v>
      </c>
      <c r="J82" s="13">
        <f t="shared" si="15"/>
        <v>53.901478290318437</v>
      </c>
      <c r="K82" s="7">
        <v>52</v>
      </c>
      <c r="L82" s="15">
        <f t="shared" si="5"/>
        <v>1872.0000000000034</v>
      </c>
      <c r="M82" s="7">
        <v>1</v>
      </c>
      <c r="O82" s="8">
        <f t="shared" si="6"/>
        <v>13.612500000000001</v>
      </c>
      <c r="P82" s="8">
        <f t="shared" si="18"/>
        <v>25482.600000000049</v>
      </c>
      <c r="Q82" s="8">
        <f>R$28*POWER($B$1,K82)</f>
        <v>486423.39622732229</v>
      </c>
      <c r="R82" s="13">
        <f t="shared" si="8"/>
        <v>19.088452364645732</v>
      </c>
      <c r="S82" s="7">
        <v>25</v>
      </c>
      <c r="T82" s="15">
        <f t="shared" si="9"/>
        <v>42562.047169890626</v>
      </c>
      <c r="U82" s="7">
        <v>1</v>
      </c>
      <c r="W82" s="8">
        <f t="shared" si="10"/>
        <v>1.8149999999999999</v>
      </c>
      <c r="X82" s="8">
        <f t="shared" si="11"/>
        <v>77250.115613351489</v>
      </c>
      <c r="Y82" s="8">
        <f>Z$55*POWER($B$1,S82)</f>
        <v>544794.20377460099</v>
      </c>
      <c r="Z82" s="13">
        <f t="shared" si="12"/>
        <v>7.0523415977961559</v>
      </c>
      <c r="AA82" s="7" t="s">
        <v>2</v>
      </c>
      <c r="AB82" s="7" t="s">
        <v>1</v>
      </c>
      <c r="AC82" s="10" t="s">
        <v>17</v>
      </c>
      <c r="AE82" s="8" t="s">
        <v>18</v>
      </c>
      <c r="AF82" s="8" t="s">
        <v>43</v>
      </c>
      <c r="AG82" s="8" t="s">
        <v>14</v>
      </c>
      <c r="AH82" s="14" t="s">
        <v>15</v>
      </c>
    </row>
    <row r="83" spans="1:34">
      <c r="A83" s="7">
        <f>POWER($B$1,C83)</f>
        <v>43237.635220206423</v>
      </c>
      <c r="B83" s="7">
        <f t="shared" si="16"/>
        <v>15.400000000000007</v>
      </c>
      <c r="C83" s="7">
        <v>77</v>
      </c>
      <c r="D83" s="15">
        <f t="shared" si="13"/>
        <v>77</v>
      </c>
      <c r="E83" s="7">
        <v>1</v>
      </c>
      <c r="G83" s="8">
        <f t="shared" si="14"/>
        <v>91.884375000000006</v>
      </c>
      <c r="H83" s="8">
        <f t="shared" si="17"/>
        <v>7075.0968750000002</v>
      </c>
      <c r="I83" s="8">
        <f>J$4*POWER($B$1,C83)</f>
        <v>432376.35220206424</v>
      </c>
      <c r="J83" s="13">
        <f t="shared" si="15"/>
        <v>61.112428542127098</v>
      </c>
      <c r="K83" s="7">
        <v>53</v>
      </c>
      <c r="L83" s="15">
        <f t="shared" si="5"/>
        <v>1908.0000000000034</v>
      </c>
      <c r="M83" s="7">
        <v>1</v>
      </c>
      <c r="O83" s="8">
        <f t="shared" si="6"/>
        <v>13.612500000000001</v>
      </c>
      <c r="P83" s="8">
        <f t="shared" si="18"/>
        <v>25972.650000000049</v>
      </c>
      <c r="Q83" s="8">
        <f>R$28*POWER($B$1,K83)</f>
        <v>558753.75507839606</v>
      </c>
      <c r="R83" s="13">
        <f t="shared" si="8"/>
        <v>21.513159230128423</v>
      </c>
      <c r="S83" s="7">
        <v>26</v>
      </c>
      <c r="T83" s="15">
        <f t="shared" si="9"/>
        <v>44264.529056686253</v>
      </c>
      <c r="U83" s="7">
        <v>1</v>
      </c>
      <c r="W83" s="8">
        <f t="shared" si="10"/>
        <v>1.8149999999999999</v>
      </c>
      <c r="X83" s="8">
        <f t="shared" si="11"/>
        <v>80340.120237885552</v>
      </c>
      <c r="Y83" s="8">
        <f>Z$55*POWER($B$1,S83)</f>
        <v>625804.20568780357</v>
      </c>
      <c r="Z83" s="13">
        <f t="shared" si="12"/>
        <v>7.7894357617938503</v>
      </c>
      <c r="AE83" s="8">
        <v>1</v>
      </c>
      <c r="AH83" s="13"/>
    </row>
    <row r="84" spans="1:34">
      <c r="A84" s="7">
        <f>POWER($B$1,C84)</f>
        <v>49667.000451412976</v>
      </c>
      <c r="B84" s="7">
        <f t="shared" si="16"/>
        <v>15.600000000000007</v>
      </c>
      <c r="C84" s="7">
        <v>78</v>
      </c>
      <c r="D84" s="15">
        <f t="shared" si="13"/>
        <v>78</v>
      </c>
      <c r="E84" s="7">
        <v>1</v>
      </c>
      <c r="G84" s="8">
        <f t="shared" si="14"/>
        <v>91.884375000000006</v>
      </c>
      <c r="H84" s="8">
        <f t="shared" si="17"/>
        <v>7166.9812500000007</v>
      </c>
      <c r="I84" s="8">
        <f>J$4*POWER($B$1,C84)</f>
        <v>496670.00451412977</v>
      </c>
      <c r="J84" s="13">
        <f t="shared" si="15"/>
        <v>69.299749390879143</v>
      </c>
      <c r="K84" s="7">
        <v>54</v>
      </c>
      <c r="L84" s="15">
        <f t="shared" si="5"/>
        <v>1944.0000000000034</v>
      </c>
      <c r="M84" s="7">
        <v>1</v>
      </c>
      <c r="O84" s="8">
        <f t="shared" si="6"/>
        <v>13.612500000000001</v>
      </c>
      <c r="P84" s="8">
        <f t="shared" si="18"/>
        <v>26462.700000000048</v>
      </c>
      <c r="Q84" s="8">
        <f>R$28*POWER($B$1,K84)</f>
        <v>641839.51930696971</v>
      </c>
      <c r="R84" s="13">
        <f t="shared" si="8"/>
        <v>24.254498569948211</v>
      </c>
      <c r="S84" s="7">
        <v>27</v>
      </c>
      <c r="T84" s="15">
        <f t="shared" si="9"/>
        <v>45967.010943481881</v>
      </c>
      <c r="U84" s="7">
        <v>1</v>
      </c>
      <c r="W84" s="8">
        <f t="shared" si="10"/>
        <v>1.8149999999999999</v>
      </c>
      <c r="X84" s="8">
        <f t="shared" si="11"/>
        <v>83430.124862419616</v>
      </c>
      <c r="Y84" s="8">
        <f>Z$55*POWER($B$1,S84)</f>
        <v>718860.26162380609</v>
      </c>
      <c r="Z84" s="13">
        <f t="shared" si="12"/>
        <v>8.616315303485905</v>
      </c>
      <c r="AA84" s="7">
        <v>1</v>
      </c>
      <c r="AB84" s="15">
        <f t="shared" ref="AB84:AB147" si="19">AC$81*AA84</f>
        <v>69037.130627464037</v>
      </c>
      <c r="AC84" s="7">
        <v>1</v>
      </c>
      <c r="AE84" s="8">
        <f t="shared" ref="AE84:AE147" si="20">AC84*AE83</f>
        <v>1</v>
      </c>
      <c r="AF84" s="8">
        <f t="shared" ref="AF84:AF147" si="21">AB84*AE84</f>
        <v>69037.130627464037</v>
      </c>
      <c r="AG84" s="8">
        <f>AH$81*POWER($B$1,AA84)</f>
        <v>793028.38385483366</v>
      </c>
      <c r="AH84" s="13">
        <f t="shared" ref="AH84:AH147" si="22">AG84/(AB84*AC84*AE83)</f>
        <v>11.486983549970351</v>
      </c>
    </row>
    <row r="85" spans="1:34">
      <c r="A85" s="7">
        <f>POWER($B$1,C85)</f>
        <v>57052.401716175089</v>
      </c>
      <c r="B85" s="7">
        <f t="shared" si="16"/>
        <v>15.800000000000008</v>
      </c>
      <c r="C85" s="7">
        <v>79</v>
      </c>
      <c r="D85" s="15">
        <f t="shared" si="13"/>
        <v>79</v>
      </c>
      <c r="E85" s="7">
        <v>1</v>
      </c>
      <c r="G85" s="8">
        <f t="shared" si="14"/>
        <v>91.884375000000006</v>
      </c>
      <c r="H85" s="8">
        <f t="shared" si="17"/>
        <v>7258.8656250000004</v>
      </c>
      <c r="I85" s="8">
        <f>J$4*POWER($B$1,C85)</f>
        <v>570524.01716175093</v>
      </c>
      <c r="J85" s="13">
        <f t="shared" si="15"/>
        <v>78.596856125401956</v>
      </c>
      <c r="K85" s="7">
        <v>55</v>
      </c>
      <c r="L85" s="15">
        <f t="shared" si="5"/>
        <v>1980.0000000000034</v>
      </c>
      <c r="M85" s="7">
        <v>1</v>
      </c>
      <c r="O85" s="8">
        <f t="shared" si="6"/>
        <v>13.612500000000001</v>
      </c>
      <c r="P85" s="8">
        <f t="shared" si="18"/>
        <v>26952.750000000047</v>
      </c>
      <c r="Q85" s="8">
        <f>R$28*POWER($B$1,K85)</f>
        <v>737280.00000000407</v>
      </c>
      <c r="R85" s="13">
        <f t="shared" si="8"/>
        <v>27.354537106603324</v>
      </c>
      <c r="S85" s="7">
        <v>28</v>
      </c>
      <c r="T85" s="15">
        <f t="shared" si="9"/>
        <v>47669.492830277501</v>
      </c>
      <c r="U85" s="7">
        <v>1</v>
      </c>
      <c r="W85" s="8">
        <f t="shared" si="10"/>
        <v>1.8149999999999999</v>
      </c>
      <c r="X85" s="8">
        <f t="shared" si="11"/>
        <v>86520.129486953665</v>
      </c>
      <c r="Y85" s="8">
        <f>Z$55*POWER($B$1,S85)</f>
        <v>825753.60000000452</v>
      </c>
      <c r="Z85" s="13">
        <f t="shared" si="12"/>
        <v>9.5440633861339705</v>
      </c>
      <c r="AA85" s="7">
        <v>2</v>
      </c>
      <c r="AB85" s="15">
        <f t="shared" si="19"/>
        <v>138074.26125492807</v>
      </c>
      <c r="AC85" s="7">
        <v>1</v>
      </c>
      <c r="AE85" s="8">
        <f t="shared" si="20"/>
        <v>1</v>
      </c>
      <c r="AF85" s="8">
        <f t="shared" si="21"/>
        <v>138074.26125492807</v>
      </c>
      <c r="AG85" s="8">
        <f>AH$81*POWER($B$1,AA85)</f>
        <v>910950.40000000468</v>
      </c>
      <c r="AH85" s="13">
        <f t="shared" si="22"/>
        <v>6.5975395538644719</v>
      </c>
    </row>
    <row r="86" spans="1:34">
      <c r="A86" s="7">
        <f>POWER($B$1,C86)</f>
        <v>65536.000000000349</v>
      </c>
      <c r="B86" s="7">
        <f t="shared" si="16"/>
        <v>16.000000000000007</v>
      </c>
      <c r="C86" s="16">
        <v>80</v>
      </c>
      <c r="D86" s="15">
        <f t="shared" si="13"/>
        <v>80</v>
      </c>
      <c r="E86" s="7">
        <v>1.44</v>
      </c>
      <c r="F86" s="7" t="s">
        <v>38</v>
      </c>
      <c r="G86" s="8">
        <f t="shared" si="14"/>
        <v>132.3135</v>
      </c>
      <c r="H86" s="8">
        <f t="shared" si="17"/>
        <v>10585.08</v>
      </c>
      <c r="I86" s="8">
        <f>J$4*POWER($B$1,C86)</f>
        <v>655360.00000000349</v>
      </c>
      <c r="J86" s="13">
        <f t="shared" si="15"/>
        <v>61.913561352394453</v>
      </c>
      <c r="K86" s="7">
        <v>56</v>
      </c>
      <c r="L86" s="15">
        <f t="shared" si="5"/>
        <v>2016.0000000000036</v>
      </c>
      <c r="M86" s="7">
        <v>1</v>
      </c>
      <c r="O86" s="8">
        <f t="shared" si="6"/>
        <v>13.612500000000001</v>
      </c>
      <c r="P86" s="8">
        <f t="shared" si="18"/>
        <v>27442.80000000005</v>
      </c>
      <c r="Q86" s="8">
        <f>R$28*POWER($B$1,K86)</f>
        <v>846912.32317221863</v>
      </c>
      <c r="R86" s="13">
        <f t="shared" si="8"/>
        <v>30.861002637202365</v>
      </c>
      <c r="S86" s="7">
        <v>29</v>
      </c>
      <c r="T86" s="15">
        <f t="shared" si="9"/>
        <v>49371.974717073128</v>
      </c>
      <c r="U86" s="7">
        <v>1</v>
      </c>
      <c r="W86" s="8">
        <f t="shared" si="10"/>
        <v>1.8149999999999999</v>
      </c>
      <c r="X86" s="8">
        <f t="shared" si="11"/>
        <v>89610.134111487729</v>
      </c>
      <c r="Y86" s="8">
        <f>Z$55*POWER($B$1,S86)</f>
        <v>948541.80195288488</v>
      </c>
      <c r="Z86" s="13">
        <f t="shared" si="12"/>
        <v>10.585206811238161</v>
      </c>
      <c r="AA86" s="7">
        <v>3</v>
      </c>
      <c r="AB86" s="15">
        <f t="shared" si="19"/>
        <v>207111.39188239211</v>
      </c>
      <c r="AC86" s="7">
        <v>1</v>
      </c>
      <c r="AE86" s="8">
        <f t="shared" si="20"/>
        <v>1</v>
      </c>
      <c r="AF86" s="8">
        <f t="shared" si="21"/>
        <v>207111.39188239211</v>
      </c>
      <c r="AG86" s="8">
        <f>AH$81*POWER($B$1,AA86)</f>
        <v>1046407.2259638966</v>
      </c>
      <c r="AH86" s="13">
        <f t="shared" si="22"/>
        <v>5.0523885550346614</v>
      </c>
    </row>
    <row r="87" spans="1:34">
      <c r="A87" s="7">
        <f>POWER($B$1,C87)</f>
        <v>75281.0953930861</v>
      </c>
      <c r="B87" s="7">
        <f t="shared" si="16"/>
        <v>16.200000000000006</v>
      </c>
      <c r="C87" s="7">
        <v>81</v>
      </c>
      <c r="D87" s="15">
        <f t="shared" si="13"/>
        <v>81</v>
      </c>
      <c r="E87" s="7">
        <v>1</v>
      </c>
      <c r="G87" s="8">
        <f t="shared" si="14"/>
        <v>132.3135</v>
      </c>
      <c r="H87" s="8">
        <f t="shared" si="17"/>
        <v>10717.3935</v>
      </c>
      <c r="I87" s="8">
        <f>J$4*POWER($B$1,C87)</f>
        <v>752810.95393086097</v>
      </c>
      <c r="J87" s="13">
        <f t="shared" si="15"/>
        <v>70.241981311114586</v>
      </c>
      <c r="K87" s="7">
        <v>57</v>
      </c>
      <c r="L87" s="15">
        <f t="shared" si="5"/>
        <v>2052.0000000000036</v>
      </c>
      <c r="M87" s="7">
        <v>1</v>
      </c>
      <c r="O87" s="8">
        <f t="shared" si="6"/>
        <v>13.612500000000001</v>
      </c>
      <c r="P87" s="8">
        <f t="shared" si="18"/>
        <v>27932.850000000049</v>
      </c>
      <c r="Q87" s="8">
        <f>R$28*POWER($B$1,K87)</f>
        <v>972846.79245464504</v>
      </c>
      <c r="R87" s="13">
        <f t="shared" si="8"/>
        <v>34.828053437248379</v>
      </c>
      <c r="S87" s="16">
        <v>30</v>
      </c>
      <c r="T87" s="15">
        <f t="shared" si="9"/>
        <v>51074.456603868755</v>
      </c>
      <c r="U87" s="7">
        <v>2</v>
      </c>
      <c r="W87" s="8">
        <f t="shared" si="10"/>
        <v>3.63</v>
      </c>
      <c r="X87" s="8">
        <f t="shared" si="11"/>
        <v>185400.27747204358</v>
      </c>
      <c r="Y87" s="8">
        <f>Z$55*POWER($B$1,S87)</f>
        <v>1089588.407549202</v>
      </c>
      <c r="Z87" s="13">
        <f t="shared" si="12"/>
        <v>5.8769513314967963</v>
      </c>
      <c r="AA87" s="7">
        <v>4</v>
      </c>
      <c r="AB87" s="15">
        <f t="shared" si="19"/>
        <v>276148.52250985615</v>
      </c>
      <c r="AC87" s="7">
        <v>1</v>
      </c>
      <c r="AE87" s="8">
        <f t="shared" si="20"/>
        <v>1</v>
      </c>
      <c r="AF87" s="8">
        <f t="shared" si="21"/>
        <v>276148.52250985615</v>
      </c>
      <c r="AG87" s="8">
        <f>AH$81*POWER($B$1,AA87)</f>
        <v>1202006.2591217388</v>
      </c>
      <c r="AH87" s="13">
        <f t="shared" si="22"/>
        <v>4.3527528164806224</v>
      </c>
    </row>
    <row r="88" spans="1:34">
      <c r="A88" s="7">
        <f>POWER($B$1,C88)</f>
        <v>86475.270440412874</v>
      </c>
      <c r="B88" s="7">
        <f t="shared" si="16"/>
        <v>16.400000000000009</v>
      </c>
      <c r="C88" s="7">
        <v>82</v>
      </c>
      <c r="D88" s="15">
        <f t="shared" si="13"/>
        <v>82</v>
      </c>
      <c r="E88" s="7">
        <v>1</v>
      </c>
      <c r="G88" s="8">
        <f t="shared" si="14"/>
        <v>132.3135</v>
      </c>
      <c r="H88" s="8">
        <f t="shared" si="17"/>
        <v>10849.707</v>
      </c>
      <c r="I88" s="8">
        <f>J$4*POWER($B$1,C88)</f>
        <v>864752.70440412872</v>
      </c>
      <c r="J88" s="13">
        <f t="shared" si="15"/>
        <v>79.702862427909679</v>
      </c>
      <c r="K88" s="7">
        <v>58</v>
      </c>
      <c r="L88" s="15">
        <f t="shared" si="5"/>
        <v>2088.0000000000036</v>
      </c>
      <c r="M88" s="7">
        <v>1</v>
      </c>
      <c r="O88" s="8">
        <f t="shared" si="6"/>
        <v>13.612500000000001</v>
      </c>
      <c r="P88" s="8">
        <f t="shared" si="18"/>
        <v>28422.900000000052</v>
      </c>
      <c r="Q88" s="8">
        <f>R$28*POWER($B$1,K88)</f>
        <v>1117507.5101567924</v>
      </c>
      <c r="R88" s="13">
        <f t="shared" si="8"/>
        <v>39.317153075751953</v>
      </c>
      <c r="S88" s="7">
        <v>31</v>
      </c>
      <c r="T88" s="15">
        <f t="shared" si="9"/>
        <v>52776.938490664375</v>
      </c>
      <c r="U88" s="7">
        <v>1</v>
      </c>
      <c r="W88" s="8">
        <f t="shared" si="10"/>
        <v>3.63</v>
      </c>
      <c r="X88" s="8">
        <f t="shared" si="11"/>
        <v>191580.28672111168</v>
      </c>
      <c r="Y88" s="8">
        <f>Z$55*POWER($B$1,S88)</f>
        <v>1251608.4113756076</v>
      </c>
      <c r="Z88" s="13">
        <f t="shared" si="12"/>
        <v>6.5330751550529094</v>
      </c>
      <c r="AA88" s="7">
        <v>5</v>
      </c>
      <c r="AB88" s="15">
        <f t="shared" si="19"/>
        <v>345185.65313732019</v>
      </c>
      <c r="AC88" s="7">
        <v>1</v>
      </c>
      <c r="AE88" s="8">
        <f t="shared" si="20"/>
        <v>1</v>
      </c>
      <c r="AF88" s="8">
        <f t="shared" si="21"/>
        <v>345185.65313732019</v>
      </c>
      <c r="AG88" s="8">
        <f>AH$81*POWER($B$1,AA88)</f>
        <v>1380742.612549281</v>
      </c>
      <c r="AH88" s="13">
        <f t="shared" si="22"/>
        <v>4.0000000000000009</v>
      </c>
    </row>
    <row r="89" spans="1:34">
      <c r="A89" s="7">
        <f>POWER($B$1,C89)</f>
        <v>99334.000902825996</v>
      </c>
      <c r="B89" s="7">
        <f t="shared" si="16"/>
        <v>16.600000000000009</v>
      </c>
      <c r="C89" s="7">
        <v>83</v>
      </c>
      <c r="D89" s="15">
        <f t="shared" si="13"/>
        <v>83</v>
      </c>
      <c r="E89" s="7">
        <v>1</v>
      </c>
      <c r="G89" s="8">
        <f t="shared" si="14"/>
        <v>132.3135</v>
      </c>
      <c r="H89" s="8">
        <f t="shared" si="17"/>
        <v>10982.020500000001</v>
      </c>
      <c r="I89" s="8">
        <f>J$4*POWER($B$1,C89)</f>
        <v>993340.0090282599</v>
      </c>
      <c r="J89" s="13">
        <f t="shared" si="15"/>
        <v>90.45148012865755</v>
      </c>
      <c r="K89" s="7">
        <v>59</v>
      </c>
      <c r="L89" s="15">
        <f t="shared" si="5"/>
        <v>2124.0000000000036</v>
      </c>
      <c r="M89" s="7">
        <v>1</v>
      </c>
      <c r="O89" s="8">
        <f t="shared" si="6"/>
        <v>13.612500000000001</v>
      </c>
      <c r="P89" s="8">
        <f t="shared" si="18"/>
        <v>28912.950000000052</v>
      </c>
      <c r="Q89" s="8">
        <f>R$28*POWER($B$1,K89)</f>
        <v>1283679.0386139399</v>
      </c>
      <c r="R89" s="13">
        <f t="shared" si="8"/>
        <v>44.398065178888267</v>
      </c>
      <c r="S89" s="7">
        <v>32</v>
      </c>
      <c r="T89" s="15">
        <f t="shared" si="9"/>
        <v>54479.420377460003</v>
      </c>
      <c r="U89" s="7">
        <v>1</v>
      </c>
      <c r="W89" s="8">
        <f t="shared" si="10"/>
        <v>3.63</v>
      </c>
      <c r="X89" s="8">
        <f t="shared" si="11"/>
        <v>197760.29597017981</v>
      </c>
      <c r="Y89" s="8">
        <f>Z$55*POWER($B$1,S89)</f>
        <v>1437720.5232476129</v>
      </c>
      <c r="Z89" s="13">
        <f t="shared" si="12"/>
        <v>7.2700160373162372</v>
      </c>
      <c r="AA89" s="7">
        <v>6</v>
      </c>
      <c r="AB89" s="15">
        <f t="shared" si="19"/>
        <v>414222.78376478422</v>
      </c>
      <c r="AC89" s="7">
        <v>1</v>
      </c>
      <c r="AE89" s="8">
        <f t="shared" si="20"/>
        <v>1</v>
      </c>
      <c r="AF89" s="8">
        <f t="shared" si="21"/>
        <v>414222.78376478422</v>
      </c>
      <c r="AG89" s="8">
        <f>AH$81*POWER($B$1,AA89)</f>
        <v>1586056.7677096678</v>
      </c>
      <c r="AH89" s="13">
        <f t="shared" si="22"/>
        <v>3.8289945166567847</v>
      </c>
    </row>
    <row r="90" spans="1:34">
      <c r="A90" s="7">
        <f>POWER($B$1,C90)</f>
        <v>114104.80343235022</v>
      </c>
      <c r="B90" s="7">
        <f t="shared" si="16"/>
        <v>16.800000000000008</v>
      </c>
      <c r="C90" s="7">
        <v>84</v>
      </c>
      <c r="D90" s="15">
        <f t="shared" si="13"/>
        <v>84</v>
      </c>
      <c r="E90" s="7">
        <v>1</v>
      </c>
      <c r="G90" s="8">
        <f t="shared" si="14"/>
        <v>132.3135</v>
      </c>
      <c r="H90" s="8">
        <f t="shared" si="17"/>
        <v>11114.334000000001</v>
      </c>
      <c r="I90" s="8">
        <f>J$4*POWER($B$1,C90)</f>
        <v>1141048.0343235023</v>
      </c>
      <c r="J90" s="13">
        <f t="shared" si="15"/>
        <v>102.66454421142124</v>
      </c>
      <c r="K90" s="16">
        <v>60</v>
      </c>
      <c r="L90" s="15">
        <f t="shared" si="5"/>
        <v>2160.0000000000036</v>
      </c>
      <c r="M90" s="7">
        <v>1.5</v>
      </c>
      <c r="N90" s="7" t="s">
        <v>27</v>
      </c>
      <c r="O90" s="8">
        <f t="shared" si="6"/>
        <v>20.418750000000003</v>
      </c>
      <c r="P90" s="8">
        <f t="shared" si="18"/>
        <v>44104.50000000008</v>
      </c>
      <c r="Q90" s="8">
        <f>R$28*POWER($B$1,K90)</f>
        <v>1474560.0000000084</v>
      </c>
      <c r="R90" s="13">
        <f t="shared" si="8"/>
        <v>33.433323130292955</v>
      </c>
      <c r="S90" s="7">
        <v>33</v>
      </c>
      <c r="T90" s="15">
        <f t="shared" si="9"/>
        <v>56181.90226425563</v>
      </c>
      <c r="U90" s="7">
        <v>1</v>
      </c>
      <c r="W90" s="8">
        <f t="shared" si="10"/>
        <v>3.63</v>
      </c>
      <c r="X90" s="8">
        <f t="shared" si="11"/>
        <v>203940.30521924794</v>
      </c>
      <c r="Y90" s="8">
        <f>Z$55*POWER($B$1,S90)</f>
        <v>1651507.2000000097</v>
      </c>
      <c r="Z90" s="13">
        <f t="shared" si="12"/>
        <v>8.0979931761136736</v>
      </c>
      <c r="AA90" s="7">
        <v>7</v>
      </c>
      <c r="AB90" s="15">
        <f t="shared" si="19"/>
        <v>483259.91439224826</v>
      </c>
      <c r="AC90" s="7">
        <v>1</v>
      </c>
      <c r="AE90" s="8">
        <f t="shared" si="20"/>
        <v>1</v>
      </c>
      <c r="AF90" s="8">
        <f t="shared" si="21"/>
        <v>483259.91439224826</v>
      </c>
      <c r="AG90" s="8">
        <f>AH$81*POWER($B$1,AA90)</f>
        <v>1821900.8000000101</v>
      </c>
      <c r="AH90" s="13">
        <f t="shared" si="22"/>
        <v>3.7700226022082708</v>
      </c>
    </row>
    <row r="91" spans="1:34">
      <c r="A91" s="7">
        <f>POWER($B$1,C91)</f>
        <v>131072.00000000073</v>
      </c>
      <c r="B91" s="7">
        <f t="shared" si="16"/>
        <v>17.000000000000007</v>
      </c>
      <c r="C91" s="7">
        <v>85</v>
      </c>
      <c r="D91" s="15">
        <f t="shared" si="13"/>
        <v>85</v>
      </c>
      <c r="E91" s="7">
        <v>1</v>
      </c>
      <c r="G91" s="8">
        <f t="shared" si="14"/>
        <v>132.3135</v>
      </c>
      <c r="H91" s="8">
        <f t="shared" si="17"/>
        <v>11246.647500000001</v>
      </c>
      <c r="I91" s="8">
        <f>J$4*POWER($B$1,C91)</f>
        <v>1310720.0000000072</v>
      </c>
      <c r="J91" s="13">
        <f t="shared" si="15"/>
        <v>116.54317431038957</v>
      </c>
      <c r="K91" s="7">
        <v>61</v>
      </c>
      <c r="L91" s="15">
        <f t="shared" si="5"/>
        <v>2196.0000000000041</v>
      </c>
      <c r="M91" s="7">
        <v>1.5</v>
      </c>
      <c r="N91" s="7" t="s">
        <v>31</v>
      </c>
      <c r="O91" s="8">
        <f t="shared" si="6"/>
        <v>30.628125000000004</v>
      </c>
      <c r="P91" s="8">
        <f t="shared" si="18"/>
        <v>67259.362500000134</v>
      </c>
      <c r="Q91" s="8">
        <f>R$28*POWER($B$1,K91)</f>
        <v>1693824.6463444375</v>
      </c>
      <c r="R91" s="13">
        <f t="shared" si="8"/>
        <v>25.183477561870053</v>
      </c>
      <c r="S91" s="7">
        <v>34</v>
      </c>
      <c r="T91" s="15">
        <f t="shared" si="9"/>
        <v>57884.38415105125</v>
      </c>
      <c r="U91" s="7">
        <v>1</v>
      </c>
      <c r="W91" s="8">
        <f t="shared" si="10"/>
        <v>3.63</v>
      </c>
      <c r="X91" s="8">
        <f t="shared" si="11"/>
        <v>210120.31446831604</v>
      </c>
      <c r="Y91" s="8">
        <f>Z$55*POWER($B$1,S91)</f>
        <v>1897083.6039057705</v>
      </c>
      <c r="Z91" s="13">
        <f t="shared" si="12"/>
        <v>9.0285587507619649</v>
      </c>
      <c r="AA91" s="7">
        <v>8</v>
      </c>
      <c r="AB91" s="15">
        <f t="shared" si="19"/>
        <v>552297.0450197123</v>
      </c>
      <c r="AC91" s="7">
        <v>1</v>
      </c>
      <c r="AE91" s="8">
        <f t="shared" si="20"/>
        <v>1</v>
      </c>
      <c r="AF91" s="8">
        <f t="shared" si="21"/>
        <v>552297.0450197123</v>
      </c>
      <c r="AG91" s="8">
        <f>AH$81*POWER($B$1,AA91)</f>
        <v>2092814.4519277939</v>
      </c>
      <c r="AH91" s="13">
        <f t="shared" si="22"/>
        <v>3.7892914162759972</v>
      </c>
    </row>
    <row r="92" spans="1:34">
      <c r="A92" s="7">
        <f>POWER($B$1,C92)</f>
        <v>150562.19078617223</v>
      </c>
      <c r="B92" s="7">
        <f t="shared" si="16"/>
        <v>17.200000000000006</v>
      </c>
      <c r="C92" s="7">
        <v>86</v>
      </c>
      <c r="D92" s="15">
        <f t="shared" si="13"/>
        <v>86</v>
      </c>
      <c r="E92" s="7">
        <v>1</v>
      </c>
      <c r="G92" s="8">
        <f t="shared" si="14"/>
        <v>132.3135</v>
      </c>
      <c r="H92" s="8">
        <f t="shared" si="17"/>
        <v>11378.961000000001</v>
      </c>
      <c r="I92" s="8">
        <f>J$4*POWER($B$1,C92)</f>
        <v>1505621.9078617222</v>
      </c>
      <c r="J92" s="13">
        <f t="shared" si="15"/>
        <v>132.31629037675074</v>
      </c>
      <c r="K92" s="7">
        <v>62</v>
      </c>
      <c r="L92" s="15">
        <f t="shared" si="5"/>
        <v>2232.0000000000041</v>
      </c>
      <c r="M92" s="7">
        <v>1</v>
      </c>
      <c r="O92" s="8">
        <f t="shared" si="6"/>
        <v>30.628125000000004</v>
      </c>
      <c r="P92" s="8">
        <f t="shared" si="18"/>
        <v>68361.975000000137</v>
      </c>
      <c r="Q92" s="8">
        <f>R$28*POWER($B$1,K92)</f>
        <v>1945693.5849092901</v>
      </c>
      <c r="R92" s="13">
        <f t="shared" si="8"/>
        <v>28.461635066998667</v>
      </c>
      <c r="S92" s="7">
        <v>35</v>
      </c>
      <c r="T92" s="15">
        <f t="shared" si="9"/>
        <v>59586.866037846878</v>
      </c>
      <c r="U92" s="7">
        <v>1</v>
      </c>
      <c r="W92" s="8">
        <f t="shared" si="10"/>
        <v>3.63</v>
      </c>
      <c r="X92" s="8">
        <f t="shared" si="11"/>
        <v>216300.32371738416</v>
      </c>
      <c r="Y92" s="8">
        <f>Z$55*POWER($B$1,S92)</f>
        <v>2179176.8150984053</v>
      </c>
      <c r="Z92" s="13">
        <f t="shared" si="12"/>
        <v>10.074773711137372</v>
      </c>
      <c r="AA92" s="7">
        <v>9</v>
      </c>
      <c r="AB92" s="15">
        <f t="shared" si="19"/>
        <v>621334.17564717634</v>
      </c>
      <c r="AC92" s="7">
        <v>1</v>
      </c>
      <c r="AE92" s="8">
        <f t="shared" si="20"/>
        <v>1</v>
      </c>
      <c r="AF92" s="8">
        <f t="shared" si="21"/>
        <v>621334.17564717634</v>
      </c>
      <c r="AG92" s="8">
        <f>AH$81*POWER($B$1,AA92)</f>
        <v>2404012.5182434781</v>
      </c>
      <c r="AH92" s="13">
        <f t="shared" si="22"/>
        <v>3.8691136146494425</v>
      </c>
    </row>
    <row r="93" spans="1:34">
      <c r="A93" s="7">
        <f>POWER($B$1,C93)</f>
        <v>172950.54088082581</v>
      </c>
      <c r="B93" s="7">
        <f t="shared" si="16"/>
        <v>17.400000000000009</v>
      </c>
      <c r="C93" s="7">
        <v>87</v>
      </c>
      <c r="D93" s="15">
        <f t="shared" si="13"/>
        <v>87</v>
      </c>
      <c r="E93" s="7">
        <v>1</v>
      </c>
      <c r="G93" s="8">
        <f t="shared" si="14"/>
        <v>132.3135</v>
      </c>
      <c r="H93" s="8">
        <f t="shared" si="17"/>
        <v>11511.2745</v>
      </c>
      <c r="I93" s="8">
        <f>J$4*POWER($B$1,C93)</f>
        <v>1729505.4088082581</v>
      </c>
      <c r="J93" s="13">
        <f t="shared" si="15"/>
        <v>150.2444763008873</v>
      </c>
      <c r="K93" s="7">
        <v>63</v>
      </c>
      <c r="L93" s="15">
        <f t="shared" si="5"/>
        <v>2268.0000000000041</v>
      </c>
      <c r="M93" s="7">
        <v>1</v>
      </c>
      <c r="O93" s="8">
        <f t="shared" si="6"/>
        <v>30.628125000000004</v>
      </c>
      <c r="P93" s="8">
        <f t="shared" si="18"/>
        <v>69464.58750000014</v>
      </c>
      <c r="Q93" s="8">
        <f>R$28*POWER($B$1,K93)</f>
        <v>2235015.0203135856</v>
      </c>
      <c r="R93" s="13">
        <f t="shared" si="8"/>
        <v>32.174883645765277</v>
      </c>
      <c r="S93" s="7">
        <v>36</v>
      </c>
      <c r="T93" s="15">
        <f t="shared" si="9"/>
        <v>61289.347924642505</v>
      </c>
      <c r="U93" s="7">
        <v>1</v>
      </c>
      <c r="W93" s="8">
        <f t="shared" si="10"/>
        <v>3.63</v>
      </c>
      <c r="X93" s="8">
        <f t="shared" si="11"/>
        <v>222480.33296645229</v>
      </c>
      <c r="Y93" s="8">
        <f>Z$55*POWER($B$1,S93)</f>
        <v>2503216.8227512161</v>
      </c>
      <c r="Z93" s="13">
        <f t="shared" si="12"/>
        <v>11.251407211480014</v>
      </c>
      <c r="AA93" s="16">
        <v>10</v>
      </c>
      <c r="AB93" s="15">
        <f t="shared" si="19"/>
        <v>690371.30627464037</v>
      </c>
      <c r="AC93" s="7">
        <v>1.5</v>
      </c>
      <c r="AE93" s="8">
        <f t="shared" si="20"/>
        <v>1.5</v>
      </c>
      <c r="AF93" s="8">
        <f t="shared" si="21"/>
        <v>1035556.9594119606</v>
      </c>
      <c r="AG93" s="8">
        <f>AH$81*POWER($B$1,AA93)</f>
        <v>2761485.2250985634</v>
      </c>
      <c r="AH93" s="13">
        <f t="shared" si="22"/>
        <v>2.6666666666666683</v>
      </c>
    </row>
    <row r="94" spans="1:34">
      <c r="A94" s="7">
        <f>POWER($B$1,C94)</f>
        <v>198668.00180565205</v>
      </c>
      <c r="B94" s="7">
        <f t="shared" si="16"/>
        <v>17.600000000000009</v>
      </c>
      <c r="C94" s="7">
        <v>88</v>
      </c>
      <c r="D94" s="15">
        <f t="shared" si="13"/>
        <v>88</v>
      </c>
      <c r="E94" s="7">
        <v>1</v>
      </c>
      <c r="G94" s="8">
        <f t="shared" si="14"/>
        <v>132.3135</v>
      </c>
      <c r="H94" s="8">
        <f t="shared" si="17"/>
        <v>11643.588</v>
      </c>
      <c r="I94" s="8">
        <f>J$4*POWER($B$1,C94)</f>
        <v>1986680.0180565205</v>
      </c>
      <c r="J94" s="13">
        <f t="shared" si="15"/>
        <v>170.62438296996771</v>
      </c>
      <c r="K94" s="7">
        <v>64</v>
      </c>
      <c r="L94" s="15">
        <f t="shared" si="5"/>
        <v>2304.0000000000041</v>
      </c>
      <c r="M94" s="7">
        <v>1</v>
      </c>
      <c r="O94" s="8">
        <f t="shared" si="6"/>
        <v>30.628125000000004</v>
      </c>
      <c r="P94" s="8">
        <f t="shared" si="18"/>
        <v>70567.200000000128</v>
      </c>
      <c r="Q94" s="8">
        <f>R$28*POWER($B$1,K94)</f>
        <v>2567358.0772278812</v>
      </c>
      <c r="R94" s="13">
        <f t="shared" si="8"/>
        <v>36.381747854922352</v>
      </c>
      <c r="S94" s="7">
        <v>37</v>
      </c>
      <c r="T94" s="15">
        <f t="shared" si="9"/>
        <v>62991.829811438125</v>
      </c>
      <c r="U94" s="7">
        <v>1</v>
      </c>
      <c r="W94" s="8">
        <f t="shared" si="10"/>
        <v>3.63</v>
      </c>
      <c r="X94" s="8">
        <f t="shared" si="11"/>
        <v>228660.34221552039</v>
      </c>
      <c r="Y94" s="8">
        <f>Z$55*POWER($B$1,S94)</f>
        <v>2875441.0464952262</v>
      </c>
      <c r="Z94" s="13">
        <f t="shared" si="12"/>
        <v>12.575162875357819</v>
      </c>
      <c r="AA94" s="7">
        <v>11</v>
      </c>
      <c r="AB94" s="15">
        <f t="shared" si="19"/>
        <v>759408.43690210441</v>
      </c>
      <c r="AC94" s="7">
        <v>1</v>
      </c>
      <c r="AE94" s="8">
        <f t="shared" si="20"/>
        <v>1.5</v>
      </c>
      <c r="AF94" s="8">
        <f t="shared" si="21"/>
        <v>1139112.6553531566</v>
      </c>
      <c r="AG94" s="8">
        <f>AH$81*POWER($B$1,AA94)</f>
        <v>3172113.5354193365</v>
      </c>
      <c r="AH94" s="13">
        <f t="shared" si="22"/>
        <v>2.7847232848412986</v>
      </c>
    </row>
    <row r="95" spans="1:34">
      <c r="A95" s="7">
        <f>POWER($B$1,C95)</f>
        <v>228209.60686470056</v>
      </c>
      <c r="B95" s="7">
        <f t="shared" si="16"/>
        <v>17.800000000000011</v>
      </c>
      <c r="C95" s="7">
        <v>89</v>
      </c>
      <c r="D95" s="15">
        <f t="shared" si="13"/>
        <v>89</v>
      </c>
      <c r="E95" s="7">
        <v>1</v>
      </c>
      <c r="G95" s="8">
        <f t="shared" si="14"/>
        <v>132.3135</v>
      </c>
      <c r="H95" s="8">
        <f t="shared" si="17"/>
        <v>11775.9015</v>
      </c>
      <c r="I95" s="8">
        <f>J$4*POWER($B$1,C95)</f>
        <v>2282096.0686470056</v>
      </c>
      <c r="J95" s="13">
        <f t="shared" si="15"/>
        <v>193.79374637661547</v>
      </c>
      <c r="K95" s="7">
        <v>65</v>
      </c>
      <c r="L95" s="15">
        <f t="shared" ref="L95:L158" si="23">M$28*K95</f>
        <v>2340.0000000000041</v>
      </c>
      <c r="M95" s="7">
        <v>1</v>
      </c>
      <c r="O95" s="8">
        <f t="shared" ref="O95:O158" si="24">M95*O94</f>
        <v>30.628125000000004</v>
      </c>
      <c r="P95" s="8">
        <f t="shared" si="18"/>
        <v>71669.812500000131</v>
      </c>
      <c r="Q95" s="8">
        <f>R$28*POWER($B$1,K95)</f>
        <v>2949120.0000000182</v>
      </c>
      <c r="R95" s="13">
        <f t="shared" ref="R95:R158" si="25">Q95/(L95*M95*O94)</f>
        <v>41.148705391129809</v>
      </c>
      <c r="S95" s="7">
        <v>38</v>
      </c>
      <c r="T95" s="15">
        <f t="shared" si="9"/>
        <v>64694.311698233752</v>
      </c>
      <c r="U95" s="7">
        <v>1</v>
      </c>
      <c r="W95" s="8">
        <f t="shared" si="10"/>
        <v>3.63</v>
      </c>
      <c r="X95" s="8">
        <f t="shared" si="11"/>
        <v>234840.35146458852</v>
      </c>
      <c r="Y95" s="8">
        <f>Z$55*POWER($B$1,S95)</f>
        <v>3303014.4000000199</v>
      </c>
      <c r="Z95" s="13">
        <f t="shared" si="12"/>
        <v>14.064935516407964</v>
      </c>
      <c r="AA95" s="7">
        <v>12</v>
      </c>
      <c r="AB95" s="15">
        <f t="shared" si="19"/>
        <v>828445.56752956845</v>
      </c>
      <c r="AC95" s="7">
        <v>1</v>
      </c>
      <c r="AE95" s="8">
        <f t="shared" si="20"/>
        <v>1.5</v>
      </c>
      <c r="AF95" s="8">
        <f t="shared" si="21"/>
        <v>1242668.3512943527</v>
      </c>
      <c r="AG95" s="8">
        <f>AH$81*POWER($B$1,AA95)</f>
        <v>3643801.6000000215</v>
      </c>
      <c r="AH95" s="13">
        <f t="shared" si="22"/>
        <v>2.9322398017175453</v>
      </c>
    </row>
    <row r="96" spans="1:34">
      <c r="A96" s="7">
        <f>POWER($B$1,C96)</f>
        <v>262144.00000000157</v>
      </c>
      <c r="B96" s="7">
        <f t="shared" si="16"/>
        <v>18.000000000000007</v>
      </c>
      <c r="C96" s="16">
        <v>90</v>
      </c>
      <c r="D96" s="15">
        <f t="shared" si="13"/>
        <v>90</v>
      </c>
      <c r="E96" s="7">
        <v>3.5</v>
      </c>
      <c r="G96" s="8">
        <f t="shared" si="14"/>
        <v>463.09725000000003</v>
      </c>
      <c r="H96" s="8">
        <f t="shared" si="17"/>
        <v>41678.752500000002</v>
      </c>
      <c r="I96" s="8">
        <f>J$4*POWER($B$1,C96)</f>
        <v>2621440.0000000158</v>
      </c>
      <c r="J96" s="13">
        <f t="shared" si="15"/>
        <v>62.896316294495996</v>
      </c>
      <c r="K96" s="7">
        <v>66</v>
      </c>
      <c r="L96" s="15">
        <f t="shared" si="23"/>
        <v>2376.0000000000041</v>
      </c>
      <c r="M96" s="7">
        <v>1</v>
      </c>
      <c r="O96" s="8">
        <f t="shared" si="24"/>
        <v>30.628125000000004</v>
      </c>
      <c r="P96" s="8">
        <f t="shared" si="18"/>
        <v>72772.425000000134</v>
      </c>
      <c r="Q96" s="8">
        <f>R$28*POWER($B$1,K96)</f>
        <v>3387649.2926888773</v>
      </c>
      <c r="R96" s="13">
        <f t="shared" si="25"/>
        <v>46.551276705274987</v>
      </c>
      <c r="S96" s="7">
        <v>39</v>
      </c>
      <c r="T96" s="15">
        <f t="shared" si="9"/>
        <v>66396.793585029372</v>
      </c>
      <c r="U96" s="7">
        <v>1</v>
      </c>
      <c r="W96" s="8">
        <f t="shared" si="10"/>
        <v>3.63</v>
      </c>
      <c r="X96" s="8">
        <f t="shared" si="11"/>
        <v>241020.36071365661</v>
      </c>
      <c r="Y96" s="8">
        <f>Z$55*POWER($B$1,S96)</f>
        <v>3794167.2078115423</v>
      </c>
      <c r="Z96" s="13">
        <f t="shared" si="12"/>
        <v>15.742102437225995</v>
      </c>
      <c r="AA96" s="7">
        <v>13</v>
      </c>
      <c r="AB96" s="15">
        <f t="shared" si="19"/>
        <v>897482.69815703249</v>
      </c>
      <c r="AC96" s="7">
        <v>1</v>
      </c>
      <c r="AE96" s="8">
        <f t="shared" si="20"/>
        <v>1.5</v>
      </c>
      <c r="AF96" s="8">
        <f t="shared" si="21"/>
        <v>1346224.0472355487</v>
      </c>
      <c r="AG96" s="8">
        <f>AH$81*POWER($B$1,AA96)</f>
        <v>4185628.9038555888</v>
      </c>
      <c r="AH96" s="13">
        <f t="shared" si="22"/>
        <v>3.1091621877136397</v>
      </c>
    </row>
    <row r="97" spans="1:42">
      <c r="A97" s="7">
        <f>POWER($B$1,C97)</f>
        <v>301124.38157234452</v>
      </c>
      <c r="B97" s="7">
        <f t="shared" si="16"/>
        <v>18.200000000000006</v>
      </c>
      <c r="C97" s="7">
        <v>91</v>
      </c>
      <c r="D97" s="15">
        <f t="shared" si="13"/>
        <v>91</v>
      </c>
      <c r="E97" s="7">
        <v>1</v>
      </c>
      <c r="G97" s="8">
        <f t="shared" si="14"/>
        <v>463.09725000000003</v>
      </c>
      <c r="H97" s="8">
        <f t="shared" si="17"/>
        <v>42141.849750000001</v>
      </c>
      <c r="I97" s="8">
        <f>J$4*POWER($B$1,C97)</f>
        <v>3011243.8157234453</v>
      </c>
      <c r="J97" s="13">
        <f t="shared" si="15"/>
        <v>71.454951161071065</v>
      </c>
      <c r="K97" s="7">
        <v>67</v>
      </c>
      <c r="L97" s="15">
        <f t="shared" si="23"/>
        <v>2412.0000000000041</v>
      </c>
      <c r="M97" s="7">
        <v>1</v>
      </c>
      <c r="O97" s="8">
        <f t="shared" si="24"/>
        <v>30.628125000000004</v>
      </c>
      <c r="P97" s="8">
        <f t="shared" si="18"/>
        <v>73875.037500000137</v>
      </c>
      <c r="Q97" s="8">
        <f>R$28*POWER($B$1,K97)</f>
        <v>3891387.169818582</v>
      </c>
      <c r="R97" s="13">
        <f t="shared" si="25"/>
        <v>52.675264900116971</v>
      </c>
      <c r="S97" s="16">
        <v>40</v>
      </c>
      <c r="T97" s="15">
        <f t="shared" si="9"/>
        <v>68099.275471825007</v>
      </c>
      <c r="U97" s="7">
        <v>1.5</v>
      </c>
      <c r="V97" s="7" t="s">
        <v>37</v>
      </c>
      <c r="W97" s="8">
        <f t="shared" si="10"/>
        <v>5.4450000000000003</v>
      </c>
      <c r="X97" s="8">
        <f t="shared" si="11"/>
        <v>370800.55494408717</v>
      </c>
      <c r="Y97" s="8">
        <f>Z$55*POWER($B$1,S97)</f>
        <v>4358353.6301968116</v>
      </c>
      <c r="Z97" s="13">
        <f t="shared" si="12"/>
        <v>11.753902662993601</v>
      </c>
      <c r="AA97" s="7">
        <v>14</v>
      </c>
      <c r="AB97" s="15">
        <f t="shared" si="19"/>
        <v>966519.82878449652</v>
      </c>
      <c r="AC97" s="7">
        <v>1</v>
      </c>
      <c r="AE97" s="8">
        <f t="shared" si="20"/>
        <v>1.5</v>
      </c>
      <c r="AF97" s="8">
        <f t="shared" si="21"/>
        <v>1449779.7431767448</v>
      </c>
      <c r="AG97" s="8">
        <f>AH$81*POWER($B$1,AA97)</f>
        <v>4808025.0364869572</v>
      </c>
      <c r="AH97" s="13">
        <f t="shared" si="22"/>
        <v>3.3163830982709515</v>
      </c>
    </row>
    <row r="98" spans="1:42">
      <c r="A98" s="7">
        <f>POWER($B$1,C98)</f>
        <v>345901.08176165173</v>
      </c>
      <c r="B98" s="7">
        <f t="shared" si="16"/>
        <v>18.400000000000009</v>
      </c>
      <c r="C98" s="7">
        <v>92</v>
      </c>
      <c r="D98" s="15">
        <f t="shared" si="13"/>
        <v>92</v>
      </c>
      <c r="E98" s="7">
        <v>1</v>
      </c>
      <c r="G98" s="8">
        <f t="shared" si="14"/>
        <v>463.09725000000003</v>
      </c>
      <c r="H98" s="8">
        <f t="shared" si="17"/>
        <v>42604.947</v>
      </c>
      <c r="I98" s="8">
        <f>J$4*POWER($B$1,C98)</f>
        <v>3459010.8176165172</v>
      </c>
      <c r="J98" s="13">
        <f t="shared" si="15"/>
        <v>81.18800893277762</v>
      </c>
      <c r="K98" s="7">
        <v>68</v>
      </c>
      <c r="L98" s="15">
        <f t="shared" si="23"/>
        <v>2448.0000000000045</v>
      </c>
      <c r="M98" s="7">
        <v>1</v>
      </c>
      <c r="O98" s="8">
        <f t="shared" si="24"/>
        <v>30.628125000000004</v>
      </c>
      <c r="P98" s="8">
        <f t="shared" si="18"/>
        <v>74977.650000000154</v>
      </c>
      <c r="Q98" s="8">
        <f>R$28*POWER($B$1,K98)</f>
        <v>4470030.0406271741</v>
      </c>
      <c r="R98" s="13">
        <f t="shared" si="25"/>
        <v>59.618166755388636</v>
      </c>
      <c r="S98" s="7">
        <v>41</v>
      </c>
      <c r="T98" s="15">
        <f t="shared" si="9"/>
        <v>69801.757358620627</v>
      </c>
      <c r="U98" s="7">
        <v>1</v>
      </c>
      <c r="W98" s="8">
        <f t="shared" si="10"/>
        <v>5.4450000000000003</v>
      </c>
      <c r="X98" s="8">
        <f t="shared" si="11"/>
        <v>380070.56881768932</v>
      </c>
      <c r="Y98" s="8">
        <f>Z$55*POWER($B$1,S98)</f>
        <v>5006433.6455024341</v>
      </c>
      <c r="Z98" s="13">
        <f t="shared" si="12"/>
        <v>13.172379174415632</v>
      </c>
      <c r="AA98" s="7">
        <v>15</v>
      </c>
      <c r="AB98" s="15">
        <f t="shared" si="19"/>
        <v>1035556.9594119606</v>
      </c>
      <c r="AC98" s="7">
        <v>1</v>
      </c>
      <c r="AE98" s="8">
        <f t="shared" si="20"/>
        <v>1.5</v>
      </c>
      <c r="AF98" s="8">
        <f t="shared" si="21"/>
        <v>1553335.4391179408</v>
      </c>
      <c r="AG98" s="8">
        <f>AH$81*POWER($B$1,AA98)</f>
        <v>5522970.4501971276</v>
      </c>
      <c r="AH98" s="13">
        <f t="shared" si="22"/>
        <v>3.5555555555555585</v>
      </c>
    </row>
    <row r="99" spans="1:42">
      <c r="A99" s="7">
        <f>POWER($B$1,C99)</f>
        <v>397336.00361130427</v>
      </c>
      <c r="B99" s="7">
        <f t="shared" si="16"/>
        <v>18.600000000000012</v>
      </c>
      <c r="C99" s="7">
        <v>93</v>
      </c>
      <c r="D99" s="15">
        <f t="shared" si="13"/>
        <v>93</v>
      </c>
      <c r="E99" s="7">
        <v>1</v>
      </c>
      <c r="G99" s="8">
        <f t="shared" si="14"/>
        <v>463.09725000000003</v>
      </c>
      <c r="H99" s="8">
        <f t="shared" si="17"/>
        <v>43068.044250000006</v>
      </c>
      <c r="I99" s="8">
        <f>J$4*POWER($B$1,C99)</f>
        <v>3973360.0361130429</v>
      </c>
      <c r="J99" s="13">
        <f t="shared" si="15"/>
        <v>92.257730883914988</v>
      </c>
      <c r="K99" s="7">
        <v>69</v>
      </c>
      <c r="L99" s="15">
        <f t="shared" si="23"/>
        <v>2484.0000000000045</v>
      </c>
      <c r="M99" s="7">
        <v>1</v>
      </c>
      <c r="O99" s="8">
        <f t="shared" si="24"/>
        <v>30.628125000000004</v>
      </c>
      <c r="P99" s="8">
        <f t="shared" si="18"/>
        <v>76080.262500000143</v>
      </c>
      <c r="Q99" s="8">
        <f>R$28*POWER($B$1,K99)</f>
        <v>5134716.1544557633</v>
      </c>
      <c r="R99" s="13">
        <f t="shared" si="25"/>
        <v>67.490778629421186</v>
      </c>
      <c r="S99" s="7">
        <v>42</v>
      </c>
      <c r="T99" s="15">
        <f t="shared" si="9"/>
        <v>71504.239245416247</v>
      </c>
      <c r="U99" s="7">
        <v>1</v>
      </c>
      <c r="W99" s="8">
        <f t="shared" si="10"/>
        <v>5.4450000000000003</v>
      </c>
      <c r="X99" s="8">
        <f t="shared" si="11"/>
        <v>389340.58269129146</v>
      </c>
      <c r="Y99" s="8">
        <f>Z$55*POWER($B$1,S99)</f>
        <v>5750882.0929904561</v>
      </c>
      <c r="Z99" s="13">
        <f t="shared" si="12"/>
        <v>14.77082623454729</v>
      </c>
      <c r="AA99" s="7">
        <v>16</v>
      </c>
      <c r="AB99" s="15">
        <f t="shared" si="19"/>
        <v>1104594.0900394246</v>
      </c>
      <c r="AC99" s="7">
        <v>1</v>
      </c>
      <c r="AE99" s="8">
        <f t="shared" si="20"/>
        <v>1.5</v>
      </c>
      <c r="AF99" s="8">
        <f t="shared" si="21"/>
        <v>1656891.1350591369</v>
      </c>
      <c r="AG99" s="8">
        <f>AH$81*POWER($B$1,AA99)</f>
        <v>6344227.0708386758</v>
      </c>
      <c r="AH99" s="13">
        <f t="shared" si="22"/>
        <v>3.8289945166567874</v>
      </c>
    </row>
    <row r="100" spans="1:42">
      <c r="A100" s="7">
        <f>POWER($B$1,C100)</f>
        <v>456419.21372940112</v>
      </c>
      <c r="B100" s="7">
        <f t="shared" si="16"/>
        <v>18.800000000000011</v>
      </c>
      <c r="C100" s="7">
        <v>94</v>
      </c>
      <c r="D100" s="15">
        <f t="shared" si="13"/>
        <v>94</v>
      </c>
      <c r="E100" s="7">
        <v>1</v>
      </c>
      <c r="G100" s="8">
        <f t="shared" si="14"/>
        <v>463.09725000000003</v>
      </c>
      <c r="H100" s="8">
        <f t="shared" si="17"/>
        <v>43531.141500000005</v>
      </c>
      <c r="I100" s="8">
        <f>J$4*POWER($B$1,C100)</f>
        <v>4564192.1372940112</v>
      </c>
      <c r="J100" s="13">
        <f t="shared" si="15"/>
        <v>104.84889621591959</v>
      </c>
      <c r="K100" s="16">
        <v>70</v>
      </c>
      <c r="L100" s="15">
        <f t="shared" si="23"/>
        <v>2520.0000000000045</v>
      </c>
      <c r="M100" s="7">
        <v>3</v>
      </c>
      <c r="O100" s="8">
        <f t="shared" si="24"/>
        <v>91.884375000000006</v>
      </c>
      <c r="P100" s="8">
        <f t="shared" si="18"/>
        <v>231548.62500000044</v>
      </c>
      <c r="Q100" s="8">
        <f>R$28*POWER($B$1,K100)</f>
        <v>5898240.0000000382</v>
      </c>
      <c r="R100" s="13">
        <f t="shared" si="25"/>
        <v>25.473008099270842</v>
      </c>
      <c r="S100" s="7">
        <v>43</v>
      </c>
      <c r="T100" s="15">
        <f t="shared" si="9"/>
        <v>73206.721132211882</v>
      </c>
      <c r="U100" s="7">
        <v>1</v>
      </c>
      <c r="W100" s="8">
        <f t="shared" si="10"/>
        <v>5.4450000000000003</v>
      </c>
      <c r="X100" s="8">
        <f t="shared" si="11"/>
        <v>398610.59656489373</v>
      </c>
      <c r="Y100" s="8">
        <f>Z$55*POWER($B$1,S100)</f>
        <v>6606028.8000000427</v>
      </c>
      <c r="Z100" s="13">
        <f t="shared" si="12"/>
        <v>16.572637197627991</v>
      </c>
      <c r="AA100" s="7">
        <v>17</v>
      </c>
      <c r="AB100" s="15">
        <f t="shared" si="19"/>
        <v>1173631.2206668886</v>
      </c>
      <c r="AC100" s="7">
        <v>1</v>
      </c>
      <c r="AE100" s="8">
        <f t="shared" si="20"/>
        <v>1.5</v>
      </c>
      <c r="AF100" s="8">
        <f t="shared" si="21"/>
        <v>1760446.831000333</v>
      </c>
      <c r="AG100" s="8">
        <f>AH$81*POWER($B$1,AA100)</f>
        <v>7287603.2000000449</v>
      </c>
      <c r="AH100" s="13">
        <f t="shared" si="22"/>
        <v>4.1396326612483003</v>
      </c>
    </row>
    <row r="101" spans="1:42">
      <c r="A101" s="7">
        <f>POWER($B$1,C101)</f>
        <v>524288.00000000338</v>
      </c>
      <c r="B101" s="7">
        <f t="shared" si="16"/>
        <v>19.000000000000011</v>
      </c>
      <c r="C101" s="7">
        <v>95</v>
      </c>
      <c r="D101" s="15">
        <f t="shared" si="13"/>
        <v>95</v>
      </c>
      <c r="E101" s="7">
        <v>1</v>
      </c>
      <c r="G101" s="8">
        <f t="shared" si="14"/>
        <v>463.09725000000003</v>
      </c>
      <c r="H101" s="8">
        <f t="shared" si="17"/>
        <v>43994.238750000004</v>
      </c>
      <c r="I101" s="8">
        <f>J$4*POWER($B$1,C101)</f>
        <v>5242880.0000000335</v>
      </c>
      <c r="J101" s="13">
        <f t="shared" si="15"/>
        <v>119.17196771588719</v>
      </c>
      <c r="K101" s="7">
        <v>71</v>
      </c>
      <c r="L101" s="15">
        <f t="shared" si="23"/>
        <v>2556.0000000000045</v>
      </c>
      <c r="M101" s="7">
        <v>1</v>
      </c>
      <c r="O101" s="8">
        <f t="shared" si="24"/>
        <v>91.884375000000006</v>
      </c>
      <c r="P101" s="8">
        <f t="shared" si="18"/>
        <v>234856.46250000043</v>
      </c>
      <c r="Q101" s="8">
        <f>R$28*POWER($B$1,K101)</f>
        <v>6775298.5853777556</v>
      </c>
      <c r="R101" s="13">
        <f t="shared" si="25"/>
        <v>28.848678521578869</v>
      </c>
      <c r="S101" s="7">
        <v>44</v>
      </c>
      <c r="T101" s="15">
        <f t="shared" si="9"/>
        <v>74909.203019007502</v>
      </c>
      <c r="U101" s="7">
        <v>1</v>
      </c>
      <c r="W101" s="8">
        <f t="shared" si="10"/>
        <v>5.4450000000000003</v>
      </c>
      <c r="X101" s="8">
        <f t="shared" si="11"/>
        <v>407880.61043849587</v>
      </c>
      <c r="Y101" s="8">
        <f>Z$55*POWER($B$1,S101)</f>
        <v>7588334.4156230865</v>
      </c>
      <c r="Z101" s="13">
        <f t="shared" si="12"/>
        <v>18.604302880357995</v>
      </c>
      <c r="AA101" s="7">
        <v>18</v>
      </c>
      <c r="AB101" s="15">
        <f t="shared" si="19"/>
        <v>1242668.3512943527</v>
      </c>
      <c r="AC101" s="7">
        <v>1</v>
      </c>
      <c r="AE101" s="8">
        <f t="shared" si="20"/>
        <v>1.5</v>
      </c>
      <c r="AF101" s="8">
        <f t="shared" si="21"/>
        <v>1864002.526941529</v>
      </c>
      <c r="AG101" s="8">
        <f>AH$81*POWER($B$1,AA101)</f>
        <v>8371257.8077111803</v>
      </c>
      <c r="AH101" s="13">
        <f t="shared" si="22"/>
        <v>4.4910120489197034</v>
      </c>
      <c r="AK101" s="7" t="s">
        <v>42</v>
      </c>
      <c r="AM101" s="8"/>
      <c r="AP101" s="7" t="s">
        <v>42</v>
      </c>
    </row>
    <row r="102" spans="1:42">
      <c r="A102" s="7">
        <f>POWER($B$1,C102)</f>
        <v>602248.76314468938</v>
      </c>
      <c r="B102" s="7">
        <f t="shared" si="16"/>
        <v>19.20000000000001</v>
      </c>
      <c r="C102" s="7">
        <v>96</v>
      </c>
      <c r="D102" s="15">
        <f t="shared" si="13"/>
        <v>96</v>
      </c>
      <c r="E102" s="7">
        <v>1</v>
      </c>
      <c r="G102" s="8">
        <f t="shared" si="14"/>
        <v>463.09725000000003</v>
      </c>
      <c r="H102" s="8">
        <f t="shared" si="17"/>
        <v>44457.336000000003</v>
      </c>
      <c r="I102" s="8">
        <f>J$4*POWER($B$1,C102)</f>
        <v>6022487.6314468943</v>
      </c>
      <c r="J102" s="13">
        <f t="shared" si="15"/>
        <v>135.46667824286399</v>
      </c>
      <c r="K102" s="7">
        <v>72</v>
      </c>
      <c r="L102" s="15">
        <f t="shared" si="23"/>
        <v>2592.0000000000045</v>
      </c>
      <c r="M102" s="7">
        <v>1</v>
      </c>
      <c r="O102" s="8">
        <f t="shared" si="24"/>
        <v>91.884375000000006</v>
      </c>
      <c r="P102" s="8">
        <f t="shared" si="18"/>
        <v>238164.30000000042</v>
      </c>
      <c r="Q102" s="8">
        <f>R$28*POWER($B$1,K102)</f>
        <v>7782774.3396371668</v>
      </c>
      <c r="R102" s="13">
        <f t="shared" si="25"/>
        <v>32.678173595442949</v>
      </c>
      <c r="S102" s="7">
        <v>45</v>
      </c>
      <c r="T102" s="15">
        <f t="shared" si="9"/>
        <v>76611.684905803122</v>
      </c>
      <c r="U102" s="7">
        <v>1</v>
      </c>
      <c r="W102" s="8">
        <f t="shared" si="10"/>
        <v>5.4450000000000003</v>
      </c>
      <c r="X102" s="8">
        <f t="shared" si="11"/>
        <v>417150.62431209802</v>
      </c>
      <c r="Y102" s="8">
        <f>Z$55*POWER($B$1,S102)</f>
        <v>8716707.260393627</v>
      </c>
      <c r="Z102" s="13">
        <f t="shared" si="12"/>
        <v>20.89582695643308</v>
      </c>
      <c r="AA102" s="7">
        <v>19</v>
      </c>
      <c r="AB102" s="15">
        <f t="shared" si="19"/>
        <v>1311705.4819218167</v>
      </c>
      <c r="AC102" s="7">
        <v>1</v>
      </c>
      <c r="AE102" s="8">
        <f t="shared" si="20"/>
        <v>1.5</v>
      </c>
      <c r="AF102" s="8">
        <f t="shared" si="21"/>
        <v>1967558.2228827251</v>
      </c>
      <c r="AG102" s="8">
        <f>AH$81*POWER($B$1,AA102)</f>
        <v>9616050.07297392</v>
      </c>
      <c r="AH102" s="13">
        <f t="shared" si="22"/>
        <v>4.8873014079782475</v>
      </c>
      <c r="AK102" s="10">
        <f>1+$C107/200</f>
        <v>1.5049999999999999</v>
      </c>
      <c r="AM102" s="8"/>
      <c r="AP102" s="11">
        <v>10</v>
      </c>
    </row>
    <row r="103" spans="1:42">
      <c r="A103" s="7">
        <f>POWER($B$1,C103)</f>
        <v>691802.16352330381</v>
      </c>
      <c r="B103" s="7">
        <f t="shared" si="16"/>
        <v>19.400000000000009</v>
      </c>
      <c r="C103" s="7">
        <v>97</v>
      </c>
      <c r="D103" s="15">
        <f t="shared" si="13"/>
        <v>97</v>
      </c>
      <c r="E103" s="7">
        <v>1</v>
      </c>
      <c r="G103" s="8">
        <f t="shared" si="14"/>
        <v>463.09725000000003</v>
      </c>
      <c r="H103" s="8">
        <f t="shared" si="17"/>
        <v>44920.433250000002</v>
      </c>
      <c r="I103" s="8">
        <f>J$4*POWER($B$1,C103)</f>
        <v>6918021.6352330381</v>
      </c>
      <c r="J103" s="13">
        <f t="shared" si="15"/>
        <v>154.00612003743393</v>
      </c>
      <c r="K103" s="7">
        <v>73</v>
      </c>
      <c r="L103" s="15">
        <f t="shared" si="23"/>
        <v>2628.0000000000045</v>
      </c>
      <c r="M103" s="7">
        <v>1</v>
      </c>
      <c r="O103" s="8">
        <f t="shared" si="24"/>
        <v>91.884375000000006</v>
      </c>
      <c r="P103" s="8">
        <f t="shared" si="18"/>
        <v>241472.13750000042</v>
      </c>
      <c r="Q103" s="8">
        <f>R$28*POWER($B$1,K103)</f>
        <v>8940060.08125435</v>
      </c>
      <c r="R103" s="13">
        <f t="shared" si="25"/>
        <v>37.023153784168308</v>
      </c>
      <c r="S103" s="7">
        <v>46</v>
      </c>
      <c r="T103" s="15">
        <f t="shared" si="9"/>
        <v>78314.166792598757</v>
      </c>
      <c r="U103" s="7">
        <v>1</v>
      </c>
      <c r="W103" s="8">
        <f t="shared" si="10"/>
        <v>5.4450000000000003</v>
      </c>
      <c r="X103" s="8">
        <f t="shared" si="11"/>
        <v>426420.63818570023</v>
      </c>
      <c r="Y103" s="8">
        <f>Z$55*POWER($B$1,S103)</f>
        <v>10012867.29100487</v>
      </c>
      <c r="Z103" s="13">
        <f t="shared" si="12"/>
        <v>23.481197658740914</v>
      </c>
      <c r="AA103" s="16">
        <v>20</v>
      </c>
      <c r="AB103" s="15">
        <f t="shared" si="19"/>
        <v>1380742.6125492807</v>
      </c>
      <c r="AC103" s="7">
        <v>1.21</v>
      </c>
      <c r="AD103" s="7" t="s">
        <v>36</v>
      </c>
      <c r="AE103" s="8">
        <f t="shared" si="20"/>
        <v>1.8149999999999999</v>
      </c>
      <c r="AF103" s="8">
        <f t="shared" si="21"/>
        <v>2506047.8417769447</v>
      </c>
      <c r="AG103" s="8">
        <f>AH$81*POWER($B$1,AA103)</f>
        <v>11045940.900394261</v>
      </c>
      <c r="AH103" s="13">
        <f t="shared" si="22"/>
        <v>4.4077134986225959</v>
      </c>
      <c r="AK103" s="8" t="s">
        <v>1</v>
      </c>
      <c r="AM103" s="8"/>
      <c r="AP103" s="12" t="s">
        <v>3</v>
      </c>
    </row>
    <row r="104" spans="1:42">
      <c r="A104" s="7">
        <f>POWER($B$1,C104)</f>
        <v>794672.00722260878</v>
      </c>
      <c r="B104" s="7">
        <f t="shared" si="16"/>
        <v>19.600000000000012</v>
      </c>
      <c r="C104" s="7">
        <v>98</v>
      </c>
      <c r="D104" s="15">
        <f t="shared" si="13"/>
        <v>98</v>
      </c>
      <c r="E104" s="7">
        <v>1</v>
      </c>
      <c r="G104" s="8">
        <f t="shared" si="14"/>
        <v>463.09725000000003</v>
      </c>
      <c r="H104" s="8">
        <f t="shared" si="17"/>
        <v>45383.530500000001</v>
      </c>
      <c r="I104" s="8">
        <f>J$4*POWER($B$1,C104)</f>
        <v>7946720.0722260876</v>
      </c>
      <c r="J104" s="13">
        <f t="shared" si="15"/>
        <v>175.10140759600199</v>
      </c>
      <c r="K104" s="7">
        <v>74</v>
      </c>
      <c r="L104" s="15">
        <f t="shared" si="23"/>
        <v>2664.0000000000045</v>
      </c>
      <c r="M104" s="7">
        <v>1</v>
      </c>
      <c r="O104" s="8">
        <f t="shared" si="24"/>
        <v>91.884375000000006</v>
      </c>
      <c r="P104" s="8">
        <f t="shared" si="18"/>
        <v>244779.97500000044</v>
      </c>
      <c r="Q104" s="8">
        <f>R$28*POWER($B$1,K104)</f>
        <v>10269432.30891153</v>
      </c>
      <c r="R104" s="13">
        <f t="shared" si="25"/>
        <v>41.953727256126697</v>
      </c>
      <c r="S104" s="7">
        <v>47</v>
      </c>
      <c r="T104" s="15">
        <f t="shared" si="9"/>
        <v>80016.648679394377</v>
      </c>
      <c r="U104" s="7">
        <v>1</v>
      </c>
      <c r="W104" s="8">
        <f t="shared" si="10"/>
        <v>5.4450000000000003</v>
      </c>
      <c r="X104" s="8">
        <f t="shared" si="11"/>
        <v>435690.65205930243</v>
      </c>
      <c r="Y104" s="8">
        <f>Z$55*POWER($B$1,S104)</f>
        <v>11501764.185980914</v>
      </c>
      <c r="Z104" s="13">
        <f t="shared" si="12"/>
        <v>26.398923483020685</v>
      </c>
      <c r="AA104" s="7">
        <v>21</v>
      </c>
      <c r="AB104" s="15">
        <f t="shared" si="19"/>
        <v>1449779.7431767448</v>
      </c>
      <c r="AC104" s="7">
        <v>1</v>
      </c>
      <c r="AE104" s="8">
        <f t="shared" si="20"/>
        <v>1.8149999999999999</v>
      </c>
      <c r="AF104" s="8">
        <f t="shared" si="21"/>
        <v>2631350.2338657919</v>
      </c>
      <c r="AG104" s="8">
        <f>AH$81*POWER($B$1,AA104)</f>
        <v>12688454.141677354</v>
      </c>
      <c r="AH104" s="13">
        <f t="shared" si="22"/>
        <v>4.8220316620628578</v>
      </c>
      <c r="AK104" s="8">
        <f>$A107*AK102</f>
        <v>1812768.7770655153</v>
      </c>
      <c r="AM104" s="8"/>
      <c r="AP104" s="12">
        <f>AK104*AP102</f>
        <v>18127687.770655151</v>
      </c>
    </row>
    <row r="105" spans="1:42">
      <c r="A105" s="7">
        <f>POWER($B$1,C105)</f>
        <v>912838.42745880282</v>
      </c>
      <c r="B105" s="7">
        <f t="shared" si="16"/>
        <v>19.800000000000011</v>
      </c>
      <c r="C105" s="7">
        <v>99</v>
      </c>
      <c r="D105" s="15">
        <f t="shared" si="13"/>
        <v>99</v>
      </c>
      <c r="E105" s="7">
        <v>1</v>
      </c>
      <c r="G105" s="8">
        <f t="shared" si="14"/>
        <v>463.09725000000003</v>
      </c>
      <c r="H105" s="8">
        <f t="shared" si="17"/>
        <v>45846.62775</v>
      </c>
      <c r="I105" s="8">
        <f>J$4*POWER($B$1,C105)</f>
        <v>9128384.274588028</v>
      </c>
      <c r="J105" s="13">
        <f t="shared" si="15"/>
        <v>199.10699483427172</v>
      </c>
      <c r="K105" s="7">
        <v>75</v>
      </c>
      <c r="L105" s="15">
        <f t="shared" si="23"/>
        <v>2700.000000000005</v>
      </c>
      <c r="M105" s="7">
        <v>1</v>
      </c>
      <c r="O105" s="8">
        <f t="shared" si="24"/>
        <v>91.884375000000006</v>
      </c>
      <c r="P105" s="8">
        <f t="shared" si="18"/>
        <v>248087.81250000047</v>
      </c>
      <c r="Q105" s="8">
        <f>R$28*POWER($B$1,K105)</f>
        <v>11796480.000000078</v>
      </c>
      <c r="R105" s="13">
        <f t="shared" si="25"/>
        <v>47.549615118638911</v>
      </c>
      <c r="S105" s="7">
        <v>48</v>
      </c>
      <c r="T105" s="15">
        <f t="shared" si="9"/>
        <v>81719.130566189997</v>
      </c>
      <c r="U105" s="7">
        <v>1</v>
      </c>
      <c r="W105" s="8">
        <f t="shared" si="10"/>
        <v>5.4450000000000003</v>
      </c>
      <c r="X105" s="8">
        <f t="shared" si="11"/>
        <v>444960.66593290458</v>
      </c>
      <c r="Y105" s="8">
        <f>Z$55*POWER($B$1,S105)</f>
        <v>13212057.600000089</v>
      </c>
      <c r="Z105" s="13">
        <f t="shared" si="12"/>
        <v>29.692641645750165</v>
      </c>
      <c r="AA105" s="7">
        <v>22</v>
      </c>
      <c r="AB105" s="15">
        <f t="shared" si="19"/>
        <v>1518816.8738042088</v>
      </c>
      <c r="AC105" s="7">
        <v>1</v>
      </c>
      <c r="AE105" s="8">
        <f t="shared" si="20"/>
        <v>1.8149999999999999</v>
      </c>
      <c r="AF105" s="8">
        <f t="shared" si="21"/>
        <v>2756652.6259546387</v>
      </c>
      <c r="AG105" s="8">
        <f>AH$81*POWER($B$1,AA105)</f>
        <v>14575206.400000094</v>
      </c>
      <c r="AH105" s="13">
        <f t="shared" si="22"/>
        <v>5.2872843907754419</v>
      </c>
      <c r="AI105" s="7" t="s">
        <v>2</v>
      </c>
      <c r="AJ105" s="7" t="s">
        <v>1</v>
      </c>
      <c r="AK105" s="10" t="s">
        <v>17</v>
      </c>
      <c r="AM105" s="8" t="s">
        <v>18</v>
      </c>
      <c r="AN105" s="8" t="s">
        <v>43</v>
      </c>
      <c r="AO105" s="8" t="s">
        <v>14</v>
      </c>
      <c r="AP105" s="14" t="s">
        <v>15</v>
      </c>
    </row>
    <row r="106" spans="1:42">
      <c r="A106" s="7">
        <f>POWER($B$1,C106)</f>
        <v>1048576.000000007</v>
      </c>
      <c r="B106" s="7">
        <f t="shared" si="16"/>
        <v>20.000000000000011</v>
      </c>
      <c r="C106" s="16">
        <v>100</v>
      </c>
      <c r="D106" s="15">
        <f t="shared" si="13"/>
        <v>100</v>
      </c>
      <c r="E106" s="7">
        <v>2</v>
      </c>
      <c r="F106" s="7" t="s">
        <v>39</v>
      </c>
      <c r="G106" s="8">
        <f t="shared" si="14"/>
        <v>926.19450000000006</v>
      </c>
      <c r="H106" s="8">
        <f t="shared" si="17"/>
        <v>92619.450000000012</v>
      </c>
      <c r="I106" s="8">
        <f>J$4*POWER($B$1,C106)</f>
        <v>10485760.000000071</v>
      </c>
      <c r="J106" s="13">
        <f t="shared" si="15"/>
        <v>113.21336933009286</v>
      </c>
      <c r="K106" s="7">
        <v>76</v>
      </c>
      <c r="L106" s="15">
        <f t="shared" si="23"/>
        <v>2736.000000000005</v>
      </c>
      <c r="M106" s="7">
        <v>1</v>
      </c>
      <c r="O106" s="8">
        <f t="shared" si="24"/>
        <v>91.884375000000006</v>
      </c>
      <c r="P106" s="8">
        <f t="shared" si="18"/>
        <v>251395.65000000049</v>
      </c>
      <c r="Q106" s="8">
        <f>R$28*POWER($B$1,K106)</f>
        <v>13550597.170755517</v>
      </c>
      <c r="R106" s="13">
        <f t="shared" si="25"/>
        <v>53.90147829031843</v>
      </c>
      <c r="S106" s="7">
        <v>49</v>
      </c>
      <c r="T106" s="15">
        <f t="shared" si="9"/>
        <v>83421.612452985632</v>
      </c>
      <c r="U106" s="7">
        <v>1</v>
      </c>
      <c r="W106" s="8">
        <f t="shared" si="10"/>
        <v>5.4450000000000003</v>
      </c>
      <c r="X106" s="8">
        <f t="shared" si="11"/>
        <v>454230.67980650679</v>
      </c>
      <c r="Y106" s="8">
        <f>Z$55*POWER($B$1,S106)</f>
        <v>15176668.831246179</v>
      </c>
      <c r="Z106" s="13">
        <f t="shared" si="12"/>
        <v>33.411809254520492</v>
      </c>
      <c r="AA106" s="7">
        <v>23</v>
      </c>
      <c r="AB106" s="15">
        <f t="shared" si="19"/>
        <v>1587854.0044316729</v>
      </c>
      <c r="AC106" s="7">
        <v>1</v>
      </c>
      <c r="AE106" s="8">
        <f t="shared" si="20"/>
        <v>1.8149999999999999</v>
      </c>
      <c r="AF106" s="8">
        <f t="shared" si="21"/>
        <v>2881955.0180434859</v>
      </c>
      <c r="AG106" s="8">
        <f>AH$81*POWER($B$1,AA106)</f>
        <v>16742515.615422368</v>
      </c>
      <c r="AH106" s="13">
        <f t="shared" si="22"/>
        <v>5.8094298872119801</v>
      </c>
      <c r="AM106" s="8">
        <v>1</v>
      </c>
      <c r="AP106" s="13"/>
    </row>
    <row r="107" spans="1:42">
      <c r="A107" s="7">
        <f>POWER($B$1,C107)</f>
        <v>1204497.526289379</v>
      </c>
      <c r="B107" s="7">
        <f t="shared" si="16"/>
        <v>20.20000000000001</v>
      </c>
      <c r="C107" s="7">
        <v>101</v>
      </c>
      <c r="D107" s="15">
        <f t="shared" si="13"/>
        <v>101</v>
      </c>
      <c r="E107" s="7">
        <v>1</v>
      </c>
      <c r="G107" s="8">
        <f t="shared" si="14"/>
        <v>926.19450000000006</v>
      </c>
      <c r="H107" s="8">
        <f t="shared" si="17"/>
        <v>93545.644500000009</v>
      </c>
      <c r="I107" s="8">
        <f>J$4*POWER($B$1,C107)</f>
        <v>12044975.26289379</v>
      </c>
      <c r="J107" s="13">
        <f t="shared" si="15"/>
        <v>128.76040704272222</v>
      </c>
      <c r="K107" s="7">
        <v>77</v>
      </c>
      <c r="L107" s="15">
        <f t="shared" si="23"/>
        <v>2772.000000000005</v>
      </c>
      <c r="M107" s="7">
        <v>1</v>
      </c>
      <c r="O107" s="8">
        <f t="shared" si="24"/>
        <v>91.884375000000006</v>
      </c>
      <c r="P107" s="8">
        <f t="shared" si="18"/>
        <v>254703.48750000048</v>
      </c>
      <c r="Q107" s="8">
        <f>R$28*POWER($B$1,K107)</f>
        <v>15565548.679274339</v>
      </c>
      <c r="R107" s="13">
        <f t="shared" si="25"/>
        <v>61.112428542127084</v>
      </c>
      <c r="S107" s="16">
        <v>50</v>
      </c>
      <c r="T107" s="15">
        <f t="shared" si="9"/>
        <v>85124.094339781252</v>
      </c>
      <c r="U107" s="7">
        <v>2.5</v>
      </c>
      <c r="W107" s="8">
        <f t="shared" si="10"/>
        <v>13.612500000000001</v>
      </c>
      <c r="X107" s="8">
        <f t="shared" si="11"/>
        <v>1158751.7342002722</v>
      </c>
      <c r="Y107" s="8">
        <f>Z$55*POWER($B$1,S107)</f>
        <v>17433414.520787261</v>
      </c>
      <c r="Z107" s="13">
        <f t="shared" si="12"/>
        <v>15.044995408631822</v>
      </c>
      <c r="AA107" s="7">
        <v>24</v>
      </c>
      <c r="AB107" s="15">
        <f t="shared" si="19"/>
        <v>1656891.1350591369</v>
      </c>
      <c r="AC107" s="7">
        <v>1</v>
      </c>
      <c r="AE107" s="8">
        <f t="shared" si="20"/>
        <v>1.8149999999999999</v>
      </c>
      <c r="AF107" s="8">
        <f t="shared" si="21"/>
        <v>3007257.4101323332</v>
      </c>
      <c r="AG107" s="8">
        <f>AH$81*POWER($B$1,AA107)</f>
        <v>19232100.145947844</v>
      </c>
      <c r="AH107" s="13">
        <f t="shared" si="22"/>
        <v>6.3952291151230529</v>
      </c>
      <c r="AI107" s="7">
        <v>1</v>
      </c>
      <c r="AJ107" s="15">
        <f t="shared" ref="AJ107:AJ170" si="26">AK$104*AI107</f>
        <v>1812768.7770655153</v>
      </c>
      <c r="AK107" s="7">
        <v>1</v>
      </c>
      <c r="AM107" s="8">
        <f t="shared" ref="AM107:AM170" si="27">AK107*AM106</f>
        <v>1</v>
      </c>
      <c r="AN107" s="8">
        <f t="shared" ref="AN107:AN170" si="28">AJ107*AM107</f>
        <v>1812768.7770655153</v>
      </c>
      <c r="AO107" s="8">
        <f>AP$104*POWER($B$1,AI107)</f>
        <v>20823245.122051444</v>
      </c>
      <c r="AP107" s="13">
        <f t="shared" ref="AP107:AP170" si="29">AO107/(AJ107*AK107*AM106)</f>
        <v>11.486983549970351</v>
      </c>
    </row>
    <row r="108" spans="1:42">
      <c r="A108" s="7">
        <f>POWER($B$1,C108)</f>
        <v>1383604.3270466076</v>
      </c>
      <c r="B108" s="7">
        <f t="shared" si="16"/>
        <v>20.400000000000009</v>
      </c>
      <c r="C108" s="7">
        <v>102</v>
      </c>
      <c r="D108" s="15">
        <f t="shared" si="13"/>
        <v>102</v>
      </c>
      <c r="E108" s="7">
        <v>1</v>
      </c>
      <c r="G108" s="8">
        <f t="shared" si="14"/>
        <v>926.19450000000006</v>
      </c>
      <c r="H108" s="8">
        <f t="shared" si="17"/>
        <v>94471.839000000007</v>
      </c>
      <c r="I108" s="8">
        <f>J$4*POWER($B$1,C108)</f>
        <v>13836043.270466076</v>
      </c>
      <c r="J108" s="13">
        <f t="shared" si="15"/>
        <v>146.45680042775578</v>
      </c>
      <c r="K108" s="7">
        <v>78</v>
      </c>
      <c r="L108" s="15">
        <f t="shared" si="23"/>
        <v>2808.000000000005</v>
      </c>
      <c r="M108" s="7">
        <v>1</v>
      </c>
      <c r="O108" s="8">
        <f t="shared" si="24"/>
        <v>91.884375000000006</v>
      </c>
      <c r="P108" s="8">
        <f t="shared" si="18"/>
        <v>258011.32500000048</v>
      </c>
      <c r="Q108" s="8">
        <f>R$28*POWER($B$1,K108)</f>
        <v>17880120.162508704</v>
      </c>
      <c r="R108" s="13">
        <f t="shared" si="25"/>
        <v>69.299749390879143</v>
      </c>
      <c r="S108" s="7">
        <v>51</v>
      </c>
      <c r="T108" s="15">
        <f t="shared" si="9"/>
        <v>86826.576226576886</v>
      </c>
      <c r="U108" s="7">
        <v>1</v>
      </c>
      <c r="W108" s="8">
        <f t="shared" si="10"/>
        <v>13.612500000000001</v>
      </c>
      <c r="X108" s="8">
        <f t="shared" si="11"/>
        <v>1181926.7688842779</v>
      </c>
      <c r="Y108" s="8">
        <f>Z$55*POWER($B$1,S108)</f>
        <v>20025734.582009748</v>
      </c>
      <c r="Z108" s="13">
        <f t="shared" si="12"/>
        <v>16.94329556552286</v>
      </c>
      <c r="AA108" s="7">
        <v>25</v>
      </c>
      <c r="AB108" s="15">
        <f t="shared" si="19"/>
        <v>1725928.2656866009</v>
      </c>
      <c r="AC108" s="7">
        <v>1</v>
      </c>
      <c r="AE108" s="8">
        <f t="shared" si="20"/>
        <v>1.8149999999999999</v>
      </c>
      <c r="AF108" s="8">
        <f t="shared" si="21"/>
        <v>3132559.8022211804</v>
      </c>
      <c r="AG108" s="8">
        <f>AH$81*POWER($B$1,AA108)</f>
        <v>22091881.800788533</v>
      </c>
      <c r="AH108" s="13">
        <f t="shared" si="22"/>
        <v>7.0523415977961568</v>
      </c>
      <c r="AI108" s="7">
        <v>2</v>
      </c>
      <c r="AJ108" s="15">
        <f t="shared" si="26"/>
        <v>3625537.5541310306</v>
      </c>
      <c r="AK108" s="7">
        <v>1</v>
      </c>
      <c r="AM108" s="8">
        <f t="shared" si="27"/>
        <v>1</v>
      </c>
      <c r="AN108" s="8">
        <f t="shared" si="28"/>
        <v>3625537.5541310306</v>
      </c>
      <c r="AO108" s="8">
        <f>AP$104*POWER($B$1,AI108)</f>
        <v>23919627.417400528</v>
      </c>
      <c r="AP108" s="13">
        <f t="shared" si="29"/>
        <v>6.5975395538644719</v>
      </c>
    </row>
    <row r="109" spans="1:42">
      <c r="A109" s="7">
        <f>POWER($B$1,C109)</f>
        <v>1589344.0144452183</v>
      </c>
      <c r="B109" s="7">
        <f t="shared" si="16"/>
        <v>20.600000000000012</v>
      </c>
      <c r="C109" s="7">
        <v>103</v>
      </c>
      <c r="D109" s="15">
        <f t="shared" si="13"/>
        <v>103</v>
      </c>
      <c r="E109" s="7">
        <v>1</v>
      </c>
      <c r="G109" s="8">
        <f t="shared" si="14"/>
        <v>926.19450000000006</v>
      </c>
      <c r="H109" s="8">
        <f t="shared" si="17"/>
        <v>95398.033500000005</v>
      </c>
      <c r="I109" s="8">
        <f>J$4*POWER($B$1,C109)</f>
        <v>15893440.144452183</v>
      </c>
      <c r="J109" s="13">
        <f t="shared" si="15"/>
        <v>166.60133926609905</v>
      </c>
      <c r="K109" s="7">
        <v>79</v>
      </c>
      <c r="L109" s="15">
        <f t="shared" si="23"/>
        <v>2844.000000000005</v>
      </c>
      <c r="M109" s="7">
        <v>1</v>
      </c>
      <c r="O109" s="8">
        <f t="shared" si="24"/>
        <v>91.884375000000006</v>
      </c>
      <c r="P109" s="8">
        <f t="shared" si="18"/>
        <v>261319.16250000047</v>
      </c>
      <c r="Q109" s="8">
        <f>R$28*POWER($B$1,K109)</f>
        <v>20538864.617823068</v>
      </c>
      <c r="R109" s="13">
        <f t="shared" si="25"/>
        <v>78.596856125401942</v>
      </c>
      <c r="S109" s="7">
        <v>52</v>
      </c>
      <c r="T109" s="15">
        <f t="shared" si="9"/>
        <v>88529.058113372506</v>
      </c>
      <c r="U109" s="7">
        <v>1</v>
      </c>
      <c r="W109" s="8">
        <f t="shared" si="10"/>
        <v>13.612500000000001</v>
      </c>
      <c r="X109" s="8">
        <f t="shared" si="11"/>
        <v>1205101.8035682833</v>
      </c>
      <c r="Y109" s="8">
        <f>Z$55*POWER($B$1,S109)</f>
        <v>23003528.371961839</v>
      </c>
      <c r="Z109" s="13">
        <f t="shared" si="12"/>
        <v>19.088452364645736</v>
      </c>
      <c r="AA109" s="7">
        <v>26</v>
      </c>
      <c r="AB109" s="15">
        <f t="shared" si="19"/>
        <v>1794965.396314065</v>
      </c>
      <c r="AC109" s="7">
        <v>1</v>
      </c>
      <c r="AE109" s="8">
        <f t="shared" si="20"/>
        <v>1.8149999999999999</v>
      </c>
      <c r="AF109" s="8">
        <f t="shared" si="21"/>
        <v>3257862.1943100276</v>
      </c>
      <c r="AG109" s="8">
        <f>AH$81*POWER($B$1,AA109)</f>
        <v>25376908.283354718</v>
      </c>
      <c r="AH109" s="13">
        <f t="shared" si="22"/>
        <v>7.7894357617938512</v>
      </c>
      <c r="AI109" s="7">
        <v>3</v>
      </c>
      <c r="AJ109" s="15">
        <f t="shared" si="26"/>
        <v>5438306.3311965456</v>
      </c>
      <c r="AK109" s="7">
        <v>1</v>
      </c>
      <c r="AM109" s="8">
        <f t="shared" si="27"/>
        <v>1</v>
      </c>
      <c r="AN109" s="8">
        <f t="shared" si="28"/>
        <v>5438306.3311965456</v>
      </c>
      <c r="AO109" s="8">
        <f>AP$104*POWER($B$1,AI109)</f>
        <v>27476436.666509964</v>
      </c>
      <c r="AP109" s="13">
        <f t="shared" si="29"/>
        <v>5.0523885550346606</v>
      </c>
    </row>
    <row r="110" spans="1:42">
      <c r="A110" s="7">
        <f>POWER($B$1,C110)</f>
        <v>1825676.8549176061</v>
      </c>
      <c r="B110" s="7">
        <f t="shared" si="16"/>
        <v>20.800000000000011</v>
      </c>
      <c r="C110" s="7">
        <v>104</v>
      </c>
      <c r="D110" s="15">
        <f t="shared" si="13"/>
        <v>104</v>
      </c>
      <c r="E110" s="7">
        <v>1</v>
      </c>
      <c r="G110" s="8">
        <f t="shared" si="14"/>
        <v>926.19450000000006</v>
      </c>
      <c r="H110" s="8">
        <f t="shared" si="17"/>
        <v>96324.228000000003</v>
      </c>
      <c r="I110" s="8">
        <f>J$4*POWER($B$1,C110)</f>
        <v>18256768.54917606</v>
      </c>
      <c r="J110" s="13">
        <f t="shared" si="15"/>
        <v>189.53454315954713</v>
      </c>
      <c r="K110" s="16">
        <v>80</v>
      </c>
      <c r="L110" s="15">
        <f t="shared" si="23"/>
        <v>2880.000000000005</v>
      </c>
      <c r="M110" s="7">
        <v>1.44</v>
      </c>
      <c r="N110" s="7" t="s">
        <v>38</v>
      </c>
      <c r="O110" s="8">
        <f t="shared" si="24"/>
        <v>132.3135</v>
      </c>
      <c r="P110" s="8">
        <f t="shared" si="18"/>
        <v>381062.8800000007</v>
      </c>
      <c r="Q110" s="8">
        <f>R$28*POWER($B$1,K110)</f>
        <v>23592960.000000168</v>
      </c>
      <c r="R110" s="13">
        <f t="shared" si="25"/>
        <v>61.913561352394453</v>
      </c>
      <c r="S110" s="7">
        <v>53</v>
      </c>
      <c r="T110" s="15">
        <f t="shared" si="9"/>
        <v>90231.540000168126</v>
      </c>
      <c r="U110" s="7">
        <v>1</v>
      </c>
      <c r="W110" s="8">
        <f t="shared" si="10"/>
        <v>13.612500000000001</v>
      </c>
      <c r="X110" s="8">
        <f t="shared" si="11"/>
        <v>1228276.8382522888</v>
      </c>
      <c r="Y110" s="8">
        <f>Z$55*POWER($B$1,S110)</f>
        <v>26424115.200000186</v>
      </c>
      <c r="Z110" s="13">
        <f t="shared" si="12"/>
        <v>21.513159230128426</v>
      </c>
      <c r="AA110" s="7">
        <v>27</v>
      </c>
      <c r="AB110" s="15">
        <f t="shared" si="19"/>
        <v>1864002.526941529</v>
      </c>
      <c r="AC110" s="7">
        <v>1</v>
      </c>
      <c r="AE110" s="8">
        <f t="shared" si="20"/>
        <v>1.8149999999999999</v>
      </c>
      <c r="AF110" s="8">
        <f t="shared" si="21"/>
        <v>3383164.5863988749</v>
      </c>
      <c r="AG110" s="8">
        <f>AH$81*POWER($B$1,AA110)</f>
        <v>29150412.800000194</v>
      </c>
      <c r="AH110" s="13">
        <f t="shared" si="22"/>
        <v>8.6163153034859068</v>
      </c>
      <c r="AI110" s="7">
        <v>4</v>
      </c>
      <c r="AJ110" s="15">
        <f t="shared" si="26"/>
        <v>7251075.1082620611</v>
      </c>
      <c r="AK110" s="7">
        <v>1</v>
      </c>
      <c r="AM110" s="8">
        <f t="shared" si="27"/>
        <v>1</v>
      </c>
      <c r="AN110" s="8">
        <f t="shared" si="28"/>
        <v>7251075.1082620611</v>
      </c>
      <c r="AO110" s="8">
        <f>AP$104*POWER($B$1,AI110)</f>
        <v>31562137.600000214</v>
      </c>
      <c r="AP110" s="13">
        <f t="shared" si="29"/>
        <v>4.3527528164806215</v>
      </c>
    </row>
    <row r="111" spans="1:42">
      <c r="A111" s="7">
        <f>POWER($B$1,C111)</f>
        <v>2097152.0000000149</v>
      </c>
      <c r="B111" s="7">
        <f t="shared" si="16"/>
        <v>21.000000000000011</v>
      </c>
      <c r="C111" s="7">
        <v>105</v>
      </c>
      <c r="D111" s="15">
        <f t="shared" si="13"/>
        <v>105</v>
      </c>
      <c r="E111" s="7">
        <v>1</v>
      </c>
      <c r="G111" s="8">
        <f t="shared" si="14"/>
        <v>926.19450000000006</v>
      </c>
      <c r="H111" s="8">
        <f t="shared" si="17"/>
        <v>97250.422500000001</v>
      </c>
      <c r="I111" s="8">
        <f>J$4*POWER($B$1,C111)</f>
        <v>20971520.000000149</v>
      </c>
      <c r="J111" s="13">
        <f t="shared" si="15"/>
        <v>215.6445130097008</v>
      </c>
      <c r="K111" s="7">
        <v>81</v>
      </c>
      <c r="L111" s="15">
        <f t="shared" si="23"/>
        <v>2916.000000000005</v>
      </c>
      <c r="M111" s="7">
        <v>1</v>
      </c>
      <c r="O111" s="8">
        <f t="shared" si="24"/>
        <v>132.3135</v>
      </c>
      <c r="P111" s="8">
        <f t="shared" si="18"/>
        <v>385826.16600000067</v>
      </c>
      <c r="Q111" s="8">
        <f>R$28*POWER($B$1,K111)</f>
        <v>27101194.341511045</v>
      </c>
      <c r="R111" s="13">
        <f t="shared" si="25"/>
        <v>70.2419813111146</v>
      </c>
      <c r="S111" s="7">
        <v>54</v>
      </c>
      <c r="T111" s="15">
        <f t="shared" si="9"/>
        <v>91934.021886963761</v>
      </c>
      <c r="U111" s="7">
        <v>1</v>
      </c>
      <c r="W111" s="8">
        <f t="shared" si="10"/>
        <v>13.612500000000001</v>
      </c>
      <c r="X111" s="8">
        <f t="shared" si="11"/>
        <v>1251451.8729362942</v>
      </c>
      <c r="Y111" s="8">
        <f>Z$55*POWER($B$1,S111)</f>
        <v>30353337.662492361</v>
      </c>
      <c r="Z111" s="13">
        <f t="shared" si="12"/>
        <v>24.254498569948215</v>
      </c>
      <c r="AA111" s="7">
        <v>28</v>
      </c>
      <c r="AB111" s="15">
        <f t="shared" si="19"/>
        <v>1933039.657568993</v>
      </c>
      <c r="AC111" s="7">
        <v>1</v>
      </c>
      <c r="AE111" s="8">
        <f t="shared" si="20"/>
        <v>1.8149999999999999</v>
      </c>
      <c r="AF111" s="8">
        <f t="shared" si="21"/>
        <v>3508466.9784877221</v>
      </c>
      <c r="AG111" s="8">
        <f>AH$81*POWER($B$1,AA111)</f>
        <v>33485031.230844744</v>
      </c>
      <c r="AH111" s="13">
        <f t="shared" si="22"/>
        <v>9.5440633861339688</v>
      </c>
      <c r="AI111" s="7">
        <v>5</v>
      </c>
      <c r="AJ111" s="15">
        <f t="shared" si="26"/>
        <v>9063843.8853275757</v>
      </c>
      <c r="AK111" s="7">
        <v>1</v>
      </c>
      <c r="AM111" s="8">
        <f t="shared" si="27"/>
        <v>1</v>
      </c>
      <c r="AN111" s="8">
        <f t="shared" si="28"/>
        <v>9063843.8853275757</v>
      </c>
      <c r="AO111" s="8">
        <f>AP$104*POWER($B$1,AI111)</f>
        <v>36255375.54131031</v>
      </c>
      <c r="AP111" s="13">
        <f t="shared" si="29"/>
        <v>4.0000000000000009</v>
      </c>
    </row>
    <row r="112" spans="1:42">
      <c r="A112" s="7">
        <f>POWER($B$1,C112)</f>
        <v>2408995.0525787589</v>
      </c>
      <c r="B112" s="7">
        <f t="shared" si="16"/>
        <v>21.20000000000001</v>
      </c>
      <c r="C112" s="7">
        <v>106</v>
      </c>
      <c r="D112" s="15">
        <f t="shared" si="13"/>
        <v>106</v>
      </c>
      <c r="E112" s="7">
        <v>1</v>
      </c>
      <c r="G112" s="8">
        <f t="shared" si="14"/>
        <v>926.19450000000006</v>
      </c>
      <c r="H112" s="8">
        <f t="shared" si="17"/>
        <v>98176.617000000013</v>
      </c>
      <c r="I112" s="8">
        <f>J$4*POWER($B$1,C112)</f>
        <v>24089950.525787588</v>
      </c>
      <c r="J112" s="13">
        <f t="shared" si="15"/>
        <v>245.37360587386695</v>
      </c>
      <c r="K112" s="7">
        <v>82</v>
      </c>
      <c r="L112" s="15">
        <f t="shared" si="23"/>
        <v>2952.0000000000055</v>
      </c>
      <c r="M112" s="7">
        <v>1</v>
      </c>
      <c r="O112" s="8">
        <f t="shared" si="24"/>
        <v>132.3135</v>
      </c>
      <c r="P112" s="8">
        <f t="shared" si="18"/>
        <v>390589.45200000075</v>
      </c>
      <c r="Q112" s="8">
        <f>R$28*POWER($B$1,K112)</f>
        <v>31131097.35854869</v>
      </c>
      <c r="R112" s="13">
        <f t="shared" si="25"/>
        <v>79.702862427909679</v>
      </c>
      <c r="S112" s="7">
        <v>55</v>
      </c>
      <c r="T112" s="15">
        <f t="shared" si="9"/>
        <v>93636.503773759381</v>
      </c>
      <c r="U112" s="7">
        <v>1</v>
      </c>
      <c r="W112" s="8">
        <f t="shared" si="10"/>
        <v>13.612500000000001</v>
      </c>
      <c r="X112" s="8">
        <f t="shared" si="11"/>
        <v>1274626.9076202996</v>
      </c>
      <c r="Y112" s="8">
        <f>Z$55*POWER($B$1,S112)</f>
        <v>34866829.041574538</v>
      </c>
      <c r="Z112" s="13">
        <f t="shared" si="12"/>
        <v>27.354537106603328</v>
      </c>
      <c r="AA112" s="7">
        <v>29</v>
      </c>
      <c r="AB112" s="15">
        <f t="shared" si="19"/>
        <v>2002076.7881964571</v>
      </c>
      <c r="AC112" s="7">
        <v>1</v>
      </c>
      <c r="AE112" s="8">
        <f t="shared" si="20"/>
        <v>1.8149999999999999</v>
      </c>
      <c r="AF112" s="8">
        <f t="shared" si="21"/>
        <v>3633769.3705765693</v>
      </c>
      <c r="AG112" s="8">
        <f>AH$81*POWER($B$1,AA112)</f>
        <v>38464200.291895702</v>
      </c>
      <c r="AH112" s="13">
        <f t="shared" si="22"/>
        <v>10.585206811238161</v>
      </c>
      <c r="AI112" s="7">
        <v>6</v>
      </c>
      <c r="AJ112" s="15">
        <f t="shared" si="26"/>
        <v>10876612.662393091</v>
      </c>
      <c r="AK112" s="7">
        <v>1</v>
      </c>
      <c r="AM112" s="8">
        <f t="shared" si="27"/>
        <v>1</v>
      </c>
      <c r="AN112" s="8">
        <f t="shared" si="28"/>
        <v>10876612.662393091</v>
      </c>
      <c r="AO112" s="8">
        <f>AP$104*POWER($B$1,AI112)</f>
        <v>41646490.244102895</v>
      </c>
      <c r="AP112" s="13">
        <f t="shared" si="29"/>
        <v>3.8289945166567843</v>
      </c>
    </row>
    <row r="113" spans="1:42">
      <c r="A113" s="7">
        <f>POWER($B$1,C113)</f>
        <v>2767208.6540932166</v>
      </c>
      <c r="B113" s="7">
        <f t="shared" si="16"/>
        <v>21.400000000000013</v>
      </c>
      <c r="C113" s="7">
        <v>107</v>
      </c>
      <c r="D113" s="15">
        <f t="shared" si="13"/>
        <v>107</v>
      </c>
      <c r="E113" s="7">
        <v>1</v>
      </c>
      <c r="G113" s="8">
        <f t="shared" si="14"/>
        <v>926.19450000000006</v>
      </c>
      <c r="H113" s="8">
        <f t="shared" si="17"/>
        <v>99102.811500000011</v>
      </c>
      <c r="I113" s="8">
        <f>J$4*POWER($B$1,C113)</f>
        <v>27672086.540932167</v>
      </c>
      <c r="J113" s="13">
        <f t="shared" si="15"/>
        <v>279.22604941366535</v>
      </c>
      <c r="K113" s="7">
        <v>83</v>
      </c>
      <c r="L113" s="15">
        <f t="shared" si="23"/>
        <v>2988.0000000000055</v>
      </c>
      <c r="M113" s="7">
        <v>1</v>
      </c>
      <c r="O113" s="8">
        <f t="shared" si="24"/>
        <v>132.3135</v>
      </c>
      <c r="P113" s="8">
        <f t="shared" si="18"/>
        <v>395352.73800000071</v>
      </c>
      <c r="Q113" s="8">
        <f>R$28*POWER($B$1,K113)</f>
        <v>35760240.325017422</v>
      </c>
      <c r="R113" s="13">
        <f t="shared" si="25"/>
        <v>90.451480128657565</v>
      </c>
      <c r="S113" s="7">
        <v>56</v>
      </c>
      <c r="T113" s="15">
        <f t="shared" si="9"/>
        <v>95338.985660555001</v>
      </c>
      <c r="U113" s="7">
        <v>1</v>
      </c>
      <c r="W113" s="8">
        <f t="shared" si="10"/>
        <v>13.612500000000001</v>
      </c>
      <c r="X113" s="8">
        <f t="shared" si="11"/>
        <v>1297801.942304305</v>
      </c>
      <c r="Y113" s="8">
        <f>Z$55*POWER($B$1,S113)</f>
        <v>40051469.164019518</v>
      </c>
      <c r="Z113" s="13">
        <f t="shared" si="12"/>
        <v>30.861002637202372</v>
      </c>
      <c r="AA113" s="16">
        <v>30</v>
      </c>
      <c r="AB113" s="15">
        <f t="shared" si="19"/>
        <v>2071113.9188239211</v>
      </c>
      <c r="AC113" s="7">
        <v>2</v>
      </c>
      <c r="AE113" s="8">
        <f t="shared" si="20"/>
        <v>3.63</v>
      </c>
      <c r="AF113" s="8">
        <f t="shared" si="21"/>
        <v>7518143.5253308332</v>
      </c>
      <c r="AG113" s="8">
        <f>AH$81*POWER($B$1,AA113)</f>
        <v>44183763.601577066</v>
      </c>
      <c r="AH113" s="13">
        <f t="shared" si="22"/>
        <v>5.8769513314967972</v>
      </c>
      <c r="AI113" s="7">
        <v>7</v>
      </c>
      <c r="AJ113" s="15">
        <f t="shared" si="26"/>
        <v>12689381.439458607</v>
      </c>
      <c r="AK113" s="7">
        <v>1</v>
      </c>
      <c r="AM113" s="8">
        <f t="shared" si="27"/>
        <v>1</v>
      </c>
      <c r="AN113" s="8">
        <f t="shared" si="28"/>
        <v>12689381.439458607</v>
      </c>
      <c r="AO113" s="8">
        <f>AP$104*POWER($B$1,AI113)</f>
        <v>47839254.83480107</v>
      </c>
      <c r="AP113" s="13">
        <f t="shared" si="29"/>
        <v>3.7700226022082708</v>
      </c>
    </row>
    <row r="114" spans="1:42">
      <c r="A114" s="7">
        <f>POWER($B$1,C114)</f>
        <v>3178688.0288904374</v>
      </c>
      <c r="B114" s="7">
        <f t="shared" si="16"/>
        <v>21.600000000000012</v>
      </c>
      <c r="C114" s="7">
        <v>108</v>
      </c>
      <c r="D114" s="15">
        <f t="shared" si="13"/>
        <v>108</v>
      </c>
      <c r="E114" s="7">
        <v>1</v>
      </c>
      <c r="G114" s="8">
        <f t="shared" si="14"/>
        <v>926.19450000000006</v>
      </c>
      <c r="H114" s="8">
        <f t="shared" si="17"/>
        <v>100029.00600000001</v>
      </c>
      <c r="I114" s="8">
        <f>J$4*POWER($B$1,C114)</f>
        <v>31786880.288904376</v>
      </c>
      <c r="J114" s="13">
        <f t="shared" si="15"/>
        <v>317.77662860015198</v>
      </c>
      <c r="K114" s="7">
        <v>84</v>
      </c>
      <c r="L114" s="15">
        <f t="shared" si="23"/>
        <v>3024.0000000000055</v>
      </c>
      <c r="M114" s="7">
        <v>1</v>
      </c>
      <c r="O114" s="8">
        <f t="shared" si="24"/>
        <v>132.3135</v>
      </c>
      <c r="P114" s="8">
        <f t="shared" si="18"/>
        <v>400116.02400000073</v>
      </c>
      <c r="Q114" s="8">
        <f>R$28*POWER($B$1,K114)</f>
        <v>41077729.235646151</v>
      </c>
      <c r="R114" s="13">
        <f t="shared" si="25"/>
        <v>102.66454421142123</v>
      </c>
      <c r="S114" s="7">
        <v>57</v>
      </c>
      <c r="T114" s="15">
        <f t="shared" si="9"/>
        <v>97041.467547350636</v>
      </c>
      <c r="U114" s="7">
        <v>1</v>
      </c>
      <c r="W114" s="8">
        <f t="shared" si="10"/>
        <v>13.612500000000001</v>
      </c>
      <c r="X114" s="8">
        <f t="shared" si="11"/>
        <v>1320976.9769883107</v>
      </c>
      <c r="Y114" s="8">
        <f>Z$55*POWER($B$1,S114)</f>
        <v>46007056.743923701</v>
      </c>
      <c r="Z114" s="13">
        <f t="shared" si="12"/>
        <v>34.828053437248371</v>
      </c>
      <c r="AA114" s="7">
        <v>31</v>
      </c>
      <c r="AB114" s="15">
        <f t="shared" si="19"/>
        <v>2140151.0494513852</v>
      </c>
      <c r="AC114" s="7">
        <v>1</v>
      </c>
      <c r="AE114" s="8">
        <f t="shared" si="20"/>
        <v>3.63</v>
      </c>
      <c r="AF114" s="8">
        <f t="shared" si="21"/>
        <v>7768748.3095085276</v>
      </c>
      <c r="AG114" s="8">
        <f>AH$81*POWER($B$1,AA114)</f>
        <v>50753816.566709451</v>
      </c>
      <c r="AH114" s="13">
        <f t="shared" si="22"/>
        <v>6.5330751550529094</v>
      </c>
      <c r="AI114" s="7">
        <v>8</v>
      </c>
      <c r="AJ114" s="15">
        <f t="shared" si="26"/>
        <v>14502150.216524122</v>
      </c>
      <c r="AK114" s="7">
        <v>1</v>
      </c>
      <c r="AM114" s="8">
        <f t="shared" si="27"/>
        <v>1</v>
      </c>
      <c r="AN114" s="8">
        <f t="shared" si="28"/>
        <v>14502150.216524122</v>
      </c>
      <c r="AO114" s="8">
        <f>AP$104*POWER($B$1,AI114)</f>
        <v>54952873.333019949</v>
      </c>
      <c r="AP114" s="13">
        <f t="shared" si="29"/>
        <v>3.7892914162759972</v>
      </c>
    </row>
    <row r="115" spans="1:42">
      <c r="A115" s="7">
        <f>POWER($B$1,C115)</f>
        <v>3651353.7098352131</v>
      </c>
      <c r="B115" s="7">
        <f t="shared" si="16"/>
        <v>21.800000000000011</v>
      </c>
      <c r="C115" s="7">
        <v>109</v>
      </c>
      <c r="D115" s="15">
        <f t="shared" si="13"/>
        <v>109</v>
      </c>
      <c r="E115" s="7">
        <v>1</v>
      </c>
      <c r="G115" s="8">
        <f t="shared" si="14"/>
        <v>926.19450000000006</v>
      </c>
      <c r="H115" s="8">
        <f t="shared" si="17"/>
        <v>100955.20050000001</v>
      </c>
      <c r="I115" s="8">
        <f>J$4*POWER($B$1,C115)</f>
        <v>36513537.098352134</v>
      </c>
      <c r="J115" s="13">
        <f t="shared" si="15"/>
        <v>361.68059612097085</v>
      </c>
      <c r="K115" s="7">
        <v>85</v>
      </c>
      <c r="L115" s="15">
        <f t="shared" si="23"/>
        <v>3060.0000000000055</v>
      </c>
      <c r="M115" s="7">
        <v>1</v>
      </c>
      <c r="O115" s="8">
        <f t="shared" si="24"/>
        <v>132.3135</v>
      </c>
      <c r="P115" s="8">
        <f t="shared" si="18"/>
        <v>404879.31000000075</v>
      </c>
      <c r="Q115" s="8">
        <f>R$28*POWER($B$1,K115)</f>
        <v>47185920.000000343</v>
      </c>
      <c r="R115" s="13">
        <f t="shared" si="25"/>
        <v>116.54317431038957</v>
      </c>
      <c r="S115" s="7">
        <v>58</v>
      </c>
      <c r="T115" s="15">
        <f t="shared" si="9"/>
        <v>98743.949434146256</v>
      </c>
      <c r="U115" s="7">
        <v>1</v>
      </c>
      <c r="W115" s="8">
        <f t="shared" si="10"/>
        <v>13.612500000000001</v>
      </c>
      <c r="X115" s="8">
        <f t="shared" si="11"/>
        <v>1344152.0116723159</v>
      </c>
      <c r="Y115" s="8">
        <f>Z$55*POWER($B$1,S115)</f>
        <v>52848230.400000386</v>
      </c>
      <c r="Z115" s="13">
        <f t="shared" si="12"/>
        <v>39.317153075751968</v>
      </c>
      <c r="AA115" s="7">
        <v>32</v>
      </c>
      <c r="AB115" s="15">
        <f t="shared" si="19"/>
        <v>2209188.1800788492</v>
      </c>
      <c r="AC115" s="7">
        <v>1</v>
      </c>
      <c r="AE115" s="8">
        <f t="shared" si="20"/>
        <v>3.63</v>
      </c>
      <c r="AF115" s="8">
        <f t="shared" si="21"/>
        <v>8019353.0936862221</v>
      </c>
      <c r="AG115" s="8">
        <f>AH$81*POWER($B$1,AA115)</f>
        <v>58300825.600000419</v>
      </c>
      <c r="AH115" s="13">
        <f t="shared" si="22"/>
        <v>7.2700160373162372</v>
      </c>
      <c r="AI115" s="7">
        <v>9</v>
      </c>
      <c r="AJ115" s="15">
        <f t="shared" si="26"/>
        <v>16314918.993589638</v>
      </c>
      <c r="AK115" s="7">
        <v>1</v>
      </c>
      <c r="AM115" s="8">
        <f t="shared" si="27"/>
        <v>1</v>
      </c>
      <c r="AN115" s="8">
        <f t="shared" si="28"/>
        <v>16314918.993589638</v>
      </c>
      <c r="AO115" s="8">
        <f>AP$104*POWER($B$1,AI115)</f>
        <v>63124275.20000045</v>
      </c>
      <c r="AP115" s="13">
        <f t="shared" si="29"/>
        <v>3.8691136146494425</v>
      </c>
    </row>
    <row r="116" spans="1:42">
      <c r="A116" s="7">
        <f>POWER($B$1,C116)</f>
        <v>4194304.0000000307</v>
      </c>
      <c r="B116" s="7">
        <f t="shared" si="16"/>
        <v>22.000000000000011</v>
      </c>
      <c r="C116" s="16">
        <v>110</v>
      </c>
      <c r="D116" s="15">
        <f t="shared" si="13"/>
        <v>110</v>
      </c>
      <c r="E116" s="7">
        <v>4</v>
      </c>
      <c r="G116" s="8">
        <f t="shared" si="14"/>
        <v>3704.7780000000002</v>
      </c>
      <c r="H116" s="8">
        <f t="shared" si="17"/>
        <v>407525.58</v>
      </c>
      <c r="I116" s="8">
        <f>J$4*POWER($B$1,C116)</f>
        <v>41943040.000000305</v>
      </c>
      <c r="J116" s="13">
        <f t="shared" si="15"/>
        <v>102.92124484553904</v>
      </c>
      <c r="K116" s="7">
        <v>86</v>
      </c>
      <c r="L116" s="15">
        <f t="shared" si="23"/>
        <v>3096.0000000000055</v>
      </c>
      <c r="M116" s="7">
        <v>1</v>
      </c>
      <c r="O116" s="8">
        <f t="shared" si="24"/>
        <v>132.3135</v>
      </c>
      <c r="P116" s="8">
        <f t="shared" si="18"/>
        <v>409642.59600000072</v>
      </c>
      <c r="Q116" s="8">
        <f>R$28*POWER($B$1,K116)</f>
        <v>54202388.683022097</v>
      </c>
      <c r="R116" s="13">
        <f t="shared" si="25"/>
        <v>132.31629037675077</v>
      </c>
      <c r="S116" s="7">
        <v>59</v>
      </c>
      <c r="T116" s="15">
        <f t="shared" si="9"/>
        <v>100446.43132094188</v>
      </c>
      <c r="U116" s="7">
        <v>1</v>
      </c>
      <c r="W116" s="8">
        <f t="shared" si="10"/>
        <v>13.612500000000001</v>
      </c>
      <c r="X116" s="8">
        <f t="shared" si="11"/>
        <v>1367327.0463563213</v>
      </c>
      <c r="Y116" s="8">
        <f>Z$55*POWER($B$1,S116)</f>
        <v>60706675.324984744</v>
      </c>
      <c r="Z116" s="13">
        <f t="shared" si="12"/>
        <v>44.398065178888274</v>
      </c>
      <c r="AA116" s="7">
        <v>33</v>
      </c>
      <c r="AB116" s="15">
        <f t="shared" si="19"/>
        <v>2278225.3107063132</v>
      </c>
      <c r="AC116" s="7">
        <v>1</v>
      </c>
      <c r="AE116" s="8">
        <f t="shared" si="20"/>
        <v>3.63</v>
      </c>
      <c r="AF116" s="8">
        <f t="shared" si="21"/>
        <v>8269957.8778639166</v>
      </c>
      <c r="AG116" s="8">
        <f>AH$81*POWER($B$1,AA116)</f>
        <v>66970062.461689517</v>
      </c>
      <c r="AH116" s="13">
        <f t="shared" si="22"/>
        <v>8.0979931761136736</v>
      </c>
      <c r="AI116" s="16">
        <v>10</v>
      </c>
      <c r="AJ116" s="15">
        <f t="shared" si="26"/>
        <v>18127687.770655151</v>
      </c>
      <c r="AK116" s="7">
        <v>1.5</v>
      </c>
      <c r="AM116" s="8">
        <f t="shared" si="27"/>
        <v>1.5</v>
      </c>
      <c r="AN116" s="8">
        <f t="shared" si="28"/>
        <v>27191531.655982725</v>
      </c>
      <c r="AO116" s="8">
        <f>AP$104*POWER($B$1,AI116)</f>
        <v>72510751.082620651</v>
      </c>
      <c r="AP116" s="13">
        <f t="shared" si="29"/>
        <v>2.6666666666666683</v>
      </c>
    </row>
    <row r="117" spans="1:42">
      <c r="A117" s="7">
        <f>POWER($B$1,C117)</f>
        <v>4817990.1051575188</v>
      </c>
      <c r="B117" s="7">
        <f t="shared" si="16"/>
        <v>22.20000000000001</v>
      </c>
      <c r="C117" s="7">
        <v>111</v>
      </c>
      <c r="D117" s="15">
        <f t="shared" si="13"/>
        <v>111</v>
      </c>
      <c r="E117" s="7">
        <v>1</v>
      </c>
      <c r="G117" s="8">
        <f t="shared" si="14"/>
        <v>3704.7780000000002</v>
      </c>
      <c r="H117" s="8">
        <f t="shared" si="17"/>
        <v>411230.35800000001</v>
      </c>
      <c r="I117" s="8">
        <f>J$4*POWER($B$1,C117)</f>
        <v>48179901.051575184</v>
      </c>
      <c r="J117" s="13">
        <f t="shared" si="15"/>
        <v>117.16037037220677</v>
      </c>
      <c r="K117" s="7">
        <v>87</v>
      </c>
      <c r="L117" s="15">
        <f t="shared" si="23"/>
        <v>3132.0000000000055</v>
      </c>
      <c r="M117" s="7">
        <v>1</v>
      </c>
      <c r="O117" s="8">
        <f t="shared" si="24"/>
        <v>132.3135</v>
      </c>
      <c r="P117" s="8">
        <f t="shared" si="18"/>
        <v>414405.88200000074</v>
      </c>
      <c r="Q117" s="8">
        <f>R$28*POWER($B$1,K117)</f>
        <v>62262194.717097402</v>
      </c>
      <c r="R117" s="13">
        <f t="shared" si="25"/>
        <v>150.24447630088727</v>
      </c>
      <c r="S117" s="16">
        <v>60</v>
      </c>
      <c r="T117" s="15">
        <f t="shared" si="9"/>
        <v>102148.91320773751</v>
      </c>
      <c r="U117" s="7">
        <v>1.5</v>
      </c>
      <c r="V117" s="7" t="s">
        <v>27</v>
      </c>
      <c r="W117" s="8">
        <f t="shared" si="10"/>
        <v>20.418750000000003</v>
      </c>
      <c r="X117" s="8">
        <f t="shared" si="11"/>
        <v>2085753.1215604907</v>
      </c>
      <c r="Y117" s="8">
        <f>Z$55*POWER($B$1,S117)</f>
        <v>69733658.08314909</v>
      </c>
      <c r="Z117" s="13">
        <f t="shared" si="12"/>
        <v>33.433323130292962</v>
      </c>
      <c r="AA117" s="7">
        <v>34</v>
      </c>
      <c r="AB117" s="15">
        <f t="shared" si="19"/>
        <v>2347262.4413337773</v>
      </c>
      <c r="AC117" s="7">
        <v>1</v>
      </c>
      <c r="AE117" s="8">
        <f t="shared" si="20"/>
        <v>3.63</v>
      </c>
      <c r="AF117" s="8">
        <f t="shared" si="21"/>
        <v>8520562.662041612</v>
      </c>
      <c r="AG117" s="8">
        <f>AH$81*POWER($B$1,AA117)</f>
        <v>76928400.583791435</v>
      </c>
      <c r="AH117" s="13">
        <f t="shared" si="22"/>
        <v>9.0285587507619613</v>
      </c>
      <c r="AI117" s="7">
        <v>11</v>
      </c>
      <c r="AJ117" s="15">
        <f t="shared" si="26"/>
        <v>19940456.547720667</v>
      </c>
      <c r="AK117" s="7">
        <v>1</v>
      </c>
      <c r="AM117" s="8">
        <f t="shared" si="27"/>
        <v>1.5</v>
      </c>
      <c r="AN117" s="8">
        <f t="shared" si="28"/>
        <v>29910684.821580999</v>
      </c>
      <c r="AO117" s="8">
        <f>AP$104*POWER($B$1,AI117)</f>
        <v>83292980.48820582</v>
      </c>
      <c r="AP117" s="13">
        <f t="shared" si="29"/>
        <v>2.7847232848412991</v>
      </c>
    </row>
    <row r="118" spans="1:42">
      <c r="A118" s="7">
        <f>POWER($B$1,C118)</f>
        <v>5534417.3081864351</v>
      </c>
      <c r="B118" s="7">
        <f t="shared" si="16"/>
        <v>22.400000000000013</v>
      </c>
      <c r="C118" s="7">
        <v>112</v>
      </c>
      <c r="D118" s="15">
        <f t="shared" si="13"/>
        <v>112</v>
      </c>
      <c r="E118" s="7">
        <v>1</v>
      </c>
      <c r="G118" s="8">
        <f t="shared" si="14"/>
        <v>3704.7780000000002</v>
      </c>
      <c r="H118" s="8">
        <f t="shared" si="17"/>
        <v>414935.13600000006</v>
      </c>
      <c r="I118" s="8">
        <f>J$4*POWER($B$1,C118)</f>
        <v>55344173.08186435</v>
      </c>
      <c r="J118" s="13">
        <f t="shared" si="15"/>
        <v>133.38030038956339</v>
      </c>
      <c r="K118" s="7">
        <v>88</v>
      </c>
      <c r="L118" s="15">
        <f t="shared" si="23"/>
        <v>3168.0000000000055</v>
      </c>
      <c r="M118" s="7">
        <v>1</v>
      </c>
      <c r="O118" s="8">
        <f t="shared" si="24"/>
        <v>132.3135</v>
      </c>
      <c r="P118" s="8">
        <f t="shared" si="18"/>
        <v>419169.16800000076</v>
      </c>
      <c r="Q118" s="8">
        <f>R$28*POWER($B$1,K118)</f>
        <v>71520480.65003486</v>
      </c>
      <c r="R118" s="13">
        <f t="shared" si="25"/>
        <v>170.62438296996771</v>
      </c>
      <c r="S118" s="7">
        <v>61</v>
      </c>
      <c r="T118" s="15">
        <f t="shared" si="9"/>
        <v>103851.39509453313</v>
      </c>
      <c r="U118" s="7">
        <v>1.5</v>
      </c>
      <c r="V118" s="7" t="s">
        <v>31</v>
      </c>
      <c r="W118" s="8">
        <f t="shared" si="10"/>
        <v>30.628125000000004</v>
      </c>
      <c r="X118" s="8">
        <f t="shared" si="11"/>
        <v>3180773.510379748</v>
      </c>
      <c r="Y118" s="8">
        <f>Z$55*POWER($B$1,S118)</f>
        <v>80102938.32803905</v>
      </c>
      <c r="Z118" s="13">
        <f t="shared" si="12"/>
        <v>25.183477561870056</v>
      </c>
      <c r="AA118" s="7">
        <v>35</v>
      </c>
      <c r="AB118" s="15">
        <f t="shared" si="19"/>
        <v>2416299.5719612413</v>
      </c>
      <c r="AC118" s="7">
        <v>1</v>
      </c>
      <c r="AE118" s="8">
        <f t="shared" si="20"/>
        <v>3.63</v>
      </c>
      <c r="AF118" s="8">
        <f t="shared" si="21"/>
        <v>8771167.4462193064</v>
      </c>
      <c r="AG118" s="8">
        <f>AH$81*POWER($B$1,AA118)</f>
        <v>88367527.203154176</v>
      </c>
      <c r="AH118" s="13">
        <f t="shared" si="22"/>
        <v>10.07477371113737</v>
      </c>
      <c r="AI118" s="7">
        <v>12</v>
      </c>
      <c r="AJ118" s="15">
        <f t="shared" si="26"/>
        <v>21753225.324786182</v>
      </c>
      <c r="AK118" s="7">
        <v>1</v>
      </c>
      <c r="AM118" s="8">
        <f t="shared" si="27"/>
        <v>1.5</v>
      </c>
      <c r="AN118" s="8">
        <f t="shared" si="28"/>
        <v>32629837.987179272</v>
      </c>
      <c r="AO118" s="8">
        <f>AP$104*POWER($B$1,AI118)</f>
        <v>95678509.669602171</v>
      </c>
      <c r="AP118" s="13">
        <f t="shared" si="29"/>
        <v>2.9322398017175453</v>
      </c>
    </row>
    <row r="119" spans="1:42">
      <c r="A119" s="7">
        <f>POWER($B$1,C119)</f>
        <v>6357376.0577808768</v>
      </c>
      <c r="B119" s="7">
        <f t="shared" si="16"/>
        <v>22.600000000000012</v>
      </c>
      <c r="C119" s="7">
        <v>113</v>
      </c>
      <c r="D119" s="15">
        <f t="shared" si="13"/>
        <v>113</v>
      </c>
      <c r="E119" s="7">
        <v>1</v>
      </c>
      <c r="G119" s="8">
        <f t="shared" si="14"/>
        <v>3704.7780000000002</v>
      </c>
      <c r="H119" s="8">
        <f t="shared" si="17"/>
        <v>418639.91400000005</v>
      </c>
      <c r="I119" s="8">
        <f>J$4*POWER($B$1,C119)</f>
        <v>63573760.577808768</v>
      </c>
      <c r="J119" s="13">
        <f t="shared" si="15"/>
        <v>151.85785791511691</v>
      </c>
      <c r="K119" s="7">
        <v>89</v>
      </c>
      <c r="L119" s="15">
        <f t="shared" si="23"/>
        <v>3204.0000000000059</v>
      </c>
      <c r="M119" s="7">
        <v>1</v>
      </c>
      <c r="O119" s="8">
        <f t="shared" si="24"/>
        <v>132.3135</v>
      </c>
      <c r="P119" s="8">
        <f t="shared" si="18"/>
        <v>423932.45400000078</v>
      </c>
      <c r="Q119" s="8">
        <f>R$28*POWER($B$1,K119)</f>
        <v>82155458.471292347</v>
      </c>
      <c r="R119" s="13">
        <f t="shared" si="25"/>
        <v>193.79374637661545</v>
      </c>
      <c r="S119" s="7">
        <v>62</v>
      </c>
      <c r="T119" s="15">
        <f t="shared" si="9"/>
        <v>105553.87698132875</v>
      </c>
      <c r="U119" s="7">
        <v>1</v>
      </c>
      <c r="W119" s="8">
        <f t="shared" si="10"/>
        <v>30.628125000000004</v>
      </c>
      <c r="X119" s="8">
        <f t="shared" si="11"/>
        <v>3232917.3384187599</v>
      </c>
      <c r="Y119" s="8">
        <f>Z$55*POWER($B$1,S119)</f>
        <v>92014113.487847403</v>
      </c>
      <c r="Z119" s="13">
        <f t="shared" si="12"/>
        <v>28.461635066998678</v>
      </c>
      <c r="AA119" s="7">
        <v>36</v>
      </c>
      <c r="AB119" s="15">
        <f t="shared" si="19"/>
        <v>2485336.7025887053</v>
      </c>
      <c r="AC119" s="7">
        <v>1</v>
      </c>
      <c r="AE119" s="8">
        <f t="shared" si="20"/>
        <v>3.63</v>
      </c>
      <c r="AF119" s="8">
        <f t="shared" si="21"/>
        <v>9021772.2303970009</v>
      </c>
      <c r="AG119" s="8">
        <f>AH$81*POWER($B$1,AA119)</f>
        <v>101507633.13341895</v>
      </c>
      <c r="AH119" s="13">
        <f t="shared" si="22"/>
        <v>11.251407211480014</v>
      </c>
      <c r="AI119" s="7">
        <v>13</v>
      </c>
      <c r="AJ119" s="15">
        <f t="shared" si="26"/>
        <v>23565994.101851698</v>
      </c>
      <c r="AK119" s="7">
        <v>1</v>
      </c>
      <c r="AM119" s="8">
        <f t="shared" si="27"/>
        <v>1.5</v>
      </c>
      <c r="AN119" s="8">
        <f t="shared" si="28"/>
        <v>35348991.152777545</v>
      </c>
      <c r="AO119" s="8">
        <f>AP$104*POWER($B$1,AI119)</f>
        <v>109905746.66603993</v>
      </c>
      <c r="AP119" s="13">
        <f t="shared" si="29"/>
        <v>3.1091621877136397</v>
      </c>
    </row>
    <row r="120" spans="1:42">
      <c r="A120" s="7">
        <f>POWER($B$1,C120)</f>
        <v>7302707.4196704291</v>
      </c>
      <c r="B120" s="7">
        <f t="shared" si="16"/>
        <v>22.800000000000011</v>
      </c>
      <c r="C120" s="7">
        <v>114</v>
      </c>
      <c r="D120" s="15">
        <f t="shared" si="13"/>
        <v>114</v>
      </c>
      <c r="E120" s="7">
        <v>1</v>
      </c>
      <c r="G120" s="8">
        <f t="shared" si="14"/>
        <v>3704.7780000000002</v>
      </c>
      <c r="H120" s="8">
        <f t="shared" si="17"/>
        <v>422344.69200000004</v>
      </c>
      <c r="I120" s="8">
        <f>J$4*POWER($B$1,C120)</f>
        <v>73027074.196704298</v>
      </c>
      <c r="J120" s="13">
        <f t="shared" si="15"/>
        <v>172.90870604028876</v>
      </c>
      <c r="K120" s="16">
        <v>90</v>
      </c>
      <c r="L120" s="15">
        <f t="shared" si="23"/>
        <v>3240.0000000000059</v>
      </c>
      <c r="M120" s="7">
        <v>3.5</v>
      </c>
      <c r="O120" s="8">
        <f t="shared" si="24"/>
        <v>463.09725000000003</v>
      </c>
      <c r="P120" s="8">
        <f t="shared" si="18"/>
        <v>1500435.0900000029</v>
      </c>
      <c r="Q120" s="8">
        <f>R$28*POWER($B$1,K120)</f>
        <v>94371840.00000073</v>
      </c>
      <c r="R120" s="13">
        <f t="shared" si="25"/>
        <v>62.896316294495996</v>
      </c>
      <c r="S120" s="7">
        <v>63</v>
      </c>
      <c r="T120" s="15">
        <f t="shared" si="9"/>
        <v>107256.35886812439</v>
      </c>
      <c r="U120" s="7">
        <v>1</v>
      </c>
      <c r="W120" s="8">
        <f t="shared" si="10"/>
        <v>30.628125000000004</v>
      </c>
      <c r="X120" s="8">
        <f t="shared" si="11"/>
        <v>3285061.1664577727</v>
      </c>
      <c r="Y120" s="8">
        <f>Z$55*POWER($B$1,S120)</f>
        <v>105696460.80000082</v>
      </c>
      <c r="Z120" s="13">
        <f t="shared" si="12"/>
        <v>32.174883645765284</v>
      </c>
      <c r="AA120" s="7">
        <v>37</v>
      </c>
      <c r="AB120" s="15">
        <f t="shared" si="19"/>
        <v>2554373.8332161694</v>
      </c>
      <c r="AC120" s="7">
        <v>1</v>
      </c>
      <c r="AE120" s="8">
        <f t="shared" si="20"/>
        <v>3.63</v>
      </c>
      <c r="AF120" s="8">
        <f t="shared" si="21"/>
        <v>9272377.0145746954</v>
      </c>
      <c r="AG120" s="8">
        <f>AH$81*POWER($B$1,AA120)</f>
        <v>116601651.20000087</v>
      </c>
      <c r="AH120" s="13">
        <f t="shared" si="22"/>
        <v>12.575162875357819</v>
      </c>
      <c r="AI120" s="7">
        <v>14</v>
      </c>
      <c r="AJ120" s="15">
        <f t="shared" si="26"/>
        <v>25378762.878917214</v>
      </c>
      <c r="AK120" s="7">
        <v>1</v>
      </c>
      <c r="AM120" s="8">
        <f t="shared" si="27"/>
        <v>1.5</v>
      </c>
      <c r="AN120" s="8">
        <f t="shared" si="28"/>
        <v>38068144.318375818</v>
      </c>
      <c r="AO120" s="8">
        <f>AP$104*POWER($B$1,AI120)</f>
        <v>126248550.40000091</v>
      </c>
      <c r="AP120" s="13">
        <f t="shared" si="29"/>
        <v>3.3163830982709515</v>
      </c>
    </row>
    <row r="121" spans="1:42">
      <c r="A121" s="7">
        <f>POWER($B$1,C121)</f>
        <v>8388608.0000000652</v>
      </c>
      <c r="B121" s="7">
        <f t="shared" si="16"/>
        <v>23.000000000000011</v>
      </c>
      <c r="C121" s="7">
        <v>115</v>
      </c>
      <c r="D121" s="15">
        <f t="shared" si="13"/>
        <v>115</v>
      </c>
      <c r="E121" s="7">
        <v>1</v>
      </c>
      <c r="G121" s="8">
        <f t="shared" si="14"/>
        <v>3704.7780000000002</v>
      </c>
      <c r="H121" s="8">
        <f t="shared" si="17"/>
        <v>426049.47000000003</v>
      </c>
      <c r="I121" s="8">
        <f>J$4*POWER($B$1,C121)</f>
        <v>83886080.000000656</v>
      </c>
      <c r="J121" s="13">
        <f t="shared" si="15"/>
        <v>196.89281622624867</v>
      </c>
      <c r="K121" s="7">
        <v>91</v>
      </c>
      <c r="L121" s="15">
        <f t="shared" si="23"/>
        <v>3276.0000000000059</v>
      </c>
      <c r="M121" s="7">
        <v>1</v>
      </c>
      <c r="O121" s="8">
        <f t="shared" si="24"/>
        <v>463.09725000000003</v>
      </c>
      <c r="P121" s="8">
        <f t="shared" si="18"/>
        <v>1517106.5910000028</v>
      </c>
      <c r="Q121" s="8">
        <f>R$28*POWER($B$1,K121)</f>
        <v>108404777.36604421</v>
      </c>
      <c r="R121" s="13">
        <f t="shared" si="25"/>
        <v>71.454951161071065</v>
      </c>
      <c r="S121" s="7">
        <v>64</v>
      </c>
      <c r="T121" s="15">
        <f t="shared" si="9"/>
        <v>108958.84075492001</v>
      </c>
      <c r="U121" s="7">
        <v>1</v>
      </c>
      <c r="W121" s="8">
        <f t="shared" si="10"/>
        <v>30.628125000000004</v>
      </c>
      <c r="X121" s="8">
        <f t="shared" si="11"/>
        <v>3337204.9944967846</v>
      </c>
      <c r="Y121" s="8">
        <f>Z$55*POWER($B$1,S121)</f>
        <v>121413350.64996955</v>
      </c>
      <c r="Z121" s="13">
        <f t="shared" si="12"/>
        <v>36.381747854922352</v>
      </c>
      <c r="AA121" s="7">
        <v>38</v>
      </c>
      <c r="AB121" s="15">
        <f t="shared" si="19"/>
        <v>2623410.9638436334</v>
      </c>
      <c r="AC121" s="7">
        <v>1</v>
      </c>
      <c r="AE121" s="8">
        <f t="shared" si="20"/>
        <v>3.63</v>
      </c>
      <c r="AF121" s="8">
        <f t="shared" si="21"/>
        <v>9522981.7987523898</v>
      </c>
      <c r="AG121" s="8">
        <f>AH$81*POWER($B$1,AA121)</f>
        <v>133940124.92337906</v>
      </c>
      <c r="AH121" s="13">
        <f t="shared" si="22"/>
        <v>14.064935516407962</v>
      </c>
      <c r="AI121" s="7">
        <v>15</v>
      </c>
      <c r="AJ121" s="15">
        <f t="shared" si="26"/>
        <v>27191531.655982729</v>
      </c>
      <c r="AK121" s="7">
        <v>1</v>
      </c>
      <c r="AM121" s="8">
        <f t="shared" si="27"/>
        <v>1.5</v>
      </c>
      <c r="AN121" s="8">
        <f t="shared" si="28"/>
        <v>40787297.483974092</v>
      </c>
      <c r="AO121" s="8">
        <f>AP$104*POWER($B$1,AI121)</f>
        <v>145021502.16524133</v>
      </c>
      <c r="AP121" s="13">
        <f t="shared" si="29"/>
        <v>3.5555555555555585</v>
      </c>
    </row>
    <row r="122" spans="1:42">
      <c r="A122" s="7">
        <f>POWER($B$1,C122)</f>
        <v>9635980.2103150431</v>
      </c>
      <c r="B122" s="7">
        <f t="shared" si="16"/>
        <v>23.200000000000014</v>
      </c>
      <c r="C122" s="7">
        <v>116</v>
      </c>
      <c r="D122" s="15">
        <f t="shared" si="13"/>
        <v>116</v>
      </c>
      <c r="E122" s="7">
        <v>1</v>
      </c>
      <c r="G122" s="8">
        <f t="shared" si="14"/>
        <v>3704.7780000000002</v>
      </c>
      <c r="H122" s="8">
        <f t="shared" si="17"/>
        <v>429754.24800000002</v>
      </c>
      <c r="I122" s="8">
        <f>J$4*POWER($B$1,C122)</f>
        <v>96359802.103150427</v>
      </c>
      <c r="J122" s="13">
        <f t="shared" si="15"/>
        <v>224.22070881577517</v>
      </c>
      <c r="K122" s="7">
        <v>92</v>
      </c>
      <c r="L122" s="15">
        <f t="shared" si="23"/>
        <v>3312.0000000000059</v>
      </c>
      <c r="M122" s="7">
        <v>1</v>
      </c>
      <c r="O122" s="8">
        <f t="shared" si="24"/>
        <v>463.09725000000003</v>
      </c>
      <c r="P122" s="8">
        <f t="shared" si="18"/>
        <v>1533778.0920000027</v>
      </c>
      <c r="Q122" s="8">
        <f>R$28*POWER($B$1,K122)</f>
        <v>124524389.43419483</v>
      </c>
      <c r="R122" s="13">
        <f t="shared" si="25"/>
        <v>81.18800893277762</v>
      </c>
      <c r="S122" s="7">
        <v>65</v>
      </c>
      <c r="T122" s="15">
        <f t="shared" ref="T122:T185" si="30">U$55*S122</f>
        <v>110661.32264171563</v>
      </c>
      <c r="U122" s="7">
        <v>1</v>
      </c>
      <c r="W122" s="8">
        <f t="shared" ref="W122:W185" si="31">U122*W121</f>
        <v>30.628125000000004</v>
      </c>
      <c r="X122" s="8">
        <f t="shared" ref="X122:X185" si="32">T122*W122</f>
        <v>3389348.822535797</v>
      </c>
      <c r="Y122" s="8">
        <f>Z$55*POWER($B$1,S122)</f>
        <v>139467316.16629824</v>
      </c>
      <c r="Z122" s="13">
        <f t="shared" ref="Z122:Z185" si="33">Y122/(T122*U122*W121)</f>
        <v>41.148705391129816</v>
      </c>
      <c r="AA122" s="7">
        <v>39</v>
      </c>
      <c r="AB122" s="15">
        <f t="shared" si="19"/>
        <v>2692448.0944710975</v>
      </c>
      <c r="AC122" s="7">
        <v>1</v>
      </c>
      <c r="AE122" s="8">
        <f t="shared" si="20"/>
        <v>3.63</v>
      </c>
      <c r="AF122" s="8">
        <f t="shared" si="21"/>
        <v>9773586.5829300843</v>
      </c>
      <c r="AG122" s="8">
        <f>AH$81*POWER($B$1,AA122)</f>
        <v>153856801.16758293</v>
      </c>
      <c r="AH122" s="13">
        <f t="shared" si="22"/>
        <v>15.742102437225991</v>
      </c>
      <c r="AI122" s="7">
        <v>16</v>
      </c>
      <c r="AJ122" s="15">
        <f t="shared" si="26"/>
        <v>29004300.433048245</v>
      </c>
      <c r="AK122" s="7">
        <v>1</v>
      </c>
      <c r="AM122" s="8">
        <f t="shared" si="27"/>
        <v>1.5</v>
      </c>
      <c r="AN122" s="8">
        <f t="shared" si="28"/>
        <v>43506450.649572365</v>
      </c>
      <c r="AO122" s="8">
        <f>AP$104*POWER($B$1,AI122)</f>
        <v>166585960.9764117</v>
      </c>
      <c r="AP122" s="13">
        <f t="shared" si="29"/>
        <v>3.8289945166567869</v>
      </c>
    </row>
    <row r="123" spans="1:42">
      <c r="A123" s="7">
        <f>POWER($B$1,C123)</f>
        <v>11068834.616372872</v>
      </c>
      <c r="B123" s="7">
        <f t="shared" si="16"/>
        <v>23.400000000000013</v>
      </c>
      <c r="C123" s="7">
        <v>117</v>
      </c>
      <c r="D123" s="15">
        <f t="shared" si="13"/>
        <v>117</v>
      </c>
      <c r="E123" s="7">
        <v>1</v>
      </c>
      <c r="G123" s="8">
        <f t="shared" si="14"/>
        <v>3704.7780000000002</v>
      </c>
      <c r="H123" s="8">
        <f t="shared" si="17"/>
        <v>433459.02600000001</v>
      </c>
      <c r="I123" s="8">
        <f>J$4*POWER($B$1,C123)</f>
        <v>110688346.16372871</v>
      </c>
      <c r="J123" s="13">
        <f t="shared" si="15"/>
        <v>255.36057510480521</v>
      </c>
      <c r="K123" s="7">
        <v>93</v>
      </c>
      <c r="L123" s="15">
        <f t="shared" si="23"/>
        <v>3348.0000000000059</v>
      </c>
      <c r="M123" s="7">
        <v>1</v>
      </c>
      <c r="O123" s="8">
        <f t="shared" si="24"/>
        <v>463.09725000000003</v>
      </c>
      <c r="P123" s="8">
        <f t="shared" si="18"/>
        <v>1550449.5930000029</v>
      </c>
      <c r="Q123" s="8">
        <f>R$28*POWER($B$1,K123)</f>
        <v>143040961.30006978</v>
      </c>
      <c r="R123" s="13">
        <f t="shared" si="25"/>
        <v>92.257730883914974</v>
      </c>
      <c r="S123" s="7">
        <v>66</v>
      </c>
      <c r="T123" s="15">
        <f t="shared" si="30"/>
        <v>112363.80452851126</v>
      </c>
      <c r="U123" s="7">
        <v>1</v>
      </c>
      <c r="W123" s="8">
        <f t="shared" si="31"/>
        <v>30.628125000000004</v>
      </c>
      <c r="X123" s="8">
        <f t="shared" si="32"/>
        <v>3441492.6505748094</v>
      </c>
      <c r="Y123" s="8">
        <f>Z$55*POWER($B$1,S123)</f>
        <v>160205876.65607819</v>
      </c>
      <c r="Z123" s="13">
        <f t="shared" si="33"/>
        <v>46.551276705274987</v>
      </c>
      <c r="AA123" s="16">
        <v>40</v>
      </c>
      <c r="AB123" s="15">
        <f t="shared" si="19"/>
        <v>2761485.2250985615</v>
      </c>
      <c r="AC123" s="7">
        <v>1.5</v>
      </c>
      <c r="AD123" s="7" t="s">
        <v>37</v>
      </c>
      <c r="AE123" s="8">
        <f t="shared" si="20"/>
        <v>5.4450000000000003</v>
      </c>
      <c r="AF123" s="8">
        <f t="shared" si="21"/>
        <v>15036287.050661668</v>
      </c>
      <c r="AG123" s="8">
        <f>AH$81*POWER($B$1,AA123)</f>
        <v>176735054.40630841</v>
      </c>
      <c r="AH123" s="13">
        <f t="shared" si="22"/>
        <v>11.753902662993605</v>
      </c>
      <c r="AI123" s="7">
        <v>17</v>
      </c>
      <c r="AJ123" s="15">
        <f t="shared" si="26"/>
        <v>30817069.21011376</v>
      </c>
      <c r="AK123" s="7">
        <v>1</v>
      </c>
      <c r="AM123" s="8">
        <f t="shared" si="27"/>
        <v>1.5</v>
      </c>
      <c r="AN123" s="8">
        <f t="shared" si="28"/>
        <v>46225603.815170638</v>
      </c>
      <c r="AO123" s="8">
        <f>AP$104*POWER($B$1,AI123)</f>
        <v>191357019.3392044</v>
      </c>
      <c r="AP123" s="13">
        <f t="shared" si="29"/>
        <v>4.1396326612483003</v>
      </c>
    </row>
    <row r="124" spans="1:42">
      <c r="A124" s="7">
        <f>POWER($B$1,C124)</f>
        <v>12714752.115561755</v>
      </c>
      <c r="B124" s="7">
        <f t="shared" si="16"/>
        <v>23.600000000000016</v>
      </c>
      <c r="C124" s="7">
        <v>118</v>
      </c>
      <c r="D124" s="15">
        <f t="shared" si="13"/>
        <v>118</v>
      </c>
      <c r="E124" s="7">
        <v>1</v>
      </c>
      <c r="G124" s="8">
        <f t="shared" si="14"/>
        <v>3704.7780000000002</v>
      </c>
      <c r="H124" s="8">
        <f t="shared" si="17"/>
        <v>437163.804</v>
      </c>
      <c r="I124" s="8">
        <f>J$4*POWER($B$1,C124)</f>
        <v>127147521.15561755</v>
      </c>
      <c r="J124" s="13">
        <f t="shared" si="15"/>
        <v>290.84640583742737</v>
      </c>
      <c r="K124" s="7">
        <v>94</v>
      </c>
      <c r="L124" s="15">
        <f t="shared" si="23"/>
        <v>3384.0000000000059</v>
      </c>
      <c r="M124" s="7">
        <v>1</v>
      </c>
      <c r="O124" s="8">
        <f t="shared" si="24"/>
        <v>463.09725000000003</v>
      </c>
      <c r="P124" s="8">
        <f t="shared" si="18"/>
        <v>1567121.0940000028</v>
      </c>
      <c r="Q124" s="8">
        <f>R$28*POWER($B$1,K124)</f>
        <v>164310916.94258469</v>
      </c>
      <c r="R124" s="13">
        <f t="shared" si="25"/>
        <v>104.84889621591961</v>
      </c>
      <c r="S124" s="7">
        <v>67</v>
      </c>
      <c r="T124" s="15">
        <f t="shared" si="30"/>
        <v>114066.28641530688</v>
      </c>
      <c r="U124" s="7">
        <v>1</v>
      </c>
      <c r="W124" s="8">
        <f t="shared" si="31"/>
        <v>30.628125000000004</v>
      </c>
      <c r="X124" s="8">
        <f t="shared" si="32"/>
        <v>3493636.4786138213</v>
      </c>
      <c r="Y124" s="8">
        <f>Z$55*POWER($B$1,S124)</f>
        <v>184028226.97569489</v>
      </c>
      <c r="Z124" s="13">
        <f t="shared" si="33"/>
        <v>52.675264900116979</v>
      </c>
      <c r="AA124" s="7">
        <v>41</v>
      </c>
      <c r="AB124" s="15">
        <f t="shared" si="19"/>
        <v>2830522.3557260255</v>
      </c>
      <c r="AC124" s="7">
        <v>1</v>
      </c>
      <c r="AE124" s="8">
        <f t="shared" si="20"/>
        <v>5.4450000000000003</v>
      </c>
      <c r="AF124" s="8">
        <f t="shared" si="21"/>
        <v>15412194.22692821</v>
      </c>
      <c r="AG124" s="8">
        <f>AH$81*POWER($B$1,AA124)</f>
        <v>203015266.26683798</v>
      </c>
      <c r="AH124" s="13">
        <f t="shared" si="22"/>
        <v>13.172379174415632</v>
      </c>
      <c r="AI124" s="7">
        <v>18</v>
      </c>
      <c r="AJ124" s="15">
        <f t="shared" si="26"/>
        <v>32629837.987179276</v>
      </c>
      <c r="AK124" s="7">
        <v>1</v>
      </c>
      <c r="AM124" s="8">
        <f t="shared" si="27"/>
        <v>1.5</v>
      </c>
      <c r="AN124" s="8">
        <f t="shared" si="28"/>
        <v>48944756.980768912</v>
      </c>
      <c r="AO124" s="8">
        <f>AP$104*POWER($B$1,AI124)</f>
        <v>219811493.33207992</v>
      </c>
      <c r="AP124" s="13">
        <f t="shared" si="29"/>
        <v>4.4910120489197025</v>
      </c>
    </row>
    <row r="125" spans="1:42">
      <c r="A125" s="7">
        <f>POWER($B$1,C125)</f>
        <v>14605414.839340866</v>
      </c>
      <c r="B125" s="7">
        <f t="shared" si="16"/>
        <v>23.800000000000011</v>
      </c>
      <c r="C125" s="7">
        <v>119</v>
      </c>
      <c r="D125" s="15">
        <f t="shared" si="13"/>
        <v>119</v>
      </c>
      <c r="E125" s="7">
        <v>1</v>
      </c>
      <c r="G125" s="8">
        <f t="shared" si="14"/>
        <v>3704.7780000000002</v>
      </c>
      <c r="H125" s="8">
        <f t="shared" si="17"/>
        <v>440868.58200000005</v>
      </c>
      <c r="I125" s="8">
        <f>J$4*POWER($B$1,C125)</f>
        <v>146054148.39340866</v>
      </c>
      <c r="J125" s="13">
        <f t="shared" si="15"/>
        <v>331.28726871584746</v>
      </c>
      <c r="K125" s="7">
        <v>95</v>
      </c>
      <c r="L125" s="15">
        <f t="shared" si="23"/>
        <v>3420.0000000000059</v>
      </c>
      <c r="M125" s="7">
        <v>1</v>
      </c>
      <c r="O125" s="8">
        <f t="shared" si="24"/>
        <v>463.09725000000003</v>
      </c>
      <c r="P125" s="8">
        <f t="shared" si="18"/>
        <v>1583792.5950000028</v>
      </c>
      <c r="Q125" s="8">
        <f>R$28*POWER($B$1,K125)</f>
        <v>188743680.00000155</v>
      </c>
      <c r="R125" s="13">
        <f t="shared" si="25"/>
        <v>119.17196771588721</v>
      </c>
      <c r="S125" s="7">
        <v>68</v>
      </c>
      <c r="T125" s="15">
        <f t="shared" si="30"/>
        <v>115768.7683021025</v>
      </c>
      <c r="U125" s="7">
        <v>1</v>
      </c>
      <c r="W125" s="8">
        <f t="shared" si="31"/>
        <v>30.628125000000004</v>
      </c>
      <c r="X125" s="8">
        <f t="shared" si="32"/>
        <v>3545780.3066528337</v>
      </c>
      <c r="Y125" s="8">
        <f>Z$55*POWER($B$1,S125)</f>
        <v>211392921.60000172</v>
      </c>
      <c r="Z125" s="13">
        <f t="shared" si="33"/>
        <v>59.618166755388643</v>
      </c>
      <c r="AA125" s="7">
        <v>42</v>
      </c>
      <c r="AB125" s="15">
        <f t="shared" si="19"/>
        <v>2899559.4863534896</v>
      </c>
      <c r="AC125" s="7">
        <v>1</v>
      </c>
      <c r="AE125" s="8">
        <f t="shared" si="20"/>
        <v>5.4450000000000003</v>
      </c>
      <c r="AF125" s="8">
        <f t="shared" si="21"/>
        <v>15788101.403194752</v>
      </c>
      <c r="AG125" s="8">
        <f>AH$81*POWER($B$1,AA125)</f>
        <v>233203302.40000185</v>
      </c>
      <c r="AH125" s="13">
        <f t="shared" si="22"/>
        <v>14.770826234547286</v>
      </c>
      <c r="AI125" s="7">
        <v>19</v>
      </c>
      <c r="AJ125" s="15">
        <f t="shared" si="26"/>
        <v>34442606.764244787</v>
      </c>
      <c r="AK125" s="7">
        <v>1</v>
      </c>
      <c r="AM125" s="8">
        <f t="shared" si="27"/>
        <v>1.5</v>
      </c>
      <c r="AN125" s="8">
        <f t="shared" si="28"/>
        <v>51663910.146367177</v>
      </c>
      <c r="AO125" s="8">
        <f>AP$104*POWER($B$1,AI125)</f>
        <v>252497100.80000198</v>
      </c>
      <c r="AP125" s="13">
        <f t="shared" si="29"/>
        <v>4.8873014079782475</v>
      </c>
    </row>
    <row r="126" spans="1:42">
      <c r="A126" s="7">
        <f>POWER($B$1,C126)</f>
        <v>16777216.000000134</v>
      </c>
      <c r="B126" s="7">
        <f t="shared" si="16"/>
        <v>24.000000000000014</v>
      </c>
      <c r="C126" s="16">
        <v>120</v>
      </c>
      <c r="D126" s="15">
        <f t="shared" si="13"/>
        <v>120</v>
      </c>
      <c r="E126" s="7">
        <v>2</v>
      </c>
      <c r="F126" s="7" t="s">
        <v>27</v>
      </c>
      <c r="G126" s="8">
        <f t="shared" si="14"/>
        <v>7409.5560000000005</v>
      </c>
      <c r="H126" s="8">
        <f t="shared" si="17"/>
        <v>889146.72000000009</v>
      </c>
      <c r="I126" s="8">
        <f>J$4*POWER($B$1,C126)</f>
        <v>167772160.00000134</v>
      </c>
      <c r="J126" s="13">
        <f t="shared" si="15"/>
        <v>188.68894888348834</v>
      </c>
      <c r="K126" s="7">
        <v>96</v>
      </c>
      <c r="L126" s="15">
        <f t="shared" si="23"/>
        <v>3456.0000000000064</v>
      </c>
      <c r="M126" s="7">
        <v>1</v>
      </c>
      <c r="O126" s="8">
        <f t="shared" si="24"/>
        <v>463.09725000000003</v>
      </c>
      <c r="P126" s="8">
        <f t="shared" si="18"/>
        <v>1600464.0960000032</v>
      </c>
      <c r="Q126" s="8">
        <f>R$28*POWER($B$1,K126)</f>
        <v>216809554.73208857</v>
      </c>
      <c r="R126" s="13">
        <f t="shared" si="25"/>
        <v>135.46667824286396</v>
      </c>
      <c r="S126" s="7">
        <v>69</v>
      </c>
      <c r="T126" s="15">
        <f t="shared" si="30"/>
        <v>117471.25018889814</v>
      </c>
      <c r="U126" s="7">
        <v>1</v>
      </c>
      <c r="W126" s="8">
        <f t="shared" si="31"/>
        <v>30.628125000000004</v>
      </c>
      <c r="X126" s="8">
        <f t="shared" si="32"/>
        <v>3597924.1346918461</v>
      </c>
      <c r="Y126" s="8">
        <f>Z$55*POWER($B$1,S126)</f>
        <v>242826701.29993916</v>
      </c>
      <c r="Z126" s="13">
        <f t="shared" si="33"/>
        <v>67.490778629421186</v>
      </c>
      <c r="AA126" s="7">
        <v>43</v>
      </c>
      <c r="AB126" s="15">
        <f t="shared" si="19"/>
        <v>2968596.6169809536</v>
      </c>
      <c r="AC126" s="7">
        <v>1</v>
      </c>
      <c r="AE126" s="8">
        <f t="shared" si="20"/>
        <v>5.4450000000000003</v>
      </c>
      <c r="AF126" s="8">
        <f t="shared" si="21"/>
        <v>16164008.579461293</v>
      </c>
      <c r="AG126" s="8">
        <f>AH$81*POWER($B$1,AA126)</f>
        <v>267880249.84675825</v>
      </c>
      <c r="AH126" s="13">
        <f t="shared" si="22"/>
        <v>16.572637197627994</v>
      </c>
      <c r="AI126" s="16">
        <v>20</v>
      </c>
      <c r="AJ126" s="15">
        <f t="shared" si="26"/>
        <v>36255375.541310303</v>
      </c>
      <c r="AK126" s="7">
        <v>1.21</v>
      </c>
      <c r="AL126" s="7" t="s">
        <v>36</v>
      </c>
      <c r="AM126" s="8">
        <f t="shared" si="27"/>
        <v>1.8149999999999999</v>
      </c>
      <c r="AN126" s="8">
        <f t="shared" si="28"/>
        <v>65803506.607478201</v>
      </c>
      <c r="AO126" s="8">
        <f>AP$104*POWER($B$1,AI126)</f>
        <v>290043004.33048278</v>
      </c>
      <c r="AP126" s="13">
        <f t="shared" si="29"/>
        <v>4.407713498622595</v>
      </c>
    </row>
    <row r="127" spans="1:42">
      <c r="A127" s="7">
        <f>POWER($B$1,C127)</f>
        <v>19271960.420630097</v>
      </c>
      <c r="B127" s="7">
        <f t="shared" si="16"/>
        <v>24.20000000000001</v>
      </c>
      <c r="C127" s="7">
        <v>121</v>
      </c>
      <c r="D127" s="15">
        <f t="shared" si="13"/>
        <v>121</v>
      </c>
      <c r="E127" s="7">
        <v>2</v>
      </c>
      <c r="F127" s="7" t="s">
        <v>31</v>
      </c>
      <c r="G127" s="8">
        <f t="shared" si="14"/>
        <v>14819.112000000001</v>
      </c>
      <c r="H127" s="8">
        <f t="shared" si="17"/>
        <v>1793112.5520000001</v>
      </c>
      <c r="I127" s="8">
        <f>J$4*POWER($B$1,C127)</f>
        <v>192719604.20630097</v>
      </c>
      <c r="J127" s="13">
        <f t="shared" si="15"/>
        <v>107.47769513483443</v>
      </c>
      <c r="K127" s="7">
        <v>97</v>
      </c>
      <c r="L127" s="15">
        <f t="shared" si="23"/>
        <v>3492.0000000000064</v>
      </c>
      <c r="M127" s="7">
        <v>1</v>
      </c>
      <c r="O127" s="8">
        <f t="shared" si="24"/>
        <v>463.09725000000003</v>
      </c>
      <c r="P127" s="8">
        <f t="shared" si="18"/>
        <v>1617135.5970000031</v>
      </c>
      <c r="Q127" s="8">
        <f>R$28*POWER($B$1,K127)</f>
        <v>249048778.86838982</v>
      </c>
      <c r="R127" s="13">
        <f t="shared" si="25"/>
        <v>154.0061200374339</v>
      </c>
      <c r="S127" s="16">
        <v>70</v>
      </c>
      <c r="T127" s="15">
        <f t="shared" si="30"/>
        <v>119173.73207569376</v>
      </c>
      <c r="U127" s="7">
        <v>3</v>
      </c>
      <c r="W127" s="8">
        <f t="shared" si="31"/>
        <v>91.884375000000006</v>
      </c>
      <c r="X127" s="8">
        <f t="shared" si="32"/>
        <v>10950203.888192574</v>
      </c>
      <c r="Y127" s="8">
        <f>Z$55*POWER($B$1,S127)</f>
        <v>278934632.33259654</v>
      </c>
      <c r="Z127" s="13">
        <f t="shared" si="33"/>
        <v>25.473008099270846</v>
      </c>
      <c r="AA127" s="7">
        <v>44</v>
      </c>
      <c r="AB127" s="15">
        <f t="shared" si="19"/>
        <v>3037633.7476084176</v>
      </c>
      <c r="AC127" s="7">
        <v>1</v>
      </c>
      <c r="AE127" s="8">
        <f t="shared" si="20"/>
        <v>5.4450000000000003</v>
      </c>
      <c r="AF127" s="8">
        <f t="shared" si="21"/>
        <v>16539915.755727835</v>
      </c>
      <c r="AG127" s="8">
        <f>AH$81*POWER($B$1,AA127)</f>
        <v>307713602.33516592</v>
      </c>
      <c r="AH127" s="13">
        <f t="shared" si="22"/>
        <v>18.604302880357995</v>
      </c>
      <c r="AI127" s="7">
        <v>21</v>
      </c>
      <c r="AJ127" s="15">
        <f t="shared" si="26"/>
        <v>38068144.318375818</v>
      </c>
      <c r="AK127" s="7">
        <v>1</v>
      </c>
      <c r="AM127" s="8">
        <f t="shared" si="27"/>
        <v>1.8149999999999999</v>
      </c>
      <c r="AN127" s="8">
        <f t="shared" si="28"/>
        <v>69093681.937852114</v>
      </c>
      <c r="AO127" s="8">
        <f>AP$104*POWER($B$1,AI127)</f>
        <v>333171921.95282346</v>
      </c>
      <c r="AP127" s="13">
        <f t="shared" si="29"/>
        <v>4.8220316620628578</v>
      </c>
    </row>
    <row r="128" spans="1:42">
      <c r="A128" s="7">
        <f>POWER($B$1,C128)</f>
        <v>22137669.232745752</v>
      </c>
      <c r="B128" s="7">
        <f t="shared" si="16"/>
        <v>24.400000000000013</v>
      </c>
      <c r="C128" s="7">
        <v>122</v>
      </c>
      <c r="D128" s="15">
        <f t="shared" si="13"/>
        <v>122</v>
      </c>
      <c r="E128" s="7">
        <v>1</v>
      </c>
      <c r="G128" s="8">
        <f t="shared" si="14"/>
        <v>14819.112000000001</v>
      </c>
      <c r="H128" s="8">
        <f t="shared" si="17"/>
        <v>1807931.6640000001</v>
      </c>
      <c r="I128" s="8">
        <f>J$4*POWER($B$1,C128)</f>
        <v>221376692.32745752</v>
      </c>
      <c r="J128" s="13">
        <f t="shared" si="15"/>
        <v>122.44748888222222</v>
      </c>
      <c r="K128" s="7">
        <v>98</v>
      </c>
      <c r="L128" s="15">
        <f t="shared" si="23"/>
        <v>3528.0000000000064</v>
      </c>
      <c r="M128" s="7">
        <v>1</v>
      </c>
      <c r="O128" s="8">
        <f t="shared" si="24"/>
        <v>463.09725000000003</v>
      </c>
      <c r="P128" s="8">
        <f t="shared" si="18"/>
        <v>1633807.098000003</v>
      </c>
      <c r="Q128" s="8">
        <f>R$28*POWER($B$1,K128)</f>
        <v>286081922.60013968</v>
      </c>
      <c r="R128" s="13">
        <f t="shared" si="25"/>
        <v>175.10140759600199</v>
      </c>
      <c r="S128" s="7">
        <v>71</v>
      </c>
      <c r="T128" s="15">
        <f t="shared" si="30"/>
        <v>120876.21396248938</v>
      </c>
      <c r="U128" s="7">
        <v>1</v>
      </c>
      <c r="W128" s="8">
        <f t="shared" si="31"/>
        <v>91.884375000000006</v>
      </c>
      <c r="X128" s="8">
        <f t="shared" si="32"/>
        <v>11106635.37230961</v>
      </c>
      <c r="Y128" s="8">
        <f>Z$55*POWER($B$1,S128)</f>
        <v>320411753.31215644</v>
      </c>
      <c r="Z128" s="13">
        <f t="shared" si="33"/>
        <v>28.848678521578876</v>
      </c>
      <c r="AA128" s="7">
        <v>45</v>
      </c>
      <c r="AB128" s="15">
        <f t="shared" si="19"/>
        <v>3106670.8782358817</v>
      </c>
      <c r="AC128" s="7">
        <v>1</v>
      </c>
      <c r="AE128" s="8">
        <f t="shared" si="20"/>
        <v>5.4450000000000003</v>
      </c>
      <c r="AF128" s="8">
        <f t="shared" si="21"/>
        <v>16915822.931994375</v>
      </c>
      <c r="AG128" s="8">
        <f>AH$81*POWER($B$1,AA128)</f>
        <v>353470108.81261688</v>
      </c>
      <c r="AH128" s="13">
        <f t="shared" si="22"/>
        <v>20.895826956433076</v>
      </c>
      <c r="AI128" s="7">
        <v>22</v>
      </c>
      <c r="AJ128" s="15">
        <f t="shared" si="26"/>
        <v>39880913.095441334</v>
      </c>
      <c r="AK128" s="7">
        <v>1</v>
      </c>
      <c r="AM128" s="8">
        <f t="shared" si="27"/>
        <v>1.8149999999999999</v>
      </c>
      <c r="AN128" s="8">
        <f t="shared" si="28"/>
        <v>72383857.268226013</v>
      </c>
      <c r="AO128" s="8">
        <f>AP$104*POWER($B$1,AI128)</f>
        <v>382714038.67840886</v>
      </c>
      <c r="AP128" s="13">
        <f t="shared" si="29"/>
        <v>5.287284390775441</v>
      </c>
    </row>
    <row r="129" spans="1:50">
      <c r="A129" s="7">
        <f>POWER($B$1,C129)</f>
        <v>25429504.231123522</v>
      </c>
      <c r="B129" s="7">
        <f t="shared" si="16"/>
        <v>24.600000000000012</v>
      </c>
      <c r="C129" s="7">
        <v>123</v>
      </c>
      <c r="D129" s="15">
        <f t="shared" si="13"/>
        <v>123</v>
      </c>
      <c r="E129" s="7">
        <v>1</v>
      </c>
      <c r="G129" s="8">
        <f t="shared" si="14"/>
        <v>14819.112000000001</v>
      </c>
      <c r="H129" s="8">
        <f t="shared" si="17"/>
        <v>1822750.7760000001</v>
      </c>
      <c r="I129" s="8">
        <f>J$4*POWER($B$1,C129)</f>
        <v>254295042.31123522</v>
      </c>
      <c r="J129" s="13">
        <f t="shared" si="15"/>
        <v>139.5116906049449</v>
      </c>
      <c r="K129" s="7">
        <v>99</v>
      </c>
      <c r="L129" s="15">
        <f t="shared" si="23"/>
        <v>3564.0000000000064</v>
      </c>
      <c r="M129" s="7">
        <v>1</v>
      </c>
      <c r="O129" s="8">
        <f t="shared" si="24"/>
        <v>463.09725000000003</v>
      </c>
      <c r="P129" s="8">
        <f t="shared" si="18"/>
        <v>1650478.599000003</v>
      </c>
      <c r="Q129" s="8">
        <f>R$28*POWER($B$1,K129)</f>
        <v>328621833.88516957</v>
      </c>
      <c r="R129" s="13">
        <f t="shared" si="25"/>
        <v>199.10699483427169</v>
      </c>
      <c r="S129" s="7">
        <v>72</v>
      </c>
      <c r="T129" s="15">
        <f t="shared" si="30"/>
        <v>122578.69584928501</v>
      </c>
      <c r="U129" s="7">
        <v>1</v>
      </c>
      <c r="W129" s="8">
        <f t="shared" si="31"/>
        <v>91.884375000000006</v>
      </c>
      <c r="X129" s="8">
        <f t="shared" si="32"/>
        <v>11263066.856426649</v>
      </c>
      <c r="Y129" s="8">
        <f>Z$55*POWER($B$1,S129)</f>
        <v>368056453.95138991</v>
      </c>
      <c r="Z129" s="13">
        <f t="shared" si="33"/>
        <v>32.678173595442949</v>
      </c>
      <c r="AA129" s="7">
        <v>46</v>
      </c>
      <c r="AB129" s="15">
        <f t="shared" si="19"/>
        <v>3175708.0088633457</v>
      </c>
      <c r="AC129" s="7">
        <v>1</v>
      </c>
      <c r="AE129" s="8">
        <f t="shared" si="20"/>
        <v>5.4450000000000003</v>
      </c>
      <c r="AF129" s="8">
        <f t="shared" si="21"/>
        <v>17291730.108260918</v>
      </c>
      <c r="AG129" s="8">
        <f>AH$81*POWER($B$1,AA129)</f>
        <v>406030532.53367603</v>
      </c>
      <c r="AH129" s="13">
        <f t="shared" si="22"/>
        <v>23.481197658740914</v>
      </c>
      <c r="AI129" s="7">
        <v>23</v>
      </c>
      <c r="AJ129" s="15">
        <f t="shared" si="26"/>
        <v>41693681.872506849</v>
      </c>
      <c r="AK129" s="7">
        <v>1</v>
      </c>
      <c r="AM129" s="8">
        <f t="shared" si="27"/>
        <v>1.8149999999999999</v>
      </c>
      <c r="AN129" s="8">
        <f t="shared" si="28"/>
        <v>75674032.598599926</v>
      </c>
      <c r="AO129" s="8">
        <f>AP$104*POWER($B$1,AI129)</f>
        <v>439622986.66416001</v>
      </c>
      <c r="AP129" s="13">
        <f t="shared" si="29"/>
        <v>5.8094298872119792</v>
      </c>
    </row>
    <row r="130" spans="1:50">
      <c r="A130" s="7">
        <f>POWER($B$1,C130)</f>
        <v>29210829.678681735</v>
      </c>
      <c r="B130" s="7">
        <f t="shared" si="16"/>
        <v>24.800000000000015</v>
      </c>
      <c r="C130" s="7">
        <v>124</v>
      </c>
      <c r="D130" s="15">
        <f t="shared" si="13"/>
        <v>124</v>
      </c>
      <c r="E130" s="7">
        <v>1</v>
      </c>
      <c r="G130" s="8">
        <f t="shared" si="14"/>
        <v>14819.112000000001</v>
      </c>
      <c r="H130" s="8">
        <f t="shared" si="17"/>
        <v>1837569.888</v>
      </c>
      <c r="I130" s="8">
        <f>J$4*POWER($B$1,C130)</f>
        <v>292108296.78681737</v>
      </c>
      <c r="J130" s="13">
        <f t="shared" si="15"/>
        <v>158.96445555316879</v>
      </c>
      <c r="K130" s="16">
        <v>100</v>
      </c>
      <c r="L130" s="15">
        <f t="shared" si="23"/>
        <v>3600.0000000000064</v>
      </c>
      <c r="M130" s="7">
        <v>2</v>
      </c>
      <c r="N130" s="7" t="s">
        <v>39</v>
      </c>
      <c r="O130" s="8">
        <f t="shared" si="24"/>
        <v>926.19450000000006</v>
      </c>
      <c r="P130" s="8">
        <f t="shared" si="18"/>
        <v>3334300.2000000062</v>
      </c>
      <c r="Q130" s="8">
        <f>R$28*POWER($B$1,K130)</f>
        <v>377487360.00000316</v>
      </c>
      <c r="R130" s="13">
        <f t="shared" si="25"/>
        <v>113.21336933009285</v>
      </c>
      <c r="S130" s="7">
        <v>73</v>
      </c>
      <c r="T130" s="15">
        <f t="shared" si="30"/>
        <v>124281.17773608063</v>
      </c>
      <c r="U130" s="7">
        <v>1</v>
      </c>
      <c r="W130" s="8">
        <f t="shared" si="31"/>
        <v>91.884375000000006</v>
      </c>
      <c r="X130" s="8">
        <f t="shared" si="32"/>
        <v>11419498.340543684</v>
      </c>
      <c r="Y130" s="8">
        <f>Z$55*POWER($B$1,S130)</f>
        <v>422785843.20000356</v>
      </c>
      <c r="Z130" s="13">
        <f t="shared" si="33"/>
        <v>37.023153784168308</v>
      </c>
      <c r="AA130" s="7">
        <v>47</v>
      </c>
      <c r="AB130" s="15">
        <f t="shared" si="19"/>
        <v>3244745.1394908098</v>
      </c>
      <c r="AC130" s="7">
        <v>1</v>
      </c>
      <c r="AE130" s="8">
        <f t="shared" si="20"/>
        <v>5.4450000000000003</v>
      </c>
      <c r="AF130" s="8">
        <f t="shared" si="21"/>
        <v>17667637.284527458</v>
      </c>
      <c r="AG130" s="8">
        <f>AH$81*POWER($B$1,AA130)</f>
        <v>466406604.80000377</v>
      </c>
      <c r="AH130" s="13">
        <f t="shared" si="22"/>
        <v>26.398923483020688</v>
      </c>
      <c r="AI130" s="7">
        <v>24</v>
      </c>
      <c r="AJ130" s="15">
        <f t="shared" si="26"/>
        <v>43506450.649572365</v>
      </c>
      <c r="AK130" s="7">
        <v>1</v>
      </c>
      <c r="AM130" s="8">
        <f t="shared" si="27"/>
        <v>1.8149999999999999</v>
      </c>
      <c r="AN130" s="8">
        <f t="shared" si="28"/>
        <v>78964207.928973839</v>
      </c>
      <c r="AO130" s="8">
        <f>AP$104*POWER($B$1,AI130)</f>
        <v>504994201.60000408</v>
      </c>
      <c r="AP130" s="13">
        <f t="shared" si="29"/>
        <v>6.395229115123052</v>
      </c>
    </row>
    <row r="131" spans="1:50">
      <c r="A131" s="7">
        <f>POWER($B$1,C131)</f>
        <v>33554432.000000276</v>
      </c>
      <c r="B131" s="7">
        <f t="shared" si="16"/>
        <v>25.000000000000011</v>
      </c>
      <c r="C131" s="7">
        <v>125</v>
      </c>
      <c r="D131" s="15">
        <f t="shared" si="13"/>
        <v>125</v>
      </c>
      <c r="E131" s="7">
        <v>1</v>
      </c>
      <c r="G131" s="8">
        <f t="shared" si="14"/>
        <v>14819.112000000001</v>
      </c>
      <c r="H131" s="8">
        <f t="shared" si="17"/>
        <v>1852389.0000000002</v>
      </c>
      <c r="I131" s="8">
        <f>J$4*POWER($B$1,C131)</f>
        <v>335544320.00000274</v>
      </c>
      <c r="J131" s="13">
        <f t="shared" si="15"/>
        <v>181.14139092814884</v>
      </c>
      <c r="K131" s="7">
        <v>101</v>
      </c>
      <c r="L131" s="15">
        <f t="shared" si="23"/>
        <v>3636.0000000000064</v>
      </c>
      <c r="M131" s="7">
        <v>1</v>
      </c>
      <c r="O131" s="8">
        <f t="shared" si="24"/>
        <v>926.19450000000006</v>
      </c>
      <c r="P131" s="8">
        <f t="shared" si="18"/>
        <v>3367643.2020000061</v>
      </c>
      <c r="Q131" s="8">
        <f>R$28*POWER($B$1,K131)</f>
        <v>433619109.46417719</v>
      </c>
      <c r="R131" s="13">
        <f t="shared" si="25"/>
        <v>128.76040704272222</v>
      </c>
      <c r="S131" s="7">
        <v>74</v>
      </c>
      <c r="T131" s="15">
        <f t="shared" si="30"/>
        <v>125983.65962287625</v>
      </c>
      <c r="U131" s="7">
        <v>1</v>
      </c>
      <c r="W131" s="8">
        <f t="shared" si="31"/>
        <v>91.884375000000006</v>
      </c>
      <c r="X131" s="8">
        <f t="shared" si="32"/>
        <v>11575929.82466072</v>
      </c>
      <c r="Y131" s="8">
        <f>Z$55*POWER($B$1,S131)</f>
        <v>485653402.59987855</v>
      </c>
      <c r="Z131" s="13">
        <f t="shared" si="33"/>
        <v>41.953727256126712</v>
      </c>
      <c r="AA131" s="7">
        <v>48</v>
      </c>
      <c r="AB131" s="15">
        <f t="shared" si="19"/>
        <v>3313782.2701182738</v>
      </c>
      <c r="AC131" s="7">
        <v>1</v>
      </c>
      <c r="AE131" s="8">
        <f t="shared" si="20"/>
        <v>5.4450000000000003</v>
      </c>
      <c r="AF131" s="8">
        <f t="shared" si="21"/>
        <v>18043544.460794002</v>
      </c>
      <c r="AG131" s="8">
        <f>AH$81*POWER($B$1,AA131)</f>
        <v>535760499.69351661</v>
      </c>
      <c r="AH131" s="13">
        <f t="shared" si="22"/>
        <v>29.692641645750161</v>
      </c>
      <c r="AI131" s="7">
        <v>25</v>
      </c>
      <c r="AJ131" s="15">
        <f t="shared" si="26"/>
        <v>45319219.426637881</v>
      </c>
      <c r="AK131" s="7">
        <v>1</v>
      </c>
      <c r="AM131" s="8">
        <f t="shared" si="27"/>
        <v>1.8149999999999999</v>
      </c>
      <c r="AN131" s="8">
        <f t="shared" si="28"/>
        <v>82254383.259347752</v>
      </c>
      <c r="AO131" s="8">
        <f>AP$104*POWER($B$1,AI131)</f>
        <v>580086008.66096592</v>
      </c>
      <c r="AP131" s="13">
        <f t="shared" si="29"/>
        <v>7.0523415977961559</v>
      </c>
    </row>
    <row r="132" spans="1:50">
      <c r="A132" s="7">
        <f>POWER($B$1,C132)</f>
        <v>38543920.841260195</v>
      </c>
      <c r="B132" s="7">
        <f t="shared" si="16"/>
        <v>25.200000000000014</v>
      </c>
      <c r="C132" s="7">
        <v>126</v>
      </c>
      <c r="D132" s="15">
        <f t="shared" si="13"/>
        <v>126</v>
      </c>
      <c r="E132" s="7">
        <v>1</v>
      </c>
      <c r="G132" s="8">
        <f t="shared" si="14"/>
        <v>14819.112000000001</v>
      </c>
      <c r="H132" s="8">
        <f t="shared" si="17"/>
        <v>1867208.1120000002</v>
      </c>
      <c r="I132" s="8">
        <f>J$4*POWER($B$1,C132)</f>
        <v>385439208.41260195</v>
      </c>
      <c r="J132" s="13">
        <f t="shared" si="15"/>
        <v>206.42541446531692</v>
      </c>
      <c r="K132" s="7">
        <v>102</v>
      </c>
      <c r="L132" s="15">
        <f t="shared" si="23"/>
        <v>3672.0000000000064</v>
      </c>
      <c r="M132" s="7">
        <v>1</v>
      </c>
      <c r="O132" s="8">
        <f t="shared" si="24"/>
        <v>926.19450000000006</v>
      </c>
      <c r="P132" s="8">
        <f t="shared" si="18"/>
        <v>3400986.204000006</v>
      </c>
      <c r="Q132" s="8">
        <f>R$28*POWER($B$1,K132)</f>
        <v>498097557.73677963</v>
      </c>
      <c r="R132" s="13">
        <f t="shared" si="25"/>
        <v>146.45680042775581</v>
      </c>
      <c r="S132" s="7">
        <v>75</v>
      </c>
      <c r="T132" s="15">
        <f t="shared" si="30"/>
        <v>127686.14150967188</v>
      </c>
      <c r="U132" s="7">
        <v>1</v>
      </c>
      <c r="W132" s="8">
        <f t="shared" si="31"/>
        <v>91.884375000000006</v>
      </c>
      <c r="X132" s="8">
        <f t="shared" si="32"/>
        <v>11732361.308777759</v>
      </c>
      <c r="Y132" s="8">
        <f>Z$55*POWER($B$1,S132)</f>
        <v>557869264.6651932</v>
      </c>
      <c r="Z132" s="13">
        <f t="shared" si="33"/>
        <v>47.549615118638918</v>
      </c>
      <c r="AA132" s="7">
        <v>49</v>
      </c>
      <c r="AB132" s="15">
        <f t="shared" si="19"/>
        <v>3382819.4007457378</v>
      </c>
      <c r="AC132" s="7">
        <v>1</v>
      </c>
      <c r="AE132" s="8">
        <f t="shared" si="20"/>
        <v>5.4450000000000003</v>
      </c>
      <c r="AF132" s="8">
        <f t="shared" si="21"/>
        <v>18419451.637060542</v>
      </c>
      <c r="AG132" s="8">
        <f>AH$81*POWER($B$1,AA132)</f>
        <v>615427204.67033207</v>
      </c>
      <c r="AH132" s="13">
        <f t="shared" si="22"/>
        <v>33.411809254520492</v>
      </c>
      <c r="AI132" s="7">
        <v>26</v>
      </c>
      <c r="AJ132" s="15">
        <f t="shared" si="26"/>
        <v>47131988.203703396</v>
      </c>
      <c r="AK132" s="7">
        <v>1</v>
      </c>
      <c r="AM132" s="8">
        <f t="shared" si="27"/>
        <v>1.8149999999999999</v>
      </c>
      <c r="AN132" s="8">
        <f t="shared" si="28"/>
        <v>85544558.589721665</v>
      </c>
      <c r="AO132" s="8">
        <f>AP$104*POWER($B$1,AI132)</f>
        <v>666343843.90564716</v>
      </c>
      <c r="AP132" s="13">
        <f t="shared" si="29"/>
        <v>7.7894357617938494</v>
      </c>
    </row>
    <row r="133" spans="1:50">
      <c r="A133" s="7">
        <f>POWER($B$1,C133)</f>
        <v>44275338.465491526</v>
      </c>
      <c r="B133" s="7">
        <f t="shared" si="16"/>
        <v>25.400000000000013</v>
      </c>
      <c r="C133" s="7">
        <v>127</v>
      </c>
      <c r="D133" s="15">
        <f t="shared" si="13"/>
        <v>127</v>
      </c>
      <c r="E133" s="7">
        <v>1</v>
      </c>
      <c r="G133" s="8">
        <f t="shared" si="14"/>
        <v>14819.112000000001</v>
      </c>
      <c r="H133" s="8">
        <f t="shared" si="17"/>
        <v>1882027.2240000002</v>
      </c>
      <c r="I133" s="8">
        <f>J$4*POWER($B$1,C133)</f>
        <v>442753384.65491527</v>
      </c>
      <c r="J133" s="13">
        <f t="shared" si="15"/>
        <v>235.25344320678926</v>
      </c>
      <c r="K133" s="7">
        <v>103</v>
      </c>
      <c r="L133" s="15">
        <f t="shared" si="23"/>
        <v>3708.0000000000064</v>
      </c>
      <c r="M133" s="7">
        <v>1</v>
      </c>
      <c r="O133" s="8">
        <f t="shared" si="24"/>
        <v>926.19450000000006</v>
      </c>
      <c r="P133" s="8">
        <f t="shared" si="18"/>
        <v>3434329.2060000063</v>
      </c>
      <c r="Q133" s="8">
        <f>R$28*POWER($B$1,K133)</f>
        <v>572163845.20027959</v>
      </c>
      <c r="R133" s="13">
        <f t="shared" si="25"/>
        <v>166.60133926609905</v>
      </c>
      <c r="S133" s="7">
        <v>76</v>
      </c>
      <c r="T133" s="15">
        <f t="shared" si="30"/>
        <v>129388.6233964675</v>
      </c>
      <c r="U133" s="7">
        <v>1</v>
      </c>
      <c r="W133" s="8">
        <f t="shared" si="31"/>
        <v>91.884375000000006</v>
      </c>
      <c r="X133" s="8">
        <f t="shared" si="32"/>
        <v>11888792.792894796</v>
      </c>
      <c r="Y133" s="8">
        <f>Z$55*POWER($B$1,S133)</f>
        <v>640823506.62431312</v>
      </c>
      <c r="Z133" s="13">
        <f t="shared" si="33"/>
        <v>53.901478290318437</v>
      </c>
      <c r="AA133" s="16">
        <v>50</v>
      </c>
      <c r="AB133" s="15">
        <f t="shared" si="19"/>
        <v>3451856.5313732019</v>
      </c>
      <c r="AC133" s="7">
        <v>2.5</v>
      </c>
      <c r="AE133" s="8">
        <f t="shared" si="20"/>
        <v>13.612500000000001</v>
      </c>
      <c r="AF133" s="8">
        <f t="shared" si="21"/>
        <v>46988397.033317715</v>
      </c>
      <c r="AG133" s="8">
        <f>AH$81*POWER($B$1,AA133)</f>
        <v>706940217.62523413</v>
      </c>
      <c r="AH133" s="13">
        <f t="shared" si="22"/>
        <v>15.044995408631822</v>
      </c>
      <c r="AI133" s="7">
        <v>27</v>
      </c>
      <c r="AJ133" s="15">
        <f t="shared" si="26"/>
        <v>48944756.980768912</v>
      </c>
      <c r="AK133" s="7">
        <v>1</v>
      </c>
      <c r="AM133" s="8">
        <f t="shared" si="27"/>
        <v>1.8149999999999999</v>
      </c>
      <c r="AN133" s="8">
        <f t="shared" si="28"/>
        <v>88834733.920095578</v>
      </c>
      <c r="AO133" s="8">
        <f>AP$104*POWER($B$1,AI133)</f>
        <v>765428077.35681808</v>
      </c>
      <c r="AP133" s="13">
        <f t="shared" si="29"/>
        <v>8.6163153034859068</v>
      </c>
    </row>
    <row r="134" spans="1:50">
      <c r="A134" s="7">
        <f>POWER($B$1,C134)</f>
        <v>50859008.462247066</v>
      </c>
      <c r="B134" s="7">
        <f t="shared" si="16"/>
        <v>25.600000000000016</v>
      </c>
      <c r="C134" s="7">
        <v>128</v>
      </c>
      <c r="D134" s="15">
        <f t="shared" si="13"/>
        <v>128</v>
      </c>
      <c r="E134" s="7">
        <v>1</v>
      </c>
      <c r="G134" s="8">
        <f t="shared" si="14"/>
        <v>14819.112000000001</v>
      </c>
      <c r="H134" s="8">
        <f t="shared" si="17"/>
        <v>1896846.3360000001</v>
      </c>
      <c r="I134" s="8">
        <f>J$4*POWER($B$1,C134)</f>
        <v>508590084.62247068</v>
      </c>
      <c r="J134" s="13">
        <f t="shared" si="15"/>
        <v>268.12403038137859</v>
      </c>
      <c r="K134" s="7">
        <v>104</v>
      </c>
      <c r="L134" s="15">
        <f t="shared" si="23"/>
        <v>3744.0000000000068</v>
      </c>
      <c r="M134" s="7">
        <v>1</v>
      </c>
      <c r="O134" s="8">
        <f t="shared" si="24"/>
        <v>926.19450000000006</v>
      </c>
      <c r="P134" s="8">
        <f t="shared" si="18"/>
        <v>3467672.2080000066</v>
      </c>
      <c r="Q134" s="8">
        <f>R$28*POWER($B$1,K134)</f>
        <v>657243667.77033937</v>
      </c>
      <c r="R134" s="13">
        <f t="shared" si="25"/>
        <v>189.53454315954713</v>
      </c>
      <c r="S134" s="7">
        <v>77</v>
      </c>
      <c r="T134" s="15">
        <f t="shared" si="30"/>
        <v>131091.10528326314</v>
      </c>
      <c r="U134" s="7">
        <v>1</v>
      </c>
      <c r="W134" s="8">
        <f t="shared" si="31"/>
        <v>91.884375000000006</v>
      </c>
      <c r="X134" s="8">
        <f t="shared" si="32"/>
        <v>12045224.277011832</v>
      </c>
      <c r="Y134" s="8">
        <f>Z$55*POWER($B$1,S134)</f>
        <v>736112907.90278006</v>
      </c>
      <c r="Z134" s="13">
        <f t="shared" si="33"/>
        <v>61.112428542127091</v>
      </c>
      <c r="AA134" s="7">
        <v>51</v>
      </c>
      <c r="AB134" s="15">
        <f t="shared" si="19"/>
        <v>3520893.6620006659</v>
      </c>
      <c r="AC134" s="7">
        <v>1</v>
      </c>
      <c r="AE134" s="8">
        <f t="shared" si="20"/>
        <v>13.612500000000001</v>
      </c>
      <c r="AF134" s="8">
        <f t="shared" si="21"/>
        <v>47928164.97398407</v>
      </c>
      <c r="AG134" s="8">
        <f>AH$81*POWER($B$1,AA134)</f>
        <v>812061065.06735241</v>
      </c>
      <c r="AH134" s="13">
        <f t="shared" si="22"/>
        <v>16.94329556552286</v>
      </c>
      <c r="AI134" s="7">
        <v>28</v>
      </c>
      <c r="AJ134" s="15">
        <f t="shared" si="26"/>
        <v>50757525.757834427</v>
      </c>
      <c r="AK134" s="7">
        <v>1</v>
      </c>
      <c r="AM134" s="8">
        <f t="shared" si="27"/>
        <v>1.8149999999999999</v>
      </c>
      <c r="AN134" s="8">
        <f t="shared" si="28"/>
        <v>92124909.250469476</v>
      </c>
      <c r="AO134" s="8">
        <f>AP$104*POWER($B$1,AI134)</f>
        <v>879245973.32832026</v>
      </c>
      <c r="AP134" s="13">
        <f t="shared" si="29"/>
        <v>9.5440633861339688</v>
      </c>
      <c r="AS134" s="7" t="s">
        <v>42</v>
      </c>
      <c r="AU134" s="8"/>
      <c r="AX134" s="7" t="s">
        <v>42</v>
      </c>
    </row>
    <row r="135" spans="1:50">
      <c r="A135" s="7">
        <f>POWER($B$1,C135)</f>
        <v>58421659.357363492</v>
      </c>
      <c r="B135" s="7">
        <f t="shared" si="16"/>
        <v>25.800000000000011</v>
      </c>
      <c r="C135" s="7">
        <v>129</v>
      </c>
      <c r="D135" s="15">
        <f t="shared" ref="D135:D198" si="34">E$4*C135</f>
        <v>129</v>
      </c>
      <c r="E135" s="7">
        <v>1</v>
      </c>
      <c r="G135" s="8">
        <f t="shared" ref="G135:G198" si="35">E135*G134</f>
        <v>14819.112000000001</v>
      </c>
      <c r="H135" s="8">
        <f t="shared" si="17"/>
        <v>1911665.4480000001</v>
      </c>
      <c r="I135" s="8">
        <f>J$4*POWER($B$1,C135)</f>
        <v>584216593.57363486</v>
      </c>
      <c r="J135" s="13">
        <f t="shared" ref="J135:J198" si="36">I135/(D135*E135*G134)</f>
        <v>305.60608509446411</v>
      </c>
      <c r="K135" s="7">
        <v>105</v>
      </c>
      <c r="L135" s="15">
        <f t="shared" si="23"/>
        <v>3780.0000000000068</v>
      </c>
      <c r="M135" s="7">
        <v>1</v>
      </c>
      <c r="O135" s="8">
        <f t="shared" si="24"/>
        <v>926.19450000000006</v>
      </c>
      <c r="P135" s="8">
        <f t="shared" si="18"/>
        <v>3501015.2100000065</v>
      </c>
      <c r="Q135" s="8">
        <f>R$28*POWER($B$1,K135)</f>
        <v>754974720.00000668</v>
      </c>
      <c r="R135" s="13">
        <f t="shared" si="25"/>
        <v>215.64451300970077</v>
      </c>
      <c r="S135" s="7">
        <v>78</v>
      </c>
      <c r="T135" s="15">
        <f t="shared" si="30"/>
        <v>132793.58717005874</v>
      </c>
      <c r="U135" s="7">
        <v>1</v>
      </c>
      <c r="W135" s="8">
        <f t="shared" si="31"/>
        <v>91.884375000000006</v>
      </c>
      <c r="X135" s="8">
        <f t="shared" si="32"/>
        <v>12201655.761128867</v>
      </c>
      <c r="Y135" s="8">
        <f>Z$55*POWER($B$1,S135)</f>
        <v>845571686.40000725</v>
      </c>
      <c r="Z135" s="13">
        <f t="shared" si="33"/>
        <v>69.299749390879143</v>
      </c>
      <c r="AA135" s="7">
        <v>52</v>
      </c>
      <c r="AB135" s="15">
        <f t="shared" si="19"/>
        <v>3589930.7926281299</v>
      </c>
      <c r="AC135" s="7">
        <v>1</v>
      </c>
      <c r="AE135" s="8">
        <f t="shared" si="20"/>
        <v>13.612500000000001</v>
      </c>
      <c r="AF135" s="8">
        <f t="shared" si="21"/>
        <v>48867932.914650418</v>
      </c>
      <c r="AG135" s="8">
        <f>AH$81*POWER($B$1,AA135)</f>
        <v>932813209.60000801</v>
      </c>
      <c r="AH135" s="13">
        <f t="shared" si="22"/>
        <v>19.088452364645736</v>
      </c>
      <c r="AI135" s="7">
        <v>29</v>
      </c>
      <c r="AJ135" s="15">
        <f t="shared" si="26"/>
        <v>52570294.534899943</v>
      </c>
      <c r="AK135" s="7">
        <v>1</v>
      </c>
      <c r="AM135" s="8">
        <f t="shared" si="27"/>
        <v>1.8149999999999999</v>
      </c>
      <c r="AN135" s="8">
        <f t="shared" si="28"/>
        <v>95415084.580843389</v>
      </c>
      <c r="AO135" s="8">
        <f>AP$104*POWER($B$1,AI135)</f>
        <v>1009988403.2000085</v>
      </c>
      <c r="AP135" s="13">
        <f t="shared" si="29"/>
        <v>10.585206811238159</v>
      </c>
      <c r="AS135" s="10">
        <f>1+$C140/200</f>
        <v>1.67</v>
      </c>
      <c r="AU135" s="8"/>
      <c r="AX135" s="11">
        <v>10</v>
      </c>
    </row>
    <row r="136" spans="1:50">
      <c r="A136" s="7">
        <f>POWER($B$1,C136)</f>
        <v>67108864.000000581</v>
      </c>
      <c r="B136" s="7">
        <f t="shared" ref="B136:B199" si="37">LOG(A136,2)</f>
        <v>26.000000000000014</v>
      </c>
      <c r="C136" s="16">
        <v>130</v>
      </c>
      <c r="D136" s="15">
        <f t="shared" si="34"/>
        <v>130</v>
      </c>
      <c r="E136" s="7">
        <v>4</v>
      </c>
      <c r="G136" s="8">
        <f t="shared" si="35"/>
        <v>59276.448000000004</v>
      </c>
      <c r="H136" s="8">
        <f t="shared" ref="H136:H199" si="38">D136*G136</f>
        <v>7705938.2400000002</v>
      </c>
      <c r="I136" s="8">
        <f>J$4*POWER($B$1,C136)</f>
        <v>671088640.00000584</v>
      </c>
      <c r="J136" s="13">
        <f t="shared" si="36"/>
        <v>87.087207176994696</v>
      </c>
      <c r="K136" s="7">
        <v>106</v>
      </c>
      <c r="L136" s="15">
        <f t="shared" si="23"/>
        <v>3816.0000000000068</v>
      </c>
      <c r="M136" s="7">
        <v>1</v>
      </c>
      <c r="O136" s="8">
        <f t="shared" si="24"/>
        <v>926.19450000000006</v>
      </c>
      <c r="P136" s="8">
        <f t="shared" ref="P136:P199" si="39">L136*O136</f>
        <v>3534358.2120000063</v>
      </c>
      <c r="Q136" s="8">
        <f>R$28*POWER($B$1,K136)</f>
        <v>867238218.92835474</v>
      </c>
      <c r="R136" s="13">
        <f t="shared" si="25"/>
        <v>245.37360587386698</v>
      </c>
      <c r="S136" s="7">
        <v>79</v>
      </c>
      <c r="T136" s="15">
        <f t="shared" si="30"/>
        <v>134496.06905685438</v>
      </c>
      <c r="U136" s="7">
        <v>1</v>
      </c>
      <c r="W136" s="8">
        <f t="shared" si="31"/>
        <v>91.884375000000006</v>
      </c>
      <c r="X136" s="8">
        <f t="shared" si="32"/>
        <v>12358087.245245906</v>
      </c>
      <c r="Y136" s="8">
        <f>Z$55*POWER($B$1,S136)</f>
        <v>971306805.19975734</v>
      </c>
      <c r="Z136" s="13">
        <f t="shared" si="33"/>
        <v>78.596856125401942</v>
      </c>
      <c r="AA136" s="7">
        <v>53</v>
      </c>
      <c r="AB136" s="15">
        <f t="shared" si="19"/>
        <v>3658967.923255594</v>
      </c>
      <c r="AC136" s="7">
        <v>1</v>
      </c>
      <c r="AE136" s="8">
        <f t="shared" si="20"/>
        <v>13.612500000000001</v>
      </c>
      <c r="AF136" s="8">
        <f t="shared" si="21"/>
        <v>49807700.855316773</v>
      </c>
      <c r="AG136" s="8">
        <f>AH$81*POWER($B$1,AA136)</f>
        <v>1071520999.3870336</v>
      </c>
      <c r="AH136" s="13">
        <f t="shared" si="22"/>
        <v>21.513159230128426</v>
      </c>
      <c r="AI136" s="16">
        <v>30</v>
      </c>
      <c r="AJ136" s="15">
        <f t="shared" si="26"/>
        <v>54383063.311965458</v>
      </c>
      <c r="AK136" s="7">
        <v>2</v>
      </c>
      <c r="AM136" s="8">
        <f t="shared" si="27"/>
        <v>3.63</v>
      </c>
      <c r="AN136" s="8">
        <f t="shared" si="28"/>
        <v>197410519.8224346</v>
      </c>
      <c r="AO136" s="8">
        <f>AP$104*POWER($B$1,AI136)</f>
        <v>1160172017.3219318</v>
      </c>
      <c r="AP136" s="13">
        <f t="shared" si="29"/>
        <v>5.8769513314967972</v>
      </c>
      <c r="AS136" s="8" t="s">
        <v>1</v>
      </c>
      <c r="AU136" s="8"/>
      <c r="AX136" s="12" t="s">
        <v>3</v>
      </c>
    </row>
    <row r="137" spans="1:50">
      <c r="A137" s="7">
        <f>POWER($B$1,C137)</f>
        <v>77087841.682520419</v>
      </c>
      <c r="B137" s="7">
        <f t="shared" si="37"/>
        <v>26.200000000000014</v>
      </c>
      <c r="C137" s="7">
        <v>131</v>
      </c>
      <c r="D137" s="15">
        <f t="shared" si="34"/>
        <v>131</v>
      </c>
      <c r="E137" s="7">
        <v>1</v>
      </c>
      <c r="G137" s="8">
        <f t="shared" si="35"/>
        <v>59276.448000000004</v>
      </c>
      <c r="H137" s="8">
        <f t="shared" si="38"/>
        <v>7765214.6880000001</v>
      </c>
      <c r="I137" s="8">
        <f>J$4*POWER($B$1,C137)</f>
        <v>770878416.82520413</v>
      </c>
      <c r="J137" s="13">
        <f t="shared" si="36"/>
        <v>99.273290926068483</v>
      </c>
      <c r="K137" s="7">
        <v>107</v>
      </c>
      <c r="L137" s="15">
        <f t="shared" si="23"/>
        <v>3852.0000000000068</v>
      </c>
      <c r="M137" s="7">
        <v>1</v>
      </c>
      <c r="O137" s="8">
        <f t="shared" si="24"/>
        <v>926.19450000000006</v>
      </c>
      <c r="P137" s="8">
        <f t="shared" si="39"/>
        <v>3567701.2140000067</v>
      </c>
      <c r="Q137" s="8">
        <f>R$28*POWER($B$1,K137)</f>
        <v>996195115.47355974</v>
      </c>
      <c r="R137" s="13">
        <f t="shared" si="25"/>
        <v>279.22604941366535</v>
      </c>
      <c r="S137" s="16">
        <v>80</v>
      </c>
      <c r="T137" s="15">
        <f t="shared" si="30"/>
        <v>136198.55094365001</v>
      </c>
      <c r="U137" s="7">
        <v>1.44</v>
      </c>
      <c r="V137" s="7" t="s">
        <v>38</v>
      </c>
      <c r="W137" s="8">
        <f t="shared" si="31"/>
        <v>132.3135</v>
      </c>
      <c r="X137" s="8">
        <f t="shared" si="32"/>
        <v>18020906.970282637</v>
      </c>
      <c r="Y137" s="8">
        <f>Z$55*POWER($B$1,S137)</f>
        <v>1115738529.3303869</v>
      </c>
      <c r="Z137" s="13">
        <f t="shared" si="33"/>
        <v>61.913561352394453</v>
      </c>
      <c r="AA137" s="7">
        <v>54</v>
      </c>
      <c r="AB137" s="15">
        <f t="shared" si="19"/>
        <v>3728005.053883058</v>
      </c>
      <c r="AC137" s="7">
        <v>1</v>
      </c>
      <c r="AE137" s="8">
        <f t="shared" si="20"/>
        <v>13.612500000000001</v>
      </c>
      <c r="AF137" s="8">
        <f t="shared" si="21"/>
        <v>50747468.795983128</v>
      </c>
      <c r="AG137" s="8">
        <f>AH$81*POWER($B$1,AA137)</f>
        <v>1230854409.3406644</v>
      </c>
      <c r="AH137" s="13">
        <f t="shared" si="22"/>
        <v>24.254498569948215</v>
      </c>
      <c r="AI137" s="7">
        <v>31</v>
      </c>
      <c r="AJ137" s="15">
        <f t="shared" si="26"/>
        <v>56195832.089030974</v>
      </c>
      <c r="AK137" s="7">
        <v>1</v>
      </c>
      <c r="AM137" s="8">
        <f t="shared" si="27"/>
        <v>3.63</v>
      </c>
      <c r="AN137" s="8">
        <f t="shared" si="28"/>
        <v>203990870.48318243</v>
      </c>
      <c r="AO137" s="8">
        <f>AP$104*POWER($B$1,AI137)</f>
        <v>1332687687.811295</v>
      </c>
      <c r="AP137" s="13">
        <f t="shared" si="29"/>
        <v>6.5330751550529094</v>
      </c>
      <c r="AS137" s="8">
        <f>$A140*AS135</f>
        <v>195128342.2535941</v>
      </c>
      <c r="AU137" s="8"/>
      <c r="AX137" s="12">
        <f>AS137*AX135</f>
        <v>1951283422.5359411</v>
      </c>
    </row>
    <row r="138" spans="1:50">
      <c r="A138" s="7">
        <f>POWER($B$1,C138)</f>
        <v>88550676.930983081</v>
      </c>
      <c r="B138" s="7">
        <f t="shared" si="37"/>
        <v>26.400000000000013</v>
      </c>
      <c r="C138" s="7">
        <v>132</v>
      </c>
      <c r="D138" s="15">
        <f t="shared" si="34"/>
        <v>132</v>
      </c>
      <c r="E138" s="7">
        <v>1</v>
      </c>
      <c r="G138" s="8">
        <f t="shared" si="35"/>
        <v>59276.448000000004</v>
      </c>
      <c r="H138" s="8">
        <f t="shared" si="38"/>
        <v>7824491.1360000009</v>
      </c>
      <c r="I138" s="8">
        <f>J$4*POWER($B$1,C138)</f>
        <v>885506769.30983078</v>
      </c>
      <c r="J138" s="13">
        <f t="shared" si="36"/>
        <v>113.17116396690243</v>
      </c>
      <c r="K138" s="7">
        <v>108</v>
      </c>
      <c r="L138" s="15">
        <f t="shared" si="23"/>
        <v>3888.0000000000068</v>
      </c>
      <c r="M138" s="7">
        <v>1</v>
      </c>
      <c r="O138" s="8">
        <f t="shared" si="24"/>
        <v>926.19450000000006</v>
      </c>
      <c r="P138" s="8">
        <f t="shared" si="39"/>
        <v>3601044.2160000065</v>
      </c>
      <c r="Q138" s="8">
        <f>R$28*POWER($B$1,K138)</f>
        <v>1144327690.4005594</v>
      </c>
      <c r="R138" s="13">
        <f t="shared" si="25"/>
        <v>317.77662860015192</v>
      </c>
      <c r="S138" s="7">
        <v>81</v>
      </c>
      <c r="T138" s="15">
        <f t="shared" si="30"/>
        <v>137901.03283044562</v>
      </c>
      <c r="U138" s="7">
        <v>1</v>
      </c>
      <c r="W138" s="8">
        <f t="shared" si="31"/>
        <v>132.3135</v>
      </c>
      <c r="X138" s="8">
        <f t="shared" si="32"/>
        <v>18246168.307411168</v>
      </c>
      <c r="Y138" s="8">
        <f>Z$55*POWER($B$1,S138)</f>
        <v>1281647013.2486267</v>
      </c>
      <c r="Z138" s="13">
        <f t="shared" si="33"/>
        <v>70.2419813111146</v>
      </c>
      <c r="AA138" s="7">
        <v>55</v>
      </c>
      <c r="AB138" s="15">
        <f t="shared" si="19"/>
        <v>3797042.1845105221</v>
      </c>
      <c r="AC138" s="7">
        <v>1</v>
      </c>
      <c r="AE138" s="8">
        <f t="shared" si="20"/>
        <v>13.612500000000001</v>
      </c>
      <c r="AF138" s="8">
        <f t="shared" si="21"/>
        <v>51687236.736649483</v>
      </c>
      <c r="AG138" s="8">
        <f>AH$81*POWER($B$1,AA138)</f>
        <v>1413880435.2504687</v>
      </c>
      <c r="AH138" s="13">
        <f t="shared" si="22"/>
        <v>27.354537106603324</v>
      </c>
      <c r="AI138" s="7">
        <v>32</v>
      </c>
      <c r="AJ138" s="15">
        <f t="shared" si="26"/>
        <v>58008600.866096489</v>
      </c>
      <c r="AK138" s="7">
        <v>1</v>
      </c>
      <c r="AM138" s="8">
        <f t="shared" si="27"/>
        <v>3.63</v>
      </c>
      <c r="AN138" s="8">
        <f t="shared" si="28"/>
        <v>210571221.14393026</v>
      </c>
      <c r="AO138" s="8">
        <f>AP$104*POWER($B$1,AI138)</f>
        <v>1530856154.7136369</v>
      </c>
      <c r="AP138" s="13">
        <f t="shared" si="29"/>
        <v>7.2700160373162372</v>
      </c>
      <c r="AQ138" s="7" t="s">
        <v>2</v>
      </c>
      <c r="AR138" s="7" t="s">
        <v>1</v>
      </c>
      <c r="AS138" s="10" t="s">
        <v>17</v>
      </c>
      <c r="AU138" s="8" t="s">
        <v>18</v>
      </c>
      <c r="AV138" s="8" t="s">
        <v>43</v>
      </c>
      <c r="AW138" s="8" t="s">
        <v>14</v>
      </c>
      <c r="AX138" s="14" t="s">
        <v>15</v>
      </c>
    </row>
    <row r="139" spans="1:50">
      <c r="A139" s="7">
        <f>POWER($B$1,C139)</f>
        <v>101718016.92449416</v>
      </c>
      <c r="B139" s="7">
        <f t="shared" si="37"/>
        <v>26.600000000000012</v>
      </c>
      <c r="C139" s="7">
        <v>133</v>
      </c>
      <c r="D139" s="15">
        <f t="shared" si="34"/>
        <v>133</v>
      </c>
      <c r="E139" s="7">
        <v>1</v>
      </c>
      <c r="G139" s="8">
        <f t="shared" si="35"/>
        <v>59276.448000000004</v>
      </c>
      <c r="H139" s="8">
        <f t="shared" si="38"/>
        <v>7883767.5840000007</v>
      </c>
      <c r="I139" s="8">
        <f>J$4*POWER($B$1,C139)</f>
        <v>1017180169.2449416</v>
      </c>
      <c r="J139" s="13">
        <f t="shared" si="36"/>
        <v>129.0220898075807</v>
      </c>
      <c r="K139" s="7">
        <v>109</v>
      </c>
      <c r="L139" s="15">
        <f t="shared" si="23"/>
        <v>3924.0000000000068</v>
      </c>
      <c r="M139" s="7">
        <v>1</v>
      </c>
      <c r="O139" s="8">
        <f t="shared" si="24"/>
        <v>926.19450000000006</v>
      </c>
      <c r="P139" s="8">
        <f t="shared" si="39"/>
        <v>3634387.2180000064</v>
      </c>
      <c r="Q139" s="8">
        <f>R$28*POWER($B$1,K139)</f>
        <v>1314487335.540679</v>
      </c>
      <c r="R139" s="13">
        <f t="shared" si="25"/>
        <v>361.68059612097079</v>
      </c>
      <c r="S139" s="7">
        <v>82</v>
      </c>
      <c r="T139" s="15">
        <f t="shared" si="30"/>
        <v>139603.51471724125</v>
      </c>
      <c r="U139" s="7">
        <v>1</v>
      </c>
      <c r="W139" s="8">
        <f t="shared" si="31"/>
        <v>132.3135</v>
      </c>
      <c r="X139" s="8">
        <f t="shared" si="32"/>
        <v>18471429.644539703</v>
      </c>
      <c r="Y139" s="8">
        <f>Z$55*POWER($B$1,S139)</f>
        <v>1472225815.8055606</v>
      </c>
      <c r="Z139" s="13">
        <f t="shared" si="33"/>
        <v>79.702862427909679</v>
      </c>
      <c r="AA139" s="7">
        <v>56</v>
      </c>
      <c r="AB139" s="15">
        <f t="shared" si="19"/>
        <v>3866079.3151379861</v>
      </c>
      <c r="AC139" s="7">
        <v>1</v>
      </c>
      <c r="AE139" s="8">
        <f t="shared" si="20"/>
        <v>13.612500000000001</v>
      </c>
      <c r="AF139" s="8">
        <f t="shared" si="21"/>
        <v>52627004.677315839</v>
      </c>
      <c r="AG139" s="8">
        <f>AH$81*POWER($B$1,AA139)</f>
        <v>1624122130.1347053</v>
      </c>
      <c r="AH139" s="13">
        <f t="shared" si="22"/>
        <v>30.861002637202365</v>
      </c>
      <c r="AI139" s="7">
        <v>33</v>
      </c>
      <c r="AJ139" s="15">
        <f t="shared" si="26"/>
        <v>59821369.643162005</v>
      </c>
      <c r="AK139" s="7">
        <v>1</v>
      </c>
      <c r="AM139" s="8">
        <f t="shared" si="27"/>
        <v>3.63</v>
      </c>
      <c r="AN139" s="8">
        <f t="shared" si="28"/>
        <v>217151571.80467808</v>
      </c>
      <c r="AO139" s="8">
        <f>AP$104*POWER($B$1,AI139)</f>
        <v>1758491946.6566415</v>
      </c>
      <c r="AP139" s="13">
        <f t="shared" si="29"/>
        <v>8.0979931761136736</v>
      </c>
      <c r="AU139" s="8">
        <v>1</v>
      </c>
      <c r="AX139" s="13"/>
    </row>
    <row r="140" spans="1:50">
      <c r="A140" s="7">
        <f>POWER($B$1,C140)</f>
        <v>116843318.71472701</v>
      </c>
      <c r="B140" s="7">
        <f t="shared" si="37"/>
        <v>26.800000000000015</v>
      </c>
      <c r="C140" s="7">
        <v>134</v>
      </c>
      <c r="D140" s="15">
        <f t="shared" si="34"/>
        <v>134</v>
      </c>
      <c r="E140" s="7">
        <v>1</v>
      </c>
      <c r="G140" s="8">
        <f t="shared" si="35"/>
        <v>59276.448000000004</v>
      </c>
      <c r="H140" s="8">
        <f t="shared" si="38"/>
        <v>7943044.0320000006</v>
      </c>
      <c r="I140" s="8">
        <f>J$4*POWER($B$1,C140)</f>
        <v>1168433187.1472702</v>
      </c>
      <c r="J140" s="13">
        <f t="shared" si="36"/>
        <v>147.10143648203689</v>
      </c>
      <c r="K140" s="16">
        <v>110</v>
      </c>
      <c r="L140" s="15">
        <f t="shared" si="23"/>
        <v>3960.0000000000068</v>
      </c>
      <c r="M140" s="7">
        <v>4</v>
      </c>
      <c r="O140" s="8">
        <f t="shared" si="24"/>
        <v>3704.7780000000002</v>
      </c>
      <c r="P140" s="8">
        <f t="shared" si="39"/>
        <v>14670920.880000027</v>
      </c>
      <c r="Q140" s="8">
        <f>R$28*POWER($B$1,K140)</f>
        <v>1509949440.0000136</v>
      </c>
      <c r="R140" s="13">
        <f t="shared" si="25"/>
        <v>102.92124484553902</v>
      </c>
      <c r="S140" s="7">
        <v>83</v>
      </c>
      <c r="T140" s="15">
        <f t="shared" si="30"/>
        <v>141305.99660403689</v>
      </c>
      <c r="U140" s="7">
        <v>1</v>
      </c>
      <c r="W140" s="8">
        <f t="shared" si="31"/>
        <v>132.3135</v>
      </c>
      <c r="X140" s="8">
        <f t="shared" si="32"/>
        <v>18696690.981668234</v>
      </c>
      <c r="Y140" s="8">
        <f>Z$55*POWER($B$1,S140)</f>
        <v>1691143372.8000154</v>
      </c>
      <c r="Z140" s="13">
        <f t="shared" si="33"/>
        <v>90.451480128657565</v>
      </c>
      <c r="AA140" s="7">
        <v>57</v>
      </c>
      <c r="AB140" s="15">
        <f t="shared" si="19"/>
        <v>3935116.4457654501</v>
      </c>
      <c r="AC140" s="7">
        <v>1</v>
      </c>
      <c r="AE140" s="8">
        <f t="shared" si="20"/>
        <v>13.612500000000001</v>
      </c>
      <c r="AF140" s="8">
        <f t="shared" si="21"/>
        <v>53566772.617982194</v>
      </c>
      <c r="AG140" s="8">
        <f>AH$81*POWER($B$1,AA140)</f>
        <v>1865626419.200017</v>
      </c>
      <c r="AH140" s="13">
        <f t="shared" si="22"/>
        <v>34.828053437248379</v>
      </c>
      <c r="AI140" s="7">
        <v>34</v>
      </c>
      <c r="AJ140" s="15">
        <f t="shared" si="26"/>
        <v>61634138.42022752</v>
      </c>
      <c r="AK140" s="7">
        <v>1</v>
      </c>
      <c r="AM140" s="8">
        <f t="shared" si="27"/>
        <v>3.63</v>
      </c>
      <c r="AN140" s="8">
        <f t="shared" si="28"/>
        <v>223731922.46542588</v>
      </c>
      <c r="AO140" s="8">
        <f>AP$104*POWER($B$1,AI140)</f>
        <v>2019976806.4000177</v>
      </c>
      <c r="AP140" s="13">
        <f t="shared" si="29"/>
        <v>9.0285587507619631</v>
      </c>
      <c r="AQ140" s="7">
        <v>1</v>
      </c>
      <c r="AR140" s="15">
        <f t="shared" ref="AR140:AR203" si="40">AS$137*AQ140</f>
        <v>195128342.2535941</v>
      </c>
      <c r="AS140" s="7">
        <v>1</v>
      </c>
      <c r="AU140" s="8">
        <f t="shared" ref="AU140:AU203" si="41">AS140*AU139</f>
        <v>1</v>
      </c>
      <c r="AV140" s="8">
        <f t="shared" ref="AV140:AV203" si="42">AR140*AU140</f>
        <v>195128342.2535941</v>
      </c>
      <c r="AW140" s="8">
        <f>AX$137*POWER($B$1,AQ140)</f>
        <v>2241436057.6000199</v>
      </c>
      <c r="AX140" s="13">
        <f t="shared" ref="AX140:AX203" si="43">AW140/(AR140*AS140*AU139)</f>
        <v>11.486983549970351</v>
      </c>
    </row>
    <row r="141" spans="1:50">
      <c r="A141" s="7">
        <f>POWER($B$1,C141)</f>
        <v>134217728.00000122</v>
      </c>
      <c r="B141" s="7">
        <f t="shared" si="37"/>
        <v>27.000000000000011</v>
      </c>
      <c r="C141" s="7">
        <v>135</v>
      </c>
      <c r="D141" s="15">
        <f t="shared" si="34"/>
        <v>135</v>
      </c>
      <c r="E141" s="7">
        <v>1</v>
      </c>
      <c r="G141" s="8">
        <f t="shared" si="35"/>
        <v>59276.448000000004</v>
      </c>
      <c r="H141" s="8">
        <f t="shared" si="38"/>
        <v>8002320.4800000004</v>
      </c>
      <c r="I141" s="8">
        <f>J$4*POWER($B$1,C141)</f>
        <v>1342177280.0000122</v>
      </c>
      <c r="J141" s="13">
        <f t="shared" si="36"/>
        <v>167.72351011865649</v>
      </c>
      <c r="K141" s="7">
        <v>111</v>
      </c>
      <c r="L141" s="15">
        <f t="shared" si="23"/>
        <v>3996.0000000000073</v>
      </c>
      <c r="M141" s="7">
        <v>1</v>
      </c>
      <c r="O141" s="8">
        <f t="shared" si="24"/>
        <v>3704.7780000000002</v>
      </c>
      <c r="P141" s="8">
        <f t="shared" si="39"/>
        <v>14804292.888000028</v>
      </c>
      <c r="Q141" s="8">
        <f>R$28*POWER($B$1,K141)</f>
        <v>1734476437.8567097</v>
      </c>
      <c r="R141" s="13">
        <f t="shared" si="25"/>
        <v>117.16037037220676</v>
      </c>
      <c r="S141" s="7">
        <v>84</v>
      </c>
      <c r="T141" s="15">
        <f t="shared" si="30"/>
        <v>143008.47849083249</v>
      </c>
      <c r="U141" s="7">
        <v>1</v>
      </c>
      <c r="W141" s="8">
        <f t="shared" si="31"/>
        <v>132.3135</v>
      </c>
      <c r="X141" s="8">
        <f t="shared" si="32"/>
        <v>18921952.318796765</v>
      </c>
      <c r="Y141" s="8">
        <f>Z$55*POWER($B$1,S141)</f>
        <v>1942613610.3995154</v>
      </c>
      <c r="Z141" s="13">
        <f t="shared" si="33"/>
        <v>102.66454421142126</v>
      </c>
      <c r="AA141" s="7">
        <v>58</v>
      </c>
      <c r="AB141" s="15">
        <f t="shared" si="19"/>
        <v>4004153.5763929142</v>
      </c>
      <c r="AC141" s="7">
        <v>1</v>
      </c>
      <c r="AE141" s="8">
        <f t="shared" si="20"/>
        <v>13.612500000000001</v>
      </c>
      <c r="AF141" s="8">
        <f t="shared" si="21"/>
        <v>54506540.558648549</v>
      </c>
      <c r="AG141" s="8">
        <f>AH$81*POWER($B$1,AA141)</f>
        <v>2143041998.7740676</v>
      </c>
      <c r="AH141" s="13">
        <f t="shared" si="22"/>
        <v>39.317153075751961</v>
      </c>
      <c r="AI141" s="7">
        <v>35</v>
      </c>
      <c r="AJ141" s="15">
        <f t="shared" si="26"/>
        <v>63446907.197293036</v>
      </c>
      <c r="AK141" s="7">
        <v>1</v>
      </c>
      <c r="AM141" s="8">
        <f t="shared" si="27"/>
        <v>3.63</v>
      </c>
      <c r="AN141" s="8">
        <f t="shared" si="28"/>
        <v>230312273.1261737</v>
      </c>
      <c r="AO141" s="8">
        <f>AP$104*POWER($B$1,AI141)</f>
        <v>2320344034.6438651</v>
      </c>
      <c r="AP141" s="13">
        <f t="shared" si="29"/>
        <v>10.074773711137372</v>
      </c>
      <c r="AQ141" s="7">
        <v>2</v>
      </c>
      <c r="AR141" s="15">
        <f t="shared" si="40"/>
        <v>390256684.5071882</v>
      </c>
      <c r="AS141" s="7">
        <v>1</v>
      </c>
      <c r="AU141" s="8">
        <f t="shared" si="41"/>
        <v>1</v>
      </c>
      <c r="AV141" s="8">
        <f t="shared" si="42"/>
        <v>390256684.5071882</v>
      </c>
      <c r="AW141" s="8">
        <f>AX$137*POWER($B$1,AQ141)</f>
        <v>2574733912.1961827</v>
      </c>
      <c r="AX141" s="13">
        <f t="shared" si="43"/>
        <v>6.5975395538644728</v>
      </c>
    </row>
    <row r="142" spans="1:50">
      <c r="A142" s="7">
        <f>POWER($B$1,C142)</f>
        <v>154175683.3650409</v>
      </c>
      <c r="B142" s="7">
        <f t="shared" si="37"/>
        <v>27.200000000000014</v>
      </c>
      <c r="C142" s="7">
        <v>136</v>
      </c>
      <c r="D142" s="15">
        <f t="shared" si="34"/>
        <v>136</v>
      </c>
      <c r="E142" s="7">
        <v>1</v>
      </c>
      <c r="G142" s="8">
        <f t="shared" si="35"/>
        <v>59276.448000000004</v>
      </c>
      <c r="H142" s="8">
        <f t="shared" si="38"/>
        <v>8061596.9280000003</v>
      </c>
      <c r="I142" s="8">
        <f>J$4*POWER($B$1,C142)</f>
        <v>1541756833.650409</v>
      </c>
      <c r="J142" s="13">
        <f t="shared" si="36"/>
        <v>191.24707516639671</v>
      </c>
      <c r="K142" s="7">
        <v>112</v>
      </c>
      <c r="L142" s="15">
        <f t="shared" si="23"/>
        <v>4032.0000000000073</v>
      </c>
      <c r="M142" s="7">
        <v>1</v>
      </c>
      <c r="O142" s="8">
        <f t="shared" si="24"/>
        <v>3704.7780000000002</v>
      </c>
      <c r="P142" s="8">
        <f t="shared" si="39"/>
        <v>14937664.896000028</v>
      </c>
      <c r="Q142" s="8">
        <f>R$28*POWER($B$1,K142)</f>
        <v>1992390230.9471202</v>
      </c>
      <c r="R142" s="13">
        <f t="shared" si="25"/>
        <v>133.38030038956342</v>
      </c>
      <c r="S142" s="7">
        <v>85</v>
      </c>
      <c r="T142" s="15">
        <f t="shared" si="30"/>
        <v>144710.96037762813</v>
      </c>
      <c r="U142" s="7">
        <v>1</v>
      </c>
      <c r="W142" s="8">
        <f t="shared" si="31"/>
        <v>132.3135</v>
      </c>
      <c r="X142" s="8">
        <f t="shared" si="32"/>
        <v>19147213.6559253</v>
      </c>
      <c r="Y142" s="8">
        <f>Z$55*POWER($B$1,S142)</f>
        <v>2231477058.6607742</v>
      </c>
      <c r="Z142" s="13">
        <f t="shared" si="33"/>
        <v>116.54317431038959</v>
      </c>
      <c r="AA142" s="7">
        <v>59</v>
      </c>
      <c r="AB142" s="15">
        <f t="shared" si="19"/>
        <v>4073190.7070203782</v>
      </c>
      <c r="AC142" s="7">
        <v>1</v>
      </c>
      <c r="AE142" s="8">
        <f t="shared" si="20"/>
        <v>13.612500000000001</v>
      </c>
      <c r="AF142" s="8">
        <f t="shared" si="21"/>
        <v>55446308.499314904</v>
      </c>
      <c r="AG142" s="8">
        <f>AH$81*POWER($B$1,AA142)</f>
        <v>2461708818.6813297</v>
      </c>
      <c r="AH142" s="13">
        <f t="shared" si="22"/>
        <v>44.398065178888267</v>
      </c>
      <c r="AI142" s="7">
        <v>36</v>
      </c>
      <c r="AJ142" s="15">
        <f t="shared" si="26"/>
        <v>65259675.974358551</v>
      </c>
      <c r="AK142" s="7">
        <v>1</v>
      </c>
      <c r="AM142" s="8">
        <f t="shared" si="27"/>
        <v>3.63</v>
      </c>
      <c r="AN142" s="8">
        <f t="shared" si="28"/>
        <v>236892623.78692153</v>
      </c>
      <c r="AO142" s="8">
        <f>AP$104*POWER($B$1,AI142)</f>
        <v>2665375375.622591</v>
      </c>
      <c r="AP142" s="13">
        <f t="shared" si="29"/>
        <v>11.251407211480014</v>
      </c>
      <c r="AQ142" s="7">
        <v>3</v>
      </c>
      <c r="AR142" s="15">
        <f t="shared" si="40"/>
        <v>585385026.76078224</v>
      </c>
      <c r="AS142" s="7">
        <v>1</v>
      </c>
      <c r="AU142" s="8">
        <f t="shared" si="41"/>
        <v>1</v>
      </c>
      <c r="AV142" s="8">
        <f t="shared" si="42"/>
        <v>585385026.76078224</v>
      </c>
      <c r="AW142" s="8">
        <f>AX$137*POWER($B$1,AQ142)</f>
        <v>2957592609.4948359</v>
      </c>
      <c r="AX142" s="13">
        <f t="shared" si="43"/>
        <v>5.0523885550346623</v>
      </c>
    </row>
    <row r="143" spans="1:50">
      <c r="A143" s="7">
        <f>POWER($B$1,C143)</f>
        <v>177101353.86196622</v>
      </c>
      <c r="B143" s="7">
        <f t="shared" si="37"/>
        <v>27.400000000000013</v>
      </c>
      <c r="C143" s="7">
        <v>137</v>
      </c>
      <c r="D143" s="15">
        <f t="shared" si="34"/>
        <v>137</v>
      </c>
      <c r="E143" s="7">
        <v>1</v>
      </c>
      <c r="G143" s="8">
        <f t="shared" si="35"/>
        <v>59276.448000000004</v>
      </c>
      <c r="H143" s="8">
        <f t="shared" si="38"/>
        <v>8120873.3760000002</v>
      </c>
      <c r="I143" s="8">
        <f>J$4*POWER($B$1,C143)</f>
        <v>1771013538.6196623</v>
      </c>
      <c r="J143" s="13">
        <f t="shared" si="36"/>
        <v>218.08165903111137</v>
      </c>
      <c r="K143" s="7">
        <v>113</v>
      </c>
      <c r="L143" s="15">
        <f t="shared" si="23"/>
        <v>4068.0000000000073</v>
      </c>
      <c r="M143" s="7">
        <v>1</v>
      </c>
      <c r="O143" s="8">
        <f t="shared" si="24"/>
        <v>3704.7780000000002</v>
      </c>
      <c r="P143" s="8">
        <f t="shared" si="39"/>
        <v>15071036.904000027</v>
      </c>
      <c r="Q143" s="8">
        <f>R$28*POWER($B$1,K143)</f>
        <v>2288655380.8011198</v>
      </c>
      <c r="R143" s="13">
        <f t="shared" si="25"/>
        <v>151.85785791511694</v>
      </c>
      <c r="S143" s="7">
        <v>86</v>
      </c>
      <c r="T143" s="15">
        <f t="shared" si="30"/>
        <v>146413.44226442376</v>
      </c>
      <c r="U143" s="7">
        <v>1</v>
      </c>
      <c r="W143" s="8">
        <f t="shared" si="31"/>
        <v>132.3135</v>
      </c>
      <c r="X143" s="8">
        <f t="shared" si="32"/>
        <v>19372474.993053835</v>
      </c>
      <c r="Y143" s="8">
        <f>Z$55*POWER($B$1,S143)</f>
        <v>2563294026.4972539</v>
      </c>
      <c r="Z143" s="13">
        <f t="shared" si="33"/>
        <v>132.31629037675077</v>
      </c>
      <c r="AA143" s="16">
        <v>60</v>
      </c>
      <c r="AB143" s="15">
        <f t="shared" si="19"/>
        <v>4142227.8376478422</v>
      </c>
      <c r="AC143" s="7">
        <v>1.5</v>
      </c>
      <c r="AD143" s="7" t="s">
        <v>27</v>
      </c>
      <c r="AE143" s="8">
        <f t="shared" si="20"/>
        <v>20.418750000000003</v>
      </c>
      <c r="AF143" s="8">
        <f t="shared" si="21"/>
        <v>84579114.659971893</v>
      </c>
      <c r="AG143" s="8">
        <f>AH$81*POWER($B$1,AA143)</f>
        <v>2827760870.5009384</v>
      </c>
      <c r="AH143" s="13">
        <f t="shared" si="22"/>
        <v>33.433323130292962</v>
      </c>
      <c r="AI143" s="7">
        <v>37</v>
      </c>
      <c r="AJ143" s="15">
        <f t="shared" si="26"/>
        <v>67072444.751424067</v>
      </c>
      <c r="AK143" s="7">
        <v>1</v>
      </c>
      <c r="AM143" s="8">
        <f t="shared" si="27"/>
        <v>3.63</v>
      </c>
      <c r="AN143" s="8">
        <f t="shared" si="28"/>
        <v>243472974.44766936</v>
      </c>
      <c r="AO143" s="8">
        <f>AP$104*POWER($B$1,AI143)</f>
        <v>3061712309.4272742</v>
      </c>
      <c r="AP143" s="13">
        <f t="shared" si="29"/>
        <v>12.575162875357817</v>
      </c>
      <c r="AQ143" s="7">
        <v>4</v>
      </c>
      <c r="AR143" s="15">
        <f t="shared" si="40"/>
        <v>780513369.0143764</v>
      </c>
      <c r="AS143" s="7">
        <v>1</v>
      </c>
      <c r="AU143" s="8">
        <f t="shared" si="41"/>
        <v>1</v>
      </c>
      <c r="AV143" s="8">
        <f t="shared" si="42"/>
        <v>780513369.0143764</v>
      </c>
      <c r="AW143" s="8">
        <f>AX$137*POWER($B$1,AQ143)</f>
        <v>3397381765.2781057</v>
      </c>
      <c r="AX143" s="13">
        <f t="shared" si="43"/>
        <v>4.3527528164806215</v>
      </c>
    </row>
    <row r="144" spans="1:50">
      <c r="A144" s="7">
        <f>POWER($B$1,C144)</f>
        <v>203436033.84898841</v>
      </c>
      <c r="B144" s="7">
        <f t="shared" si="37"/>
        <v>27.600000000000016</v>
      </c>
      <c r="C144" s="7">
        <v>138</v>
      </c>
      <c r="D144" s="15">
        <f t="shared" si="34"/>
        <v>138</v>
      </c>
      <c r="E144" s="7">
        <v>1</v>
      </c>
      <c r="G144" s="8">
        <f t="shared" si="35"/>
        <v>59276.448000000004</v>
      </c>
      <c r="H144" s="8">
        <f t="shared" si="38"/>
        <v>8180149.824000001</v>
      </c>
      <c r="I144" s="8">
        <f>J$4*POWER($B$1,C144)</f>
        <v>2034360338.4898841</v>
      </c>
      <c r="J144" s="13">
        <f t="shared" si="36"/>
        <v>248.69475281751073</v>
      </c>
      <c r="K144" s="7">
        <v>114</v>
      </c>
      <c r="L144" s="15">
        <f t="shared" si="23"/>
        <v>4104.0000000000073</v>
      </c>
      <c r="M144" s="7">
        <v>1</v>
      </c>
      <c r="O144" s="8">
        <f t="shared" si="24"/>
        <v>3704.7780000000002</v>
      </c>
      <c r="P144" s="8">
        <f t="shared" si="39"/>
        <v>15204408.912000028</v>
      </c>
      <c r="Q144" s="8">
        <f>R$28*POWER($B$1,K144)</f>
        <v>2628974671.0813589</v>
      </c>
      <c r="R144" s="13">
        <f t="shared" si="25"/>
        <v>172.90870604028871</v>
      </c>
      <c r="S144" s="7">
        <v>87</v>
      </c>
      <c r="T144" s="15">
        <f t="shared" si="30"/>
        <v>148115.92415121937</v>
      </c>
      <c r="U144" s="7">
        <v>1</v>
      </c>
      <c r="W144" s="8">
        <f t="shared" si="31"/>
        <v>132.3135</v>
      </c>
      <c r="X144" s="8">
        <f t="shared" si="32"/>
        <v>19597736.330182366</v>
      </c>
      <c r="Y144" s="8">
        <f>Z$55*POWER($B$1,S144)</f>
        <v>2944451631.6111221</v>
      </c>
      <c r="Z144" s="13">
        <f t="shared" si="33"/>
        <v>150.24447630088727</v>
      </c>
      <c r="AA144" s="7">
        <v>61</v>
      </c>
      <c r="AB144" s="15">
        <f t="shared" si="19"/>
        <v>4211264.9682753067</v>
      </c>
      <c r="AC144" s="7">
        <v>1.5</v>
      </c>
      <c r="AD144" s="7" t="s">
        <v>31</v>
      </c>
      <c r="AE144" s="8">
        <f t="shared" si="20"/>
        <v>30.628125000000004</v>
      </c>
      <c r="AF144" s="8">
        <f t="shared" si="21"/>
        <v>128983149.85645714</v>
      </c>
      <c r="AG144" s="8">
        <f>AH$81*POWER($B$1,AA144)</f>
        <v>3248244260.2694116</v>
      </c>
      <c r="AH144" s="13">
        <f t="shared" si="22"/>
        <v>25.183477561870056</v>
      </c>
      <c r="AI144" s="7">
        <v>38</v>
      </c>
      <c r="AJ144" s="15">
        <f t="shared" si="26"/>
        <v>68885213.528489575</v>
      </c>
      <c r="AK144" s="7">
        <v>1</v>
      </c>
      <c r="AM144" s="8">
        <f t="shared" si="27"/>
        <v>3.63</v>
      </c>
      <c r="AN144" s="8">
        <f t="shared" si="28"/>
        <v>250053325.10841715</v>
      </c>
      <c r="AO144" s="8">
        <f>AP$104*POWER($B$1,AI144)</f>
        <v>3516983893.3132834</v>
      </c>
      <c r="AP144" s="13">
        <f t="shared" si="29"/>
        <v>14.064935516407964</v>
      </c>
      <c r="AQ144" s="7">
        <v>5</v>
      </c>
      <c r="AR144" s="15">
        <f t="shared" si="40"/>
        <v>975641711.26797056</v>
      </c>
      <c r="AS144" s="7">
        <v>1</v>
      </c>
      <c r="AU144" s="8">
        <f t="shared" si="41"/>
        <v>1</v>
      </c>
      <c r="AV144" s="8">
        <f t="shared" si="42"/>
        <v>975641711.26797056</v>
      </c>
      <c r="AW144" s="8">
        <f>AX$137*POWER($B$1,AQ144)</f>
        <v>3902566845.0718832</v>
      </c>
      <c r="AX144" s="13">
        <f t="shared" si="43"/>
        <v>4.0000000000000009</v>
      </c>
    </row>
    <row r="145" spans="1:50">
      <c r="A145" s="7">
        <f>POWER($B$1,C145)</f>
        <v>233686637.42945412</v>
      </c>
      <c r="B145" s="7">
        <f t="shared" si="37"/>
        <v>27.800000000000011</v>
      </c>
      <c r="C145" s="7">
        <v>139</v>
      </c>
      <c r="D145" s="15">
        <f t="shared" si="34"/>
        <v>139</v>
      </c>
      <c r="E145" s="7">
        <v>1</v>
      </c>
      <c r="G145" s="8">
        <f t="shared" si="35"/>
        <v>59276.448000000004</v>
      </c>
      <c r="H145" s="8">
        <f t="shared" si="38"/>
        <v>8239426.2720000008</v>
      </c>
      <c r="I145" s="8">
        <f>J$4*POWER($B$1,C145)</f>
        <v>2336866374.2945414</v>
      </c>
      <c r="J145" s="13">
        <f t="shared" si="36"/>
        <v>283.62003580709279</v>
      </c>
      <c r="K145" s="7">
        <v>115</v>
      </c>
      <c r="L145" s="15">
        <f t="shared" si="23"/>
        <v>4140.0000000000073</v>
      </c>
      <c r="M145" s="7">
        <v>1</v>
      </c>
      <c r="O145" s="8">
        <f t="shared" si="24"/>
        <v>3704.7780000000002</v>
      </c>
      <c r="P145" s="8">
        <f t="shared" si="39"/>
        <v>15337780.920000028</v>
      </c>
      <c r="Q145" s="8">
        <f>R$28*POWER($B$1,K145)</f>
        <v>3019898880.0000286</v>
      </c>
      <c r="R145" s="13">
        <f t="shared" si="25"/>
        <v>196.89281622624867</v>
      </c>
      <c r="S145" s="7">
        <v>88</v>
      </c>
      <c r="T145" s="15">
        <f t="shared" si="30"/>
        <v>149818.406038015</v>
      </c>
      <c r="U145" s="7">
        <v>1</v>
      </c>
      <c r="W145" s="8">
        <f t="shared" si="31"/>
        <v>132.3135</v>
      </c>
      <c r="X145" s="8">
        <f t="shared" si="32"/>
        <v>19822997.667310897</v>
      </c>
      <c r="Y145" s="8">
        <f>Z$55*POWER($B$1,S145)</f>
        <v>3382286745.6000319</v>
      </c>
      <c r="Z145" s="13">
        <f t="shared" si="33"/>
        <v>170.62438296996774</v>
      </c>
      <c r="AA145" s="7">
        <v>62</v>
      </c>
      <c r="AB145" s="15">
        <f t="shared" si="19"/>
        <v>4280302.0989027703</v>
      </c>
      <c r="AC145" s="7">
        <v>1</v>
      </c>
      <c r="AE145" s="8">
        <f t="shared" si="20"/>
        <v>30.628125000000004</v>
      </c>
      <c r="AF145" s="8">
        <f t="shared" si="21"/>
        <v>131097627.72295643</v>
      </c>
      <c r="AG145" s="8">
        <f>AH$81*POWER($B$1,AA145)</f>
        <v>3731252838.400034</v>
      </c>
      <c r="AH145" s="13">
        <f t="shared" si="22"/>
        <v>28.461635066998671</v>
      </c>
      <c r="AI145" s="7">
        <v>39</v>
      </c>
      <c r="AJ145" s="15">
        <f t="shared" si="26"/>
        <v>70697982.30555509</v>
      </c>
      <c r="AK145" s="7">
        <v>1</v>
      </c>
      <c r="AM145" s="8">
        <f t="shared" si="27"/>
        <v>3.63</v>
      </c>
      <c r="AN145" s="8">
        <f t="shared" si="28"/>
        <v>256633675.76916498</v>
      </c>
      <c r="AO145" s="8">
        <f>AP$104*POWER($B$1,AI145)</f>
        <v>4039953612.8000369</v>
      </c>
      <c r="AP145" s="13">
        <f t="shared" si="29"/>
        <v>15.742102437225991</v>
      </c>
      <c r="AQ145" s="7">
        <v>6</v>
      </c>
      <c r="AR145" s="15">
        <f t="shared" si="40"/>
        <v>1170770053.5215645</v>
      </c>
      <c r="AS145" s="7">
        <v>1</v>
      </c>
      <c r="AU145" s="8">
        <f t="shared" si="41"/>
        <v>1</v>
      </c>
      <c r="AV145" s="8">
        <f t="shared" si="42"/>
        <v>1170770053.5215645</v>
      </c>
      <c r="AW145" s="8">
        <f>AX$137*POWER($B$1,AQ145)</f>
        <v>4482872115.2000408</v>
      </c>
      <c r="AX145" s="13">
        <f t="shared" si="43"/>
        <v>3.8289945166567847</v>
      </c>
    </row>
    <row r="146" spans="1:50">
      <c r="A146" s="7">
        <f>POWER($B$1,C146)</f>
        <v>268435456.0000025</v>
      </c>
      <c r="B146" s="7">
        <f t="shared" si="37"/>
        <v>28.000000000000014</v>
      </c>
      <c r="C146" s="16">
        <v>140</v>
      </c>
      <c r="D146" s="15">
        <f t="shared" si="34"/>
        <v>140</v>
      </c>
      <c r="E146" s="7">
        <v>1.69</v>
      </c>
      <c r="F146" s="7" t="s">
        <v>40</v>
      </c>
      <c r="G146" s="8">
        <f t="shared" si="35"/>
        <v>100177.19712</v>
      </c>
      <c r="H146" s="8">
        <f t="shared" si="38"/>
        <v>14024807.596799999</v>
      </c>
      <c r="I146" s="8">
        <f>J$4*POWER($B$1,C146)</f>
        <v>2684354560.0000248</v>
      </c>
      <c r="J146" s="13">
        <f t="shared" si="36"/>
        <v>191.40045533405436</v>
      </c>
      <c r="K146" s="7">
        <v>116</v>
      </c>
      <c r="L146" s="15">
        <f t="shared" si="23"/>
        <v>4176.0000000000073</v>
      </c>
      <c r="M146" s="7">
        <v>1</v>
      </c>
      <c r="O146" s="8">
        <f t="shared" si="24"/>
        <v>3704.7780000000002</v>
      </c>
      <c r="P146" s="8">
        <f t="shared" si="39"/>
        <v>15471152.928000027</v>
      </c>
      <c r="Q146" s="8">
        <f>R$28*POWER($B$1,K146)</f>
        <v>3468952875.7134213</v>
      </c>
      <c r="R146" s="13">
        <f t="shared" si="25"/>
        <v>224.22070881577517</v>
      </c>
      <c r="S146" s="7">
        <v>89</v>
      </c>
      <c r="T146" s="15">
        <f t="shared" si="30"/>
        <v>151520.88792481064</v>
      </c>
      <c r="U146" s="7">
        <v>1</v>
      </c>
      <c r="W146" s="8">
        <f t="shared" si="31"/>
        <v>132.3135</v>
      </c>
      <c r="X146" s="8">
        <f t="shared" si="32"/>
        <v>20048259.004439432</v>
      </c>
      <c r="Y146" s="8">
        <f>Z$55*POWER($B$1,S146)</f>
        <v>3885227220.7990327</v>
      </c>
      <c r="Z146" s="13">
        <f t="shared" si="33"/>
        <v>193.79374637661547</v>
      </c>
      <c r="AA146" s="7">
        <v>63</v>
      </c>
      <c r="AB146" s="15">
        <f t="shared" si="19"/>
        <v>4349339.2295302339</v>
      </c>
      <c r="AC146" s="7">
        <v>1</v>
      </c>
      <c r="AE146" s="8">
        <f t="shared" si="20"/>
        <v>30.628125000000004</v>
      </c>
      <c r="AF146" s="8">
        <f t="shared" si="21"/>
        <v>133212105.58945571</v>
      </c>
      <c r="AG146" s="8">
        <f>AH$81*POWER($B$1,AA146)</f>
        <v>4286083997.5481372</v>
      </c>
      <c r="AH146" s="13">
        <f t="shared" si="22"/>
        <v>32.174883645765291</v>
      </c>
      <c r="AI146" s="16">
        <v>40</v>
      </c>
      <c r="AJ146" s="15">
        <f t="shared" si="26"/>
        <v>72510751.082620606</v>
      </c>
      <c r="AK146" s="7">
        <v>1.5</v>
      </c>
      <c r="AL146" s="7" t="s">
        <v>37</v>
      </c>
      <c r="AM146" s="8">
        <f t="shared" si="27"/>
        <v>5.4450000000000003</v>
      </c>
      <c r="AN146" s="8">
        <f t="shared" si="28"/>
        <v>394821039.64486921</v>
      </c>
      <c r="AO146" s="8">
        <f>AP$104*POWER($B$1,AI146)</f>
        <v>4640688069.2877312</v>
      </c>
      <c r="AP146" s="13">
        <f t="shared" si="29"/>
        <v>11.753902662993605</v>
      </c>
      <c r="AQ146" s="7">
        <v>7</v>
      </c>
      <c r="AR146" s="15">
        <f t="shared" si="40"/>
        <v>1365898395.7751586</v>
      </c>
      <c r="AS146" s="7">
        <v>1</v>
      </c>
      <c r="AU146" s="8">
        <f t="shared" si="41"/>
        <v>1</v>
      </c>
      <c r="AV146" s="8">
        <f t="shared" si="42"/>
        <v>1365898395.7751586</v>
      </c>
      <c r="AW146" s="8">
        <f>AX$137*POWER($B$1,AQ146)</f>
        <v>5149467824.3923674</v>
      </c>
      <c r="AX146" s="13">
        <f t="shared" si="43"/>
        <v>3.7700226022082717</v>
      </c>
    </row>
    <row r="147" spans="1:50">
      <c r="A147" s="7">
        <f>POWER($B$1,C147)</f>
        <v>308351366.73008186</v>
      </c>
      <c r="B147" s="7">
        <f t="shared" si="37"/>
        <v>28.200000000000014</v>
      </c>
      <c r="C147" s="7">
        <v>141</v>
      </c>
      <c r="D147" s="15">
        <f t="shared" si="34"/>
        <v>141</v>
      </c>
      <c r="E147" s="7">
        <v>1</v>
      </c>
      <c r="G147" s="8">
        <f t="shared" si="35"/>
        <v>100177.19712</v>
      </c>
      <c r="H147" s="8">
        <f t="shared" si="38"/>
        <v>14124984.793919999</v>
      </c>
      <c r="I147" s="8">
        <f>J$4*POWER($B$1,C147)</f>
        <v>3083513667.3008184</v>
      </c>
      <c r="J147" s="13">
        <f t="shared" si="36"/>
        <v>218.30208756246557</v>
      </c>
      <c r="K147" s="7">
        <v>117</v>
      </c>
      <c r="L147" s="15">
        <f t="shared" si="23"/>
        <v>4212.0000000000073</v>
      </c>
      <c r="M147" s="7">
        <v>1</v>
      </c>
      <c r="O147" s="8">
        <f t="shared" si="24"/>
        <v>3704.7780000000002</v>
      </c>
      <c r="P147" s="8">
        <f t="shared" si="39"/>
        <v>15604524.936000029</v>
      </c>
      <c r="Q147" s="8">
        <f>R$28*POWER($B$1,K147)</f>
        <v>3984780461.8942409</v>
      </c>
      <c r="R147" s="13">
        <f t="shared" si="25"/>
        <v>255.36057510480521</v>
      </c>
      <c r="S147" s="16">
        <v>90</v>
      </c>
      <c r="T147" s="15">
        <f t="shared" si="30"/>
        <v>153223.36981160624</v>
      </c>
      <c r="U147" s="7">
        <v>3.5</v>
      </c>
      <c r="W147" s="8">
        <f t="shared" si="31"/>
        <v>463.09725000000003</v>
      </c>
      <c r="X147" s="8">
        <f t="shared" si="32"/>
        <v>70957321.195487872</v>
      </c>
      <c r="Y147" s="8">
        <f>Z$55*POWER($B$1,S147)</f>
        <v>4462954117.3215504</v>
      </c>
      <c r="Z147" s="13">
        <f t="shared" si="33"/>
        <v>62.896316294495989</v>
      </c>
      <c r="AA147" s="7">
        <v>64</v>
      </c>
      <c r="AB147" s="15">
        <f t="shared" si="19"/>
        <v>4418376.3601576984</v>
      </c>
      <c r="AC147" s="7">
        <v>1</v>
      </c>
      <c r="AE147" s="8">
        <f t="shared" si="20"/>
        <v>30.628125000000004</v>
      </c>
      <c r="AF147" s="8">
        <f t="shared" si="21"/>
        <v>135326583.45595503</v>
      </c>
      <c r="AG147" s="8">
        <f>AH$81*POWER($B$1,AA147)</f>
        <v>4923417637.3626623</v>
      </c>
      <c r="AH147" s="13">
        <f t="shared" si="22"/>
        <v>36.381747854922352</v>
      </c>
      <c r="AI147" s="7">
        <v>41</v>
      </c>
      <c r="AJ147" s="15">
        <f t="shared" si="26"/>
        <v>74323519.859686121</v>
      </c>
      <c r="AK147" s="7">
        <v>1</v>
      </c>
      <c r="AM147" s="8">
        <f t="shared" si="27"/>
        <v>5.4450000000000003</v>
      </c>
      <c r="AN147" s="8">
        <f t="shared" si="28"/>
        <v>404691565.63599098</v>
      </c>
      <c r="AO147" s="8">
        <f>AP$104*POWER($B$1,AI147)</f>
        <v>5330750751.2451839</v>
      </c>
      <c r="AP147" s="13">
        <f t="shared" si="29"/>
        <v>13.172379174415632</v>
      </c>
      <c r="AQ147" s="7">
        <v>8</v>
      </c>
      <c r="AR147" s="15">
        <f t="shared" si="40"/>
        <v>1561026738.0287528</v>
      </c>
      <c r="AS147" s="7">
        <v>1</v>
      </c>
      <c r="AU147" s="8">
        <f t="shared" si="41"/>
        <v>1</v>
      </c>
      <c r="AV147" s="8">
        <f t="shared" si="42"/>
        <v>1561026738.0287528</v>
      </c>
      <c r="AW147" s="8">
        <f>AX$137*POWER($B$1,AQ147)</f>
        <v>5915185218.9896727</v>
      </c>
      <c r="AX147" s="13">
        <f t="shared" si="43"/>
        <v>3.7892914162759972</v>
      </c>
    </row>
    <row r="148" spans="1:50">
      <c r="A148" s="7">
        <f>POWER($B$1,C148)</f>
        <v>354202707.7239325</v>
      </c>
      <c r="B148" s="7">
        <f t="shared" si="37"/>
        <v>28.400000000000016</v>
      </c>
      <c r="C148" s="7">
        <v>142</v>
      </c>
      <c r="D148" s="15">
        <f t="shared" si="34"/>
        <v>142</v>
      </c>
      <c r="E148" s="7">
        <v>1</v>
      </c>
      <c r="G148" s="8">
        <f t="shared" si="35"/>
        <v>100177.19712</v>
      </c>
      <c r="H148" s="8">
        <f t="shared" si="38"/>
        <v>14225161.991039999</v>
      </c>
      <c r="I148" s="8">
        <f>J$4*POWER($B$1,C148)</f>
        <v>3542027077.239325</v>
      </c>
      <c r="J148" s="13">
        <f t="shared" si="36"/>
        <v>248.99731050306079</v>
      </c>
      <c r="K148" s="7">
        <v>118</v>
      </c>
      <c r="L148" s="15">
        <f t="shared" si="23"/>
        <v>4248.0000000000073</v>
      </c>
      <c r="M148" s="7">
        <v>1</v>
      </c>
      <c r="O148" s="8">
        <f t="shared" si="24"/>
        <v>3704.7780000000002</v>
      </c>
      <c r="P148" s="8">
        <f t="shared" si="39"/>
        <v>15737896.944000028</v>
      </c>
      <c r="Q148" s="8">
        <f>R$28*POWER($B$1,K148)</f>
        <v>4577310761.6022396</v>
      </c>
      <c r="R148" s="13">
        <f t="shared" si="25"/>
        <v>290.84640583742731</v>
      </c>
      <c r="S148" s="7">
        <v>91</v>
      </c>
      <c r="T148" s="15">
        <f t="shared" si="30"/>
        <v>154925.85169840188</v>
      </c>
      <c r="U148" s="7">
        <v>1</v>
      </c>
      <c r="W148" s="8">
        <f t="shared" si="31"/>
        <v>463.09725000000003</v>
      </c>
      <c r="X148" s="8">
        <f t="shared" si="32"/>
        <v>71745735.875437751</v>
      </c>
      <c r="Y148" s="8">
        <f>Z$55*POWER($B$1,S148)</f>
        <v>5126588052.9945087</v>
      </c>
      <c r="Z148" s="13">
        <f t="shared" si="33"/>
        <v>71.454951161071065</v>
      </c>
      <c r="AA148" s="7">
        <v>65</v>
      </c>
      <c r="AB148" s="15">
        <f t="shared" ref="AB148:AB211" si="44">AC$81*AA148</f>
        <v>4487413.4907851629</v>
      </c>
      <c r="AC148" s="7">
        <v>1</v>
      </c>
      <c r="AE148" s="8">
        <f t="shared" ref="AE148:AE211" si="45">AC148*AE147</f>
        <v>30.628125000000004</v>
      </c>
      <c r="AF148" s="8">
        <f t="shared" ref="AF148:AF211" si="46">AB148*AE148</f>
        <v>137441061.32245433</v>
      </c>
      <c r="AG148" s="8">
        <f>AH$81*POWER($B$1,AA148)</f>
        <v>5655521741.0018787</v>
      </c>
      <c r="AH148" s="13">
        <f t="shared" ref="AH148:AH211" si="47">AG148/(AB148*AC148*AE147)</f>
        <v>41.148705391129802</v>
      </c>
      <c r="AI148" s="7">
        <v>42</v>
      </c>
      <c r="AJ148" s="15">
        <f t="shared" si="26"/>
        <v>76136288.636751637</v>
      </c>
      <c r="AK148" s="7">
        <v>1</v>
      </c>
      <c r="AM148" s="8">
        <f t="shared" si="27"/>
        <v>5.4450000000000003</v>
      </c>
      <c r="AN148" s="8">
        <f t="shared" si="28"/>
        <v>414562091.62711269</v>
      </c>
      <c r="AO148" s="8">
        <f>AP$104*POWER($B$1,AI148)</f>
        <v>6123424618.8545513</v>
      </c>
      <c r="AP148" s="13">
        <f t="shared" si="29"/>
        <v>14.770826234547284</v>
      </c>
      <c r="AQ148" s="7">
        <v>9</v>
      </c>
      <c r="AR148" s="15">
        <f t="shared" si="40"/>
        <v>1756155080.282347</v>
      </c>
      <c r="AS148" s="7">
        <v>1</v>
      </c>
      <c r="AU148" s="8">
        <f t="shared" si="41"/>
        <v>1</v>
      </c>
      <c r="AV148" s="8">
        <f t="shared" si="42"/>
        <v>1756155080.282347</v>
      </c>
      <c r="AW148" s="8">
        <f>AX$137*POWER($B$1,AQ148)</f>
        <v>6794763530.5562143</v>
      </c>
      <c r="AX148" s="13">
        <f t="shared" si="43"/>
        <v>3.8691136146494429</v>
      </c>
    </row>
    <row r="149" spans="1:50">
      <c r="A149" s="7">
        <f>POWER($B$1,C149)</f>
        <v>406872067.69797689</v>
      </c>
      <c r="B149" s="7">
        <f t="shared" si="37"/>
        <v>28.600000000000012</v>
      </c>
      <c r="C149" s="7">
        <v>143</v>
      </c>
      <c r="D149" s="15">
        <f t="shared" si="34"/>
        <v>143</v>
      </c>
      <c r="E149" s="7">
        <v>1</v>
      </c>
      <c r="G149" s="8">
        <f t="shared" si="35"/>
        <v>100177.19712</v>
      </c>
      <c r="H149" s="8">
        <f t="shared" si="38"/>
        <v>14325339.18816</v>
      </c>
      <c r="I149" s="8">
        <f>J$4*POWER($B$1,C149)</f>
        <v>4068720676.9797688</v>
      </c>
      <c r="J149" s="13">
        <f t="shared" si="36"/>
        <v>284.02264152618437</v>
      </c>
      <c r="K149" s="7">
        <v>119</v>
      </c>
      <c r="L149" s="15">
        <f t="shared" si="23"/>
        <v>4284.0000000000073</v>
      </c>
      <c r="M149" s="7">
        <v>1</v>
      </c>
      <c r="O149" s="8">
        <f t="shared" si="24"/>
        <v>3704.7780000000002</v>
      </c>
      <c r="P149" s="8">
        <f t="shared" si="39"/>
        <v>15871268.952000028</v>
      </c>
      <c r="Q149" s="8">
        <f>R$28*POWER($B$1,K149)</f>
        <v>5257949342.1627207</v>
      </c>
      <c r="R149" s="13">
        <f t="shared" si="25"/>
        <v>331.28726871584752</v>
      </c>
      <c r="S149" s="7">
        <v>92</v>
      </c>
      <c r="T149" s="15">
        <f t="shared" si="30"/>
        <v>156628.33358519751</v>
      </c>
      <c r="U149" s="7">
        <v>1</v>
      </c>
      <c r="W149" s="8">
        <f t="shared" si="31"/>
        <v>463.09725000000003</v>
      </c>
      <c r="X149" s="8">
        <f t="shared" si="32"/>
        <v>72534150.555387616</v>
      </c>
      <c r="Y149" s="8">
        <f>Z$55*POWER($B$1,S149)</f>
        <v>5888903263.2222462</v>
      </c>
      <c r="Z149" s="13">
        <f t="shared" si="33"/>
        <v>81.18800893277762</v>
      </c>
      <c r="AA149" s="7">
        <v>66</v>
      </c>
      <c r="AB149" s="15">
        <f t="shared" si="44"/>
        <v>4556450.6214126265</v>
      </c>
      <c r="AC149" s="7">
        <v>1</v>
      </c>
      <c r="AE149" s="8">
        <f t="shared" si="45"/>
        <v>30.628125000000004</v>
      </c>
      <c r="AF149" s="8">
        <f t="shared" si="46"/>
        <v>139555539.18895361</v>
      </c>
      <c r="AG149" s="8">
        <f>AH$81*POWER($B$1,AA149)</f>
        <v>6496488520.5388269</v>
      </c>
      <c r="AH149" s="13">
        <f t="shared" si="47"/>
        <v>46.551276705274987</v>
      </c>
      <c r="AI149" s="7">
        <v>43</v>
      </c>
      <c r="AJ149" s="15">
        <f t="shared" si="26"/>
        <v>77949057.413817152</v>
      </c>
      <c r="AK149" s="7">
        <v>1</v>
      </c>
      <c r="AM149" s="8">
        <f t="shared" si="27"/>
        <v>5.4450000000000003</v>
      </c>
      <c r="AN149" s="8">
        <f t="shared" si="28"/>
        <v>424432617.6182344</v>
      </c>
      <c r="AO149" s="8">
        <f>AP$104*POWER($B$1,AI149)</f>
        <v>7033967786.6265697</v>
      </c>
      <c r="AP149" s="13">
        <f t="shared" si="29"/>
        <v>16.572637197627994</v>
      </c>
      <c r="AQ149" s="16">
        <v>10</v>
      </c>
      <c r="AR149" s="15">
        <f t="shared" si="40"/>
        <v>1951283422.5359411</v>
      </c>
      <c r="AS149" s="7">
        <v>1.5</v>
      </c>
      <c r="AU149" s="8">
        <f t="shared" si="41"/>
        <v>1.5</v>
      </c>
      <c r="AV149" s="8">
        <f t="shared" si="42"/>
        <v>2926925133.8039117</v>
      </c>
      <c r="AW149" s="8">
        <f>AX$137*POWER($B$1,AQ149)</f>
        <v>7805133690.1437693</v>
      </c>
      <c r="AX149" s="13">
        <f t="shared" si="43"/>
        <v>2.6666666666666683</v>
      </c>
    </row>
    <row r="150" spans="1:50">
      <c r="A150" s="7">
        <f>POWER($B$1,C150)</f>
        <v>467373274.85890841</v>
      </c>
      <c r="B150" s="7">
        <f t="shared" si="37"/>
        <v>28.800000000000015</v>
      </c>
      <c r="C150" s="7">
        <v>144</v>
      </c>
      <c r="D150" s="15">
        <f t="shared" si="34"/>
        <v>144</v>
      </c>
      <c r="E150" s="7">
        <v>1</v>
      </c>
      <c r="G150" s="8">
        <f t="shared" si="35"/>
        <v>100177.19712</v>
      </c>
      <c r="H150" s="8">
        <f t="shared" si="38"/>
        <v>14425516.38528</v>
      </c>
      <c r="I150" s="8">
        <f>J$4*POWER($B$1,C150)</f>
        <v>4673732748.5890846</v>
      </c>
      <c r="J150" s="13">
        <f t="shared" si="36"/>
        <v>323.99067206760287</v>
      </c>
      <c r="K150" s="16">
        <v>120</v>
      </c>
      <c r="L150" s="15">
        <f t="shared" si="23"/>
        <v>4320.0000000000073</v>
      </c>
      <c r="M150" s="7">
        <v>2</v>
      </c>
      <c r="N150" s="7" t="s">
        <v>27</v>
      </c>
      <c r="O150" s="8">
        <f t="shared" si="24"/>
        <v>7409.5560000000005</v>
      </c>
      <c r="P150" s="8">
        <f t="shared" si="39"/>
        <v>32009281.920000058</v>
      </c>
      <c r="Q150" s="8">
        <f>R$28*POWER($B$1,K150)</f>
        <v>6039797760.0000591</v>
      </c>
      <c r="R150" s="13">
        <f t="shared" si="25"/>
        <v>188.68894888348837</v>
      </c>
      <c r="S150" s="7">
        <v>93</v>
      </c>
      <c r="T150" s="15">
        <f t="shared" si="30"/>
        <v>158330.81547199312</v>
      </c>
      <c r="U150" s="7">
        <v>1</v>
      </c>
      <c r="W150" s="8">
        <f t="shared" si="31"/>
        <v>463.09725000000003</v>
      </c>
      <c r="X150" s="8">
        <f t="shared" si="32"/>
        <v>73322565.235337466</v>
      </c>
      <c r="Y150" s="8">
        <f>Z$55*POWER($B$1,S150)</f>
        <v>6764573491.2000666</v>
      </c>
      <c r="Z150" s="13">
        <f t="shared" si="33"/>
        <v>92.257730883915016</v>
      </c>
      <c r="AA150" s="7">
        <v>67</v>
      </c>
      <c r="AB150" s="15">
        <f t="shared" si="44"/>
        <v>4625487.75204009</v>
      </c>
      <c r="AC150" s="7">
        <v>1</v>
      </c>
      <c r="AE150" s="8">
        <f t="shared" si="45"/>
        <v>30.628125000000004</v>
      </c>
      <c r="AF150" s="8">
        <f t="shared" si="46"/>
        <v>141670017.05545291</v>
      </c>
      <c r="AG150" s="8">
        <f>AH$81*POWER($B$1,AA150)</f>
        <v>7462505676.8000717</v>
      </c>
      <c r="AH150" s="13">
        <f t="shared" si="47"/>
        <v>52.675264900116971</v>
      </c>
      <c r="AI150" s="7">
        <v>44</v>
      </c>
      <c r="AJ150" s="15">
        <f t="shared" si="26"/>
        <v>79761826.190882668</v>
      </c>
      <c r="AK150" s="7">
        <v>1</v>
      </c>
      <c r="AM150" s="8">
        <f t="shared" si="27"/>
        <v>5.4450000000000003</v>
      </c>
      <c r="AN150" s="8">
        <f t="shared" si="28"/>
        <v>434303143.60935616</v>
      </c>
      <c r="AO150" s="8">
        <f>AP$104*POWER($B$1,AI150)</f>
        <v>8079907225.6000767</v>
      </c>
      <c r="AP150" s="13">
        <f t="shared" si="29"/>
        <v>18.604302880357995</v>
      </c>
      <c r="AQ150" s="7">
        <v>11</v>
      </c>
      <c r="AR150" s="15">
        <f t="shared" si="40"/>
        <v>2146411764.789535</v>
      </c>
      <c r="AS150" s="7">
        <v>1</v>
      </c>
      <c r="AU150" s="8">
        <f t="shared" si="41"/>
        <v>1.5</v>
      </c>
      <c r="AV150" s="8">
        <f t="shared" si="42"/>
        <v>3219617647.1843023</v>
      </c>
      <c r="AW150" s="8">
        <f>AX$137*POWER($B$1,AQ150)</f>
        <v>8965744230.4000854</v>
      </c>
      <c r="AX150" s="13">
        <f t="shared" si="43"/>
        <v>2.7847232848412991</v>
      </c>
    </row>
    <row r="151" spans="1:50">
      <c r="A151" s="7">
        <f>POWER($B$1,C151)</f>
        <v>536870912.00000525</v>
      </c>
      <c r="B151" s="7">
        <f t="shared" si="37"/>
        <v>29.000000000000018</v>
      </c>
      <c r="C151" s="7">
        <v>145</v>
      </c>
      <c r="D151" s="15">
        <f t="shared" si="34"/>
        <v>145</v>
      </c>
      <c r="E151" s="7">
        <v>1</v>
      </c>
      <c r="G151" s="8">
        <f t="shared" si="35"/>
        <v>100177.19712</v>
      </c>
      <c r="H151" s="8">
        <f t="shared" si="38"/>
        <v>14525693.5824</v>
      </c>
      <c r="I151" s="8">
        <f>J$4*POWER($B$1,C151)</f>
        <v>5368709120.0000525</v>
      </c>
      <c r="J151" s="13">
        <f t="shared" si="36"/>
        <v>369.60087926576034</v>
      </c>
      <c r="K151" s="7">
        <v>121</v>
      </c>
      <c r="L151" s="15">
        <f t="shared" si="23"/>
        <v>4356.0000000000082</v>
      </c>
      <c r="M151" s="7">
        <v>2</v>
      </c>
      <c r="N151" s="7" t="s">
        <v>31</v>
      </c>
      <c r="O151" s="8">
        <f t="shared" si="24"/>
        <v>14819.112000000001</v>
      </c>
      <c r="P151" s="8">
        <f t="shared" si="39"/>
        <v>64552051.872000128</v>
      </c>
      <c r="Q151" s="8">
        <f>R$28*POWER($B$1,K151)</f>
        <v>6937905751.4268475</v>
      </c>
      <c r="R151" s="13">
        <f t="shared" si="25"/>
        <v>107.47769513483442</v>
      </c>
      <c r="S151" s="7">
        <v>94</v>
      </c>
      <c r="T151" s="15">
        <f t="shared" si="30"/>
        <v>160033.29735878875</v>
      </c>
      <c r="U151" s="7">
        <v>1</v>
      </c>
      <c r="W151" s="8">
        <f t="shared" si="31"/>
        <v>463.09725000000003</v>
      </c>
      <c r="X151" s="8">
        <f t="shared" si="32"/>
        <v>74110979.915287346</v>
      </c>
      <c r="Y151" s="8">
        <f>Z$55*POWER($B$1,S151)</f>
        <v>7770454441.5980654</v>
      </c>
      <c r="Z151" s="13">
        <f t="shared" si="33"/>
        <v>104.84889621591961</v>
      </c>
      <c r="AA151" s="7">
        <v>68</v>
      </c>
      <c r="AB151" s="15">
        <f t="shared" si="44"/>
        <v>4694524.8826675545</v>
      </c>
      <c r="AC151" s="7">
        <v>1</v>
      </c>
      <c r="AE151" s="8">
        <f t="shared" si="45"/>
        <v>30.628125000000004</v>
      </c>
      <c r="AF151" s="8">
        <f t="shared" si="46"/>
        <v>143784494.92195222</v>
      </c>
      <c r="AG151" s="8">
        <f>AH$81*POWER($B$1,AA151)</f>
        <v>8572167995.0962782</v>
      </c>
      <c r="AH151" s="13">
        <f t="shared" si="47"/>
        <v>59.618166755388636</v>
      </c>
      <c r="AI151" s="7">
        <v>45</v>
      </c>
      <c r="AJ151" s="15">
        <f t="shared" si="26"/>
        <v>81574594.967948183</v>
      </c>
      <c r="AK151" s="7">
        <v>1</v>
      </c>
      <c r="AM151" s="8">
        <f t="shared" si="27"/>
        <v>5.4450000000000003</v>
      </c>
      <c r="AN151" s="8">
        <f t="shared" si="28"/>
        <v>444173669.60047787</v>
      </c>
      <c r="AO151" s="8">
        <f>AP$104*POWER($B$1,AI151)</f>
        <v>9281376138.5754642</v>
      </c>
      <c r="AP151" s="13">
        <f t="shared" si="29"/>
        <v>20.895826956433076</v>
      </c>
      <c r="AQ151" s="7">
        <v>12</v>
      </c>
      <c r="AR151" s="15">
        <f t="shared" si="40"/>
        <v>2341540107.043129</v>
      </c>
      <c r="AS151" s="7">
        <v>1</v>
      </c>
      <c r="AU151" s="8">
        <f t="shared" si="41"/>
        <v>1.5</v>
      </c>
      <c r="AV151" s="8">
        <f t="shared" si="42"/>
        <v>3512310160.5646935</v>
      </c>
      <c r="AW151" s="8">
        <f>AX$137*POWER($B$1,AQ151)</f>
        <v>10298935648.784737</v>
      </c>
      <c r="AX151" s="13">
        <f t="shared" si="43"/>
        <v>2.9322398017175453</v>
      </c>
    </row>
    <row r="152" spans="1:50">
      <c r="A152" s="7">
        <f>POWER($B$1,C152)</f>
        <v>616702733.46016395</v>
      </c>
      <c r="B152" s="7">
        <f t="shared" si="37"/>
        <v>29.200000000000014</v>
      </c>
      <c r="C152" s="7">
        <v>146</v>
      </c>
      <c r="D152" s="15">
        <f t="shared" si="34"/>
        <v>146</v>
      </c>
      <c r="E152" s="7">
        <v>1</v>
      </c>
      <c r="G152" s="8">
        <f t="shared" si="35"/>
        <v>100177.19712</v>
      </c>
      <c r="H152" s="8">
        <f t="shared" si="38"/>
        <v>14625870.779519999</v>
      </c>
      <c r="I152" s="8">
        <f>J$4*POWER($B$1,C152)</f>
        <v>6167027334.6016397</v>
      </c>
      <c r="J152" s="13">
        <f t="shared" si="36"/>
        <v>421.65197734668027</v>
      </c>
      <c r="K152" s="7">
        <v>122</v>
      </c>
      <c r="L152" s="15">
        <f t="shared" si="23"/>
        <v>4392.0000000000082</v>
      </c>
      <c r="M152" s="7">
        <v>1</v>
      </c>
      <c r="O152" s="8">
        <f t="shared" si="24"/>
        <v>14819.112000000001</v>
      </c>
      <c r="P152" s="8">
        <f t="shared" si="39"/>
        <v>65085539.904000126</v>
      </c>
      <c r="Q152" s="8">
        <f>R$28*POWER($B$1,K152)</f>
        <v>7969560923.7884846</v>
      </c>
      <c r="R152" s="13">
        <f t="shared" si="25"/>
        <v>122.4474888822222</v>
      </c>
      <c r="S152" s="7">
        <v>95</v>
      </c>
      <c r="T152" s="15">
        <f t="shared" si="30"/>
        <v>161735.77924558439</v>
      </c>
      <c r="U152" s="7">
        <v>1</v>
      </c>
      <c r="W152" s="8">
        <f t="shared" si="31"/>
        <v>463.09725000000003</v>
      </c>
      <c r="X152" s="8">
        <f t="shared" si="32"/>
        <v>74899394.59523721</v>
      </c>
      <c r="Y152" s="8">
        <f>Z$55*POWER($B$1,S152)</f>
        <v>8925908234.6431046</v>
      </c>
      <c r="Z152" s="13">
        <f t="shared" si="33"/>
        <v>119.17196771588719</v>
      </c>
      <c r="AA152" s="7">
        <v>69</v>
      </c>
      <c r="AB152" s="15">
        <f t="shared" si="44"/>
        <v>4763562.013295019</v>
      </c>
      <c r="AC152" s="7">
        <v>1</v>
      </c>
      <c r="AE152" s="8">
        <f t="shared" si="45"/>
        <v>30.628125000000004</v>
      </c>
      <c r="AF152" s="8">
        <f t="shared" si="46"/>
        <v>145898972.78845152</v>
      </c>
      <c r="AG152" s="8">
        <f>AH$81*POWER($B$1,AA152)</f>
        <v>9846835274.7253265</v>
      </c>
      <c r="AH152" s="13">
        <f t="shared" si="47"/>
        <v>67.490778629421186</v>
      </c>
      <c r="AI152" s="7">
        <v>46</v>
      </c>
      <c r="AJ152" s="15">
        <f t="shared" si="26"/>
        <v>83387363.745013699</v>
      </c>
      <c r="AK152" s="7">
        <v>1</v>
      </c>
      <c r="AM152" s="8">
        <f t="shared" si="27"/>
        <v>5.4450000000000003</v>
      </c>
      <c r="AN152" s="8">
        <f t="shared" si="28"/>
        <v>454044195.59159964</v>
      </c>
      <c r="AO152" s="8">
        <f>AP$104*POWER($B$1,AI152)</f>
        <v>10661501502.49037</v>
      </c>
      <c r="AP152" s="13">
        <f t="shared" si="29"/>
        <v>23.481197658740911</v>
      </c>
      <c r="AQ152" s="7">
        <v>13</v>
      </c>
      <c r="AR152" s="15">
        <f t="shared" si="40"/>
        <v>2536668449.2967234</v>
      </c>
      <c r="AS152" s="7">
        <v>1</v>
      </c>
      <c r="AU152" s="8">
        <f t="shared" si="41"/>
        <v>1.5</v>
      </c>
      <c r="AV152" s="8">
        <f t="shared" si="42"/>
        <v>3805002673.945085</v>
      </c>
      <c r="AW152" s="8">
        <f>AX$137*POWER($B$1,AQ152)</f>
        <v>11830370437.979349</v>
      </c>
      <c r="AX152" s="13">
        <f t="shared" si="43"/>
        <v>3.1091621877136397</v>
      </c>
    </row>
    <row r="153" spans="1:50">
      <c r="A153" s="7">
        <f>POWER($B$1,C153)</f>
        <v>708405415.44786537</v>
      </c>
      <c r="B153" s="7">
        <f t="shared" si="37"/>
        <v>29.400000000000016</v>
      </c>
      <c r="C153" s="7">
        <v>147</v>
      </c>
      <c r="D153" s="15">
        <f t="shared" si="34"/>
        <v>147</v>
      </c>
      <c r="E153" s="7">
        <v>1</v>
      </c>
      <c r="G153" s="8">
        <f t="shared" si="35"/>
        <v>100177.19712</v>
      </c>
      <c r="H153" s="8">
        <f t="shared" si="38"/>
        <v>14726047.976639999</v>
      </c>
      <c r="I153" s="8">
        <f>J$4*POWER($B$1,C153)</f>
        <v>7084054154.4786539</v>
      </c>
      <c r="J153" s="13">
        <f t="shared" si="36"/>
        <v>481.05602845489318</v>
      </c>
      <c r="K153" s="7">
        <v>123</v>
      </c>
      <c r="L153" s="15">
        <f t="shared" si="23"/>
        <v>4428.0000000000082</v>
      </c>
      <c r="M153" s="7">
        <v>1</v>
      </c>
      <c r="O153" s="8">
        <f t="shared" si="24"/>
        <v>14819.112000000001</v>
      </c>
      <c r="P153" s="8">
        <f t="shared" si="39"/>
        <v>65619027.936000124</v>
      </c>
      <c r="Q153" s="8">
        <f>R$28*POWER($B$1,K153)</f>
        <v>9154621523.204483</v>
      </c>
      <c r="R153" s="13">
        <f t="shared" si="25"/>
        <v>139.51169060494487</v>
      </c>
      <c r="S153" s="7">
        <v>96</v>
      </c>
      <c r="T153" s="15">
        <f t="shared" si="30"/>
        <v>163438.26113237999</v>
      </c>
      <c r="U153" s="7">
        <v>1</v>
      </c>
      <c r="W153" s="8">
        <f t="shared" si="31"/>
        <v>463.09725000000003</v>
      </c>
      <c r="X153" s="8">
        <f t="shared" si="32"/>
        <v>75687809.27518706</v>
      </c>
      <c r="Y153" s="8">
        <f>Z$55*POWER($B$1,S153)</f>
        <v>10253176105.989023</v>
      </c>
      <c r="Z153" s="13">
        <f t="shared" si="33"/>
        <v>135.46667824286399</v>
      </c>
      <c r="AA153" s="16">
        <v>70</v>
      </c>
      <c r="AB153" s="15">
        <f t="shared" si="44"/>
        <v>4832599.1439224826</v>
      </c>
      <c r="AC153" s="7">
        <v>3</v>
      </c>
      <c r="AE153" s="8">
        <f t="shared" si="45"/>
        <v>91.884375000000006</v>
      </c>
      <c r="AF153" s="8">
        <f t="shared" si="46"/>
        <v>444040351.96485239</v>
      </c>
      <c r="AG153" s="8">
        <f>AH$81*POWER($B$1,AA153)</f>
        <v>11311043482.003761</v>
      </c>
      <c r="AH153" s="13">
        <f t="shared" si="47"/>
        <v>25.473008099270842</v>
      </c>
      <c r="AI153" s="7">
        <v>47</v>
      </c>
      <c r="AJ153" s="15">
        <f t="shared" si="26"/>
        <v>85200132.522079214</v>
      </c>
      <c r="AK153" s="7">
        <v>1</v>
      </c>
      <c r="AM153" s="8">
        <f t="shared" si="27"/>
        <v>5.4450000000000003</v>
      </c>
      <c r="AN153" s="8">
        <f t="shared" si="28"/>
        <v>463914721.58272135</v>
      </c>
      <c r="AO153" s="8">
        <f>AP$104*POWER($B$1,AI153)</f>
        <v>12246849237.709105</v>
      </c>
      <c r="AP153" s="13">
        <f t="shared" si="29"/>
        <v>26.398923483020681</v>
      </c>
      <c r="AQ153" s="7">
        <v>14</v>
      </c>
      <c r="AR153" s="15">
        <f t="shared" si="40"/>
        <v>2731796791.5503173</v>
      </c>
      <c r="AS153" s="7">
        <v>1</v>
      </c>
      <c r="AU153" s="8">
        <f t="shared" si="41"/>
        <v>1.5</v>
      </c>
      <c r="AV153" s="8">
        <f t="shared" si="42"/>
        <v>4097695187.3254757</v>
      </c>
      <c r="AW153" s="8">
        <f>AX$137*POWER($B$1,AQ153)</f>
        <v>13589527061.112431</v>
      </c>
      <c r="AX153" s="13">
        <f t="shared" si="43"/>
        <v>3.3163830982709519</v>
      </c>
    </row>
    <row r="154" spans="1:50">
      <c r="A154" s="7">
        <f>POWER($B$1,C154)</f>
        <v>813744135.39595413</v>
      </c>
      <c r="B154" s="7">
        <f t="shared" si="37"/>
        <v>29.600000000000016</v>
      </c>
      <c r="C154" s="7">
        <v>148</v>
      </c>
      <c r="D154" s="15">
        <f t="shared" si="34"/>
        <v>148</v>
      </c>
      <c r="E154" s="7">
        <v>1</v>
      </c>
      <c r="G154" s="8">
        <f t="shared" si="35"/>
        <v>100177.19712</v>
      </c>
      <c r="H154" s="8">
        <f t="shared" si="38"/>
        <v>14826225.173759999</v>
      </c>
      <c r="I154" s="8">
        <f>J$4*POWER($B$1,C154)</f>
        <v>8137441353.9595413</v>
      </c>
      <c r="J154" s="13">
        <f t="shared" si="36"/>
        <v>548.85456403032958</v>
      </c>
      <c r="K154" s="7">
        <v>124</v>
      </c>
      <c r="L154" s="15">
        <f t="shared" si="23"/>
        <v>4464.0000000000082</v>
      </c>
      <c r="M154" s="7">
        <v>1</v>
      </c>
      <c r="O154" s="8">
        <f t="shared" si="24"/>
        <v>14819.112000000001</v>
      </c>
      <c r="P154" s="8">
        <f t="shared" si="39"/>
        <v>66152515.968000129</v>
      </c>
      <c r="Q154" s="8">
        <f>R$28*POWER($B$1,K154)</f>
        <v>10515898684.325443</v>
      </c>
      <c r="R154" s="13">
        <f t="shared" si="25"/>
        <v>158.96445555316876</v>
      </c>
      <c r="S154" s="7">
        <v>97</v>
      </c>
      <c r="T154" s="15">
        <f t="shared" si="30"/>
        <v>165140.74301917563</v>
      </c>
      <c r="U154" s="7">
        <v>1</v>
      </c>
      <c r="W154" s="8">
        <f t="shared" si="31"/>
        <v>463.09725000000003</v>
      </c>
      <c r="X154" s="8">
        <f t="shared" si="32"/>
        <v>76476223.95513694</v>
      </c>
      <c r="Y154" s="8">
        <f>Z$55*POWER($B$1,S154)</f>
        <v>11777806526.444498</v>
      </c>
      <c r="Z154" s="13">
        <f t="shared" si="33"/>
        <v>154.0061200374339</v>
      </c>
      <c r="AA154" s="7">
        <v>71</v>
      </c>
      <c r="AB154" s="15">
        <f t="shared" si="44"/>
        <v>4901636.2745499462</v>
      </c>
      <c r="AC154" s="7">
        <v>1</v>
      </c>
      <c r="AE154" s="8">
        <f t="shared" si="45"/>
        <v>91.884375000000006</v>
      </c>
      <c r="AF154" s="8">
        <f t="shared" si="46"/>
        <v>450383785.56435025</v>
      </c>
      <c r="AG154" s="8">
        <f>AH$81*POWER($B$1,AA154)</f>
        <v>12992977041.077656</v>
      </c>
      <c r="AH154" s="13">
        <f t="shared" si="47"/>
        <v>28.848678521578872</v>
      </c>
      <c r="AI154" s="7">
        <v>48</v>
      </c>
      <c r="AJ154" s="15">
        <f t="shared" si="26"/>
        <v>87012901.29914473</v>
      </c>
      <c r="AK154" s="7">
        <v>1</v>
      </c>
      <c r="AM154" s="8">
        <f t="shared" si="27"/>
        <v>5.4450000000000003</v>
      </c>
      <c r="AN154" s="8">
        <f t="shared" si="28"/>
        <v>473785247.57384306</v>
      </c>
      <c r="AO154" s="8">
        <f>AP$104*POWER($B$1,AI154)</f>
        <v>14067935573.253143</v>
      </c>
      <c r="AP154" s="13">
        <f t="shared" si="29"/>
        <v>29.692641645750161</v>
      </c>
      <c r="AQ154" s="7">
        <v>15</v>
      </c>
      <c r="AR154" s="15">
        <f t="shared" si="40"/>
        <v>2926925133.8039117</v>
      </c>
      <c r="AS154" s="7">
        <v>1</v>
      </c>
      <c r="AU154" s="8">
        <f t="shared" si="41"/>
        <v>1.5</v>
      </c>
      <c r="AV154" s="8">
        <f t="shared" si="42"/>
        <v>4390387700.7058678</v>
      </c>
      <c r="AW154" s="8">
        <f>AX$137*POWER($B$1,AQ154)</f>
        <v>15610267380.287542</v>
      </c>
      <c r="AX154" s="13">
        <f t="shared" si="43"/>
        <v>3.5555555555555585</v>
      </c>
    </row>
    <row r="155" spans="1:50">
      <c r="A155" s="7">
        <f>POWER($B$1,C155)</f>
        <v>934746549.71781695</v>
      </c>
      <c r="B155" s="7">
        <f t="shared" si="37"/>
        <v>29.800000000000018</v>
      </c>
      <c r="C155" s="7">
        <v>149</v>
      </c>
      <c r="D155" s="15">
        <f t="shared" si="34"/>
        <v>149</v>
      </c>
      <c r="E155" s="7">
        <v>1</v>
      </c>
      <c r="G155" s="8">
        <f t="shared" si="35"/>
        <v>100177.19712</v>
      </c>
      <c r="H155" s="8">
        <f t="shared" si="38"/>
        <v>14926402.37088</v>
      </c>
      <c r="I155" s="8">
        <f>J$4*POWER($B$1,C155)</f>
        <v>9347465497.1781693</v>
      </c>
      <c r="J155" s="13">
        <f t="shared" si="36"/>
        <v>626.23700372798407</v>
      </c>
      <c r="K155" s="7">
        <v>125</v>
      </c>
      <c r="L155" s="15">
        <f t="shared" si="23"/>
        <v>4500.0000000000082</v>
      </c>
      <c r="M155" s="7">
        <v>1</v>
      </c>
      <c r="O155" s="8">
        <f t="shared" si="24"/>
        <v>14819.112000000001</v>
      </c>
      <c r="P155" s="8">
        <f t="shared" si="39"/>
        <v>66686004.000000127</v>
      </c>
      <c r="Q155" s="8">
        <f>R$28*POWER($B$1,K155)</f>
        <v>12079595520.00012</v>
      </c>
      <c r="R155" s="13">
        <f t="shared" si="25"/>
        <v>181.14139092814884</v>
      </c>
      <c r="S155" s="7">
        <v>98</v>
      </c>
      <c r="T155" s="15">
        <f t="shared" si="30"/>
        <v>166843.22490597126</v>
      </c>
      <c r="U155" s="7">
        <v>1</v>
      </c>
      <c r="W155" s="8">
        <f t="shared" si="31"/>
        <v>463.09725000000003</v>
      </c>
      <c r="X155" s="8">
        <f t="shared" si="32"/>
        <v>77264638.635086805</v>
      </c>
      <c r="Y155" s="8">
        <f>Z$55*POWER($B$1,S155)</f>
        <v>13529146982.400137</v>
      </c>
      <c r="Z155" s="13">
        <f t="shared" si="33"/>
        <v>175.10140759600199</v>
      </c>
      <c r="AA155" s="7">
        <v>72</v>
      </c>
      <c r="AB155" s="15">
        <f t="shared" si="44"/>
        <v>4970673.4051774107</v>
      </c>
      <c r="AC155" s="7">
        <v>1</v>
      </c>
      <c r="AE155" s="8">
        <f t="shared" si="45"/>
        <v>91.884375000000006</v>
      </c>
      <c r="AF155" s="8">
        <f t="shared" si="46"/>
        <v>456727219.16384816</v>
      </c>
      <c r="AG155" s="8">
        <f>AH$81*POWER($B$1,AA155)</f>
        <v>14925011353.600147</v>
      </c>
      <c r="AH155" s="13">
        <f t="shared" si="47"/>
        <v>32.678173595442949</v>
      </c>
      <c r="AI155" s="7">
        <v>49</v>
      </c>
      <c r="AJ155" s="15">
        <f t="shared" si="26"/>
        <v>88825670.076210245</v>
      </c>
      <c r="AK155" s="7">
        <v>1</v>
      </c>
      <c r="AM155" s="8">
        <f t="shared" si="27"/>
        <v>5.4450000000000003</v>
      </c>
      <c r="AN155" s="8">
        <f t="shared" si="28"/>
        <v>483655773.56496483</v>
      </c>
      <c r="AO155" s="8">
        <f>AP$104*POWER($B$1,AI155)</f>
        <v>16159814451.200159</v>
      </c>
      <c r="AP155" s="13">
        <f t="shared" si="29"/>
        <v>33.411809254520492</v>
      </c>
      <c r="AQ155" s="7">
        <v>16</v>
      </c>
      <c r="AR155" s="15">
        <f t="shared" si="40"/>
        <v>3122053476.0575056</v>
      </c>
      <c r="AS155" s="7">
        <v>1</v>
      </c>
      <c r="AU155" s="8">
        <f t="shared" si="41"/>
        <v>1.5</v>
      </c>
      <c r="AV155" s="8">
        <f t="shared" si="42"/>
        <v>4683080214.0862579</v>
      </c>
      <c r="AW155" s="8">
        <f>AX$137*POWER($B$1,AQ155)</f>
        <v>17931488460.800179</v>
      </c>
      <c r="AX155" s="13">
        <f t="shared" si="43"/>
        <v>3.8289945166567878</v>
      </c>
    </row>
    <row r="156" spans="1:50">
      <c r="A156" s="7">
        <f>POWER($B$1,C156)</f>
        <v>1073741824.0000107</v>
      </c>
      <c r="B156" s="7">
        <f t="shared" si="37"/>
        <v>30.000000000000014</v>
      </c>
      <c r="C156" s="16">
        <v>150</v>
      </c>
      <c r="D156" s="15">
        <f t="shared" si="34"/>
        <v>150</v>
      </c>
      <c r="E156" s="7">
        <v>4</v>
      </c>
      <c r="G156" s="8">
        <f t="shared" si="35"/>
        <v>400708.78847999999</v>
      </c>
      <c r="H156" s="8">
        <f t="shared" si="38"/>
        <v>60106318.272</v>
      </c>
      <c r="I156" s="8">
        <f>J$4*POWER($B$1,C156)</f>
        <v>10737418240.000107</v>
      </c>
      <c r="J156" s="13">
        <f t="shared" si="36"/>
        <v>178.64042497845088</v>
      </c>
      <c r="K156" s="7">
        <v>126</v>
      </c>
      <c r="L156" s="15">
        <f t="shared" si="23"/>
        <v>4536.0000000000082</v>
      </c>
      <c r="M156" s="7">
        <v>1</v>
      </c>
      <c r="O156" s="8">
        <f t="shared" si="24"/>
        <v>14819.112000000001</v>
      </c>
      <c r="P156" s="8">
        <f t="shared" si="39"/>
        <v>67219492.032000124</v>
      </c>
      <c r="Q156" s="8">
        <f>R$28*POWER($B$1,K156)</f>
        <v>13875811502.853695</v>
      </c>
      <c r="R156" s="13">
        <f t="shared" si="25"/>
        <v>206.42541446531695</v>
      </c>
      <c r="S156" s="7">
        <v>99</v>
      </c>
      <c r="T156" s="15">
        <f t="shared" si="30"/>
        <v>168545.7067927669</v>
      </c>
      <c r="U156" s="7">
        <v>1</v>
      </c>
      <c r="W156" s="8">
        <f t="shared" si="31"/>
        <v>463.09725000000003</v>
      </c>
      <c r="X156" s="8">
        <f t="shared" si="32"/>
        <v>78053053.315036669</v>
      </c>
      <c r="Y156" s="8">
        <f>Z$55*POWER($B$1,S156)</f>
        <v>15540908883.19614</v>
      </c>
      <c r="Z156" s="13">
        <f t="shared" si="33"/>
        <v>199.10699483427172</v>
      </c>
      <c r="AA156" s="7">
        <v>73</v>
      </c>
      <c r="AB156" s="15">
        <f t="shared" si="44"/>
        <v>5039710.5358048752</v>
      </c>
      <c r="AC156" s="7">
        <v>1</v>
      </c>
      <c r="AE156" s="8">
        <f t="shared" si="45"/>
        <v>91.884375000000006</v>
      </c>
      <c r="AF156" s="8">
        <f t="shared" si="46"/>
        <v>463070652.76334614</v>
      </c>
      <c r="AG156" s="8">
        <f>AH$81*POWER($B$1,AA156)</f>
        <v>17144335990.192562</v>
      </c>
      <c r="AH156" s="13">
        <f t="shared" si="47"/>
        <v>37.023153784168301</v>
      </c>
      <c r="AI156" s="16">
        <v>50</v>
      </c>
      <c r="AJ156" s="15">
        <f t="shared" si="26"/>
        <v>90638438.853275761</v>
      </c>
      <c r="AK156" s="7">
        <v>2.5</v>
      </c>
      <c r="AM156" s="8">
        <f t="shared" si="27"/>
        <v>13.612500000000001</v>
      </c>
      <c r="AN156" s="8">
        <f t="shared" si="28"/>
        <v>1233815748.8902164</v>
      </c>
      <c r="AO156" s="8">
        <f>AP$104*POWER($B$1,AI156)</f>
        <v>18562752277.150936</v>
      </c>
      <c r="AP156" s="13">
        <f t="shared" si="29"/>
        <v>15.04499540863182</v>
      </c>
      <c r="AQ156" s="7">
        <v>17</v>
      </c>
      <c r="AR156" s="15">
        <f t="shared" si="40"/>
        <v>3317181818.3110995</v>
      </c>
      <c r="AS156" s="7">
        <v>1</v>
      </c>
      <c r="AU156" s="8">
        <f t="shared" si="41"/>
        <v>1.5</v>
      </c>
      <c r="AV156" s="8">
        <f t="shared" si="42"/>
        <v>4975772727.4666491</v>
      </c>
      <c r="AW156" s="8">
        <f>AX$137*POWER($B$1,AQ156)</f>
        <v>20597871297.569481</v>
      </c>
      <c r="AX156" s="13">
        <f t="shared" si="43"/>
        <v>4.1396326612483012</v>
      </c>
    </row>
    <row r="157" spans="1:50">
      <c r="A157" s="7">
        <f>POWER($B$1,C157)</f>
        <v>1233405466.9203284</v>
      </c>
      <c r="B157" s="7">
        <f t="shared" si="37"/>
        <v>30.200000000000017</v>
      </c>
      <c r="C157" s="7">
        <v>151</v>
      </c>
      <c r="D157" s="15">
        <f t="shared" si="34"/>
        <v>151</v>
      </c>
      <c r="E157" s="7">
        <v>1</v>
      </c>
      <c r="G157" s="8">
        <f t="shared" si="35"/>
        <v>400708.78847999999</v>
      </c>
      <c r="H157" s="8">
        <f t="shared" si="38"/>
        <v>60507027.060479999</v>
      </c>
      <c r="I157" s="8">
        <f>J$4*POWER($B$1,C157)</f>
        <v>12334054669.203283</v>
      </c>
      <c r="J157" s="13">
        <f t="shared" si="36"/>
        <v>203.84499567091171</v>
      </c>
      <c r="K157" s="7">
        <v>127</v>
      </c>
      <c r="L157" s="15">
        <f t="shared" si="23"/>
        <v>4572.0000000000082</v>
      </c>
      <c r="M157" s="7">
        <v>1</v>
      </c>
      <c r="O157" s="8">
        <f t="shared" si="24"/>
        <v>14819.112000000001</v>
      </c>
      <c r="P157" s="8">
        <f t="shared" si="39"/>
        <v>67752980.06400013</v>
      </c>
      <c r="Q157" s="8">
        <f>R$28*POWER($B$1,K157)</f>
        <v>15939121847.576977</v>
      </c>
      <c r="R157" s="13">
        <f t="shared" si="25"/>
        <v>235.25344320678923</v>
      </c>
      <c r="S157" s="16">
        <v>100</v>
      </c>
      <c r="T157" s="15">
        <f t="shared" si="30"/>
        <v>170248.1886795625</v>
      </c>
      <c r="U157" s="7">
        <v>2</v>
      </c>
      <c r="V157" s="7" t="s">
        <v>39</v>
      </c>
      <c r="W157" s="8">
        <f t="shared" si="31"/>
        <v>926.19450000000006</v>
      </c>
      <c r="X157" s="8">
        <f t="shared" si="32"/>
        <v>157682935.98997307</v>
      </c>
      <c r="Y157" s="8">
        <f>Z$55*POWER($B$1,S157)</f>
        <v>17851816469.286213</v>
      </c>
      <c r="Z157" s="13">
        <f t="shared" si="33"/>
        <v>113.21336933009286</v>
      </c>
      <c r="AA157" s="7">
        <v>74</v>
      </c>
      <c r="AB157" s="15">
        <f t="shared" si="44"/>
        <v>5108747.6664323388</v>
      </c>
      <c r="AC157" s="7">
        <v>1</v>
      </c>
      <c r="AE157" s="8">
        <f t="shared" si="45"/>
        <v>91.884375000000006</v>
      </c>
      <c r="AF157" s="8">
        <f t="shared" si="46"/>
        <v>469414086.36284393</v>
      </c>
      <c r="AG157" s="8">
        <f>AH$81*POWER($B$1,AA157)</f>
        <v>19693670549.450661</v>
      </c>
      <c r="AH157" s="13">
        <f t="shared" si="47"/>
        <v>41.953727256126705</v>
      </c>
      <c r="AI157" s="7">
        <v>51</v>
      </c>
      <c r="AJ157" s="15">
        <f t="shared" si="26"/>
        <v>92451207.630341277</v>
      </c>
      <c r="AK157" s="7">
        <v>1</v>
      </c>
      <c r="AM157" s="8">
        <f t="shared" si="27"/>
        <v>13.612500000000001</v>
      </c>
      <c r="AN157" s="8">
        <f t="shared" si="28"/>
        <v>1258492063.8680208</v>
      </c>
      <c r="AO157" s="8">
        <f>AP$104*POWER($B$1,AI157)</f>
        <v>21323003004.980747</v>
      </c>
      <c r="AP157" s="13">
        <f t="shared" si="29"/>
        <v>16.94329556552286</v>
      </c>
      <c r="AQ157" s="7">
        <v>18</v>
      </c>
      <c r="AR157" s="15">
        <f t="shared" si="40"/>
        <v>3512310160.5646939</v>
      </c>
      <c r="AS157" s="7">
        <v>1</v>
      </c>
      <c r="AU157" s="8">
        <f t="shared" si="41"/>
        <v>1.5</v>
      </c>
      <c r="AV157" s="8">
        <f t="shared" si="42"/>
        <v>5268465240.8470411</v>
      </c>
      <c r="AW157" s="8">
        <f>AX$137*POWER($B$1,AQ157)</f>
        <v>23660740875.958706</v>
      </c>
      <c r="AX157" s="13">
        <f t="shared" si="43"/>
        <v>4.4910120489197025</v>
      </c>
    </row>
    <row r="158" spans="1:50">
      <c r="A158" s="7">
        <f>POWER($B$1,C158)</f>
        <v>1416810830.895731</v>
      </c>
      <c r="B158" s="7">
        <f t="shared" si="37"/>
        <v>30.400000000000016</v>
      </c>
      <c r="C158" s="7">
        <v>152</v>
      </c>
      <c r="D158" s="15">
        <f t="shared" si="34"/>
        <v>152</v>
      </c>
      <c r="E158" s="7">
        <v>1</v>
      </c>
      <c r="G158" s="8">
        <f t="shared" si="35"/>
        <v>400708.78847999999</v>
      </c>
      <c r="H158" s="8">
        <f t="shared" si="38"/>
        <v>60907735.848959997</v>
      </c>
      <c r="I158" s="8">
        <f>J$4*POWER($B$1,C158)</f>
        <v>14168108308.95731</v>
      </c>
      <c r="J158" s="13">
        <f t="shared" si="36"/>
        <v>232.61590849628061</v>
      </c>
      <c r="K158" s="7">
        <v>128</v>
      </c>
      <c r="L158" s="15">
        <f t="shared" si="23"/>
        <v>4608.0000000000082</v>
      </c>
      <c r="M158" s="7">
        <v>1</v>
      </c>
      <c r="O158" s="8">
        <f t="shared" si="24"/>
        <v>14819.112000000001</v>
      </c>
      <c r="P158" s="8">
        <f t="shared" si="39"/>
        <v>68286468.09600012</v>
      </c>
      <c r="Q158" s="8">
        <f>R$28*POWER($B$1,K158)</f>
        <v>18309243046.408978</v>
      </c>
      <c r="R158" s="13">
        <f t="shared" si="25"/>
        <v>268.12403038137859</v>
      </c>
      <c r="S158" s="7">
        <v>101</v>
      </c>
      <c r="T158" s="15">
        <f t="shared" si="30"/>
        <v>171950.67056635814</v>
      </c>
      <c r="U158" s="7">
        <v>1</v>
      </c>
      <c r="W158" s="8">
        <f t="shared" si="31"/>
        <v>926.19450000000006</v>
      </c>
      <c r="X158" s="8">
        <f t="shared" si="32"/>
        <v>159259765.3498728</v>
      </c>
      <c r="Y158" s="8">
        <f>Z$55*POWER($B$1,S158)</f>
        <v>20506352211.97805</v>
      </c>
      <c r="Z158" s="13">
        <f t="shared" si="33"/>
        <v>128.76040704272222</v>
      </c>
      <c r="AA158" s="7">
        <v>75</v>
      </c>
      <c r="AB158" s="15">
        <f t="shared" si="44"/>
        <v>5177784.7970598023</v>
      </c>
      <c r="AC158" s="7">
        <v>1</v>
      </c>
      <c r="AE158" s="8">
        <f t="shared" si="45"/>
        <v>91.884375000000006</v>
      </c>
      <c r="AF158" s="8">
        <f t="shared" si="46"/>
        <v>475757519.96234179</v>
      </c>
      <c r="AG158" s="8">
        <f>AH$81*POWER($B$1,AA158)</f>
        <v>22622086964.007526</v>
      </c>
      <c r="AH158" s="13">
        <f t="shared" si="47"/>
        <v>47.549615118638926</v>
      </c>
      <c r="AI158" s="7">
        <v>52</v>
      </c>
      <c r="AJ158" s="15">
        <f t="shared" si="26"/>
        <v>94263976.407406792</v>
      </c>
      <c r="AK158" s="7">
        <v>1</v>
      </c>
      <c r="AM158" s="8">
        <f t="shared" si="27"/>
        <v>13.612500000000001</v>
      </c>
      <c r="AN158" s="8">
        <f t="shared" si="28"/>
        <v>1283168378.845825</v>
      </c>
      <c r="AO158" s="8">
        <f>AP$104*POWER($B$1,AI158)</f>
        <v>24493698475.418221</v>
      </c>
      <c r="AP158" s="13">
        <f t="shared" si="29"/>
        <v>19.088452364645732</v>
      </c>
      <c r="AQ158" s="7">
        <v>19</v>
      </c>
      <c r="AR158" s="15">
        <f t="shared" si="40"/>
        <v>3707438502.8182878</v>
      </c>
      <c r="AS158" s="7">
        <v>1</v>
      </c>
      <c r="AU158" s="8">
        <f t="shared" si="41"/>
        <v>1.5</v>
      </c>
      <c r="AV158" s="8">
        <f t="shared" si="42"/>
        <v>5561157754.2274323</v>
      </c>
      <c r="AW158" s="8">
        <f>AX$137*POWER($B$1,AQ158)</f>
        <v>27179054122.224876</v>
      </c>
      <c r="AX158" s="13">
        <f t="shared" si="43"/>
        <v>4.8873014079782475</v>
      </c>
    </row>
    <row r="159" spans="1:50">
      <c r="A159" s="7">
        <f>POWER($B$1,C159)</f>
        <v>1627488270.791909</v>
      </c>
      <c r="B159" s="7">
        <f t="shared" si="37"/>
        <v>30.600000000000019</v>
      </c>
      <c r="C159" s="7">
        <v>153</v>
      </c>
      <c r="D159" s="15">
        <f t="shared" si="34"/>
        <v>153</v>
      </c>
      <c r="E159" s="7">
        <v>1</v>
      </c>
      <c r="G159" s="8">
        <f t="shared" si="35"/>
        <v>400708.78847999999</v>
      </c>
      <c r="H159" s="8">
        <f t="shared" si="38"/>
        <v>61308444.637439996</v>
      </c>
      <c r="I159" s="8">
        <f>J$4*POWER($B$1,C159)</f>
        <v>16274882707.91909</v>
      </c>
      <c r="J159" s="13">
        <f t="shared" si="36"/>
        <v>265.45907018460395</v>
      </c>
      <c r="K159" s="7">
        <v>129</v>
      </c>
      <c r="L159" s="15">
        <f t="shared" ref="L159:L222" si="48">M$28*K159</f>
        <v>4644.0000000000082</v>
      </c>
      <c r="M159" s="7">
        <v>1</v>
      </c>
      <c r="O159" s="8">
        <f t="shared" ref="O159:O222" si="49">M159*O158</f>
        <v>14819.112000000001</v>
      </c>
      <c r="P159" s="8">
        <f t="shared" si="39"/>
        <v>68819956.128000125</v>
      </c>
      <c r="Q159" s="8">
        <f>R$28*POWER($B$1,K159)</f>
        <v>21031797368.650894</v>
      </c>
      <c r="R159" s="13">
        <f t="shared" ref="R159:R222" si="50">Q159/(L159*M159*O158)</f>
        <v>305.60608509446411</v>
      </c>
      <c r="S159" s="7">
        <v>102</v>
      </c>
      <c r="T159" s="15">
        <f t="shared" si="30"/>
        <v>173653.15245315377</v>
      </c>
      <c r="U159" s="7">
        <v>1</v>
      </c>
      <c r="W159" s="8">
        <f t="shared" si="31"/>
        <v>926.19450000000006</v>
      </c>
      <c r="X159" s="8">
        <f t="shared" si="32"/>
        <v>160836594.70977256</v>
      </c>
      <c r="Y159" s="8">
        <f>Z$55*POWER($B$1,S159)</f>
        <v>23555613052.888996</v>
      </c>
      <c r="Z159" s="13">
        <f t="shared" si="33"/>
        <v>146.45680042775575</v>
      </c>
      <c r="AA159" s="7">
        <v>76</v>
      </c>
      <c r="AB159" s="15">
        <f t="shared" si="44"/>
        <v>5246821.9276872668</v>
      </c>
      <c r="AC159" s="7">
        <v>1</v>
      </c>
      <c r="AE159" s="8">
        <f t="shared" si="45"/>
        <v>91.884375000000006</v>
      </c>
      <c r="AF159" s="8">
        <f t="shared" si="46"/>
        <v>482100953.56183976</v>
      </c>
      <c r="AG159" s="8">
        <f>AH$81*POWER($B$1,AA159)</f>
        <v>25985954082.155319</v>
      </c>
      <c r="AH159" s="13">
        <f t="shared" si="47"/>
        <v>53.90147829031843</v>
      </c>
      <c r="AI159" s="7">
        <v>53</v>
      </c>
      <c r="AJ159" s="15">
        <f t="shared" si="26"/>
        <v>96076745.184472308</v>
      </c>
      <c r="AK159" s="7">
        <v>1</v>
      </c>
      <c r="AM159" s="8">
        <f t="shared" si="27"/>
        <v>13.612500000000001</v>
      </c>
      <c r="AN159" s="8">
        <f t="shared" si="28"/>
        <v>1307844693.8236294</v>
      </c>
      <c r="AO159" s="8">
        <f>AP$104*POWER($B$1,AI159)</f>
        <v>28135871146.506294</v>
      </c>
      <c r="AP159" s="13">
        <f t="shared" si="29"/>
        <v>21.513159230128423</v>
      </c>
      <c r="AQ159" s="16">
        <v>20</v>
      </c>
      <c r="AR159" s="15">
        <f t="shared" si="40"/>
        <v>3902566845.0718822</v>
      </c>
      <c r="AS159" s="7">
        <v>1.21</v>
      </c>
      <c r="AT159" s="7" t="s">
        <v>36</v>
      </c>
      <c r="AU159" s="8">
        <f t="shared" si="41"/>
        <v>1.8149999999999999</v>
      </c>
      <c r="AV159" s="8">
        <f t="shared" si="42"/>
        <v>7083158823.8054657</v>
      </c>
      <c r="AW159" s="8">
        <f>AX$137*POWER($B$1,AQ159)</f>
        <v>31220534760.5751</v>
      </c>
      <c r="AX159" s="13">
        <f t="shared" si="43"/>
        <v>4.407713498622595</v>
      </c>
    </row>
    <row r="160" spans="1:50">
      <c r="A160" s="7">
        <f>POWER($B$1,C160)</f>
        <v>1869493099.4356346</v>
      </c>
      <c r="B160" s="7">
        <f t="shared" si="37"/>
        <v>30.800000000000015</v>
      </c>
      <c r="C160" s="7">
        <v>154</v>
      </c>
      <c r="D160" s="15">
        <f t="shared" si="34"/>
        <v>154</v>
      </c>
      <c r="E160" s="7">
        <v>1</v>
      </c>
      <c r="G160" s="8">
        <f t="shared" si="35"/>
        <v>400708.78847999999</v>
      </c>
      <c r="H160" s="8">
        <f t="shared" si="38"/>
        <v>61709153.425919995</v>
      </c>
      <c r="I160" s="8">
        <f>J$4*POWER($B$1,C160)</f>
        <v>18694930994.356346</v>
      </c>
      <c r="J160" s="13">
        <f t="shared" si="36"/>
        <v>302.95231673853789</v>
      </c>
      <c r="K160" s="16">
        <v>130</v>
      </c>
      <c r="L160" s="15">
        <f t="shared" si="48"/>
        <v>4680.0000000000082</v>
      </c>
      <c r="M160" s="7">
        <v>4</v>
      </c>
      <c r="O160" s="8">
        <f t="shared" si="49"/>
        <v>59276.448000000004</v>
      </c>
      <c r="P160" s="8">
        <f t="shared" si="39"/>
        <v>277413776.64000052</v>
      </c>
      <c r="Q160" s="8">
        <f>R$28*POWER($B$1,K160)</f>
        <v>24159191040.000252</v>
      </c>
      <c r="R160" s="13">
        <f t="shared" si="50"/>
        <v>87.087207176994681</v>
      </c>
      <c r="S160" s="7">
        <v>103</v>
      </c>
      <c r="T160" s="15">
        <f t="shared" si="30"/>
        <v>175355.63433994938</v>
      </c>
      <c r="U160" s="7">
        <v>1</v>
      </c>
      <c r="W160" s="8">
        <f t="shared" si="31"/>
        <v>926.19450000000006</v>
      </c>
      <c r="X160" s="8">
        <f t="shared" si="32"/>
        <v>162413424.06967226</v>
      </c>
      <c r="Y160" s="8">
        <f>Z$55*POWER($B$1,S160)</f>
        <v>27058293964.800285</v>
      </c>
      <c r="Z160" s="13">
        <f t="shared" si="33"/>
        <v>166.60133926609905</v>
      </c>
      <c r="AA160" s="7">
        <v>77</v>
      </c>
      <c r="AB160" s="15">
        <f t="shared" si="44"/>
        <v>5315859.0583147313</v>
      </c>
      <c r="AC160" s="7">
        <v>1</v>
      </c>
      <c r="AE160" s="8">
        <f t="shared" si="45"/>
        <v>91.884375000000006</v>
      </c>
      <c r="AF160" s="8">
        <f t="shared" si="46"/>
        <v>488444387.16133767</v>
      </c>
      <c r="AG160" s="8">
        <f>AH$81*POWER($B$1,AA160)</f>
        <v>29850022707.200306</v>
      </c>
      <c r="AH160" s="13">
        <f t="shared" si="47"/>
        <v>61.112428542127084</v>
      </c>
      <c r="AI160" s="7">
        <v>54</v>
      </c>
      <c r="AJ160" s="15">
        <f t="shared" si="26"/>
        <v>97889513.961537823</v>
      </c>
      <c r="AK160" s="7">
        <v>1</v>
      </c>
      <c r="AM160" s="8">
        <f t="shared" si="27"/>
        <v>13.612500000000001</v>
      </c>
      <c r="AN160" s="8">
        <f t="shared" si="28"/>
        <v>1332521008.8014338</v>
      </c>
      <c r="AO160" s="8">
        <f>AP$104*POWER($B$1,AI160)</f>
        <v>32319628902.400322</v>
      </c>
      <c r="AP160" s="13">
        <f t="shared" si="29"/>
        <v>24.254498569948211</v>
      </c>
      <c r="AQ160" s="7">
        <v>21</v>
      </c>
      <c r="AR160" s="15">
        <f t="shared" si="40"/>
        <v>4097695187.3254762</v>
      </c>
      <c r="AS160" s="7">
        <v>1</v>
      </c>
      <c r="AU160" s="8">
        <f t="shared" si="41"/>
        <v>1.8149999999999999</v>
      </c>
      <c r="AV160" s="8">
        <f t="shared" si="42"/>
        <v>7437316764.995739</v>
      </c>
      <c r="AW160" s="8">
        <f>AX$137*POWER($B$1,AQ160)</f>
        <v>35862976921.600365</v>
      </c>
      <c r="AX160" s="13">
        <f t="shared" si="43"/>
        <v>4.8220316620628587</v>
      </c>
    </row>
    <row r="161" spans="1:58">
      <c r="A161" s="7">
        <f>POWER($B$1,C161)</f>
        <v>2147483648.0000219</v>
      </c>
      <c r="B161" s="7">
        <f t="shared" si="37"/>
        <v>31.000000000000018</v>
      </c>
      <c r="C161" s="7">
        <v>155</v>
      </c>
      <c r="D161" s="15">
        <f t="shared" si="34"/>
        <v>155</v>
      </c>
      <c r="E161" s="7">
        <v>1</v>
      </c>
      <c r="G161" s="8">
        <f t="shared" si="35"/>
        <v>400708.78847999999</v>
      </c>
      <c r="H161" s="8">
        <f t="shared" si="38"/>
        <v>62109862.214400001</v>
      </c>
      <c r="I161" s="8">
        <f>J$4*POWER($B$1,C161)</f>
        <v>21474836480.000221</v>
      </c>
      <c r="J161" s="13">
        <f t="shared" si="36"/>
        <v>345.75566124861473</v>
      </c>
      <c r="K161" s="7">
        <v>131</v>
      </c>
      <c r="L161" s="15">
        <f t="shared" si="48"/>
        <v>4716.0000000000082</v>
      </c>
      <c r="M161" s="7">
        <v>1</v>
      </c>
      <c r="O161" s="8">
        <f t="shared" si="49"/>
        <v>59276.448000000004</v>
      </c>
      <c r="P161" s="8">
        <f t="shared" si="39"/>
        <v>279547728.76800048</v>
      </c>
      <c r="Q161" s="8">
        <f>R$28*POWER($B$1,K161)</f>
        <v>27751623005.707397</v>
      </c>
      <c r="R161" s="13">
        <f t="shared" si="50"/>
        <v>99.273290926068483</v>
      </c>
      <c r="S161" s="7">
        <v>104</v>
      </c>
      <c r="T161" s="15">
        <f t="shared" si="30"/>
        <v>177058.11622674501</v>
      </c>
      <c r="U161" s="7">
        <v>1</v>
      </c>
      <c r="W161" s="8">
        <f t="shared" si="31"/>
        <v>926.19450000000006</v>
      </c>
      <c r="X161" s="8">
        <f t="shared" si="32"/>
        <v>163990253.42957199</v>
      </c>
      <c r="Y161" s="8">
        <f>Z$55*POWER($B$1,S161)</f>
        <v>31081817766.392288</v>
      </c>
      <c r="Z161" s="13">
        <f t="shared" si="33"/>
        <v>189.53454315954716</v>
      </c>
      <c r="AA161" s="7">
        <v>78</v>
      </c>
      <c r="AB161" s="15">
        <f t="shared" si="44"/>
        <v>5384896.1889421949</v>
      </c>
      <c r="AC161" s="7">
        <v>1</v>
      </c>
      <c r="AE161" s="8">
        <f t="shared" si="45"/>
        <v>91.884375000000006</v>
      </c>
      <c r="AF161" s="8">
        <f t="shared" si="46"/>
        <v>494787820.76083553</v>
      </c>
      <c r="AG161" s="8">
        <f>AH$81*POWER($B$1,AA161)</f>
        <v>34288671980.385128</v>
      </c>
      <c r="AH161" s="13">
        <f t="shared" si="47"/>
        <v>69.299749390879143</v>
      </c>
      <c r="AI161" s="7">
        <v>55</v>
      </c>
      <c r="AJ161" s="15">
        <f t="shared" si="26"/>
        <v>99702282.738603339</v>
      </c>
      <c r="AK161" s="7">
        <v>1</v>
      </c>
      <c r="AM161" s="8">
        <f t="shared" si="27"/>
        <v>13.612500000000001</v>
      </c>
      <c r="AN161" s="8">
        <f t="shared" si="28"/>
        <v>1357197323.779238</v>
      </c>
      <c r="AO161" s="8">
        <f>AP$104*POWER($B$1,AI161)</f>
        <v>37125504554.301888</v>
      </c>
      <c r="AP161" s="13">
        <f t="shared" si="29"/>
        <v>27.35453710660332</v>
      </c>
      <c r="AQ161" s="7">
        <v>22</v>
      </c>
      <c r="AR161" s="15">
        <f t="shared" si="40"/>
        <v>4292823529.5790701</v>
      </c>
      <c r="AS161" s="7">
        <v>1</v>
      </c>
      <c r="AU161" s="8">
        <f t="shared" si="41"/>
        <v>1.8149999999999999</v>
      </c>
      <c r="AV161" s="8">
        <f t="shared" si="42"/>
        <v>7791474706.1860123</v>
      </c>
      <c r="AW161" s="8">
        <f>AX$137*POWER($B$1,AQ161)</f>
        <v>41195742595.138969</v>
      </c>
      <c r="AX161" s="13">
        <f t="shared" si="43"/>
        <v>5.287284390775441</v>
      </c>
    </row>
    <row r="162" spans="1:58">
      <c r="A162" s="7">
        <f>POWER($B$1,C162)</f>
        <v>2466810933.8406577</v>
      </c>
      <c r="B162" s="7">
        <f t="shared" si="37"/>
        <v>31.200000000000014</v>
      </c>
      <c r="C162" s="7">
        <v>156</v>
      </c>
      <c r="D162" s="15">
        <f t="shared" si="34"/>
        <v>156</v>
      </c>
      <c r="E162" s="7">
        <v>1</v>
      </c>
      <c r="G162" s="8">
        <f t="shared" si="35"/>
        <v>400708.78847999999</v>
      </c>
      <c r="H162" s="8">
        <f t="shared" si="38"/>
        <v>62510571.00288</v>
      </c>
      <c r="I162" s="8">
        <f>J$4*POWER($B$1,C162)</f>
        <v>24668109338.406578</v>
      </c>
      <c r="J162" s="13">
        <f t="shared" si="36"/>
        <v>394.62300443984208</v>
      </c>
      <c r="K162" s="7">
        <v>132</v>
      </c>
      <c r="L162" s="15">
        <f t="shared" si="48"/>
        <v>4752.0000000000082</v>
      </c>
      <c r="M162" s="7">
        <v>1</v>
      </c>
      <c r="O162" s="8">
        <f t="shared" si="49"/>
        <v>59276.448000000004</v>
      </c>
      <c r="P162" s="8">
        <f t="shared" si="39"/>
        <v>281681680.8960005</v>
      </c>
      <c r="Q162" s="8">
        <f>R$28*POWER($B$1,K162)</f>
        <v>31878243695.153965</v>
      </c>
      <c r="R162" s="13">
        <f t="shared" si="50"/>
        <v>113.17116396690244</v>
      </c>
      <c r="S162" s="7">
        <v>105</v>
      </c>
      <c r="T162" s="15">
        <f t="shared" si="30"/>
        <v>178760.59811354065</v>
      </c>
      <c r="U162" s="7">
        <v>1</v>
      </c>
      <c r="W162" s="8">
        <f t="shared" si="31"/>
        <v>926.19450000000006</v>
      </c>
      <c r="X162" s="8">
        <f t="shared" si="32"/>
        <v>165567082.78947175</v>
      </c>
      <c r="Y162" s="8">
        <f>Z$55*POWER($B$1,S162)</f>
        <v>35703632938.572441</v>
      </c>
      <c r="Z162" s="13">
        <f t="shared" si="33"/>
        <v>215.64451300970074</v>
      </c>
      <c r="AA162" s="7">
        <v>79</v>
      </c>
      <c r="AB162" s="15">
        <f t="shared" si="44"/>
        <v>5453933.3195696585</v>
      </c>
      <c r="AC162" s="7">
        <v>1</v>
      </c>
      <c r="AE162" s="8">
        <f t="shared" si="45"/>
        <v>91.884375000000006</v>
      </c>
      <c r="AF162" s="8">
        <f t="shared" si="46"/>
        <v>501131254.36033338</v>
      </c>
      <c r="AG162" s="8">
        <f>AH$81*POWER($B$1,AA162)</f>
        <v>39387341098.901329</v>
      </c>
      <c r="AH162" s="13">
        <f t="shared" si="47"/>
        <v>78.596856125401942</v>
      </c>
      <c r="AI162" s="7">
        <v>56</v>
      </c>
      <c r="AJ162" s="15">
        <f t="shared" si="26"/>
        <v>101515051.51566885</v>
      </c>
      <c r="AK162" s="7">
        <v>1</v>
      </c>
      <c r="AM162" s="8">
        <f t="shared" si="27"/>
        <v>13.612500000000001</v>
      </c>
      <c r="AN162" s="8">
        <f t="shared" si="28"/>
        <v>1381873638.7570424</v>
      </c>
      <c r="AO162" s="8">
        <f>AP$104*POWER($B$1,AI162)</f>
        <v>42646006009.96151</v>
      </c>
      <c r="AP162" s="13">
        <f t="shared" si="29"/>
        <v>30.861002637202361</v>
      </c>
      <c r="AQ162" s="7">
        <v>23</v>
      </c>
      <c r="AR162" s="15">
        <f t="shared" si="40"/>
        <v>4487951871.8326645</v>
      </c>
      <c r="AS162" s="7">
        <v>1</v>
      </c>
      <c r="AU162" s="8">
        <f t="shared" si="41"/>
        <v>1.8149999999999999</v>
      </c>
      <c r="AV162" s="8">
        <f t="shared" si="42"/>
        <v>8145632647.3762856</v>
      </c>
      <c r="AW162" s="8">
        <f>AX$137*POWER($B$1,AQ162)</f>
        <v>47321481751.917435</v>
      </c>
      <c r="AX162" s="13">
        <f t="shared" si="43"/>
        <v>5.8094298872119801</v>
      </c>
    </row>
    <row r="163" spans="1:58">
      <c r="A163" s="7">
        <f>POWER($B$1,C163)</f>
        <v>2833621661.7914634</v>
      </c>
      <c r="B163" s="7">
        <f t="shared" si="37"/>
        <v>31.400000000000016</v>
      </c>
      <c r="C163" s="7">
        <v>157</v>
      </c>
      <c r="D163" s="15">
        <f t="shared" si="34"/>
        <v>157</v>
      </c>
      <c r="E163" s="7">
        <v>1</v>
      </c>
      <c r="G163" s="8">
        <f t="shared" si="35"/>
        <v>400708.78847999999</v>
      </c>
      <c r="H163" s="8">
        <f t="shared" si="38"/>
        <v>62911279.791359998</v>
      </c>
      <c r="I163" s="8">
        <f>J$4*POWER($B$1,C163)</f>
        <v>28336216617.914635</v>
      </c>
      <c r="J163" s="13">
        <f t="shared" si="36"/>
        <v>450.41551708833981</v>
      </c>
      <c r="K163" s="7">
        <v>133</v>
      </c>
      <c r="L163" s="15">
        <f t="shared" si="48"/>
        <v>4788.0000000000082</v>
      </c>
      <c r="M163" s="7">
        <v>1</v>
      </c>
      <c r="O163" s="8">
        <f t="shared" si="49"/>
        <v>59276.448000000004</v>
      </c>
      <c r="P163" s="8">
        <f t="shared" si="39"/>
        <v>283815633.02400053</v>
      </c>
      <c r="Q163" s="8">
        <f>R$28*POWER($B$1,K163)</f>
        <v>36618486092.817963</v>
      </c>
      <c r="R163" s="13">
        <f t="shared" si="50"/>
        <v>129.0220898075807</v>
      </c>
      <c r="S163" s="7">
        <v>106</v>
      </c>
      <c r="T163" s="15">
        <f t="shared" si="30"/>
        <v>180463.08000033625</v>
      </c>
      <c r="U163" s="7">
        <v>1</v>
      </c>
      <c r="W163" s="8">
        <f t="shared" si="31"/>
        <v>926.19450000000006</v>
      </c>
      <c r="X163" s="8">
        <f t="shared" si="32"/>
        <v>167143912.14937145</v>
      </c>
      <c r="Y163" s="8">
        <f>Z$55*POWER($B$1,S163)</f>
        <v>41012704423.956116</v>
      </c>
      <c r="Z163" s="13">
        <f t="shared" si="33"/>
        <v>245.37360587386698</v>
      </c>
      <c r="AA163" s="16">
        <v>80</v>
      </c>
      <c r="AB163" s="15">
        <f t="shared" si="44"/>
        <v>5522970.450197123</v>
      </c>
      <c r="AC163" s="7">
        <v>1.44</v>
      </c>
      <c r="AD163" s="7" t="s">
        <v>38</v>
      </c>
      <c r="AE163" s="8">
        <f t="shared" si="45"/>
        <v>132.3135</v>
      </c>
      <c r="AF163" s="8">
        <f t="shared" si="46"/>
        <v>730763550.66215706</v>
      </c>
      <c r="AG163" s="8">
        <f>AH$81*POWER($B$1,AA163)</f>
        <v>45244173928.015076</v>
      </c>
      <c r="AH163" s="13">
        <f t="shared" si="47"/>
        <v>61.91356135239446</v>
      </c>
      <c r="AI163" s="7">
        <v>57</v>
      </c>
      <c r="AJ163" s="15">
        <f t="shared" si="26"/>
        <v>103327820.29273437</v>
      </c>
      <c r="AK163" s="7">
        <v>1</v>
      </c>
      <c r="AM163" s="8">
        <f t="shared" si="27"/>
        <v>13.612500000000001</v>
      </c>
      <c r="AN163" s="8">
        <f t="shared" si="28"/>
        <v>1406549953.7348466</v>
      </c>
      <c r="AO163" s="8">
        <f>AP$104*POWER($B$1,AI163)</f>
        <v>48987396950.836472</v>
      </c>
      <c r="AP163" s="13">
        <f t="shared" si="29"/>
        <v>34.828053437248379</v>
      </c>
      <c r="AQ163" s="7">
        <v>24</v>
      </c>
      <c r="AR163" s="15">
        <f t="shared" si="40"/>
        <v>4683080214.0862579</v>
      </c>
      <c r="AS163" s="7">
        <v>1</v>
      </c>
      <c r="AU163" s="8">
        <f t="shared" si="41"/>
        <v>1.8149999999999999</v>
      </c>
      <c r="AV163" s="8">
        <f t="shared" si="42"/>
        <v>8499790588.5665579</v>
      </c>
      <c r="AW163" s="8">
        <f>AX$137*POWER($B$1,AQ163)</f>
        <v>54358108244.44976</v>
      </c>
      <c r="AX163" s="13">
        <f t="shared" si="43"/>
        <v>6.3952291151230529</v>
      </c>
    </row>
    <row r="164" spans="1:58">
      <c r="A164" s="7">
        <f>POWER($B$1,C164)</f>
        <v>3254976541.583818</v>
      </c>
      <c r="B164" s="7">
        <f t="shared" si="37"/>
        <v>31.600000000000016</v>
      </c>
      <c r="C164" s="7">
        <v>158</v>
      </c>
      <c r="D164" s="15">
        <f t="shared" si="34"/>
        <v>158</v>
      </c>
      <c r="E164" s="7">
        <v>1</v>
      </c>
      <c r="G164" s="8">
        <f t="shared" si="35"/>
        <v>400708.78847999999</v>
      </c>
      <c r="H164" s="8">
        <f t="shared" si="38"/>
        <v>63311988.579839997</v>
      </c>
      <c r="I164" s="8">
        <f>J$4*POWER($B$1,C164)</f>
        <v>32549765415.838181</v>
      </c>
      <c r="J164" s="13">
        <f t="shared" si="36"/>
        <v>514.11693339549879</v>
      </c>
      <c r="K164" s="7">
        <v>134</v>
      </c>
      <c r="L164" s="15">
        <f t="shared" si="48"/>
        <v>4824.0000000000082</v>
      </c>
      <c r="M164" s="7">
        <v>1</v>
      </c>
      <c r="O164" s="8">
        <f t="shared" si="49"/>
        <v>59276.448000000004</v>
      </c>
      <c r="P164" s="8">
        <f t="shared" si="39"/>
        <v>285949585.15200049</v>
      </c>
      <c r="Q164" s="8">
        <f>R$28*POWER($B$1,K164)</f>
        <v>42063594737.301796</v>
      </c>
      <c r="R164" s="13">
        <f t="shared" si="50"/>
        <v>147.10143648203689</v>
      </c>
      <c r="S164" s="7">
        <v>107</v>
      </c>
      <c r="T164" s="15">
        <f t="shared" si="30"/>
        <v>182165.56188713189</v>
      </c>
      <c r="U164" s="7">
        <v>1</v>
      </c>
      <c r="W164" s="8">
        <f t="shared" si="31"/>
        <v>926.19450000000006</v>
      </c>
      <c r="X164" s="8">
        <f t="shared" si="32"/>
        <v>168720741.50927117</v>
      </c>
      <c r="Y164" s="8">
        <f>Z$55*POWER($B$1,S164)</f>
        <v>47111226105.778023</v>
      </c>
      <c r="Z164" s="13">
        <f t="shared" si="33"/>
        <v>279.22604941366541</v>
      </c>
      <c r="AA164" s="7">
        <v>81</v>
      </c>
      <c r="AB164" s="15">
        <f t="shared" si="44"/>
        <v>5592007.5808245875</v>
      </c>
      <c r="AC164" s="7">
        <v>1</v>
      </c>
      <c r="AE164" s="8">
        <f t="shared" si="45"/>
        <v>132.3135</v>
      </c>
      <c r="AF164" s="8">
        <f t="shared" si="46"/>
        <v>739898095.04543412</v>
      </c>
      <c r="AG164" s="8">
        <f>AH$81*POWER($B$1,AA164)</f>
        <v>51971908164.310661</v>
      </c>
      <c r="AH164" s="13">
        <f t="shared" si="47"/>
        <v>70.241981311114571</v>
      </c>
      <c r="AI164" s="7">
        <v>58</v>
      </c>
      <c r="AJ164" s="15">
        <f t="shared" si="26"/>
        <v>105140589.06979989</v>
      </c>
      <c r="AK164" s="7">
        <v>1</v>
      </c>
      <c r="AM164" s="8">
        <f t="shared" si="27"/>
        <v>13.612500000000001</v>
      </c>
      <c r="AN164" s="8">
        <f t="shared" si="28"/>
        <v>1431226268.712651</v>
      </c>
      <c r="AO164" s="8">
        <f>AP$104*POWER($B$1,AI164)</f>
        <v>56271742293.012604</v>
      </c>
      <c r="AP164" s="13">
        <f t="shared" si="29"/>
        <v>39.317153075751961</v>
      </c>
      <c r="AQ164" s="7">
        <v>25</v>
      </c>
      <c r="AR164" s="15">
        <f t="shared" si="40"/>
        <v>4878208556.3398523</v>
      </c>
      <c r="AS164" s="7">
        <v>1</v>
      </c>
      <c r="AU164" s="8">
        <f t="shared" si="41"/>
        <v>1.8149999999999999</v>
      </c>
      <c r="AV164" s="8">
        <f t="shared" si="42"/>
        <v>8853948529.7568321</v>
      </c>
      <c r="AW164" s="8">
        <f>AX$137*POWER($B$1,AQ164)</f>
        <v>62441069521.15023</v>
      </c>
      <c r="AX164" s="13">
        <f t="shared" si="43"/>
        <v>7.0523415977961568</v>
      </c>
    </row>
    <row r="165" spans="1:58">
      <c r="A165" s="7">
        <f>POWER($B$1,C165)</f>
        <v>3738986198.8712707</v>
      </c>
      <c r="B165" s="7">
        <f t="shared" si="37"/>
        <v>31.800000000000018</v>
      </c>
      <c r="C165" s="7">
        <v>159</v>
      </c>
      <c r="D165" s="15">
        <f t="shared" si="34"/>
        <v>159</v>
      </c>
      <c r="E165" s="7">
        <v>1</v>
      </c>
      <c r="G165" s="8">
        <f t="shared" si="35"/>
        <v>400708.78847999999</v>
      </c>
      <c r="H165" s="8">
        <f t="shared" si="38"/>
        <v>63712697.368319996</v>
      </c>
      <c r="I165" s="8">
        <f>J$4*POWER($B$1,C165)</f>
        <v>37389861988.712708</v>
      </c>
      <c r="J165" s="13">
        <f t="shared" si="36"/>
        <v>586.85102865075294</v>
      </c>
      <c r="K165" s="7">
        <v>135</v>
      </c>
      <c r="L165" s="15">
        <f t="shared" si="48"/>
        <v>4860.0000000000082</v>
      </c>
      <c r="M165" s="7">
        <v>1</v>
      </c>
      <c r="O165" s="8">
        <f t="shared" si="49"/>
        <v>59276.448000000004</v>
      </c>
      <c r="P165" s="8">
        <f t="shared" si="39"/>
        <v>288083537.28000051</v>
      </c>
      <c r="Q165" s="8">
        <f>R$28*POWER($B$1,K165)</f>
        <v>48318382080.000526</v>
      </c>
      <c r="R165" s="13">
        <f t="shared" si="50"/>
        <v>167.72351011865652</v>
      </c>
      <c r="S165" s="7">
        <v>108</v>
      </c>
      <c r="T165" s="15">
        <f t="shared" si="30"/>
        <v>183868.04377392752</v>
      </c>
      <c r="U165" s="7">
        <v>1</v>
      </c>
      <c r="W165" s="8">
        <f t="shared" si="31"/>
        <v>926.19450000000006</v>
      </c>
      <c r="X165" s="8">
        <f t="shared" si="32"/>
        <v>170297570.86917093</v>
      </c>
      <c r="Y165" s="8">
        <f>Z$55*POWER($B$1,S165)</f>
        <v>54116587929.600586</v>
      </c>
      <c r="Z165" s="13">
        <f t="shared" si="33"/>
        <v>317.77662860015192</v>
      </c>
      <c r="AA165" s="7">
        <v>82</v>
      </c>
      <c r="AB165" s="15">
        <f t="shared" si="44"/>
        <v>5661044.7114520511</v>
      </c>
      <c r="AC165" s="7">
        <v>1</v>
      </c>
      <c r="AE165" s="8">
        <f t="shared" si="45"/>
        <v>132.3135</v>
      </c>
      <c r="AF165" s="8">
        <f t="shared" si="46"/>
        <v>749032639.42871094</v>
      </c>
      <c r="AG165" s="8">
        <f>AH$81*POWER($B$1,AA165)</f>
        <v>59700045414.400635</v>
      </c>
      <c r="AH165" s="13">
        <f t="shared" si="47"/>
        <v>79.702862427909693</v>
      </c>
      <c r="AI165" s="7">
        <v>59</v>
      </c>
      <c r="AJ165" s="15">
        <f t="shared" si="26"/>
        <v>106953357.8468654</v>
      </c>
      <c r="AK165" s="7">
        <v>1</v>
      </c>
      <c r="AM165" s="8">
        <f t="shared" si="27"/>
        <v>13.612500000000001</v>
      </c>
      <c r="AN165" s="8">
        <f t="shared" si="28"/>
        <v>1455902583.6904554</v>
      </c>
      <c r="AO165" s="8">
        <f>AP$104*POWER($B$1,AI165)</f>
        <v>64639257804.800667</v>
      </c>
      <c r="AP165" s="13">
        <f t="shared" si="29"/>
        <v>44.398065178888267</v>
      </c>
      <c r="AQ165" s="7">
        <v>26</v>
      </c>
      <c r="AR165" s="15">
        <f t="shared" si="40"/>
        <v>5073336898.5934467</v>
      </c>
      <c r="AS165" s="7">
        <v>1</v>
      </c>
      <c r="AU165" s="8">
        <f t="shared" si="41"/>
        <v>1.8149999999999999</v>
      </c>
      <c r="AV165" s="8">
        <f t="shared" si="42"/>
        <v>9208106470.9471054</v>
      </c>
      <c r="AW165" s="8">
        <f>AX$137*POWER($B$1,AQ165)</f>
        <v>71725953843.20076</v>
      </c>
      <c r="AX165" s="13">
        <f t="shared" si="43"/>
        <v>7.7894357617938512</v>
      </c>
    </row>
    <row r="166" spans="1:58">
      <c r="A166" s="7">
        <f>POWER($B$1,C166)</f>
        <v>4294967296.0000458</v>
      </c>
      <c r="B166" s="7">
        <f t="shared" si="37"/>
        <v>32.000000000000014</v>
      </c>
      <c r="C166" s="16">
        <v>160</v>
      </c>
      <c r="D166" s="15">
        <f t="shared" si="34"/>
        <v>160</v>
      </c>
      <c r="E166" s="7">
        <v>4</v>
      </c>
      <c r="G166" s="8">
        <f t="shared" si="35"/>
        <v>1602835.15392</v>
      </c>
      <c r="H166" s="8">
        <f t="shared" si="38"/>
        <v>256453624.62720001</v>
      </c>
      <c r="I166" s="8">
        <f>J$4*POWER($B$1,C166)</f>
        <v>42949672960.000458</v>
      </c>
      <c r="J166" s="13">
        <f t="shared" si="36"/>
        <v>167.47539841729781</v>
      </c>
      <c r="K166" s="7">
        <v>136</v>
      </c>
      <c r="L166" s="15">
        <f t="shared" si="48"/>
        <v>4896.0000000000091</v>
      </c>
      <c r="M166" s="7">
        <v>1</v>
      </c>
      <c r="O166" s="8">
        <f t="shared" si="49"/>
        <v>59276.448000000004</v>
      </c>
      <c r="P166" s="8">
        <f t="shared" si="39"/>
        <v>290217489.40800053</v>
      </c>
      <c r="Q166" s="8">
        <f>R$28*POWER($B$1,K166)</f>
        <v>55503246011.414818</v>
      </c>
      <c r="R166" s="13">
        <f t="shared" si="50"/>
        <v>191.24707516639671</v>
      </c>
      <c r="S166" s="7">
        <v>109</v>
      </c>
      <c r="T166" s="15">
        <f t="shared" si="30"/>
        <v>185570.52566072313</v>
      </c>
      <c r="U166" s="7">
        <v>1</v>
      </c>
      <c r="W166" s="8">
        <f t="shared" si="31"/>
        <v>926.19450000000006</v>
      </c>
      <c r="X166" s="8">
        <f t="shared" si="32"/>
        <v>171874400.22907063</v>
      </c>
      <c r="Y166" s="8">
        <f>Z$55*POWER($B$1,S166)</f>
        <v>62163635532.784592</v>
      </c>
      <c r="Z166" s="13">
        <f t="shared" si="33"/>
        <v>361.68059612097085</v>
      </c>
      <c r="AA166" s="7">
        <v>83</v>
      </c>
      <c r="AB166" s="15">
        <f t="shared" si="44"/>
        <v>5730081.8420795146</v>
      </c>
      <c r="AC166" s="7">
        <v>1</v>
      </c>
      <c r="AE166" s="8">
        <f t="shared" si="45"/>
        <v>132.3135</v>
      </c>
      <c r="AF166" s="8">
        <f t="shared" si="46"/>
        <v>758167183.81198788</v>
      </c>
      <c r="AG166" s="8">
        <f>AH$81*POWER($B$1,AA166)</f>
        <v>68577343960.770287</v>
      </c>
      <c r="AH166" s="13">
        <f t="shared" si="47"/>
        <v>90.451480128657565</v>
      </c>
      <c r="AI166" s="16">
        <v>60</v>
      </c>
      <c r="AJ166" s="15">
        <f t="shared" si="26"/>
        <v>108766126.62393092</v>
      </c>
      <c r="AK166" s="7">
        <v>1.5</v>
      </c>
      <c r="AL166" s="7" t="s">
        <v>27</v>
      </c>
      <c r="AM166" s="8">
        <f t="shared" si="27"/>
        <v>20.418750000000003</v>
      </c>
      <c r="AN166" s="8">
        <f t="shared" si="28"/>
        <v>2220868348.0023899</v>
      </c>
      <c r="AO166" s="8">
        <f>AP$104*POWER($B$1,AI166)</f>
        <v>74251009108.60379</v>
      </c>
      <c r="AP166" s="13">
        <f t="shared" si="29"/>
        <v>33.433323130292955</v>
      </c>
      <c r="AQ166" s="7">
        <v>27</v>
      </c>
      <c r="AR166" s="15">
        <f t="shared" si="40"/>
        <v>5268465240.8470411</v>
      </c>
      <c r="AS166" s="7">
        <v>1</v>
      </c>
      <c r="AU166" s="8">
        <f t="shared" si="41"/>
        <v>1.8149999999999999</v>
      </c>
      <c r="AV166" s="8">
        <f t="shared" si="42"/>
        <v>9562264412.1373787</v>
      </c>
      <c r="AW166" s="8">
        <f>AX$137*POWER($B$1,AQ166)</f>
        <v>82391485190.277969</v>
      </c>
      <c r="AX166" s="13">
        <f t="shared" si="43"/>
        <v>8.6163153034859068</v>
      </c>
      <c r="BA166" s="7" t="s">
        <v>42</v>
      </c>
      <c r="BC166" s="8"/>
      <c r="BF166" s="7" t="s">
        <v>42</v>
      </c>
    </row>
    <row r="167" spans="1:58">
      <c r="A167" s="7">
        <f>POWER($B$1,C167)</f>
        <v>4933621867.6813173</v>
      </c>
      <c r="B167" s="7">
        <f t="shared" si="37"/>
        <v>32.200000000000017</v>
      </c>
      <c r="C167" s="7">
        <v>161</v>
      </c>
      <c r="D167" s="15">
        <f t="shared" si="34"/>
        <v>161</v>
      </c>
      <c r="E167" s="7">
        <v>1</v>
      </c>
      <c r="G167" s="8">
        <f t="shared" si="35"/>
        <v>1602835.15392</v>
      </c>
      <c r="H167" s="8">
        <f t="shared" si="38"/>
        <v>258056459.78112</v>
      </c>
      <c r="I167" s="8">
        <f>J$4*POWER($B$1,C167)</f>
        <v>49336218676.813171</v>
      </c>
      <c r="J167" s="13">
        <f t="shared" si="36"/>
        <v>191.18381581557571</v>
      </c>
      <c r="K167" s="7">
        <v>137</v>
      </c>
      <c r="L167" s="15">
        <f t="shared" si="48"/>
        <v>4932.0000000000091</v>
      </c>
      <c r="M167" s="7">
        <v>1</v>
      </c>
      <c r="O167" s="8">
        <f t="shared" si="49"/>
        <v>59276.448000000004</v>
      </c>
      <c r="P167" s="8">
        <f t="shared" si="39"/>
        <v>292351441.53600055</v>
      </c>
      <c r="Q167" s="8">
        <f>R$28*POWER($B$1,K167)</f>
        <v>63756487390.307953</v>
      </c>
      <c r="R167" s="13">
        <f t="shared" si="50"/>
        <v>218.08165903111134</v>
      </c>
      <c r="S167" s="16">
        <v>110</v>
      </c>
      <c r="T167" s="15">
        <f t="shared" si="30"/>
        <v>187273.00754751876</v>
      </c>
      <c r="U167" s="7">
        <v>4</v>
      </c>
      <c r="W167" s="8">
        <f t="shared" si="31"/>
        <v>3704.7780000000002</v>
      </c>
      <c r="X167" s="8">
        <f t="shared" si="32"/>
        <v>693804918.35588145</v>
      </c>
      <c r="Y167" s="8">
        <f>Z$55*POWER($B$1,S167)</f>
        <v>71407265877.144897</v>
      </c>
      <c r="Z167" s="13">
        <f t="shared" si="33"/>
        <v>102.92124484553904</v>
      </c>
      <c r="AA167" s="7">
        <v>84</v>
      </c>
      <c r="AB167" s="15">
        <f t="shared" si="44"/>
        <v>5799118.9727069791</v>
      </c>
      <c r="AC167" s="7">
        <v>1</v>
      </c>
      <c r="AE167" s="8">
        <f t="shared" si="45"/>
        <v>132.3135</v>
      </c>
      <c r="AF167" s="8">
        <f t="shared" si="46"/>
        <v>767301728.19526494</v>
      </c>
      <c r="AG167" s="8">
        <f>AH$81*POWER($B$1,AA167)</f>
        <v>78774682197.802689</v>
      </c>
      <c r="AH167" s="13">
        <f t="shared" si="47"/>
        <v>102.66454421142123</v>
      </c>
      <c r="AI167" s="7">
        <v>61</v>
      </c>
      <c r="AJ167" s="15">
        <f t="shared" si="26"/>
        <v>110578895.40099643</v>
      </c>
      <c r="AK167" s="7">
        <v>1.5</v>
      </c>
      <c r="AL167" s="7" t="s">
        <v>31</v>
      </c>
      <c r="AM167" s="8">
        <f t="shared" si="27"/>
        <v>30.628125000000004</v>
      </c>
      <c r="AN167" s="8">
        <f t="shared" si="28"/>
        <v>3386824230.7036443</v>
      </c>
      <c r="AO167" s="8">
        <f>AP$104*POWER($B$1,AI167)</f>
        <v>85292012019.923035</v>
      </c>
      <c r="AP167" s="13">
        <f t="shared" si="29"/>
        <v>25.183477561870056</v>
      </c>
      <c r="AQ167" s="7">
        <v>28</v>
      </c>
      <c r="AR167" s="15">
        <f t="shared" si="40"/>
        <v>5463593583.1006346</v>
      </c>
      <c r="AS167" s="7">
        <v>1</v>
      </c>
      <c r="AU167" s="8">
        <f t="shared" si="41"/>
        <v>1.8149999999999999</v>
      </c>
      <c r="AV167" s="8">
        <f t="shared" si="42"/>
        <v>9916422353.327652</v>
      </c>
      <c r="AW167" s="8">
        <f>AX$137*POWER($B$1,AQ167)</f>
        <v>94642963503.8349</v>
      </c>
      <c r="AX167" s="13">
        <f t="shared" si="43"/>
        <v>9.5440633861339705</v>
      </c>
      <c r="BA167" s="10">
        <f>1+$C172/200</f>
        <v>1.83</v>
      </c>
      <c r="BC167" s="8"/>
      <c r="BF167" s="11">
        <v>10</v>
      </c>
    </row>
    <row r="168" spans="1:58">
      <c r="A168" s="7">
        <f>POWER($B$1,C168)</f>
        <v>5667243323.5829287</v>
      </c>
      <c r="B168" s="7">
        <f t="shared" si="37"/>
        <v>32.400000000000013</v>
      </c>
      <c r="C168" s="7">
        <v>162</v>
      </c>
      <c r="D168" s="15">
        <f t="shared" si="34"/>
        <v>162</v>
      </c>
      <c r="E168" s="7">
        <v>1</v>
      </c>
      <c r="G168" s="8">
        <f t="shared" si="35"/>
        <v>1602835.15392</v>
      </c>
      <c r="H168" s="8">
        <f t="shared" si="38"/>
        <v>259659294.93504</v>
      </c>
      <c r="I168" s="8">
        <f>J$4*POWER($B$1,C168)</f>
        <v>56672433235.829285</v>
      </c>
      <c r="J168" s="13">
        <f t="shared" si="36"/>
        <v>218.25690179897953</v>
      </c>
      <c r="K168" s="7">
        <v>138</v>
      </c>
      <c r="L168" s="15">
        <f t="shared" si="48"/>
        <v>4968.0000000000091</v>
      </c>
      <c r="M168" s="7">
        <v>1</v>
      </c>
      <c r="O168" s="8">
        <f t="shared" si="49"/>
        <v>59276.448000000004</v>
      </c>
      <c r="P168" s="8">
        <f t="shared" si="39"/>
        <v>294485393.66400057</v>
      </c>
      <c r="Q168" s="8">
        <f>R$28*POWER($B$1,K168)</f>
        <v>73236972185.635956</v>
      </c>
      <c r="R168" s="13">
        <f t="shared" si="50"/>
        <v>248.6947528175107</v>
      </c>
      <c r="S168" s="7">
        <v>111</v>
      </c>
      <c r="T168" s="15">
        <f t="shared" si="30"/>
        <v>188975.4894343144</v>
      </c>
      <c r="U168" s="7">
        <v>1</v>
      </c>
      <c r="W168" s="8">
        <f t="shared" si="31"/>
        <v>3704.7780000000002</v>
      </c>
      <c r="X168" s="8">
        <f t="shared" si="32"/>
        <v>700112235.79548049</v>
      </c>
      <c r="Y168" s="8">
        <f>Z$55*POWER($B$1,S168)</f>
        <v>82025408847.912247</v>
      </c>
      <c r="Z168" s="13">
        <f t="shared" si="33"/>
        <v>117.16037037220676</v>
      </c>
      <c r="AA168" s="7">
        <v>85</v>
      </c>
      <c r="AB168" s="15">
        <f t="shared" si="44"/>
        <v>5868156.1033344436</v>
      </c>
      <c r="AC168" s="7">
        <v>1</v>
      </c>
      <c r="AE168" s="8">
        <f t="shared" si="45"/>
        <v>132.3135</v>
      </c>
      <c r="AF168" s="8">
        <f t="shared" si="46"/>
        <v>776436272.57854199</v>
      </c>
      <c r="AG168" s="8">
        <f>AH$81*POWER($B$1,AA168)</f>
        <v>90488347856.030167</v>
      </c>
      <c r="AH168" s="13">
        <f t="shared" si="47"/>
        <v>116.54317431038956</v>
      </c>
      <c r="AI168" s="7">
        <v>62</v>
      </c>
      <c r="AJ168" s="15">
        <f t="shared" si="26"/>
        <v>112391664.17806195</v>
      </c>
      <c r="AK168" s="7">
        <v>1</v>
      </c>
      <c r="AM168" s="8">
        <f t="shared" si="27"/>
        <v>30.628125000000004</v>
      </c>
      <c r="AN168" s="8">
        <f t="shared" si="28"/>
        <v>3442345939.4037042</v>
      </c>
      <c r="AO168" s="8">
        <f>AP$104*POWER($B$1,AI168)</f>
        <v>97974793901.672943</v>
      </c>
      <c r="AP168" s="13">
        <f t="shared" si="29"/>
        <v>28.461635066998671</v>
      </c>
      <c r="AQ168" s="7">
        <v>29</v>
      </c>
      <c r="AR168" s="15">
        <f t="shared" si="40"/>
        <v>5658721925.354229</v>
      </c>
      <c r="AS168" s="7">
        <v>1</v>
      </c>
      <c r="AU168" s="8">
        <f t="shared" si="41"/>
        <v>1.8149999999999999</v>
      </c>
      <c r="AV168" s="8">
        <f t="shared" si="42"/>
        <v>10270580294.517925</v>
      </c>
      <c r="AW168" s="8">
        <f>AX$137*POWER($B$1,AQ168)</f>
        <v>108716216488.89957</v>
      </c>
      <c r="AX168" s="13">
        <f t="shared" si="43"/>
        <v>10.585206811238161</v>
      </c>
      <c r="BA168" s="8" t="s">
        <v>1</v>
      </c>
      <c r="BC168" s="8"/>
      <c r="BF168" s="12" t="s">
        <v>3</v>
      </c>
    </row>
    <row r="169" spans="1:58">
      <c r="A169" s="7">
        <f>POWER($B$1,C169)</f>
        <v>6509953083.1676407</v>
      </c>
      <c r="B169" s="7">
        <f t="shared" si="37"/>
        <v>32.600000000000016</v>
      </c>
      <c r="C169" s="7">
        <v>163</v>
      </c>
      <c r="D169" s="15">
        <f t="shared" si="34"/>
        <v>163</v>
      </c>
      <c r="E169" s="7">
        <v>1</v>
      </c>
      <c r="G169" s="8">
        <f t="shared" si="35"/>
        <v>1602835.15392</v>
      </c>
      <c r="H169" s="8">
        <f t="shared" si="38"/>
        <v>261262130.08895999</v>
      </c>
      <c r="I169" s="8">
        <f>J$4*POWER($B$1,C169)</f>
        <v>65099530831.676407</v>
      </c>
      <c r="J169" s="13">
        <f t="shared" si="36"/>
        <v>249.17323765794131</v>
      </c>
      <c r="K169" s="7">
        <v>139</v>
      </c>
      <c r="L169" s="15">
        <f t="shared" si="48"/>
        <v>5004.0000000000091</v>
      </c>
      <c r="M169" s="7">
        <v>1</v>
      </c>
      <c r="O169" s="8">
        <f t="shared" si="49"/>
        <v>59276.448000000004</v>
      </c>
      <c r="P169" s="8">
        <f t="shared" si="39"/>
        <v>296619345.79200053</v>
      </c>
      <c r="Q169" s="8">
        <f>R$28*POWER($B$1,K169)</f>
        <v>84127189474.603622</v>
      </c>
      <c r="R169" s="13">
        <f t="shared" si="50"/>
        <v>283.62003580709279</v>
      </c>
      <c r="S169" s="7">
        <v>112</v>
      </c>
      <c r="T169" s="15">
        <f t="shared" si="30"/>
        <v>190677.97132111</v>
      </c>
      <c r="U169" s="7">
        <v>1</v>
      </c>
      <c r="W169" s="8">
        <f t="shared" si="31"/>
        <v>3704.7780000000002</v>
      </c>
      <c r="X169" s="8">
        <f t="shared" si="32"/>
        <v>706419553.23507929</v>
      </c>
      <c r="Y169" s="8">
        <f>Z$55*POWER($B$1,S169)</f>
        <v>94222452211.556076</v>
      </c>
      <c r="Z169" s="13">
        <f t="shared" si="33"/>
        <v>133.38030038956344</v>
      </c>
      <c r="AA169" s="7">
        <v>86</v>
      </c>
      <c r="AB169" s="15">
        <f t="shared" si="44"/>
        <v>5937193.2339619072</v>
      </c>
      <c r="AC169" s="7">
        <v>1</v>
      </c>
      <c r="AE169" s="8">
        <f t="shared" si="45"/>
        <v>132.3135</v>
      </c>
      <c r="AF169" s="8">
        <f t="shared" si="46"/>
        <v>785570816.96181881</v>
      </c>
      <c r="AG169" s="8">
        <f>AH$81*POWER($B$1,AA169)</f>
        <v>103943816328.62134</v>
      </c>
      <c r="AH169" s="13">
        <f t="shared" si="47"/>
        <v>132.31629037675077</v>
      </c>
      <c r="AI169" s="7">
        <v>63</v>
      </c>
      <c r="AJ169" s="15">
        <f t="shared" si="26"/>
        <v>114204432.95512746</v>
      </c>
      <c r="AK169" s="7">
        <v>1</v>
      </c>
      <c r="AM169" s="8">
        <f t="shared" si="27"/>
        <v>30.628125000000004</v>
      </c>
      <c r="AN169" s="8">
        <f t="shared" si="28"/>
        <v>3497867648.1037636</v>
      </c>
      <c r="AO169" s="8">
        <f>AP$104*POWER($B$1,AI169)</f>
        <v>112543484586.02527</v>
      </c>
      <c r="AP169" s="13">
        <f t="shared" si="29"/>
        <v>32.174883645765284</v>
      </c>
      <c r="AQ169" s="16">
        <v>30</v>
      </c>
      <c r="AR169" s="15">
        <f t="shared" si="40"/>
        <v>5853850267.6078234</v>
      </c>
      <c r="AS169" s="7">
        <v>2</v>
      </c>
      <c r="AU169" s="8">
        <f t="shared" si="41"/>
        <v>3.63</v>
      </c>
      <c r="AV169" s="8">
        <f t="shared" si="42"/>
        <v>21249476471.416397</v>
      </c>
      <c r="AW169" s="8">
        <f>AX$137*POWER($B$1,AQ169)</f>
        <v>124882139042.30046</v>
      </c>
      <c r="AX169" s="13">
        <f t="shared" si="43"/>
        <v>5.8769513314967972</v>
      </c>
      <c r="BA169" s="8">
        <f>$A172*BA167</f>
        <v>18057056035.713627</v>
      </c>
      <c r="BC169" s="8"/>
      <c r="BF169" s="12">
        <f>BA169*BF167</f>
        <v>180570560357.13626</v>
      </c>
    </row>
    <row r="170" spans="1:58">
      <c r="A170" s="7">
        <f>POWER($B$1,C170)</f>
        <v>7477972397.7425442</v>
      </c>
      <c r="B170" s="7">
        <f t="shared" si="37"/>
        <v>32.800000000000018</v>
      </c>
      <c r="C170" s="7">
        <v>164</v>
      </c>
      <c r="D170" s="15">
        <f t="shared" si="34"/>
        <v>164</v>
      </c>
      <c r="E170" s="7">
        <v>1</v>
      </c>
      <c r="G170" s="8">
        <f t="shared" si="35"/>
        <v>1602835.15392</v>
      </c>
      <c r="H170" s="8">
        <f t="shared" si="38"/>
        <v>262864965.24287999</v>
      </c>
      <c r="I170" s="8">
        <f>J$4*POWER($B$1,C170)</f>
        <v>74779723977.425446</v>
      </c>
      <c r="J170" s="13">
        <f t="shared" si="36"/>
        <v>284.4796144983834</v>
      </c>
      <c r="K170" s="16">
        <v>140</v>
      </c>
      <c r="L170" s="15">
        <f t="shared" si="48"/>
        <v>5040.0000000000091</v>
      </c>
      <c r="M170" s="7">
        <v>1.69</v>
      </c>
      <c r="N170" s="7" t="s">
        <v>40</v>
      </c>
      <c r="O170" s="8">
        <f t="shared" si="49"/>
        <v>100177.19712</v>
      </c>
      <c r="P170" s="8">
        <f t="shared" si="39"/>
        <v>504893073.48480088</v>
      </c>
      <c r="Q170" s="8">
        <f>R$28*POWER($B$1,K170)</f>
        <v>96636764160.001068</v>
      </c>
      <c r="R170" s="13">
        <f t="shared" si="50"/>
        <v>191.40045533405436</v>
      </c>
      <c r="S170" s="7">
        <v>113</v>
      </c>
      <c r="T170" s="15">
        <f t="shared" si="30"/>
        <v>192380.45320790564</v>
      </c>
      <c r="U170" s="7">
        <v>1</v>
      </c>
      <c r="W170" s="8">
        <f t="shared" si="31"/>
        <v>3704.7780000000002</v>
      </c>
      <c r="X170" s="8">
        <f t="shared" si="32"/>
        <v>712726870.67467833</v>
      </c>
      <c r="Y170" s="8">
        <f>Z$55*POWER($B$1,S170)</f>
        <v>108233175859.2012</v>
      </c>
      <c r="Z170" s="13">
        <f t="shared" si="33"/>
        <v>151.85785791511691</v>
      </c>
      <c r="AA170" s="7">
        <v>87</v>
      </c>
      <c r="AB170" s="15">
        <f t="shared" si="44"/>
        <v>6006230.3645893708</v>
      </c>
      <c r="AC170" s="7">
        <v>1</v>
      </c>
      <c r="AE170" s="8">
        <f t="shared" si="45"/>
        <v>132.3135</v>
      </c>
      <c r="AF170" s="8">
        <f t="shared" si="46"/>
        <v>794705361.34509575</v>
      </c>
      <c r="AG170" s="8">
        <f>AH$81*POWER($B$1,AA170)</f>
        <v>119400090828.8013</v>
      </c>
      <c r="AH170" s="13">
        <f t="shared" si="47"/>
        <v>150.24447630088727</v>
      </c>
      <c r="AI170" s="7">
        <v>64</v>
      </c>
      <c r="AJ170" s="15">
        <f t="shared" si="26"/>
        <v>116017201.73219298</v>
      </c>
      <c r="AK170" s="7">
        <v>1</v>
      </c>
      <c r="AM170" s="8">
        <f t="shared" si="27"/>
        <v>30.628125000000004</v>
      </c>
      <c r="AN170" s="8">
        <f t="shared" si="28"/>
        <v>3553389356.8038235</v>
      </c>
      <c r="AO170" s="8">
        <f>AP$104*POWER($B$1,AI170)</f>
        <v>129278515609.60139</v>
      </c>
      <c r="AP170" s="13">
        <f t="shared" si="29"/>
        <v>36.381747854922345</v>
      </c>
      <c r="AQ170" s="7">
        <v>31</v>
      </c>
      <c r="AR170" s="15">
        <f t="shared" si="40"/>
        <v>6048978609.8614168</v>
      </c>
      <c r="AS170" s="7">
        <v>1</v>
      </c>
      <c r="AU170" s="8">
        <f t="shared" si="41"/>
        <v>3.63</v>
      </c>
      <c r="AV170" s="8">
        <f t="shared" si="42"/>
        <v>21957792353.796944</v>
      </c>
      <c r="AW170" s="8">
        <f>AX$137*POWER($B$1,AQ170)</f>
        <v>143451907686.40158</v>
      </c>
      <c r="AX170" s="13">
        <f t="shared" si="43"/>
        <v>6.5330751550529103</v>
      </c>
      <c r="AY170" s="7" t="s">
        <v>2</v>
      </c>
      <c r="AZ170" s="7" t="s">
        <v>1</v>
      </c>
      <c r="BA170" s="10" t="s">
        <v>17</v>
      </c>
      <c r="BC170" s="8" t="s">
        <v>18</v>
      </c>
      <c r="BD170" s="8" t="s">
        <v>43</v>
      </c>
      <c r="BE170" s="8" t="s">
        <v>14</v>
      </c>
      <c r="BF170" s="14" t="s">
        <v>15</v>
      </c>
    </row>
    <row r="171" spans="1:58">
      <c r="A171" s="7">
        <f>POWER($B$1,C171)</f>
        <v>8589934592.0000935</v>
      </c>
      <c r="B171" s="7">
        <f t="shared" si="37"/>
        <v>33.000000000000021</v>
      </c>
      <c r="C171" s="7">
        <v>165</v>
      </c>
      <c r="D171" s="15">
        <f t="shared" si="34"/>
        <v>165</v>
      </c>
      <c r="E171" s="7">
        <v>1</v>
      </c>
      <c r="G171" s="8">
        <f t="shared" si="35"/>
        <v>1602835.15392</v>
      </c>
      <c r="H171" s="8">
        <f t="shared" si="38"/>
        <v>264467800.39679998</v>
      </c>
      <c r="I171" s="8">
        <f>J$4*POWER($B$1,C171)</f>
        <v>85899345920.000931</v>
      </c>
      <c r="J171" s="13">
        <f t="shared" si="36"/>
        <v>324.80077268809282</v>
      </c>
      <c r="K171" s="7">
        <v>141</v>
      </c>
      <c r="L171" s="15">
        <f t="shared" si="48"/>
        <v>5076.0000000000091</v>
      </c>
      <c r="M171" s="7">
        <v>1</v>
      </c>
      <c r="O171" s="8">
        <f t="shared" si="49"/>
        <v>100177.19712</v>
      </c>
      <c r="P171" s="8">
        <f t="shared" si="39"/>
        <v>508499452.58112091</v>
      </c>
      <c r="Q171" s="8">
        <f>R$28*POWER($B$1,K171)</f>
        <v>111006492022.82967</v>
      </c>
      <c r="R171" s="13">
        <f t="shared" si="50"/>
        <v>218.30208756246557</v>
      </c>
      <c r="S171" s="7">
        <v>114</v>
      </c>
      <c r="T171" s="15">
        <f t="shared" si="30"/>
        <v>194082.93509470127</v>
      </c>
      <c r="U171" s="7">
        <v>1</v>
      </c>
      <c r="W171" s="8">
        <f t="shared" si="31"/>
        <v>3704.7780000000002</v>
      </c>
      <c r="X171" s="8">
        <f t="shared" si="32"/>
        <v>719034188.11427724</v>
      </c>
      <c r="Y171" s="8">
        <f>Z$55*POWER($B$1,S171)</f>
        <v>124327271065.56923</v>
      </c>
      <c r="Z171" s="13">
        <f t="shared" si="33"/>
        <v>172.90870604028873</v>
      </c>
      <c r="AA171" s="7">
        <v>88</v>
      </c>
      <c r="AB171" s="15">
        <f t="shared" si="44"/>
        <v>6075267.4952168353</v>
      </c>
      <c r="AC171" s="7">
        <v>1</v>
      </c>
      <c r="AE171" s="8">
        <f t="shared" si="45"/>
        <v>132.3135</v>
      </c>
      <c r="AF171" s="8">
        <f t="shared" si="46"/>
        <v>803839905.72837281</v>
      </c>
      <c r="AG171" s="8">
        <f>AH$81*POWER($B$1,AA171)</f>
        <v>137154687921.54062</v>
      </c>
      <c r="AH171" s="13">
        <f t="shared" si="47"/>
        <v>170.62438296996771</v>
      </c>
      <c r="AI171" s="7">
        <v>65</v>
      </c>
      <c r="AJ171" s="15">
        <f t="shared" ref="AJ171:AJ234" si="51">AK$104*AI171</f>
        <v>117829970.50925849</v>
      </c>
      <c r="AK171" s="7">
        <v>1</v>
      </c>
      <c r="AM171" s="8">
        <f t="shared" ref="AM171:AM234" si="52">AK171*AM170</f>
        <v>30.628125000000004</v>
      </c>
      <c r="AN171" s="8">
        <f t="shared" ref="AN171:AN234" si="53">AJ171*AM171</f>
        <v>3608911065.5038834</v>
      </c>
      <c r="AO171" s="8">
        <f>AP$104*POWER($B$1,AI171)</f>
        <v>148502018217.20767</v>
      </c>
      <c r="AP171" s="13">
        <f t="shared" ref="AP171:AP234" si="54">AO171/(AJ171*AK171*AM170)</f>
        <v>41.148705391129809</v>
      </c>
      <c r="AQ171" s="7">
        <v>32</v>
      </c>
      <c r="AR171" s="15">
        <f t="shared" si="40"/>
        <v>6244106952.1150112</v>
      </c>
      <c r="AS171" s="7">
        <v>1</v>
      </c>
      <c r="AU171" s="8">
        <f t="shared" si="41"/>
        <v>3.63</v>
      </c>
      <c r="AV171" s="8">
        <f t="shared" si="42"/>
        <v>22666108236.17749</v>
      </c>
      <c r="AW171" s="8">
        <f>AX$137*POWER($B$1,AQ171)</f>
        <v>164782970380.55603</v>
      </c>
      <c r="AX171" s="13">
        <f t="shared" si="43"/>
        <v>7.2700160373162381</v>
      </c>
      <c r="BC171" s="8">
        <v>1</v>
      </c>
      <c r="BF171" s="13"/>
    </row>
    <row r="172" spans="1:58">
      <c r="A172" s="7">
        <f>POWER($B$1,C172)</f>
        <v>9867243735.3626366</v>
      </c>
      <c r="B172" s="7">
        <f t="shared" si="37"/>
        <v>33.200000000000017</v>
      </c>
      <c r="C172" s="7">
        <v>166</v>
      </c>
      <c r="D172" s="15">
        <f t="shared" si="34"/>
        <v>166</v>
      </c>
      <c r="E172" s="7">
        <v>1</v>
      </c>
      <c r="G172" s="8">
        <f t="shared" si="35"/>
        <v>1602835.15392</v>
      </c>
      <c r="H172" s="8">
        <f t="shared" si="38"/>
        <v>266070635.55072001</v>
      </c>
      <c r="I172" s="8">
        <f>J$4*POWER($B$1,C172)</f>
        <v>98672437353.626373</v>
      </c>
      <c r="J172" s="13">
        <f t="shared" si="36"/>
        <v>370.85053429286387</v>
      </c>
      <c r="K172" s="7">
        <v>142</v>
      </c>
      <c r="L172" s="15">
        <f t="shared" si="48"/>
        <v>5112.0000000000091</v>
      </c>
      <c r="M172" s="7">
        <v>1</v>
      </c>
      <c r="O172" s="8">
        <f t="shared" si="49"/>
        <v>100177.19712</v>
      </c>
      <c r="P172" s="8">
        <f t="shared" si="39"/>
        <v>512105831.67744088</v>
      </c>
      <c r="Q172" s="8">
        <f>R$28*POWER($B$1,K172)</f>
        <v>127512974780.61592</v>
      </c>
      <c r="R172" s="13">
        <f t="shared" si="50"/>
        <v>248.99731050306076</v>
      </c>
      <c r="S172" s="7">
        <v>115</v>
      </c>
      <c r="T172" s="15">
        <f t="shared" si="30"/>
        <v>195785.41698149688</v>
      </c>
      <c r="U172" s="7">
        <v>1</v>
      </c>
      <c r="W172" s="8">
        <f t="shared" si="31"/>
        <v>3704.7780000000002</v>
      </c>
      <c r="X172" s="8">
        <f t="shared" si="32"/>
        <v>725341505.55387604</v>
      </c>
      <c r="Y172" s="8">
        <f>Z$55*POWER($B$1,S172)</f>
        <v>142814531754.28986</v>
      </c>
      <c r="Z172" s="13">
        <f t="shared" si="33"/>
        <v>196.8928162262487</v>
      </c>
      <c r="AA172" s="7">
        <v>89</v>
      </c>
      <c r="AB172" s="15">
        <f t="shared" si="44"/>
        <v>6144304.6258442998</v>
      </c>
      <c r="AC172" s="7">
        <v>1</v>
      </c>
      <c r="AE172" s="8">
        <f t="shared" si="45"/>
        <v>132.3135</v>
      </c>
      <c r="AF172" s="8">
        <f t="shared" si="46"/>
        <v>812974450.11164975</v>
      </c>
      <c r="AG172" s="8">
        <f>AH$81*POWER($B$1,AA172)</f>
        <v>157549364395.60547</v>
      </c>
      <c r="AH172" s="13">
        <f t="shared" si="47"/>
        <v>193.79374637661545</v>
      </c>
      <c r="AI172" s="7">
        <v>66</v>
      </c>
      <c r="AJ172" s="15">
        <f t="shared" si="51"/>
        <v>119642739.28632401</v>
      </c>
      <c r="AK172" s="7">
        <v>1</v>
      </c>
      <c r="AM172" s="8">
        <f t="shared" si="52"/>
        <v>30.628125000000004</v>
      </c>
      <c r="AN172" s="8">
        <f t="shared" si="53"/>
        <v>3664432774.2039433</v>
      </c>
      <c r="AO172" s="8">
        <f>AP$104*POWER($B$1,AI172)</f>
        <v>170584024039.84619</v>
      </c>
      <c r="AP172" s="13">
        <f t="shared" si="54"/>
        <v>46.551276705274979</v>
      </c>
      <c r="AQ172" s="7">
        <v>33</v>
      </c>
      <c r="AR172" s="15">
        <f t="shared" si="40"/>
        <v>6439235294.3686056</v>
      </c>
      <c r="AS172" s="7">
        <v>1</v>
      </c>
      <c r="AU172" s="8">
        <f t="shared" si="41"/>
        <v>3.63</v>
      </c>
      <c r="AV172" s="8">
        <f t="shared" si="42"/>
        <v>23374424118.558037</v>
      </c>
      <c r="AW172" s="8">
        <f>AX$137*POWER($B$1,AQ172)</f>
        <v>189285927007.66986</v>
      </c>
      <c r="AX172" s="13">
        <f t="shared" si="43"/>
        <v>8.0979931761136736</v>
      </c>
      <c r="AY172" s="7">
        <v>1</v>
      </c>
      <c r="AZ172" s="15">
        <f t="shared" ref="AZ172:AZ235" si="55">BA$169*AY172</f>
        <v>18057056035.713627</v>
      </c>
      <c r="BA172" s="7">
        <v>1</v>
      </c>
      <c r="BC172" s="8">
        <f t="shared" ref="BC172:BC235" si="56">BA172*BC171</f>
        <v>1</v>
      </c>
      <c r="BD172" s="8">
        <f t="shared" ref="BD172:BD235" si="57">AZ172*BC172</f>
        <v>18057056035.713627</v>
      </c>
      <c r="BE172" s="8">
        <f>BF$169*POWER($B$1,AY172)</f>
        <v>207421105643.13525</v>
      </c>
      <c r="BF172" s="13">
        <f t="shared" ref="BF172:BF235" si="58">BE172/(AZ172*BA172*BC171)</f>
        <v>11.486983549970351</v>
      </c>
    </row>
    <row r="173" spans="1:58">
      <c r="A173" s="7">
        <f>POWER($B$1,C173)</f>
        <v>11334486647.165861</v>
      </c>
      <c r="B173" s="7">
        <f t="shared" si="37"/>
        <v>33.40000000000002</v>
      </c>
      <c r="C173" s="7">
        <v>167</v>
      </c>
      <c r="D173" s="15">
        <f t="shared" si="34"/>
        <v>167</v>
      </c>
      <c r="E173" s="7">
        <v>1</v>
      </c>
      <c r="G173" s="8">
        <f t="shared" si="35"/>
        <v>1602835.15392</v>
      </c>
      <c r="H173" s="8">
        <f t="shared" si="38"/>
        <v>267673470.70464</v>
      </c>
      <c r="I173" s="8">
        <f>J$4*POWER($B$1,C173)</f>
        <v>113344866471.65862</v>
      </c>
      <c r="J173" s="13">
        <f t="shared" si="36"/>
        <v>423.44452804113411</v>
      </c>
      <c r="K173" s="7">
        <v>143</v>
      </c>
      <c r="L173" s="15">
        <f t="shared" si="48"/>
        <v>5148.0000000000091</v>
      </c>
      <c r="M173" s="7">
        <v>1</v>
      </c>
      <c r="O173" s="8">
        <f t="shared" si="49"/>
        <v>100177.19712</v>
      </c>
      <c r="P173" s="8">
        <f t="shared" si="39"/>
        <v>515712210.77376091</v>
      </c>
      <c r="Q173" s="8">
        <f>R$28*POWER($B$1,K173)</f>
        <v>146473944371.27194</v>
      </c>
      <c r="R173" s="13">
        <f t="shared" si="50"/>
        <v>284.02264152618437</v>
      </c>
      <c r="S173" s="7">
        <v>116</v>
      </c>
      <c r="T173" s="15">
        <f t="shared" si="30"/>
        <v>197487.89886829251</v>
      </c>
      <c r="U173" s="7">
        <v>1</v>
      </c>
      <c r="W173" s="8">
        <f t="shared" si="31"/>
        <v>3704.7780000000002</v>
      </c>
      <c r="X173" s="8">
        <f t="shared" si="32"/>
        <v>731648822.99347508</v>
      </c>
      <c r="Y173" s="8">
        <f>Z$55*POWER($B$1,S173)</f>
        <v>164050817695.82458</v>
      </c>
      <c r="Z173" s="13">
        <f t="shared" si="33"/>
        <v>224.22070881577514</v>
      </c>
      <c r="AA173" s="16">
        <v>90</v>
      </c>
      <c r="AB173" s="15">
        <f t="shared" si="44"/>
        <v>6213341.7564717634</v>
      </c>
      <c r="AC173" s="7">
        <v>3.5</v>
      </c>
      <c r="AE173" s="8">
        <f t="shared" si="45"/>
        <v>463.09725000000003</v>
      </c>
      <c r="AF173" s="8">
        <f t="shared" si="46"/>
        <v>2877381480.7322435</v>
      </c>
      <c r="AG173" s="8">
        <f>AH$81*POWER($B$1,AA173)</f>
        <v>180976695712.06042</v>
      </c>
      <c r="AH173" s="13">
        <f t="shared" si="47"/>
        <v>62.896316294495996</v>
      </c>
      <c r="AI173" s="7">
        <v>67</v>
      </c>
      <c r="AJ173" s="15">
        <f t="shared" si="51"/>
        <v>121455508.06338952</v>
      </c>
      <c r="AK173" s="7">
        <v>1</v>
      </c>
      <c r="AM173" s="8">
        <f t="shared" si="52"/>
        <v>30.628125000000004</v>
      </c>
      <c r="AN173" s="8">
        <f t="shared" si="53"/>
        <v>3719954482.9040027</v>
      </c>
      <c r="AO173" s="8">
        <f>AP$104*POWER($B$1,AI173)</f>
        <v>195949587803.34598</v>
      </c>
      <c r="AP173" s="13">
        <f t="shared" si="54"/>
        <v>52.675264900116971</v>
      </c>
      <c r="AQ173" s="7">
        <v>34</v>
      </c>
      <c r="AR173" s="15">
        <f t="shared" si="40"/>
        <v>6634363636.6221991</v>
      </c>
      <c r="AS173" s="7">
        <v>1</v>
      </c>
      <c r="AU173" s="8">
        <f t="shared" si="41"/>
        <v>3.63</v>
      </c>
      <c r="AV173" s="8">
        <f t="shared" si="42"/>
        <v>24082740000.938583</v>
      </c>
      <c r="AW173" s="8">
        <f>AX$137*POWER($B$1,AQ173)</f>
        <v>217432432977.79922</v>
      </c>
      <c r="AX173" s="13">
        <f t="shared" si="43"/>
        <v>9.0285587507619631</v>
      </c>
      <c r="AY173" s="7">
        <v>2</v>
      </c>
      <c r="AZ173" s="15">
        <f t="shared" si="55"/>
        <v>36114112071.427254</v>
      </c>
      <c r="BA173" s="7">
        <v>1</v>
      </c>
      <c r="BC173" s="8">
        <f t="shared" si="56"/>
        <v>1</v>
      </c>
      <c r="BD173" s="8">
        <f t="shared" si="57"/>
        <v>36114112071.427254</v>
      </c>
      <c r="BE173" s="8">
        <f>BF$169*POWER($B$1,AY173)</f>
        <v>238264282843.9357</v>
      </c>
      <c r="BF173" s="13">
        <f t="shared" si="58"/>
        <v>6.5975395538644719</v>
      </c>
    </row>
    <row r="174" spans="1:58">
      <c r="A174" s="7">
        <f>POWER($B$1,C174)</f>
        <v>13019906166.335283</v>
      </c>
      <c r="B174" s="7">
        <f t="shared" si="37"/>
        <v>33.600000000000016</v>
      </c>
      <c r="C174" s="7">
        <v>168</v>
      </c>
      <c r="D174" s="15">
        <f t="shared" si="34"/>
        <v>168</v>
      </c>
      <c r="E174" s="7">
        <v>1</v>
      </c>
      <c r="G174" s="8">
        <f t="shared" si="35"/>
        <v>1602835.15392</v>
      </c>
      <c r="H174" s="8">
        <f t="shared" si="38"/>
        <v>269276305.85855997</v>
      </c>
      <c r="I174" s="8">
        <f>J$4*POWER($B$1,C174)</f>
        <v>130199061663.35283</v>
      </c>
      <c r="J174" s="13">
        <f t="shared" si="36"/>
        <v>483.51473497910052</v>
      </c>
      <c r="K174" s="7">
        <v>144</v>
      </c>
      <c r="L174" s="15">
        <f t="shared" si="48"/>
        <v>5184.0000000000091</v>
      </c>
      <c r="M174" s="7">
        <v>1</v>
      </c>
      <c r="O174" s="8">
        <f t="shared" si="49"/>
        <v>100177.19712</v>
      </c>
      <c r="P174" s="8">
        <f t="shared" si="39"/>
        <v>519318589.87008089</v>
      </c>
      <c r="Q174" s="8">
        <f>R$28*POWER($B$1,K174)</f>
        <v>168254378949.20734</v>
      </c>
      <c r="R174" s="13">
        <f t="shared" si="50"/>
        <v>323.99067206760287</v>
      </c>
      <c r="S174" s="7">
        <v>117</v>
      </c>
      <c r="T174" s="15">
        <f t="shared" si="30"/>
        <v>199190.38075508815</v>
      </c>
      <c r="U174" s="7">
        <v>1</v>
      </c>
      <c r="W174" s="8">
        <f t="shared" si="31"/>
        <v>3704.7780000000002</v>
      </c>
      <c r="X174" s="8">
        <f t="shared" si="32"/>
        <v>737956140.433074</v>
      </c>
      <c r="Y174" s="8">
        <f>Z$55*POWER($B$1,S174)</f>
        <v>188444904423.11218</v>
      </c>
      <c r="Z174" s="13">
        <f t="shared" si="33"/>
        <v>255.36057510480524</v>
      </c>
      <c r="AA174" s="7">
        <v>91</v>
      </c>
      <c r="AB174" s="15">
        <f t="shared" si="44"/>
        <v>6282378.8870992269</v>
      </c>
      <c r="AC174" s="7">
        <v>1</v>
      </c>
      <c r="AE174" s="8">
        <f t="shared" si="45"/>
        <v>463.09725000000003</v>
      </c>
      <c r="AF174" s="8">
        <f t="shared" si="46"/>
        <v>2909352386.0737128</v>
      </c>
      <c r="AG174" s="8">
        <f>AH$81*POWER($B$1,AA174)</f>
        <v>207887632657.24274</v>
      </c>
      <c r="AH174" s="13">
        <f t="shared" si="47"/>
        <v>71.454951161071065</v>
      </c>
      <c r="AI174" s="7">
        <v>68</v>
      </c>
      <c r="AJ174" s="15">
        <f t="shared" si="51"/>
        <v>123268276.84045504</v>
      </c>
      <c r="AK174" s="7">
        <v>1</v>
      </c>
      <c r="AM174" s="8">
        <f t="shared" si="52"/>
        <v>30.628125000000004</v>
      </c>
      <c r="AN174" s="8">
        <f t="shared" si="53"/>
        <v>3775476191.6040626</v>
      </c>
      <c r="AO174" s="8">
        <f>AP$104*POWER($B$1,AI174)</f>
        <v>225086969172.05063</v>
      </c>
      <c r="AP174" s="13">
        <f t="shared" si="54"/>
        <v>59.618166755388636</v>
      </c>
      <c r="AQ174" s="7">
        <v>35</v>
      </c>
      <c r="AR174" s="15">
        <f t="shared" si="40"/>
        <v>6829491978.8757935</v>
      </c>
      <c r="AS174" s="7">
        <v>1</v>
      </c>
      <c r="AU174" s="8">
        <f t="shared" si="41"/>
        <v>3.63</v>
      </c>
      <c r="AV174" s="8">
        <f t="shared" si="42"/>
        <v>24791055883.31913</v>
      </c>
      <c r="AW174" s="8">
        <f>AX$137*POWER($B$1,AQ174)</f>
        <v>249764278084.60107</v>
      </c>
      <c r="AX174" s="13">
        <f t="shared" si="43"/>
        <v>10.074773711137373</v>
      </c>
      <c r="AY174" s="7">
        <v>3</v>
      </c>
      <c r="AZ174" s="15">
        <f t="shared" si="55"/>
        <v>54171168107.140884</v>
      </c>
      <c r="BA174" s="7">
        <v>1</v>
      </c>
      <c r="BC174" s="8">
        <f t="shared" si="56"/>
        <v>1</v>
      </c>
      <c r="BD174" s="8">
        <f t="shared" si="57"/>
        <v>54171168107.140884</v>
      </c>
      <c r="BE174" s="8">
        <f>BF$169*POWER($B$1,AY174)</f>
        <v>273693789757.37723</v>
      </c>
      <c r="BF174" s="13">
        <f t="shared" si="58"/>
        <v>5.0523885550346606</v>
      </c>
    </row>
    <row r="175" spans="1:58">
      <c r="A175" s="7">
        <f>POWER($B$1,C175)</f>
        <v>14955944795.485094</v>
      </c>
      <c r="B175" s="7">
        <f t="shared" si="37"/>
        <v>33.800000000000018</v>
      </c>
      <c r="C175" s="7">
        <v>169</v>
      </c>
      <c r="D175" s="15">
        <f t="shared" si="34"/>
        <v>169</v>
      </c>
      <c r="E175" s="7">
        <v>1</v>
      </c>
      <c r="G175" s="8">
        <f t="shared" si="35"/>
        <v>1602835.15392</v>
      </c>
      <c r="H175" s="8">
        <f t="shared" si="38"/>
        <v>270879141.01248002</v>
      </c>
      <c r="I175" s="8">
        <f>J$4*POWER($B$1,C175)</f>
        <v>149559447954.85095</v>
      </c>
      <c r="J175" s="13">
        <f t="shared" si="36"/>
        <v>552.1261157128389</v>
      </c>
      <c r="K175" s="7">
        <v>145</v>
      </c>
      <c r="L175" s="15">
        <f t="shared" si="48"/>
        <v>5220.0000000000091</v>
      </c>
      <c r="M175" s="7">
        <v>1</v>
      </c>
      <c r="O175" s="8">
        <f t="shared" si="49"/>
        <v>100177.19712</v>
      </c>
      <c r="P175" s="8">
        <f t="shared" si="39"/>
        <v>522924968.96640092</v>
      </c>
      <c r="Q175" s="8">
        <f>R$28*POWER($B$1,K175)</f>
        <v>193273528320.00223</v>
      </c>
      <c r="R175" s="13">
        <f t="shared" si="50"/>
        <v>369.60087926576034</v>
      </c>
      <c r="S175" s="7">
        <v>118</v>
      </c>
      <c r="T175" s="15">
        <f t="shared" si="30"/>
        <v>200892.86264188375</v>
      </c>
      <c r="U175" s="7">
        <v>1</v>
      </c>
      <c r="W175" s="8">
        <f t="shared" si="31"/>
        <v>3704.7780000000002</v>
      </c>
      <c r="X175" s="8">
        <f t="shared" si="32"/>
        <v>744263457.8726728</v>
      </c>
      <c r="Y175" s="8">
        <f>Z$55*POWER($B$1,S175)</f>
        <v>216466351718.40244</v>
      </c>
      <c r="Z175" s="13">
        <f t="shared" si="33"/>
        <v>290.84640583742737</v>
      </c>
      <c r="AA175" s="7">
        <v>92</v>
      </c>
      <c r="AB175" s="15">
        <f t="shared" si="44"/>
        <v>6351416.0177266914</v>
      </c>
      <c r="AC175" s="7">
        <v>1</v>
      </c>
      <c r="AE175" s="8">
        <f t="shared" si="45"/>
        <v>463.09725000000003</v>
      </c>
      <c r="AF175" s="8">
        <f t="shared" si="46"/>
        <v>2941323291.4151821</v>
      </c>
      <c r="AG175" s="8">
        <f>AH$81*POWER($B$1,AA175)</f>
        <v>238800181657.60269</v>
      </c>
      <c r="AH175" s="13">
        <f t="shared" si="47"/>
        <v>81.18800893277762</v>
      </c>
      <c r="AI175" s="7">
        <v>69</v>
      </c>
      <c r="AJ175" s="15">
        <f t="shared" si="51"/>
        <v>125081045.61752056</v>
      </c>
      <c r="AK175" s="7">
        <v>1</v>
      </c>
      <c r="AM175" s="8">
        <f t="shared" si="52"/>
        <v>30.628125000000004</v>
      </c>
      <c r="AN175" s="8">
        <f t="shared" si="53"/>
        <v>3830997900.3041224</v>
      </c>
      <c r="AO175" s="8">
        <f>AP$104*POWER($B$1,AI175)</f>
        <v>258557031219.20288</v>
      </c>
      <c r="AP175" s="13">
        <f t="shared" si="54"/>
        <v>67.490778629421186</v>
      </c>
      <c r="AQ175" s="7">
        <v>36</v>
      </c>
      <c r="AR175" s="15">
        <f t="shared" si="40"/>
        <v>7024620321.1293879</v>
      </c>
      <c r="AS175" s="7">
        <v>1</v>
      </c>
      <c r="AU175" s="8">
        <f t="shared" si="41"/>
        <v>3.63</v>
      </c>
      <c r="AV175" s="8">
        <f t="shared" si="42"/>
        <v>25499371765.699677</v>
      </c>
      <c r="AW175" s="8">
        <f>AX$137*POWER($B$1,AQ175)</f>
        <v>286903815372.80322</v>
      </c>
      <c r="AX175" s="13">
        <f t="shared" si="43"/>
        <v>11.251407211480014</v>
      </c>
      <c r="AY175" s="7">
        <v>4</v>
      </c>
      <c r="AZ175" s="15">
        <f t="shared" si="55"/>
        <v>72228224142.854507</v>
      </c>
      <c r="BA175" s="7">
        <v>1</v>
      </c>
      <c r="BC175" s="8">
        <f t="shared" si="56"/>
        <v>1</v>
      </c>
      <c r="BD175" s="8">
        <f t="shared" si="57"/>
        <v>72228224142.854507</v>
      </c>
      <c r="BE175" s="8">
        <f>BF$169*POWER($B$1,AY175)</f>
        <v>314391606067.20361</v>
      </c>
      <c r="BF175" s="13">
        <f t="shared" si="58"/>
        <v>4.3527528164806215</v>
      </c>
    </row>
    <row r="176" spans="1:58">
      <c r="A176" s="7">
        <f>POWER($B$1,C176)</f>
        <v>17179869184.000195</v>
      </c>
      <c r="B176" s="7">
        <f t="shared" si="37"/>
        <v>34.000000000000014</v>
      </c>
      <c r="C176" s="16">
        <v>170</v>
      </c>
      <c r="D176" s="15">
        <f t="shared" si="34"/>
        <v>170</v>
      </c>
      <c r="E176" s="7">
        <v>3</v>
      </c>
      <c r="G176" s="8">
        <f t="shared" si="35"/>
        <v>4808505.4617599994</v>
      </c>
      <c r="H176" s="8">
        <f t="shared" si="38"/>
        <v>817445928.49919987</v>
      </c>
      <c r="I176" s="8">
        <f>J$4*POWER($B$1,C176)</f>
        <v>171798691840.00195</v>
      </c>
      <c r="J176" s="13">
        <f t="shared" si="36"/>
        <v>210.16520585700133</v>
      </c>
      <c r="K176" s="7">
        <v>146</v>
      </c>
      <c r="L176" s="15">
        <f t="shared" si="48"/>
        <v>5256.0000000000091</v>
      </c>
      <c r="M176" s="7">
        <v>1</v>
      </c>
      <c r="O176" s="8">
        <f t="shared" si="49"/>
        <v>100177.19712</v>
      </c>
      <c r="P176" s="8">
        <f t="shared" si="39"/>
        <v>526531348.06272089</v>
      </c>
      <c r="Q176" s="8">
        <f>R$28*POWER($B$1,K176)</f>
        <v>222012984045.65939</v>
      </c>
      <c r="R176" s="13">
        <f t="shared" si="50"/>
        <v>421.65197734668021</v>
      </c>
      <c r="S176" s="7">
        <v>119</v>
      </c>
      <c r="T176" s="15">
        <f t="shared" si="30"/>
        <v>202595.34452867939</v>
      </c>
      <c r="U176" s="7">
        <v>1</v>
      </c>
      <c r="W176" s="8">
        <f t="shared" si="31"/>
        <v>3704.7780000000002</v>
      </c>
      <c r="X176" s="8">
        <f t="shared" si="32"/>
        <v>750570775.31227183</v>
      </c>
      <c r="Y176" s="8">
        <f>Z$55*POWER($B$1,S176)</f>
        <v>248654542131.13861</v>
      </c>
      <c r="Z176" s="13">
        <f t="shared" si="33"/>
        <v>331.28726871584752</v>
      </c>
      <c r="AA176" s="7">
        <v>93</v>
      </c>
      <c r="AB176" s="15">
        <f t="shared" si="44"/>
        <v>6420453.1483541559</v>
      </c>
      <c r="AC176" s="7">
        <v>1</v>
      </c>
      <c r="AE176" s="8">
        <f t="shared" si="45"/>
        <v>463.09725000000003</v>
      </c>
      <c r="AF176" s="8">
        <f t="shared" si="46"/>
        <v>2973294196.7566519</v>
      </c>
      <c r="AG176" s="8">
        <f>AH$81*POWER($B$1,AA176)</f>
        <v>274309375843.08136</v>
      </c>
      <c r="AH176" s="13">
        <f t="shared" si="47"/>
        <v>92.257730883914988</v>
      </c>
      <c r="AI176" s="16">
        <v>70</v>
      </c>
      <c r="AJ176" s="15">
        <f t="shared" si="51"/>
        <v>126893814.39458607</v>
      </c>
      <c r="AK176" s="7">
        <v>3</v>
      </c>
      <c r="AM176" s="8">
        <f t="shared" si="52"/>
        <v>91.884375000000006</v>
      </c>
      <c r="AN176" s="8">
        <f t="shared" si="53"/>
        <v>11659558827.012545</v>
      </c>
      <c r="AO176" s="8">
        <f>AP$104*POWER($B$1,AI176)</f>
        <v>297004036434.41541</v>
      </c>
      <c r="AP176" s="13">
        <f t="shared" si="54"/>
        <v>25.473008099270839</v>
      </c>
      <c r="AQ176" s="7">
        <v>37</v>
      </c>
      <c r="AR176" s="15">
        <f t="shared" si="40"/>
        <v>7219748663.3829813</v>
      </c>
      <c r="AS176" s="7">
        <v>1</v>
      </c>
      <c r="AU176" s="8">
        <f t="shared" si="41"/>
        <v>3.63</v>
      </c>
      <c r="AV176" s="8">
        <f t="shared" si="42"/>
        <v>26207687648.080223</v>
      </c>
      <c r="AW176" s="8">
        <f>AX$137*POWER($B$1,AQ176)</f>
        <v>329565940761.11212</v>
      </c>
      <c r="AX176" s="13">
        <f t="shared" si="43"/>
        <v>12.575162875357821</v>
      </c>
      <c r="AY176" s="7">
        <v>5</v>
      </c>
      <c r="AZ176" s="15">
        <f t="shared" si="55"/>
        <v>90285280178.56813</v>
      </c>
      <c r="BA176" s="7">
        <v>1</v>
      </c>
      <c r="BC176" s="8">
        <f t="shared" si="56"/>
        <v>1</v>
      </c>
      <c r="BD176" s="8">
        <f t="shared" si="57"/>
        <v>90285280178.56813</v>
      </c>
      <c r="BE176" s="8">
        <f>BF$169*POWER($B$1,AY176)</f>
        <v>361141120714.27258</v>
      </c>
      <c r="BF176" s="13">
        <f t="shared" si="58"/>
        <v>4.0000000000000009</v>
      </c>
    </row>
    <row r="177" spans="1:58">
      <c r="A177" s="7">
        <f>POWER($B$1,C177)</f>
        <v>19734487470.725281</v>
      </c>
      <c r="B177" s="7">
        <f t="shared" si="37"/>
        <v>34.200000000000017</v>
      </c>
      <c r="C177" s="7">
        <v>171</v>
      </c>
      <c r="D177" s="15">
        <f t="shared" si="34"/>
        <v>171</v>
      </c>
      <c r="E177" s="7">
        <v>1</v>
      </c>
      <c r="G177" s="8">
        <f t="shared" si="35"/>
        <v>4808505.4617599994</v>
      </c>
      <c r="H177" s="8">
        <f t="shared" si="38"/>
        <v>822254433.96095991</v>
      </c>
      <c r="I177" s="8">
        <f>J$4*POWER($B$1,C177)</f>
        <v>197344874707.25281</v>
      </c>
      <c r="J177" s="13">
        <f t="shared" si="36"/>
        <v>240.00463427920246</v>
      </c>
      <c r="K177" s="7">
        <v>147</v>
      </c>
      <c r="L177" s="15">
        <f t="shared" si="48"/>
        <v>5292.0000000000091</v>
      </c>
      <c r="M177" s="7">
        <v>1</v>
      </c>
      <c r="O177" s="8">
        <f t="shared" si="49"/>
        <v>100177.19712</v>
      </c>
      <c r="P177" s="8">
        <f t="shared" si="39"/>
        <v>530137727.15904087</v>
      </c>
      <c r="Q177" s="8">
        <f>R$28*POWER($B$1,K177)</f>
        <v>255025949561.23196</v>
      </c>
      <c r="R177" s="13">
        <f t="shared" si="50"/>
        <v>481.05602845489318</v>
      </c>
      <c r="S177" s="16">
        <v>120</v>
      </c>
      <c r="T177" s="15">
        <f t="shared" si="30"/>
        <v>204297.82641547502</v>
      </c>
      <c r="U177" s="7">
        <v>2</v>
      </c>
      <c r="V177" s="7" t="s">
        <v>27</v>
      </c>
      <c r="W177" s="8">
        <f t="shared" si="31"/>
        <v>7409.5560000000005</v>
      </c>
      <c r="X177" s="8">
        <f t="shared" si="32"/>
        <v>1513756185.5037415</v>
      </c>
      <c r="Y177" s="8">
        <f>Z$55*POWER($B$1,S177)</f>
        <v>285629063508.57977</v>
      </c>
      <c r="Z177" s="13">
        <f t="shared" si="33"/>
        <v>188.68894888348834</v>
      </c>
      <c r="AA177" s="7">
        <v>94</v>
      </c>
      <c r="AB177" s="15">
        <f t="shared" si="44"/>
        <v>6489490.2789816195</v>
      </c>
      <c r="AC177" s="7">
        <v>1</v>
      </c>
      <c r="AE177" s="8">
        <f t="shared" si="45"/>
        <v>463.09725000000003</v>
      </c>
      <c r="AF177" s="8">
        <f t="shared" si="46"/>
        <v>3005265102.0981212</v>
      </c>
      <c r="AG177" s="8">
        <f>AH$81*POWER($B$1,AA177)</f>
        <v>315098728791.21094</v>
      </c>
      <c r="AH177" s="13">
        <f t="shared" si="47"/>
        <v>104.84889621591961</v>
      </c>
      <c r="AI177" s="7">
        <v>71</v>
      </c>
      <c r="AJ177" s="15">
        <f t="shared" si="51"/>
        <v>128706583.17165159</v>
      </c>
      <c r="AK177" s="7">
        <v>1</v>
      </c>
      <c r="AM177" s="8">
        <f t="shared" si="52"/>
        <v>91.884375000000006</v>
      </c>
      <c r="AN177" s="8">
        <f t="shared" si="53"/>
        <v>11826123953.112724</v>
      </c>
      <c r="AO177" s="8">
        <f>AP$104*POWER($B$1,AI177)</f>
        <v>341168048079.69244</v>
      </c>
      <c r="AP177" s="13">
        <f t="shared" si="54"/>
        <v>28.848678521578869</v>
      </c>
      <c r="AQ177" s="7">
        <v>38</v>
      </c>
      <c r="AR177" s="15">
        <f t="shared" si="40"/>
        <v>7414877005.6365757</v>
      </c>
      <c r="AS177" s="7">
        <v>1</v>
      </c>
      <c r="AU177" s="8">
        <f t="shared" si="41"/>
        <v>3.63</v>
      </c>
      <c r="AV177" s="8">
        <f t="shared" si="42"/>
        <v>26916003530.46077</v>
      </c>
      <c r="AW177" s="8">
        <f>AX$137*POWER($B$1,AQ177)</f>
        <v>378571854015.33978</v>
      </c>
      <c r="AX177" s="13">
        <f t="shared" si="43"/>
        <v>14.064935516407962</v>
      </c>
      <c r="AY177" s="7">
        <v>6</v>
      </c>
      <c r="AZ177" s="15">
        <f t="shared" si="55"/>
        <v>108342336214.28177</v>
      </c>
      <c r="BA177" s="7">
        <v>1</v>
      </c>
      <c r="BC177" s="8">
        <f t="shared" si="56"/>
        <v>1</v>
      </c>
      <c r="BD177" s="8">
        <f t="shared" si="57"/>
        <v>108342336214.28177</v>
      </c>
      <c r="BE177" s="8">
        <f>BF$169*POWER($B$1,AY177)</f>
        <v>414842211286.27063</v>
      </c>
      <c r="BF177" s="13">
        <f t="shared" si="58"/>
        <v>3.8289945166567843</v>
      </c>
    </row>
    <row r="178" spans="1:58">
      <c r="A178" s="7">
        <f>POWER($B$1,C178)</f>
        <v>22668973294.33173</v>
      </c>
      <c r="B178" s="7">
        <f t="shared" si="37"/>
        <v>34.400000000000013</v>
      </c>
      <c r="C178" s="7">
        <v>172</v>
      </c>
      <c r="D178" s="15">
        <f t="shared" si="34"/>
        <v>172</v>
      </c>
      <c r="E178" s="7">
        <v>1</v>
      </c>
      <c r="G178" s="8">
        <f t="shared" si="35"/>
        <v>4808505.4617599994</v>
      </c>
      <c r="H178" s="8">
        <f t="shared" si="38"/>
        <v>827062939.42271996</v>
      </c>
      <c r="I178" s="8">
        <f>J$4*POWER($B$1,C178)</f>
        <v>226689732943.31729</v>
      </c>
      <c r="J178" s="13">
        <f t="shared" si="36"/>
        <v>274.09006272430008</v>
      </c>
      <c r="K178" s="7">
        <v>148</v>
      </c>
      <c r="L178" s="15">
        <f t="shared" si="48"/>
        <v>5328.0000000000091</v>
      </c>
      <c r="M178" s="7">
        <v>1</v>
      </c>
      <c r="O178" s="8">
        <f t="shared" si="49"/>
        <v>100177.19712</v>
      </c>
      <c r="P178" s="8">
        <f t="shared" si="39"/>
        <v>533744106.2553609</v>
      </c>
      <c r="Q178" s="8">
        <f>R$28*POWER($B$1,K178)</f>
        <v>292947888742.54401</v>
      </c>
      <c r="R178" s="13">
        <f t="shared" si="50"/>
        <v>548.85456403032958</v>
      </c>
      <c r="S178" s="7">
        <v>121</v>
      </c>
      <c r="T178" s="15">
        <f t="shared" si="30"/>
        <v>206000.30830227063</v>
      </c>
      <c r="U178" s="7">
        <v>2</v>
      </c>
      <c r="V178" s="7" t="s">
        <v>31</v>
      </c>
      <c r="W178" s="8">
        <f t="shared" si="31"/>
        <v>14819.112000000001</v>
      </c>
      <c r="X178" s="8">
        <f t="shared" si="32"/>
        <v>3052741640.7658787</v>
      </c>
      <c r="Y178" s="8">
        <f>Z$55*POWER($B$1,S178)</f>
        <v>328101635391.64941</v>
      </c>
      <c r="Z178" s="13">
        <f t="shared" si="33"/>
        <v>107.47769513483445</v>
      </c>
      <c r="AA178" s="7">
        <v>95</v>
      </c>
      <c r="AB178" s="15">
        <f t="shared" si="44"/>
        <v>6558527.4096090831</v>
      </c>
      <c r="AC178" s="7">
        <v>1</v>
      </c>
      <c r="AE178" s="8">
        <f t="shared" si="45"/>
        <v>463.09725000000003</v>
      </c>
      <c r="AF178" s="8">
        <f t="shared" si="46"/>
        <v>3037236007.43959</v>
      </c>
      <c r="AG178" s="8">
        <f>AH$81*POWER($B$1,AA178)</f>
        <v>361953391424.12097</v>
      </c>
      <c r="AH178" s="13">
        <f t="shared" si="47"/>
        <v>119.17196771588721</v>
      </c>
      <c r="AI178" s="7">
        <v>72</v>
      </c>
      <c r="AJ178" s="15">
        <f t="shared" si="51"/>
        <v>130519351.9487171</v>
      </c>
      <c r="AK178" s="7">
        <v>1</v>
      </c>
      <c r="AM178" s="8">
        <f t="shared" si="52"/>
        <v>91.884375000000006</v>
      </c>
      <c r="AN178" s="8">
        <f t="shared" si="53"/>
        <v>11992689079.212904</v>
      </c>
      <c r="AO178" s="8">
        <f>AP$104*POWER($B$1,AI178)</f>
        <v>391899175606.69208</v>
      </c>
      <c r="AP178" s="13">
        <f t="shared" si="54"/>
        <v>32.678173595442942</v>
      </c>
      <c r="AQ178" s="7">
        <v>39</v>
      </c>
      <c r="AR178" s="15">
        <f t="shared" si="40"/>
        <v>7610005347.8901701</v>
      </c>
      <c r="AS178" s="7">
        <v>1</v>
      </c>
      <c r="AU178" s="8">
        <f t="shared" si="41"/>
        <v>3.63</v>
      </c>
      <c r="AV178" s="8">
        <f t="shared" si="42"/>
        <v>27624319412.841316</v>
      </c>
      <c r="AW178" s="8">
        <f>AX$137*POWER($B$1,AQ178)</f>
        <v>434864865955.59863</v>
      </c>
      <c r="AX178" s="13">
        <f t="shared" si="43"/>
        <v>15.742102437225995</v>
      </c>
      <c r="AY178" s="7">
        <v>7</v>
      </c>
      <c r="AZ178" s="15">
        <f t="shared" si="55"/>
        <v>126399392249.99539</v>
      </c>
      <c r="BA178" s="7">
        <v>1</v>
      </c>
      <c r="BC178" s="8">
        <f t="shared" si="56"/>
        <v>1</v>
      </c>
      <c r="BD178" s="8">
        <f t="shared" si="57"/>
        <v>126399392249.99539</v>
      </c>
      <c r="BE178" s="8">
        <f>BF$169*POWER($B$1,AY178)</f>
        <v>476528565687.87158</v>
      </c>
      <c r="BF178" s="13">
        <f t="shared" si="58"/>
        <v>3.7700226022082708</v>
      </c>
    </row>
    <row r="179" spans="1:58">
      <c r="A179" s="7">
        <f>POWER($B$1,C179)</f>
        <v>26039812332.670574</v>
      </c>
      <c r="B179" s="7">
        <f t="shared" si="37"/>
        <v>34.600000000000016</v>
      </c>
      <c r="C179" s="7">
        <v>173</v>
      </c>
      <c r="D179" s="15">
        <f t="shared" si="34"/>
        <v>173</v>
      </c>
      <c r="E179" s="7">
        <v>1</v>
      </c>
      <c r="G179" s="8">
        <f t="shared" si="35"/>
        <v>4808505.4617599994</v>
      </c>
      <c r="H179" s="8">
        <f t="shared" si="38"/>
        <v>831871444.88447988</v>
      </c>
      <c r="I179" s="8">
        <f>J$4*POWER($B$1,C179)</f>
        <v>260398123326.70575</v>
      </c>
      <c r="J179" s="13">
        <f t="shared" si="36"/>
        <v>313.02688044889754</v>
      </c>
      <c r="K179" s="7">
        <v>149</v>
      </c>
      <c r="L179" s="15">
        <f t="shared" si="48"/>
        <v>5364.0000000000091</v>
      </c>
      <c r="M179" s="7">
        <v>1</v>
      </c>
      <c r="O179" s="8">
        <f t="shared" si="49"/>
        <v>100177.19712</v>
      </c>
      <c r="P179" s="8">
        <f t="shared" si="39"/>
        <v>537350485.35168087</v>
      </c>
      <c r="Q179" s="8">
        <f>R$28*POWER($B$1,K179)</f>
        <v>336508757898.41467</v>
      </c>
      <c r="R179" s="13">
        <f t="shared" si="50"/>
        <v>626.23700372798419</v>
      </c>
      <c r="S179" s="7">
        <v>122</v>
      </c>
      <c r="T179" s="15">
        <f t="shared" si="30"/>
        <v>207702.79018906626</v>
      </c>
      <c r="U179" s="7">
        <v>1</v>
      </c>
      <c r="W179" s="8">
        <f t="shared" si="31"/>
        <v>14819.112000000001</v>
      </c>
      <c r="X179" s="8">
        <f t="shared" si="32"/>
        <v>3077970910.5242743</v>
      </c>
      <c r="Y179" s="8">
        <f>Z$55*POWER($B$1,S179)</f>
        <v>376889808846.22449</v>
      </c>
      <c r="Z179" s="13">
        <f t="shared" si="33"/>
        <v>122.44748888222222</v>
      </c>
      <c r="AA179" s="7">
        <v>96</v>
      </c>
      <c r="AB179" s="15">
        <f t="shared" si="44"/>
        <v>6627564.5402365476</v>
      </c>
      <c r="AC179" s="7">
        <v>1</v>
      </c>
      <c r="AE179" s="8">
        <f t="shared" si="45"/>
        <v>463.09725000000003</v>
      </c>
      <c r="AF179" s="8">
        <f t="shared" si="46"/>
        <v>3069206912.7810597</v>
      </c>
      <c r="AG179" s="8">
        <f>AH$81*POWER($B$1,AA179)</f>
        <v>415775265314.48572</v>
      </c>
      <c r="AH179" s="13">
        <f t="shared" si="47"/>
        <v>135.46667824286399</v>
      </c>
      <c r="AI179" s="7">
        <v>73</v>
      </c>
      <c r="AJ179" s="15">
        <f t="shared" si="51"/>
        <v>132332120.72578262</v>
      </c>
      <c r="AK179" s="7">
        <v>1</v>
      </c>
      <c r="AM179" s="8">
        <f t="shared" si="52"/>
        <v>91.884375000000006</v>
      </c>
      <c r="AN179" s="8">
        <f t="shared" si="53"/>
        <v>12159254205.313084</v>
      </c>
      <c r="AO179" s="8">
        <f>AP$104*POWER($B$1,AI179)</f>
        <v>450173938344.10138</v>
      </c>
      <c r="AP179" s="13">
        <f t="shared" si="54"/>
        <v>37.023153784168301</v>
      </c>
      <c r="AQ179" s="16">
        <v>40</v>
      </c>
      <c r="AR179" s="15">
        <f t="shared" si="40"/>
        <v>7805133690.1437645</v>
      </c>
      <c r="AS179" s="7">
        <v>1.5</v>
      </c>
      <c r="AT179" s="7" t="s">
        <v>37</v>
      </c>
      <c r="AU179" s="8">
        <f t="shared" si="41"/>
        <v>5.4450000000000003</v>
      </c>
      <c r="AV179" s="8">
        <f t="shared" si="42"/>
        <v>42498952942.832802</v>
      </c>
      <c r="AW179" s="8">
        <f>AX$137*POWER($B$1,AQ179)</f>
        <v>499528556169.20227</v>
      </c>
      <c r="AX179" s="13">
        <f t="shared" si="43"/>
        <v>11.753902662993605</v>
      </c>
      <c r="AY179" s="7">
        <v>8</v>
      </c>
      <c r="AZ179" s="15">
        <f t="shared" si="55"/>
        <v>144456448285.70901</v>
      </c>
      <c r="BA179" s="7">
        <v>1</v>
      </c>
      <c r="BC179" s="8">
        <f t="shared" si="56"/>
        <v>1</v>
      </c>
      <c r="BD179" s="8">
        <f t="shared" si="57"/>
        <v>144456448285.70901</v>
      </c>
      <c r="BE179" s="8">
        <f>BF$169*POWER($B$1,AY179)</f>
        <v>547387579514.75464</v>
      </c>
      <c r="BF179" s="13">
        <f t="shared" si="58"/>
        <v>3.7892914162759972</v>
      </c>
    </row>
    <row r="180" spans="1:58">
      <c r="A180" s="7">
        <f>POWER($B$1,C180)</f>
        <v>29911889590.970196</v>
      </c>
      <c r="B180" s="7">
        <f t="shared" si="37"/>
        <v>34.800000000000018</v>
      </c>
      <c r="C180" s="7">
        <v>174</v>
      </c>
      <c r="D180" s="15">
        <f t="shared" si="34"/>
        <v>174</v>
      </c>
      <c r="E180" s="7">
        <v>1</v>
      </c>
      <c r="G180" s="8">
        <f t="shared" si="35"/>
        <v>4808505.4617599994</v>
      </c>
      <c r="H180" s="8">
        <f t="shared" si="38"/>
        <v>836679950.34623992</v>
      </c>
      <c r="I180" s="8">
        <f>J$4*POWER($B$1,C180)</f>
        <v>299118895909.70197</v>
      </c>
      <c r="J180" s="13">
        <f t="shared" si="36"/>
        <v>357.50694848839009</v>
      </c>
      <c r="K180" s="16">
        <v>150</v>
      </c>
      <c r="L180" s="15">
        <f t="shared" si="48"/>
        <v>5400.00000000001</v>
      </c>
      <c r="M180" s="7">
        <v>4</v>
      </c>
      <c r="O180" s="8">
        <f t="shared" si="49"/>
        <v>400708.78847999999</v>
      </c>
      <c r="P180" s="8">
        <f t="shared" si="39"/>
        <v>2163827457.7920041</v>
      </c>
      <c r="Q180" s="8">
        <f>R$28*POWER($B$1,K180)</f>
        <v>386547056640.00452</v>
      </c>
      <c r="R180" s="13">
        <f t="shared" si="50"/>
        <v>178.64042497845085</v>
      </c>
      <c r="S180" s="7">
        <v>123</v>
      </c>
      <c r="T180" s="15">
        <f t="shared" si="30"/>
        <v>209405.2720758619</v>
      </c>
      <c r="U180" s="7">
        <v>1</v>
      </c>
      <c r="W180" s="8">
        <f t="shared" si="31"/>
        <v>14819.112000000001</v>
      </c>
      <c r="X180" s="8">
        <f t="shared" si="32"/>
        <v>3103200180.28267</v>
      </c>
      <c r="Y180" s="8">
        <f>Z$55*POWER($B$1,S180)</f>
        <v>432932703436.80505</v>
      </c>
      <c r="Z180" s="13">
        <f t="shared" si="33"/>
        <v>139.51169060494487</v>
      </c>
      <c r="AA180" s="7">
        <v>97</v>
      </c>
      <c r="AB180" s="15">
        <f t="shared" si="44"/>
        <v>6696601.6708640121</v>
      </c>
      <c r="AC180" s="7">
        <v>1</v>
      </c>
      <c r="AE180" s="8">
        <f t="shared" si="45"/>
        <v>463.09725000000003</v>
      </c>
      <c r="AF180" s="8">
        <f t="shared" si="46"/>
        <v>3101177818.1225295</v>
      </c>
      <c r="AG180" s="8">
        <f>AH$81*POWER($B$1,AA180)</f>
        <v>477600363315.20563</v>
      </c>
      <c r="AH180" s="13">
        <f t="shared" si="47"/>
        <v>154.0061200374339</v>
      </c>
      <c r="AI180" s="7">
        <v>74</v>
      </c>
      <c r="AJ180" s="15">
        <f t="shared" si="51"/>
        <v>134144889.50284813</v>
      </c>
      <c r="AK180" s="7">
        <v>1</v>
      </c>
      <c r="AM180" s="8">
        <f t="shared" si="52"/>
        <v>91.884375000000006</v>
      </c>
      <c r="AN180" s="8">
        <f t="shared" si="53"/>
        <v>12325819331.413261</v>
      </c>
      <c r="AO180" s="8">
        <f>AP$104*POWER($B$1,AI180)</f>
        <v>517114062438.40594</v>
      </c>
      <c r="AP180" s="13">
        <f t="shared" si="54"/>
        <v>41.953727256126705</v>
      </c>
      <c r="AQ180" s="7">
        <v>41</v>
      </c>
      <c r="AR180" s="15">
        <f t="shared" si="40"/>
        <v>8000262032.3973579</v>
      </c>
      <c r="AS180" s="7">
        <v>1</v>
      </c>
      <c r="AU180" s="8">
        <f t="shared" si="41"/>
        <v>5.4450000000000003</v>
      </c>
      <c r="AV180" s="8">
        <f t="shared" si="42"/>
        <v>43561426766.403618</v>
      </c>
      <c r="AW180" s="8">
        <f>AX$137*POWER($B$1,AQ180)</f>
        <v>573807630745.60669</v>
      </c>
      <c r="AX180" s="13">
        <f t="shared" si="43"/>
        <v>13.172379174415632</v>
      </c>
      <c r="AY180" s="7">
        <v>9</v>
      </c>
      <c r="AZ180" s="15">
        <f t="shared" si="55"/>
        <v>162513504321.42264</v>
      </c>
      <c r="BA180" s="7">
        <v>1</v>
      </c>
      <c r="BC180" s="8">
        <f t="shared" si="56"/>
        <v>1</v>
      </c>
      <c r="BD180" s="8">
        <f t="shared" si="57"/>
        <v>162513504321.42264</v>
      </c>
      <c r="BE180" s="8">
        <f>BF$169*POWER($B$1,AY180)</f>
        <v>628783212134.40747</v>
      </c>
      <c r="BF180" s="13">
        <f t="shared" si="58"/>
        <v>3.8691136146494434</v>
      </c>
    </row>
    <row r="181" spans="1:58">
      <c r="A181" s="7">
        <f>POWER($B$1,C181)</f>
        <v>34359738368.000397</v>
      </c>
      <c r="B181" s="7">
        <f t="shared" si="37"/>
        <v>35.000000000000021</v>
      </c>
      <c r="C181" s="7">
        <v>175</v>
      </c>
      <c r="D181" s="15">
        <f t="shared" si="34"/>
        <v>175</v>
      </c>
      <c r="E181" s="7">
        <v>1</v>
      </c>
      <c r="G181" s="8">
        <f t="shared" si="35"/>
        <v>4808505.4617599994</v>
      </c>
      <c r="H181" s="8">
        <f t="shared" si="38"/>
        <v>841488455.80799985</v>
      </c>
      <c r="I181" s="8">
        <f>J$4*POWER($B$1,C181)</f>
        <v>343597383680.00397</v>
      </c>
      <c r="J181" s="13">
        <f t="shared" si="36"/>
        <v>408.32097137931703</v>
      </c>
      <c r="K181" s="7">
        <v>151</v>
      </c>
      <c r="L181" s="15">
        <f t="shared" si="48"/>
        <v>5436.00000000001</v>
      </c>
      <c r="M181" s="7">
        <v>1</v>
      </c>
      <c r="O181" s="8">
        <f t="shared" si="49"/>
        <v>400708.78847999999</v>
      </c>
      <c r="P181" s="8">
        <f t="shared" si="39"/>
        <v>2178252974.1772838</v>
      </c>
      <c r="Q181" s="8">
        <f>R$28*POWER($B$1,K181)</f>
        <v>444025968091.31897</v>
      </c>
      <c r="R181" s="13">
        <f t="shared" si="50"/>
        <v>203.84499567091171</v>
      </c>
      <c r="S181" s="7">
        <v>124</v>
      </c>
      <c r="T181" s="15">
        <f t="shared" si="30"/>
        <v>211107.7539626575</v>
      </c>
      <c r="U181" s="7">
        <v>1</v>
      </c>
      <c r="W181" s="8">
        <f t="shared" si="31"/>
        <v>14819.112000000001</v>
      </c>
      <c r="X181" s="8">
        <f t="shared" si="32"/>
        <v>3128429450.0410657</v>
      </c>
      <c r="Y181" s="8">
        <f>Z$55*POWER($B$1,S181)</f>
        <v>497309084262.27728</v>
      </c>
      <c r="Z181" s="13">
        <f t="shared" si="33"/>
        <v>158.96445555316879</v>
      </c>
      <c r="AA181" s="7">
        <v>98</v>
      </c>
      <c r="AB181" s="15">
        <f t="shared" si="44"/>
        <v>6765638.8014914757</v>
      </c>
      <c r="AC181" s="7">
        <v>1</v>
      </c>
      <c r="AE181" s="8">
        <f t="shared" si="45"/>
        <v>463.09725000000003</v>
      </c>
      <c r="AF181" s="8">
        <f t="shared" si="46"/>
        <v>3133148723.4639983</v>
      </c>
      <c r="AG181" s="8">
        <f>AH$81*POWER($B$1,AA181)</f>
        <v>548618751686.1629</v>
      </c>
      <c r="AH181" s="13">
        <f t="shared" si="47"/>
        <v>175.10140759600199</v>
      </c>
      <c r="AI181" s="7">
        <v>75</v>
      </c>
      <c r="AJ181" s="15">
        <f t="shared" si="51"/>
        <v>135957658.27991363</v>
      </c>
      <c r="AK181" s="7">
        <v>1</v>
      </c>
      <c r="AM181" s="8">
        <f t="shared" si="52"/>
        <v>91.884375000000006</v>
      </c>
      <c r="AN181" s="8">
        <f t="shared" si="53"/>
        <v>12492384457.513439</v>
      </c>
      <c r="AO181" s="8">
        <f>AP$104*POWER($B$1,AI181)</f>
        <v>594008072868.83093</v>
      </c>
      <c r="AP181" s="13">
        <f t="shared" si="54"/>
        <v>47.549615118638926</v>
      </c>
      <c r="AQ181" s="7">
        <v>42</v>
      </c>
      <c r="AR181" s="15">
        <f t="shared" si="40"/>
        <v>8195390374.6509523</v>
      </c>
      <c r="AS181" s="7">
        <v>1</v>
      </c>
      <c r="AU181" s="8">
        <f t="shared" si="41"/>
        <v>5.4450000000000003</v>
      </c>
      <c r="AV181" s="8">
        <f t="shared" si="42"/>
        <v>44623900589.974442</v>
      </c>
      <c r="AW181" s="8">
        <f>AX$137*POWER($B$1,AQ181)</f>
        <v>659131881522.22449</v>
      </c>
      <c r="AX181" s="13">
        <f t="shared" si="43"/>
        <v>14.770826234547284</v>
      </c>
      <c r="AY181" s="16">
        <v>10</v>
      </c>
      <c r="AZ181" s="15">
        <f t="shared" si="55"/>
        <v>180570560357.13626</v>
      </c>
      <c r="BA181" s="7">
        <v>1.5</v>
      </c>
      <c r="BC181" s="8">
        <f t="shared" si="56"/>
        <v>1.5</v>
      </c>
      <c r="BD181" s="8">
        <f t="shared" si="57"/>
        <v>270855840535.70441</v>
      </c>
      <c r="BE181" s="8">
        <f>BF$169*POWER($B$1,AY181)</f>
        <v>722282241428.54553</v>
      </c>
      <c r="BF181" s="13">
        <f t="shared" si="58"/>
        <v>2.6666666666666683</v>
      </c>
    </row>
    <row r="182" spans="1:58">
      <c r="A182" s="7">
        <f>POWER($B$1,C182)</f>
        <v>39468974941.450569</v>
      </c>
      <c r="B182" s="7">
        <f t="shared" si="37"/>
        <v>35.200000000000017</v>
      </c>
      <c r="C182" s="7">
        <v>176</v>
      </c>
      <c r="D182" s="15">
        <f t="shared" si="34"/>
        <v>176</v>
      </c>
      <c r="E182" s="7">
        <v>1</v>
      </c>
      <c r="G182" s="8">
        <f t="shared" si="35"/>
        <v>4808505.4617599994</v>
      </c>
      <c r="H182" s="8">
        <f t="shared" si="38"/>
        <v>846296961.26975989</v>
      </c>
      <c r="I182" s="8">
        <f>J$4*POWER($B$1,C182)</f>
        <v>394689749414.50568</v>
      </c>
      <c r="J182" s="13">
        <f t="shared" si="36"/>
        <v>466.37264161072301</v>
      </c>
      <c r="K182" s="7">
        <v>152</v>
      </c>
      <c r="L182" s="15">
        <f t="shared" si="48"/>
        <v>5472.00000000001</v>
      </c>
      <c r="M182" s="7">
        <v>1</v>
      </c>
      <c r="O182" s="8">
        <f t="shared" si="49"/>
        <v>400708.78847999999</v>
      </c>
      <c r="P182" s="8">
        <f t="shared" si="39"/>
        <v>2192678490.5625639</v>
      </c>
      <c r="Q182" s="8">
        <f>R$28*POWER($B$1,K182)</f>
        <v>510051899122.46405</v>
      </c>
      <c r="R182" s="13">
        <f t="shared" si="50"/>
        <v>232.61590849628061</v>
      </c>
      <c r="S182" s="7">
        <v>125</v>
      </c>
      <c r="T182" s="15">
        <f t="shared" si="30"/>
        <v>212810.23584945314</v>
      </c>
      <c r="U182" s="7">
        <v>1</v>
      </c>
      <c r="W182" s="8">
        <f t="shared" si="31"/>
        <v>14819.112000000001</v>
      </c>
      <c r="X182" s="8">
        <f t="shared" si="32"/>
        <v>3153658719.7994614</v>
      </c>
      <c r="Y182" s="8">
        <f>Z$55*POWER($B$1,S182)</f>
        <v>571258127017.15967</v>
      </c>
      <c r="Z182" s="13">
        <f t="shared" si="33"/>
        <v>181.14139092814884</v>
      </c>
      <c r="AA182" s="7">
        <v>99</v>
      </c>
      <c r="AB182" s="15">
        <f t="shared" si="44"/>
        <v>6834675.9321189392</v>
      </c>
      <c r="AC182" s="7">
        <v>1</v>
      </c>
      <c r="AE182" s="8">
        <f t="shared" si="45"/>
        <v>463.09725000000003</v>
      </c>
      <c r="AF182" s="8">
        <f t="shared" si="46"/>
        <v>3165119628.8054676</v>
      </c>
      <c r="AG182" s="8">
        <f>AH$81*POWER($B$1,AA182)</f>
        <v>630197457582.42224</v>
      </c>
      <c r="AH182" s="13">
        <f t="shared" si="47"/>
        <v>199.10699483427172</v>
      </c>
      <c r="AI182" s="7">
        <v>76</v>
      </c>
      <c r="AJ182" s="15">
        <f t="shared" si="51"/>
        <v>137770427.05697915</v>
      </c>
      <c r="AK182" s="7">
        <v>1</v>
      </c>
      <c r="AM182" s="8">
        <f t="shared" si="52"/>
        <v>91.884375000000006</v>
      </c>
      <c r="AN182" s="8">
        <f t="shared" si="53"/>
        <v>12658949583.613619</v>
      </c>
      <c r="AO182" s="8">
        <f>AP$104*POWER($B$1,AI182)</f>
        <v>682336096159.38513</v>
      </c>
      <c r="AP182" s="13">
        <f t="shared" si="54"/>
        <v>53.901478290318437</v>
      </c>
      <c r="AQ182" s="7">
        <v>43</v>
      </c>
      <c r="AR182" s="15">
        <f t="shared" si="40"/>
        <v>8390518716.9045467</v>
      </c>
      <c r="AS182" s="7">
        <v>1</v>
      </c>
      <c r="AU182" s="8">
        <f t="shared" si="41"/>
        <v>5.4450000000000003</v>
      </c>
      <c r="AV182" s="8">
        <f t="shared" si="42"/>
        <v>45686374413.545258</v>
      </c>
      <c r="AW182" s="8">
        <f>AX$137*POWER($B$1,AQ182)</f>
        <v>757143708030.67993</v>
      </c>
      <c r="AX182" s="13">
        <f t="shared" si="43"/>
        <v>16.572637197627994</v>
      </c>
      <c r="AY182" s="7">
        <v>11</v>
      </c>
      <c r="AZ182" s="15">
        <f t="shared" si="55"/>
        <v>198627616392.84988</v>
      </c>
      <c r="BA182" s="7">
        <v>1</v>
      </c>
      <c r="BC182" s="8">
        <f t="shared" si="56"/>
        <v>1.5</v>
      </c>
      <c r="BD182" s="8">
        <f t="shared" si="57"/>
        <v>297941424589.27484</v>
      </c>
      <c r="BE182" s="8">
        <f>BF$169*POWER($B$1,AY182)</f>
        <v>829684422572.5415</v>
      </c>
      <c r="BF182" s="13">
        <f t="shared" si="58"/>
        <v>2.7847232848412986</v>
      </c>
    </row>
    <row r="183" spans="1:58">
      <c r="A183" s="7">
        <f>POWER($B$1,C183)</f>
        <v>45337946588.663475</v>
      </c>
      <c r="B183" s="7">
        <f t="shared" si="37"/>
        <v>35.40000000000002</v>
      </c>
      <c r="C183" s="7">
        <v>177</v>
      </c>
      <c r="D183" s="15">
        <f t="shared" si="34"/>
        <v>177</v>
      </c>
      <c r="E183" s="7">
        <v>1</v>
      </c>
      <c r="G183" s="8">
        <f t="shared" si="35"/>
        <v>4808505.4617599994</v>
      </c>
      <c r="H183" s="8">
        <f t="shared" si="38"/>
        <v>851105466.73151994</v>
      </c>
      <c r="I183" s="8">
        <f>J$4*POWER($B$1,C183)</f>
        <v>453379465886.63477</v>
      </c>
      <c r="J183" s="13">
        <f t="shared" si="36"/>
        <v>532.69481117039129</v>
      </c>
      <c r="K183" s="7">
        <v>153</v>
      </c>
      <c r="L183" s="15">
        <f t="shared" si="48"/>
        <v>5508.00000000001</v>
      </c>
      <c r="M183" s="7">
        <v>1</v>
      </c>
      <c r="O183" s="8">
        <f t="shared" si="49"/>
        <v>400708.78847999999</v>
      </c>
      <c r="P183" s="8">
        <f t="shared" si="39"/>
        <v>2207104006.947844</v>
      </c>
      <c r="Q183" s="8">
        <f>R$28*POWER($B$1,K183)</f>
        <v>585895777485.08826</v>
      </c>
      <c r="R183" s="13">
        <f t="shared" si="50"/>
        <v>265.45907018460389</v>
      </c>
      <c r="S183" s="7">
        <v>126</v>
      </c>
      <c r="T183" s="15">
        <f t="shared" si="30"/>
        <v>214512.71773624877</v>
      </c>
      <c r="U183" s="7">
        <v>1</v>
      </c>
      <c r="W183" s="8">
        <f t="shared" si="31"/>
        <v>14819.112000000001</v>
      </c>
      <c r="X183" s="8">
        <f t="shared" si="32"/>
        <v>3178887989.557857</v>
      </c>
      <c r="Y183" s="8">
        <f>Z$55*POWER($B$1,S183)</f>
        <v>656203270783.29883</v>
      </c>
      <c r="Z183" s="13">
        <f t="shared" si="33"/>
        <v>206.42541446531698</v>
      </c>
      <c r="AA183" s="16">
        <v>100</v>
      </c>
      <c r="AB183" s="15">
        <f t="shared" si="44"/>
        <v>6903713.0627464037</v>
      </c>
      <c r="AC183" s="7">
        <v>2</v>
      </c>
      <c r="AD183" s="7" t="s">
        <v>39</v>
      </c>
      <c r="AE183" s="8">
        <f t="shared" si="45"/>
        <v>926.19450000000006</v>
      </c>
      <c r="AF183" s="8">
        <f t="shared" si="46"/>
        <v>6394181068.2938747</v>
      </c>
      <c r="AG183" s="8">
        <f>AH$81*POWER($B$1,AA183)</f>
        <v>723906782848.24219</v>
      </c>
      <c r="AH183" s="13">
        <f t="shared" si="47"/>
        <v>113.21336933009286</v>
      </c>
      <c r="AI183" s="7">
        <v>77</v>
      </c>
      <c r="AJ183" s="15">
        <f t="shared" si="51"/>
        <v>139583195.83404467</v>
      </c>
      <c r="AK183" s="7">
        <v>1</v>
      </c>
      <c r="AM183" s="8">
        <f t="shared" si="52"/>
        <v>91.884375000000006</v>
      </c>
      <c r="AN183" s="8">
        <f t="shared" si="53"/>
        <v>12825514709.713799</v>
      </c>
      <c r="AO183" s="8">
        <f>AP$104*POWER($B$1,AI183)</f>
        <v>783798351213.3844</v>
      </c>
      <c r="AP183" s="13">
        <f t="shared" si="54"/>
        <v>61.112428542127091</v>
      </c>
      <c r="AQ183" s="7">
        <v>44</v>
      </c>
      <c r="AR183" s="15">
        <f t="shared" si="40"/>
        <v>8585647059.1581402</v>
      </c>
      <c r="AS183" s="7">
        <v>1</v>
      </c>
      <c r="AU183" s="8">
        <f t="shared" si="41"/>
        <v>5.4450000000000003</v>
      </c>
      <c r="AV183" s="8">
        <f t="shared" si="42"/>
        <v>46748848237.116074</v>
      </c>
      <c r="AW183" s="8">
        <f>AX$137*POWER($B$1,AQ183)</f>
        <v>869729731911.19739</v>
      </c>
      <c r="AX183" s="13">
        <f t="shared" si="43"/>
        <v>18.604302880357995</v>
      </c>
      <c r="AY183" s="7">
        <v>12</v>
      </c>
      <c r="AZ183" s="15">
        <f t="shared" si="55"/>
        <v>216684672428.56354</v>
      </c>
      <c r="BA183" s="7">
        <v>1</v>
      </c>
      <c r="BC183" s="8">
        <f t="shared" si="56"/>
        <v>1.5</v>
      </c>
      <c r="BD183" s="8">
        <f t="shared" si="57"/>
        <v>325027008642.84534</v>
      </c>
      <c r="BE183" s="8">
        <f>BF$169*POWER($B$1,AY183)</f>
        <v>953057131375.74341</v>
      </c>
      <c r="BF183" s="13">
        <f t="shared" si="58"/>
        <v>2.9322398017175444</v>
      </c>
    </row>
    <row r="184" spans="1:58">
      <c r="A184" s="7">
        <f>POWER($B$1,C184)</f>
        <v>52079624665.341171</v>
      </c>
      <c r="B184" s="7">
        <f t="shared" si="37"/>
        <v>35.600000000000016</v>
      </c>
      <c r="C184" s="7">
        <v>178</v>
      </c>
      <c r="D184" s="15">
        <f t="shared" si="34"/>
        <v>178</v>
      </c>
      <c r="E184" s="7">
        <v>1</v>
      </c>
      <c r="G184" s="8">
        <f t="shared" si="35"/>
        <v>4808505.4617599994</v>
      </c>
      <c r="H184" s="8">
        <f t="shared" si="38"/>
        <v>855913972.19327986</v>
      </c>
      <c r="I184" s="8">
        <f>J$4*POWER($B$1,C184)</f>
        <v>520796246653.41174</v>
      </c>
      <c r="J184" s="13">
        <f t="shared" si="36"/>
        <v>608.46798109729548</v>
      </c>
      <c r="K184" s="7">
        <v>154</v>
      </c>
      <c r="L184" s="15">
        <f t="shared" si="48"/>
        <v>5544.00000000001</v>
      </c>
      <c r="M184" s="7">
        <v>1</v>
      </c>
      <c r="O184" s="8">
        <f t="shared" si="49"/>
        <v>400708.78847999999</v>
      </c>
      <c r="P184" s="8">
        <f t="shared" si="39"/>
        <v>2221529523.3331242</v>
      </c>
      <c r="Q184" s="8">
        <f>R$28*POWER($B$1,K184)</f>
        <v>673017515796.82959</v>
      </c>
      <c r="R184" s="13">
        <f t="shared" si="50"/>
        <v>302.95231673853783</v>
      </c>
      <c r="S184" s="7">
        <v>127</v>
      </c>
      <c r="T184" s="15">
        <f t="shared" si="30"/>
        <v>216215.19962304438</v>
      </c>
      <c r="U184" s="7">
        <v>1</v>
      </c>
      <c r="W184" s="8">
        <f t="shared" si="31"/>
        <v>14819.112000000001</v>
      </c>
      <c r="X184" s="8">
        <f t="shared" si="32"/>
        <v>3204117259.3162527</v>
      </c>
      <c r="Y184" s="8">
        <f>Z$55*POWER($B$1,S184)</f>
        <v>753779617692.44934</v>
      </c>
      <c r="Z184" s="13">
        <f t="shared" si="33"/>
        <v>235.25344320678926</v>
      </c>
      <c r="AA184" s="7">
        <v>101</v>
      </c>
      <c r="AB184" s="15">
        <f t="shared" si="44"/>
        <v>6972750.1933738682</v>
      </c>
      <c r="AC184" s="7">
        <v>1</v>
      </c>
      <c r="AE184" s="8">
        <f t="shared" si="45"/>
        <v>926.19450000000006</v>
      </c>
      <c r="AF184" s="8">
        <f t="shared" si="46"/>
        <v>6458122878.9768133</v>
      </c>
      <c r="AG184" s="8">
        <f>AH$81*POWER($B$1,AA184)</f>
        <v>831550530628.97156</v>
      </c>
      <c r="AH184" s="13">
        <f t="shared" si="47"/>
        <v>128.76040704272222</v>
      </c>
      <c r="AI184" s="7">
        <v>78</v>
      </c>
      <c r="AJ184" s="15">
        <f t="shared" si="51"/>
        <v>141395964.61111018</v>
      </c>
      <c r="AK184" s="7">
        <v>1</v>
      </c>
      <c r="AM184" s="8">
        <f t="shared" si="52"/>
        <v>91.884375000000006</v>
      </c>
      <c r="AN184" s="8">
        <f t="shared" si="53"/>
        <v>12992079835.813978</v>
      </c>
      <c r="AO184" s="8">
        <f>AP$104*POWER($B$1,AI184)</f>
        <v>900347876688.20288</v>
      </c>
      <c r="AP184" s="13">
        <f t="shared" si="54"/>
        <v>69.299749390879143</v>
      </c>
      <c r="AQ184" s="7">
        <v>45</v>
      </c>
      <c r="AR184" s="15">
        <f t="shared" si="40"/>
        <v>8780775401.4117336</v>
      </c>
      <c r="AS184" s="7">
        <v>1</v>
      </c>
      <c r="AU184" s="8">
        <f t="shared" si="41"/>
        <v>5.4450000000000003</v>
      </c>
      <c r="AV184" s="8">
        <f t="shared" si="42"/>
        <v>47811322060.68689</v>
      </c>
      <c r="AW184" s="8">
        <f>AX$137*POWER($B$1,AQ184)</f>
        <v>999057112338.40479</v>
      </c>
      <c r="AX184" s="13">
        <f t="shared" si="43"/>
        <v>20.895826956433083</v>
      </c>
      <c r="AY184" s="7">
        <v>13</v>
      </c>
      <c r="AZ184" s="15">
        <f t="shared" si="55"/>
        <v>234741728464.27716</v>
      </c>
      <c r="BA184" s="7">
        <v>1</v>
      </c>
      <c r="BC184" s="8">
        <f t="shared" si="56"/>
        <v>1.5</v>
      </c>
      <c r="BD184" s="8">
        <f t="shared" si="57"/>
        <v>352112592696.41577</v>
      </c>
      <c r="BE184" s="8">
        <f>BF$169*POWER($B$1,AY184)</f>
        <v>1094775159029.5096</v>
      </c>
      <c r="BF184" s="13">
        <f t="shared" si="58"/>
        <v>3.1091621877136393</v>
      </c>
    </row>
    <row r="185" spans="1:58">
      <c r="A185" s="7">
        <f>POWER($B$1,C185)</f>
        <v>59823779181.940414</v>
      </c>
      <c r="B185" s="7">
        <f t="shared" si="37"/>
        <v>35.800000000000018</v>
      </c>
      <c r="C185" s="7">
        <v>179</v>
      </c>
      <c r="D185" s="15">
        <f t="shared" si="34"/>
        <v>179</v>
      </c>
      <c r="E185" s="7">
        <v>1</v>
      </c>
      <c r="G185" s="8">
        <f t="shared" si="35"/>
        <v>4808505.4617599994</v>
      </c>
      <c r="H185" s="8">
        <f t="shared" si="38"/>
        <v>860722477.65503991</v>
      </c>
      <c r="I185" s="8">
        <f>J$4*POWER($B$1,C185)</f>
        <v>598237791819.40417</v>
      </c>
      <c r="J185" s="13">
        <f t="shared" si="36"/>
        <v>695.04144175396539</v>
      </c>
      <c r="K185" s="7">
        <v>155</v>
      </c>
      <c r="L185" s="15">
        <f t="shared" si="48"/>
        <v>5580.00000000001</v>
      </c>
      <c r="M185" s="7">
        <v>1</v>
      </c>
      <c r="O185" s="8">
        <f t="shared" si="49"/>
        <v>400708.78847999999</v>
      </c>
      <c r="P185" s="8">
        <f t="shared" si="39"/>
        <v>2235955039.7184038</v>
      </c>
      <c r="Q185" s="8">
        <f>R$28*POWER($B$1,K185)</f>
        <v>773094113280.00928</v>
      </c>
      <c r="R185" s="13">
        <f t="shared" si="50"/>
        <v>345.75566124861473</v>
      </c>
      <c r="S185" s="7">
        <v>128</v>
      </c>
      <c r="T185" s="15">
        <f t="shared" si="30"/>
        <v>217917.68150984001</v>
      </c>
      <c r="U185" s="7">
        <v>1</v>
      </c>
      <c r="W185" s="8">
        <f t="shared" si="31"/>
        <v>14819.112000000001</v>
      </c>
      <c r="X185" s="8">
        <f t="shared" si="32"/>
        <v>3229346529.0746484</v>
      </c>
      <c r="Y185" s="8">
        <f>Z$55*POWER($B$1,S185)</f>
        <v>865865406873.61047</v>
      </c>
      <c r="Z185" s="13">
        <f t="shared" si="33"/>
        <v>268.12403038137859</v>
      </c>
      <c r="AA185" s="7">
        <v>102</v>
      </c>
      <c r="AB185" s="15">
        <f t="shared" si="44"/>
        <v>7041787.3240013318</v>
      </c>
      <c r="AC185" s="7">
        <v>1</v>
      </c>
      <c r="AE185" s="8">
        <f t="shared" si="45"/>
        <v>926.19450000000006</v>
      </c>
      <c r="AF185" s="8">
        <f t="shared" si="46"/>
        <v>6522064689.6597519</v>
      </c>
      <c r="AG185" s="8">
        <f>AH$81*POWER($B$1,AA185)</f>
        <v>955200726630.41125</v>
      </c>
      <c r="AH185" s="13">
        <f t="shared" si="47"/>
        <v>146.45680042775578</v>
      </c>
      <c r="AI185" s="7">
        <v>79</v>
      </c>
      <c r="AJ185" s="15">
        <f t="shared" si="51"/>
        <v>143208733.3881757</v>
      </c>
      <c r="AK185" s="7">
        <v>1</v>
      </c>
      <c r="AM185" s="8">
        <f t="shared" si="52"/>
        <v>91.884375000000006</v>
      </c>
      <c r="AN185" s="8">
        <f t="shared" si="53"/>
        <v>13158644961.914158</v>
      </c>
      <c r="AO185" s="8">
        <f>AP$104*POWER($B$1,AI185)</f>
        <v>1034228124876.8121</v>
      </c>
      <c r="AP185" s="13">
        <f t="shared" si="54"/>
        <v>78.596856125401942</v>
      </c>
      <c r="AQ185" s="7">
        <v>46</v>
      </c>
      <c r="AR185" s="15">
        <f t="shared" si="40"/>
        <v>8975903743.665329</v>
      </c>
      <c r="AS185" s="7">
        <v>1</v>
      </c>
      <c r="AU185" s="8">
        <f t="shared" si="41"/>
        <v>5.4450000000000003</v>
      </c>
      <c r="AV185" s="8">
        <f t="shared" si="42"/>
        <v>48873795884.257721</v>
      </c>
      <c r="AW185" s="8">
        <f>AX$137*POWER($B$1,AQ185)</f>
        <v>1147615261491.2136</v>
      </c>
      <c r="AX185" s="13">
        <f t="shared" si="43"/>
        <v>23.481197658740911</v>
      </c>
      <c r="AY185" s="7">
        <v>14</v>
      </c>
      <c r="AZ185" s="15">
        <f t="shared" si="55"/>
        <v>252798784499.99078</v>
      </c>
      <c r="BA185" s="7">
        <v>1</v>
      </c>
      <c r="BC185" s="8">
        <f t="shared" si="56"/>
        <v>1.5</v>
      </c>
      <c r="BD185" s="8">
        <f t="shared" si="57"/>
        <v>379198176749.98621</v>
      </c>
      <c r="BE185" s="8">
        <f>BF$169*POWER($B$1,AY185)</f>
        <v>1257566424268.8149</v>
      </c>
      <c r="BF185" s="13">
        <f t="shared" si="58"/>
        <v>3.316383098270951</v>
      </c>
    </row>
    <row r="186" spans="1:58">
      <c r="A186" s="7">
        <f>POWER($B$1,C186)</f>
        <v>68719476736.000824</v>
      </c>
      <c r="B186" s="7">
        <f t="shared" si="37"/>
        <v>36.000000000000014</v>
      </c>
      <c r="C186" s="16">
        <v>180</v>
      </c>
      <c r="D186" s="15">
        <f t="shared" si="34"/>
        <v>180</v>
      </c>
      <c r="E186" s="7">
        <v>4</v>
      </c>
      <c r="G186" s="8">
        <f t="shared" si="35"/>
        <v>19234021.847039998</v>
      </c>
      <c r="H186" s="8">
        <f t="shared" si="38"/>
        <v>3462123932.4671993</v>
      </c>
      <c r="I186" s="8">
        <f>J$4*POWER($B$1,C186)</f>
        <v>687194767360.0083</v>
      </c>
      <c r="J186" s="13">
        <f t="shared" si="36"/>
        <v>198.48936108716811</v>
      </c>
      <c r="K186" s="7">
        <v>156</v>
      </c>
      <c r="L186" s="15">
        <f t="shared" si="48"/>
        <v>5616.00000000001</v>
      </c>
      <c r="M186" s="7">
        <v>1</v>
      </c>
      <c r="O186" s="8">
        <f t="shared" si="49"/>
        <v>400708.78847999999</v>
      </c>
      <c r="P186" s="8">
        <f t="shared" si="39"/>
        <v>2250380556.1036839</v>
      </c>
      <c r="Q186" s="8">
        <f>R$28*POWER($B$1,K186)</f>
        <v>888051936182.63831</v>
      </c>
      <c r="R186" s="13">
        <f t="shared" si="50"/>
        <v>394.62300443984208</v>
      </c>
      <c r="S186" s="7">
        <v>129</v>
      </c>
      <c r="T186" s="15">
        <f t="shared" ref="T186:T249" si="59">U$55*S186</f>
        <v>219620.16339663565</v>
      </c>
      <c r="U186" s="7">
        <v>1</v>
      </c>
      <c r="W186" s="8">
        <f t="shared" ref="W186:W249" si="60">U186*W185</f>
        <v>14819.112000000001</v>
      </c>
      <c r="X186" s="8">
        <f t="shared" ref="X186:X249" si="61">T186*W186</f>
        <v>3254575798.8330441</v>
      </c>
      <c r="Y186" s="8">
        <f>Z$55*POWER($B$1,S186)</f>
        <v>994618168524.55493</v>
      </c>
      <c r="Z186" s="13">
        <f t="shared" ref="Z186:Z249" si="62">Y186/(T186*U186*W185)</f>
        <v>305.60608509446416</v>
      </c>
      <c r="AA186" s="7">
        <v>103</v>
      </c>
      <c r="AB186" s="15">
        <f t="shared" si="44"/>
        <v>7110824.4546287954</v>
      </c>
      <c r="AC186" s="7">
        <v>1</v>
      </c>
      <c r="AE186" s="8">
        <f t="shared" si="45"/>
        <v>926.19450000000006</v>
      </c>
      <c r="AF186" s="8">
        <f t="shared" si="46"/>
        <v>6586006500.3426905</v>
      </c>
      <c r="AG186" s="8">
        <f>AH$81*POWER($B$1,AA186)</f>
        <v>1097237503372.3262</v>
      </c>
      <c r="AH186" s="13">
        <f t="shared" si="47"/>
        <v>166.60133926609905</v>
      </c>
      <c r="AI186" s="16">
        <v>80</v>
      </c>
      <c r="AJ186" s="15">
        <f t="shared" si="51"/>
        <v>145021502.16524121</v>
      </c>
      <c r="AK186" s="7">
        <v>1.44</v>
      </c>
      <c r="AL186" s="7" t="s">
        <v>38</v>
      </c>
      <c r="AM186" s="8">
        <f t="shared" si="52"/>
        <v>132.3135</v>
      </c>
      <c r="AN186" s="8">
        <f t="shared" si="53"/>
        <v>19188302526.740643</v>
      </c>
      <c r="AO186" s="8">
        <f>AP$104*POWER($B$1,AI186)</f>
        <v>1188016145737.6624</v>
      </c>
      <c r="AP186" s="13">
        <f t="shared" si="54"/>
        <v>61.91356135239446</v>
      </c>
      <c r="AQ186" s="7">
        <v>47</v>
      </c>
      <c r="AR186" s="15">
        <f t="shared" si="40"/>
        <v>9171032085.9189224</v>
      </c>
      <c r="AS186" s="7">
        <v>1</v>
      </c>
      <c r="AU186" s="8">
        <f t="shared" si="41"/>
        <v>5.4450000000000003</v>
      </c>
      <c r="AV186" s="8">
        <f t="shared" si="42"/>
        <v>49936269707.828537</v>
      </c>
      <c r="AW186" s="8">
        <f>AX$137*POWER($B$1,AQ186)</f>
        <v>1318263763044.4492</v>
      </c>
      <c r="AX186" s="13">
        <f t="shared" si="43"/>
        <v>26.398923483020685</v>
      </c>
      <c r="AY186" s="7">
        <v>15</v>
      </c>
      <c r="AZ186" s="15">
        <f t="shared" si="55"/>
        <v>270855840535.70441</v>
      </c>
      <c r="BA186" s="7">
        <v>1</v>
      </c>
      <c r="BC186" s="8">
        <f t="shared" si="56"/>
        <v>1.5</v>
      </c>
      <c r="BD186" s="8">
        <f t="shared" si="57"/>
        <v>406283760803.55664</v>
      </c>
      <c r="BE186" s="8">
        <f>BF$169*POWER($B$1,AY186)</f>
        <v>1444564482857.0913</v>
      </c>
      <c r="BF186" s="13">
        <f t="shared" si="58"/>
        <v>3.555555555555558</v>
      </c>
    </row>
    <row r="187" spans="1:58">
      <c r="A187" s="7">
        <f>POWER($B$1,C187)</f>
        <v>78937949882.901169</v>
      </c>
      <c r="B187" s="7">
        <f t="shared" si="37"/>
        <v>36.200000000000017</v>
      </c>
      <c r="C187" s="7">
        <v>181</v>
      </c>
      <c r="D187" s="15">
        <f t="shared" si="34"/>
        <v>181</v>
      </c>
      <c r="E187" s="7">
        <v>1</v>
      </c>
      <c r="G187" s="8">
        <f t="shared" si="35"/>
        <v>19234021.847039998</v>
      </c>
      <c r="H187" s="8">
        <f t="shared" si="38"/>
        <v>3481357954.3142395</v>
      </c>
      <c r="I187" s="8">
        <f>J$4*POWER($B$1,C187)</f>
        <v>789379498829.01172</v>
      </c>
      <c r="J187" s="13">
        <f t="shared" si="36"/>
        <v>226.74470973339032</v>
      </c>
      <c r="K187" s="7">
        <v>157</v>
      </c>
      <c r="L187" s="15">
        <f t="shared" si="48"/>
        <v>5652.00000000001</v>
      </c>
      <c r="M187" s="7">
        <v>1</v>
      </c>
      <c r="O187" s="8">
        <f t="shared" si="49"/>
        <v>400708.78847999999</v>
      </c>
      <c r="P187" s="8">
        <f t="shared" si="39"/>
        <v>2264806072.4889641</v>
      </c>
      <c r="Q187" s="8">
        <f>R$28*POWER($B$1,K187)</f>
        <v>1020103798244.9286</v>
      </c>
      <c r="R187" s="13">
        <f t="shared" si="50"/>
        <v>450.41551708833975</v>
      </c>
      <c r="S187" s="16">
        <v>130</v>
      </c>
      <c r="T187" s="15">
        <f t="shared" si="59"/>
        <v>221322.64528343125</v>
      </c>
      <c r="U187" s="7">
        <v>4</v>
      </c>
      <c r="W187" s="8">
        <f t="shared" si="60"/>
        <v>59276.448000000004</v>
      </c>
      <c r="X187" s="8">
        <f t="shared" si="61"/>
        <v>13119220274.365759</v>
      </c>
      <c r="Y187" s="8">
        <f>Z$55*POWER($B$1,S187)</f>
        <v>1142516254034.3201</v>
      </c>
      <c r="Z187" s="13">
        <f t="shared" si="62"/>
        <v>87.087207176994696</v>
      </c>
      <c r="AA187" s="7">
        <v>104</v>
      </c>
      <c r="AB187" s="15">
        <f t="shared" si="44"/>
        <v>7179861.5852562599</v>
      </c>
      <c r="AC187" s="7">
        <v>1</v>
      </c>
      <c r="AE187" s="8">
        <f t="shared" si="45"/>
        <v>926.19450000000006</v>
      </c>
      <c r="AF187" s="8">
        <f t="shared" si="46"/>
        <v>6649948311.025629</v>
      </c>
      <c r="AG187" s="8">
        <f>AH$81*POWER($B$1,AA187)</f>
        <v>1260394915164.8447</v>
      </c>
      <c r="AH187" s="13">
        <f t="shared" si="47"/>
        <v>189.53454315954716</v>
      </c>
      <c r="AI187" s="7">
        <v>81</v>
      </c>
      <c r="AJ187" s="15">
        <f t="shared" si="51"/>
        <v>146834270.94230673</v>
      </c>
      <c r="AK187" s="7">
        <v>1</v>
      </c>
      <c r="AM187" s="8">
        <f t="shared" si="52"/>
        <v>132.3135</v>
      </c>
      <c r="AN187" s="8">
        <f t="shared" si="53"/>
        <v>19428156308.324902</v>
      </c>
      <c r="AO187" s="8">
        <f>AP$104*POWER($B$1,AI187)</f>
        <v>1364672192318.7708</v>
      </c>
      <c r="AP187" s="13">
        <f t="shared" si="54"/>
        <v>70.241981311114586</v>
      </c>
      <c r="AQ187" s="7">
        <v>48</v>
      </c>
      <c r="AR187" s="15">
        <f t="shared" si="40"/>
        <v>9366160428.1725159</v>
      </c>
      <c r="AS187" s="7">
        <v>1</v>
      </c>
      <c r="AU187" s="8">
        <f t="shared" si="41"/>
        <v>5.4450000000000003</v>
      </c>
      <c r="AV187" s="8">
        <f t="shared" si="42"/>
        <v>50998743531.399353</v>
      </c>
      <c r="AW187" s="8">
        <f>AX$137*POWER($B$1,AQ187)</f>
        <v>1514287416061.3604</v>
      </c>
      <c r="AX187" s="13">
        <f t="shared" si="43"/>
        <v>29.692641645750168</v>
      </c>
      <c r="AY187" s="7">
        <v>16</v>
      </c>
      <c r="AZ187" s="15">
        <f t="shared" si="55"/>
        <v>288912896571.41803</v>
      </c>
      <c r="BA187" s="7">
        <v>1</v>
      </c>
      <c r="BC187" s="8">
        <f t="shared" si="56"/>
        <v>1.5</v>
      </c>
      <c r="BD187" s="8">
        <f t="shared" si="57"/>
        <v>433369344857.12708</v>
      </c>
      <c r="BE187" s="8">
        <f>BF$169*POWER($B$1,AY187)</f>
        <v>1659368845145.0837</v>
      </c>
      <c r="BF187" s="13">
        <f t="shared" si="58"/>
        <v>3.8289945166567869</v>
      </c>
    </row>
    <row r="188" spans="1:58">
      <c r="A188" s="7">
        <f>POWER($B$1,C188)</f>
        <v>90675893177.326965</v>
      </c>
      <c r="B188" s="7">
        <f t="shared" si="37"/>
        <v>36.400000000000013</v>
      </c>
      <c r="C188" s="7">
        <v>182</v>
      </c>
      <c r="D188" s="15">
        <f t="shared" si="34"/>
        <v>182</v>
      </c>
      <c r="E188" s="7">
        <v>1</v>
      </c>
      <c r="G188" s="8">
        <f t="shared" si="35"/>
        <v>19234021.847039998</v>
      </c>
      <c r="H188" s="8">
        <f t="shared" si="38"/>
        <v>3500591976.1612797</v>
      </c>
      <c r="I188" s="8">
        <f>J$4*POWER($B$1,C188)</f>
        <v>906758931773.26965</v>
      </c>
      <c r="J188" s="13">
        <f t="shared" si="36"/>
        <v>259.03016916802</v>
      </c>
      <c r="K188" s="7">
        <v>158</v>
      </c>
      <c r="L188" s="15">
        <f t="shared" si="48"/>
        <v>5688.00000000001</v>
      </c>
      <c r="M188" s="7">
        <v>1</v>
      </c>
      <c r="O188" s="8">
        <f t="shared" si="49"/>
        <v>400708.78847999999</v>
      </c>
      <c r="P188" s="8">
        <f t="shared" si="39"/>
        <v>2279231588.8742437</v>
      </c>
      <c r="Q188" s="8">
        <f>R$28*POWER($B$1,K188)</f>
        <v>1171791554970.1765</v>
      </c>
      <c r="R188" s="13">
        <f t="shared" si="50"/>
        <v>514.11693339549879</v>
      </c>
      <c r="S188" s="7">
        <v>131</v>
      </c>
      <c r="T188" s="15">
        <f t="shared" si="59"/>
        <v>223025.12717022689</v>
      </c>
      <c r="U188" s="7">
        <v>1</v>
      </c>
      <c r="W188" s="8">
        <f t="shared" si="60"/>
        <v>59276.448000000004</v>
      </c>
      <c r="X188" s="8">
        <f t="shared" si="61"/>
        <v>13220137353.399342</v>
      </c>
      <c r="Y188" s="8">
        <f>Z$55*POWER($B$1,S188)</f>
        <v>1312406541566.5981</v>
      </c>
      <c r="Z188" s="13">
        <f t="shared" si="62"/>
        <v>99.273290926068498</v>
      </c>
      <c r="AA188" s="7">
        <v>105</v>
      </c>
      <c r="AB188" s="15">
        <f t="shared" si="44"/>
        <v>7248898.7158837244</v>
      </c>
      <c r="AC188" s="7">
        <v>1</v>
      </c>
      <c r="AE188" s="8">
        <f t="shared" si="45"/>
        <v>926.19450000000006</v>
      </c>
      <c r="AF188" s="8">
        <f t="shared" si="46"/>
        <v>6713890121.7085686</v>
      </c>
      <c r="AG188" s="8">
        <f>AH$81*POWER($B$1,AA188)</f>
        <v>1447813565696.4849</v>
      </c>
      <c r="AH188" s="13">
        <f t="shared" si="47"/>
        <v>215.64451300970077</v>
      </c>
      <c r="AI188" s="7">
        <v>82</v>
      </c>
      <c r="AJ188" s="15">
        <f t="shared" si="51"/>
        <v>148647039.71937224</v>
      </c>
      <c r="AK188" s="7">
        <v>1</v>
      </c>
      <c r="AM188" s="8">
        <f t="shared" si="52"/>
        <v>132.3135</v>
      </c>
      <c r="AN188" s="8">
        <f t="shared" si="53"/>
        <v>19668010089.909161</v>
      </c>
      <c r="AO188" s="8">
        <f>AP$104*POWER($B$1,AI188)</f>
        <v>1567596702426.7693</v>
      </c>
      <c r="AP188" s="13">
        <f t="shared" si="54"/>
        <v>79.702862427909679</v>
      </c>
      <c r="AQ188" s="7">
        <v>49</v>
      </c>
      <c r="AR188" s="15">
        <f t="shared" si="40"/>
        <v>9561288770.4261112</v>
      </c>
      <c r="AS188" s="7">
        <v>1</v>
      </c>
      <c r="AU188" s="8">
        <f t="shared" si="41"/>
        <v>5.4450000000000003</v>
      </c>
      <c r="AV188" s="8">
        <f t="shared" si="42"/>
        <v>52061217354.970177</v>
      </c>
      <c r="AW188" s="8">
        <f>AX$137*POWER($B$1,AQ188)</f>
        <v>1739459463822.3955</v>
      </c>
      <c r="AX188" s="13">
        <f t="shared" si="43"/>
        <v>33.411809254520492</v>
      </c>
      <c r="AY188" s="7">
        <v>17</v>
      </c>
      <c r="AZ188" s="15">
        <f t="shared" si="55"/>
        <v>306969952607.13165</v>
      </c>
      <c r="BA188" s="7">
        <v>1</v>
      </c>
      <c r="BC188" s="8">
        <f t="shared" si="56"/>
        <v>1.5</v>
      </c>
      <c r="BD188" s="8">
        <f t="shared" si="57"/>
        <v>460454928910.69751</v>
      </c>
      <c r="BE188" s="8">
        <f>BF$169*POWER($B$1,AY188)</f>
        <v>1906114262751.4875</v>
      </c>
      <c r="BF188" s="13">
        <f t="shared" si="58"/>
        <v>4.1396326612483003</v>
      </c>
    </row>
    <row r="189" spans="1:58">
      <c r="A189" s="7">
        <f>POWER($B$1,C189)</f>
        <v>104159249330.68239</v>
      </c>
      <c r="B189" s="7">
        <f t="shared" si="37"/>
        <v>36.600000000000016</v>
      </c>
      <c r="C189" s="7">
        <v>183</v>
      </c>
      <c r="D189" s="15">
        <f t="shared" si="34"/>
        <v>183</v>
      </c>
      <c r="E189" s="7">
        <v>1</v>
      </c>
      <c r="G189" s="8">
        <f t="shared" si="35"/>
        <v>19234021.847039998</v>
      </c>
      <c r="H189" s="8">
        <f t="shared" si="38"/>
        <v>3519825998.0083194</v>
      </c>
      <c r="I189" s="8">
        <f>J$4*POWER($B$1,C189)</f>
        <v>1041592493306.8239</v>
      </c>
      <c r="J189" s="13">
        <f t="shared" si="36"/>
        <v>295.92158643529683</v>
      </c>
      <c r="K189" s="7">
        <v>159</v>
      </c>
      <c r="L189" s="15">
        <f t="shared" si="48"/>
        <v>5724.00000000001</v>
      </c>
      <c r="M189" s="7">
        <v>1</v>
      </c>
      <c r="O189" s="8">
        <f t="shared" si="49"/>
        <v>400708.78847999999</v>
      </c>
      <c r="P189" s="8">
        <f t="shared" si="39"/>
        <v>2293657105.2595239</v>
      </c>
      <c r="Q189" s="8">
        <f>R$28*POWER($B$1,K189)</f>
        <v>1346035031593.6597</v>
      </c>
      <c r="R189" s="13">
        <f t="shared" si="50"/>
        <v>586.85102865075282</v>
      </c>
      <c r="S189" s="7">
        <v>132</v>
      </c>
      <c r="T189" s="15">
        <f t="shared" si="59"/>
        <v>224727.60905702252</v>
      </c>
      <c r="U189" s="7">
        <v>1</v>
      </c>
      <c r="W189" s="8">
        <f t="shared" si="60"/>
        <v>59276.448000000004</v>
      </c>
      <c r="X189" s="8">
        <f t="shared" si="61"/>
        <v>13321054432.432926</v>
      </c>
      <c r="Y189" s="8">
        <f>Z$55*POWER($B$1,S189)</f>
        <v>1507559235384.8992</v>
      </c>
      <c r="Z189" s="13">
        <f t="shared" si="62"/>
        <v>113.17116396690244</v>
      </c>
      <c r="AA189" s="7">
        <v>106</v>
      </c>
      <c r="AB189" s="15">
        <f t="shared" si="44"/>
        <v>7317935.846511188</v>
      </c>
      <c r="AC189" s="7">
        <v>1</v>
      </c>
      <c r="AE189" s="8">
        <f t="shared" si="45"/>
        <v>926.19450000000006</v>
      </c>
      <c r="AF189" s="8">
        <f t="shared" si="46"/>
        <v>6777831932.3915071</v>
      </c>
      <c r="AG189" s="8">
        <f>AH$81*POWER($B$1,AA189)</f>
        <v>1663101061257.9438</v>
      </c>
      <c r="AH189" s="13">
        <f t="shared" si="47"/>
        <v>245.37360587386698</v>
      </c>
      <c r="AI189" s="7">
        <v>83</v>
      </c>
      <c r="AJ189" s="15">
        <f t="shared" si="51"/>
        <v>150459808.49643776</v>
      </c>
      <c r="AK189" s="7">
        <v>1</v>
      </c>
      <c r="AM189" s="8">
        <f t="shared" si="52"/>
        <v>132.3135</v>
      </c>
      <c r="AN189" s="8">
        <f t="shared" si="53"/>
        <v>19907863871.49342</v>
      </c>
      <c r="AO189" s="8">
        <f>AP$104*POWER($B$1,AI189)</f>
        <v>1800695753376.4065</v>
      </c>
      <c r="AP189" s="13">
        <f t="shared" si="54"/>
        <v>90.45148012865755</v>
      </c>
      <c r="AQ189" s="16">
        <v>50</v>
      </c>
      <c r="AR189" s="15">
        <f t="shared" si="40"/>
        <v>9756417112.6797047</v>
      </c>
      <c r="AS189" s="7">
        <v>2.5</v>
      </c>
      <c r="AU189" s="8">
        <f t="shared" si="41"/>
        <v>13.612500000000001</v>
      </c>
      <c r="AV189" s="8">
        <f t="shared" si="42"/>
        <v>132809227946.35249</v>
      </c>
      <c r="AW189" s="8">
        <f>AX$137*POWER($B$1,AQ189)</f>
        <v>1998114224676.8103</v>
      </c>
      <c r="AX189" s="13">
        <f t="shared" si="43"/>
        <v>15.044995408631824</v>
      </c>
      <c r="AY189" s="7">
        <v>18</v>
      </c>
      <c r="AZ189" s="15">
        <f t="shared" si="55"/>
        <v>325027008642.84528</v>
      </c>
      <c r="BA189" s="7">
        <v>1</v>
      </c>
      <c r="BC189" s="8">
        <f t="shared" si="56"/>
        <v>1.5</v>
      </c>
      <c r="BD189" s="8">
        <f t="shared" si="57"/>
        <v>487540512964.26794</v>
      </c>
      <c r="BE189" s="8">
        <f>BF$169*POWER($B$1,AY189)</f>
        <v>2189550318059.0198</v>
      </c>
      <c r="BF189" s="13">
        <f t="shared" si="58"/>
        <v>4.4910120489197025</v>
      </c>
    </row>
    <row r="190" spans="1:58">
      <c r="A190" s="7">
        <f>POWER($B$1,C190)</f>
        <v>119647558363.88087</v>
      </c>
      <c r="B190" s="7">
        <f t="shared" si="37"/>
        <v>36.800000000000018</v>
      </c>
      <c r="C190" s="7">
        <v>184</v>
      </c>
      <c r="D190" s="15">
        <f t="shared" si="34"/>
        <v>184</v>
      </c>
      <c r="E190" s="7">
        <v>1</v>
      </c>
      <c r="G190" s="8">
        <f t="shared" si="35"/>
        <v>19234021.847039998</v>
      </c>
      <c r="H190" s="8">
        <f t="shared" si="38"/>
        <v>3539060019.8553596</v>
      </c>
      <c r="I190" s="8">
        <f>J$4*POWER($B$1,C190)</f>
        <v>1196475583638.8088</v>
      </c>
      <c r="J190" s="13">
        <f t="shared" si="36"/>
        <v>338.0772230270648</v>
      </c>
      <c r="K190" s="16">
        <v>160</v>
      </c>
      <c r="L190" s="15">
        <f t="shared" si="48"/>
        <v>5760.00000000001</v>
      </c>
      <c r="M190" s="7">
        <v>4</v>
      </c>
      <c r="O190" s="8">
        <f t="shared" si="49"/>
        <v>1602835.15392</v>
      </c>
      <c r="P190" s="8">
        <f t="shared" si="39"/>
        <v>9232330486.579216</v>
      </c>
      <c r="Q190" s="8">
        <f>R$28*POWER($B$1,K190)</f>
        <v>1546188226560.019</v>
      </c>
      <c r="R190" s="13">
        <f t="shared" si="50"/>
        <v>167.47539841729781</v>
      </c>
      <c r="S190" s="7">
        <v>133</v>
      </c>
      <c r="T190" s="15">
        <f t="shared" si="59"/>
        <v>226430.09094381813</v>
      </c>
      <c r="U190" s="7">
        <v>1</v>
      </c>
      <c r="W190" s="8">
        <f t="shared" si="60"/>
        <v>59276.448000000004</v>
      </c>
      <c r="X190" s="8">
        <f t="shared" si="61"/>
        <v>13421971511.466507</v>
      </c>
      <c r="Y190" s="8">
        <f>Z$55*POWER($B$1,S190)</f>
        <v>1731730813747.2217</v>
      </c>
      <c r="Z190" s="13">
        <f t="shared" si="62"/>
        <v>129.02208980758073</v>
      </c>
      <c r="AA190" s="7">
        <v>107</v>
      </c>
      <c r="AB190" s="15">
        <f t="shared" si="44"/>
        <v>7386972.9771386515</v>
      </c>
      <c r="AC190" s="7">
        <v>1</v>
      </c>
      <c r="AE190" s="8">
        <f t="shared" si="45"/>
        <v>926.19450000000006</v>
      </c>
      <c r="AF190" s="8">
        <f t="shared" si="46"/>
        <v>6841773743.0744448</v>
      </c>
      <c r="AG190" s="8">
        <f>AH$81*POWER($B$1,AA190)</f>
        <v>1910401453260.8235</v>
      </c>
      <c r="AH190" s="13">
        <f t="shared" si="47"/>
        <v>279.22604941366541</v>
      </c>
      <c r="AI190" s="7">
        <v>84</v>
      </c>
      <c r="AJ190" s="15">
        <f t="shared" si="51"/>
        <v>152272577.27350327</v>
      </c>
      <c r="AK190" s="7">
        <v>1</v>
      </c>
      <c r="AM190" s="8">
        <f t="shared" si="52"/>
        <v>132.3135</v>
      </c>
      <c r="AN190" s="8">
        <f t="shared" si="53"/>
        <v>20147717653.077675</v>
      </c>
      <c r="AO190" s="8">
        <f>AP$104*POWER($B$1,AI190)</f>
        <v>2068456249753.625</v>
      </c>
      <c r="AP190" s="13">
        <f t="shared" si="54"/>
        <v>102.66454421142123</v>
      </c>
      <c r="AQ190" s="7">
        <v>51</v>
      </c>
      <c r="AR190" s="15">
        <f t="shared" si="40"/>
        <v>9951545454.9333</v>
      </c>
      <c r="AS190" s="7">
        <v>1</v>
      </c>
      <c r="AU190" s="8">
        <f t="shared" si="41"/>
        <v>13.612500000000001</v>
      </c>
      <c r="AV190" s="8">
        <f t="shared" si="42"/>
        <v>135465412505.27956</v>
      </c>
      <c r="AW190" s="8">
        <f>AX$137*POWER($B$1,AQ190)</f>
        <v>2295230522982.4282</v>
      </c>
      <c r="AX190" s="13">
        <f t="shared" si="43"/>
        <v>16.94329556552286</v>
      </c>
      <c r="AY190" s="7">
        <v>19</v>
      </c>
      <c r="AZ190" s="15">
        <f t="shared" si="55"/>
        <v>343084064678.5589</v>
      </c>
      <c r="BA190" s="7">
        <v>1</v>
      </c>
      <c r="BC190" s="8">
        <f t="shared" si="56"/>
        <v>1.5</v>
      </c>
      <c r="BD190" s="8">
        <f t="shared" si="57"/>
        <v>514626097017.83838</v>
      </c>
      <c r="BE190" s="8">
        <f>BF$169*POWER($B$1,AY190)</f>
        <v>2515132848537.6313</v>
      </c>
      <c r="BF190" s="13">
        <f t="shared" si="58"/>
        <v>4.8873014079782466</v>
      </c>
    </row>
    <row r="191" spans="1:58">
      <c r="A191" s="7">
        <f>POWER($B$1,C191)</f>
        <v>137438953472.00174</v>
      </c>
      <c r="B191" s="7">
        <f t="shared" si="37"/>
        <v>37.000000000000021</v>
      </c>
      <c r="C191" s="7">
        <v>185</v>
      </c>
      <c r="D191" s="15">
        <f t="shared" si="34"/>
        <v>185</v>
      </c>
      <c r="E191" s="7">
        <v>1</v>
      </c>
      <c r="G191" s="8">
        <f t="shared" si="35"/>
        <v>19234021.847039998</v>
      </c>
      <c r="H191" s="8">
        <f t="shared" si="38"/>
        <v>3558294041.7023997</v>
      </c>
      <c r="I191" s="8">
        <f>J$4*POWER($B$1,C191)</f>
        <v>1374389534720.0173</v>
      </c>
      <c r="J191" s="13">
        <f t="shared" si="36"/>
        <v>386.24956752097592</v>
      </c>
      <c r="K191" s="7">
        <v>161</v>
      </c>
      <c r="L191" s="15">
        <f t="shared" si="48"/>
        <v>5796.00000000001</v>
      </c>
      <c r="M191" s="7">
        <v>1</v>
      </c>
      <c r="O191" s="8">
        <f t="shared" si="49"/>
        <v>1602835.15392</v>
      </c>
      <c r="P191" s="8">
        <f t="shared" si="39"/>
        <v>9290032552.1203365</v>
      </c>
      <c r="Q191" s="8">
        <f>R$28*POWER($B$1,K191)</f>
        <v>1776103872365.2773</v>
      </c>
      <c r="R191" s="13">
        <f t="shared" si="50"/>
        <v>191.18381581557574</v>
      </c>
      <c r="S191" s="7">
        <v>134</v>
      </c>
      <c r="T191" s="15">
        <f t="shared" si="59"/>
        <v>228132.57283061376</v>
      </c>
      <c r="U191" s="7">
        <v>1</v>
      </c>
      <c r="W191" s="8">
        <f t="shared" si="60"/>
        <v>59276.448000000004</v>
      </c>
      <c r="X191" s="8">
        <f t="shared" si="61"/>
        <v>13522888590.50009</v>
      </c>
      <c r="Y191" s="8">
        <f>Z$55*POWER($B$1,S191)</f>
        <v>1989236337049.1104</v>
      </c>
      <c r="Z191" s="13">
        <f t="shared" si="62"/>
        <v>147.10143648203689</v>
      </c>
      <c r="AA191" s="7">
        <v>108</v>
      </c>
      <c r="AB191" s="15">
        <f t="shared" si="44"/>
        <v>7456010.107766116</v>
      </c>
      <c r="AC191" s="7">
        <v>1</v>
      </c>
      <c r="AE191" s="8">
        <f t="shared" si="45"/>
        <v>926.19450000000006</v>
      </c>
      <c r="AF191" s="8">
        <f t="shared" si="46"/>
        <v>6905715553.7573843</v>
      </c>
      <c r="AG191" s="8">
        <f>AH$81*POWER($B$1,AA191)</f>
        <v>2194475006744.6531</v>
      </c>
      <c r="AH191" s="13">
        <f t="shared" si="47"/>
        <v>317.77662860015198</v>
      </c>
      <c r="AI191" s="7">
        <v>85</v>
      </c>
      <c r="AJ191" s="15">
        <f t="shared" si="51"/>
        <v>154085346.05056879</v>
      </c>
      <c r="AK191" s="7">
        <v>1</v>
      </c>
      <c r="AM191" s="8">
        <f t="shared" si="52"/>
        <v>132.3135</v>
      </c>
      <c r="AN191" s="8">
        <f t="shared" si="53"/>
        <v>20387571434.661934</v>
      </c>
      <c r="AO191" s="8">
        <f>AP$104*POWER($B$1,AI191)</f>
        <v>2376032291475.3252</v>
      </c>
      <c r="AP191" s="13">
        <f t="shared" si="54"/>
        <v>116.54317431038959</v>
      </c>
      <c r="AQ191" s="7">
        <v>52</v>
      </c>
      <c r="AR191" s="15">
        <f t="shared" si="40"/>
        <v>10146673797.186893</v>
      </c>
      <c r="AS191" s="7">
        <v>1</v>
      </c>
      <c r="AU191" s="8">
        <f t="shared" si="41"/>
        <v>13.612500000000001</v>
      </c>
      <c r="AV191" s="8">
        <f t="shared" si="42"/>
        <v>138121597064.2066</v>
      </c>
      <c r="AW191" s="8">
        <f>AX$137*POWER($B$1,AQ191)</f>
        <v>2636527526088.8999</v>
      </c>
      <c r="AX191" s="13">
        <f t="shared" si="43"/>
        <v>19.088452364645736</v>
      </c>
      <c r="AY191" s="16">
        <v>20</v>
      </c>
      <c r="AZ191" s="15">
        <f t="shared" si="55"/>
        <v>361141120714.27252</v>
      </c>
      <c r="BA191" s="7">
        <v>1.21</v>
      </c>
      <c r="BB191" s="7" t="s">
        <v>36</v>
      </c>
      <c r="BC191" s="8">
        <f t="shared" si="56"/>
        <v>1.8149999999999999</v>
      </c>
      <c r="BD191" s="8">
        <f t="shared" si="57"/>
        <v>655471134096.40466</v>
      </c>
      <c r="BE191" s="8">
        <f>BF$169*POWER($B$1,AY191)</f>
        <v>2889128965714.1841</v>
      </c>
      <c r="BF191" s="13">
        <f t="shared" si="58"/>
        <v>4.4077134986225959</v>
      </c>
    </row>
    <row r="192" spans="1:58">
      <c r="A192" s="7">
        <f>POWER($B$1,C192)</f>
        <v>157875899765.80237</v>
      </c>
      <c r="B192" s="7">
        <f t="shared" si="37"/>
        <v>37.200000000000024</v>
      </c>
      <c r="C192" s="7">
        <v>186</v>
      </c>
      <c r="D192" s="15">
        <f t="shared" si="34"/>
        <v>186</v>
      </c>
      <c r="E192" s="7">
        <v>1</v>
      </c>
      <c r="G192" s="8">
        <f t="shared" si="35"/>
        <v>19234021.847039998</v>
      </c>
      <c r="H192" s="8">
        <f t="shared" si="38"/>
        <v>3577528063.5494394</v>
      </c>
      <c r="I192" s="8">
        <f>J$4*POWER($B$1,C192)</f>
        <v>1578758997658.0237</v>
      </c>
      <c r="J192" s="13">
        <f t="shared" si="36"/>
        <v>441.29884367466292</v>
      </c>
      <c r="K192" s="7">
        <v>162</v>
      </c>
      <c r="L192" s="15">
        <f t="shared" si="48"/>
        <v>5832.00000000001</v>
      </c>
      <c r="M192" s="7">
        <v>1</v>
      </c>
      <c r="O192" s="8">
        <f t="shared" si="49"/>
        <v>1602835.15392</v>
      </c>
      <c r="P192" s="8">
        <f t="shared" si="39"/>
        <v>9347734617.6614552</v>
      </c>
      <c r="Q192" s="8">
        <f>R$28*POWER($B$1,K192)</f>
        <v>2040207596489.8579</v>
      </c>
      <c r="R192" s="13">
        <f t="shared" si="50"/>
        <v>218.25690179897956</v>
      </c>
      <c r="S192" s="7">
        <v>135</v>
      </c>
      <c r="T192" s="15">
        <f t="shared" si="59"/>
        <v>229835.0547174094</v>
      </c>
      <c r="U192" s="7">
        <v>1</v>
      </c>
      <c r="W192" s="8">
        <f t="shared" si="60"/>
        <v>59276.448000000004</v>
      </c>
      <c r="X192" s="8">
        <f t="shared" si="61"/>
        <v>13623805669.533674</v>
      </c>
      <c r="Y192" s="8">
        <f>Z$55*POWER($B$1,S192)</f>
        <v>2285032508068.6411</v>
      </c>
      <c r="Z192" s="13">
        <f t="shared" si="62"/>
        <v>167.72351011865652</v>
      </c>
      <c r="AA192" s="7">
        <v>109</v>
      </c>
      <c r="AB192" s="15">
        <f t="shared" si="44"/>
        <v>7525047.2383935805</v>
      </c>
      <c r="AC192" s="7">
        <v>1</v>
      </c>
      <c r="AE192" s="8">
        <f t="shared" si="45"/>
        <v>926.19450000000006</v>
      </c>
      <c r="AF192" s="8">
        <f t="shared" si="46"/>
        <v>6969657364.4403238</v>
      </c>
      <c r="AG192" s="8">
        <f>AH$81*POWER($B$1,AA192)</f>
        <v>2520789830329.6904</v>
      </c>
      <c r="AH192" s="13">
        <f t="shared" si="47"/>
        <v>361.68059612097079</v>
      </c>
      <c r="AI192" s="7">
        <v>86</v>
      </c>
      <c r="AJ192" s="15">
        <f t="shared" si="51"/>
        <v>155898114.8276343</v>
      </c>
      <c r="AK192" s="7">
        <v>1</v>
      </c>
      <c r="AM192" s="8">
        <f t="shared" si="52"/>
        <v>132.3135</v>
      </c>
      <c r="AN192" s="8">
        <f t="shared" si="53"/>
        <v>20627425216.246193</v>
      </c>
      <c r="AO192" s="8">
        <f>AP$104*POWER($B$1,AI192)</f>
        <v>2729344384637.542</v>
      </c>
      <c r="AP192" s="13">
        <f t="shared" si="54"/>
        <v>132.31629037675074</v>
      </c>
      <c r="AQ192" s="7">
        <v>53</v>
      </c>
      <c r="AR192" s="15">
        <f t="shared" si="40"/>
        <v>10341802139.440487</v>
      </c>
      <c r="AS192" s="7">
        <v>1</v>
      </c>
      <c r="AU192" s="8">
        <f t="shared" si="41"/>
        <v>13.612500000000001</v>
      </c>
      <c r="AV192" s="8">
        <f t="shared" si="42"/>
        <v>140777781623.13364</v>
      </c>
      <c r="AW192" s="8">
        <f>AX$137*POWER($B$1,AQ192)</f>
        <v>3028574832122.7217</v>
      </c>
      <c r="AX192" s="13">
        <f t="shared" si="43"/>
        <v>21.51315923012843</v>
      </c>
      <c r="AY192" s="7">
        <v>21</v>
      </c>
      <c r="AZ192" s="15">
        <f t="shared" si="55"/>
        <v>379198176749.98615</v>
      </c>
      <c r="BA192" s="7">
        <v>1</v>
      </c>
      <c r="BC192" s="8">
        <f t="shared" si="56"/>
        <v>1.8149999999999999</v>
      </c>
      <c r="BD192" s="8">
        <f t="shared" si="57"/>
        <v>688244690801.22485</v>
      </c>
      <c r="BE192" s="8">
        <f>BF$169*POWER($B$1,AY192)</f>
        <v>3318737690290.168</v>
      </c>
      <c r="BF192" s="13">
        <f t="shared" si="58"/>
        <v>4.8220316620628578</v>
      </c>
    </row>
    <row r="193" spans="1:66">
      <c r="A193" s="7">
        <f>POWER($B$1,C193)</f>
        <v>181351786354.65399</v>
      </c>
      <c r="B193" s="7">
        <f t="shared" si="37"/>
        <v>37.40000000000002</v>
      </c>
      <c r="C193" s="7">
        <v>187</v>
      </c>
      <c r="D193" s="15">
        <f t="shared" si="34"/>
        <v>187</v>
      </c>
      <c r="E193" s="7">
        <v>1</v>
      </c>
      <c r="G193" s="8">
        <f t="shared" si="35"/>
        <v>19234021.847039998</v>
      </c>
      <c r="H193" s="8">
        <f t="shared" si="38"/>
        <v>3596762085.3964796</v>
      </c>
      <c r="I193" s="8">
        <f>J$4*POWER($B$1,C193)</f>
        <v>1813517863546.54</v>
      </c>
      <c r="J193" s="13">
        <f t="shared" si="36"/>
        <v>504.20845763186799</v>
      </c>
      <c r="K193" s="7">
        <v>163</v>
      </c>
      <c r="L193" s="15">
        <f t="shared" si="48"/>
        <v>5868.00000000001</v>
      </c>
      <c r="M193" s="7">
        <v>1</v>
      </c>
      <c r="O193" s="8">
        <f t="shared" si="49"/>
        <v>1602835.15392</v>
      </c>
      <c r="P193" s="8">
        <f t="shared" si="39"/>
        <v>9405436683.2025757</v>
      </c>
      <c r="Q193" s="8">
        <f>R$28*POWER($B$1,K193)</f>
        <v>2343583109940.3545</v>
      </c>
      <c r="R193" s="13">
        <f t="shared" si="50"/>
        <v>249.17323765794129</v>
      </c>
      <c r="S193" s="7">
        <v>136</v>
      </c>
      <c r="T193" s="15">
        <f t="shared" si="59"/>
        <v>231537.536604205</v>
      </c>
      <c r="U193" s="7">
        <v>1</v>
      </c>
      <c r="W193" s="8">
        <f t="shared" si="60"/>
        <v>59276.448000000004</v>
      </c>
      <c r="X193" s="8">
        <f t="shared" si="61"/>
        <v>13724722748.567255</v>
      </c>
      <c r="Y193" s="8">
        <f>Z$55*POWER($B$1,S193)</f>
        <v>2624813083133.1973</v>
      </c>
      <c r="Z193" s="13">
        <f t="shared" si="62"/>
        <v>191.24707516639674</v>
      </c>
      <c r="AA193" s="16">
        <v>110</v>
      </c>
      <c r="AB193" s="15">
        <f t="shared" si="44"/>
        <v>7594084.3690210441</v>
      </c>
      <c r="AC193" s="7">
        <v>4</v>
      </c>
      <c r="AE193" s="8">
        <f t="shared" si="45"/>
        <v>3704.7780000000002</v>
      </c>
      <c r="AF193" s="8">
        <f t="shared" si="46"/>
        <v>28134396700.493046</v>
      </c>
      <c r="AG193" s="8">
        <f>AH$81*POWER($B$1,AA193)</f>
        <v>2895627131392.9702</v>
      </c>
      <c r="AH193" s="13">
        <f t="shared" si="47"/>
        <v>102.92124484553904</v>
      </c>
      <c r="AI193" s="7">
        <v>87</v>
      </c>
      <c r="AJ193" s="15">
        <f t="shared" si="51"/>
        <v>157710883.60469982</v>
      </c>
      <c r="AK193" s="7">
        <v>1</v>
      </c>
      <c r="AM193" s="8">
        <f t="shared" si="52"/>
        <v>132.3135</v>
      </c>
      <c r="AN193" s="8">
        <f t="shared" si="53"/>
        <v>20867278997.830452</v>
      </c>
      <c r="AO193" s="8">
        <f>AP$104*POWER($B$1,AI193)</f>
        <v>3135193404853.54</v>
      </c>
      <c r="AP193" s="13">
        <f t="shared" si="54"/>
        <v>150.24447630088727</v>
      </c>
      <c r="AQ193" s="7">
        <v>54</v>
      </c>
      <c r="AR193" s="15">
        <f t="shared" si="40"/>
        <v>10536930481.694082</v>
      </c>
      <c r="AS193" s="7">
        <v>1</v>
      </c>
      <c r="AU193" s="8">
        <f t="shared" si="41"/>
        <v>13.612500000000001</v>
      </c>
      <c r="AV193" s="8">
        <f t="shared" si="42"/>
        <v>143433966182.0607</v>
      </c>
      <c r="AW193" s="8">
        <f>AX$137*POWER($B$1,AQ193)</f>
        <v>3478918927644.7915</v>
      </c>
      <c r="AX193" s="13">
        <f t="shared" si="43"/>
        <v>24.254498569948211</v>
      </c>
      <c r="AY193" s="7">
        <v>22</v>
      </c>
      <c r="AZ193" s="15">
        <f t="shared" si="55"/>
        <v>397255232785.69977</v>
      </c>
      <c r="BA193" s="7">
        <v>1</v>
      </c>
      <c r="BC193" s="8">
        <f t="shared" si="56"/>
        <v>1.8149999999999999</v>
      </c>
      <c r="BD193" s="8">
        <f t="shared" si="57"/>
        <v>721018247506.04504</v>
      </c>
      <c r="BE193" s="8">
        <f>BF$169*POWER($B$1,AY193)</f>
        <v>3812228525502.9756</v>
      </c>
      <c r="BF193" s="13">
        <f t="shared" si="58"/>
        <v>5.287284390775441</v>
      </c>
    </row>
    <row r="194" spans="1:66">
      <c r="A194" s="7">
        <f>POWER($B$1,C194)</f>
        <v>208318498661.36481</v>
      </c>
      <c r="B194" s="7">
        <f t="shared" si="37"/>
        <v>37.600000000000023</v>
      </c>
      <c r="C194" s="7">
        <v>188</v>
      </c>
      <c r="D194" s="15">
        <f t="shared" si="34"/>
        <v>188</v>
      </c>
      <c r="E194" s="7">
        <v>1</v>
      </c>
      <c r="G194" s="8">
        <f t="shared" si="35"/>
        <v>19234021.847039998</v>
      </c>
      <c r="H194" s="8">
        <f t="shared" si="38"/>
        <v>3615996107.2435198</v>
      </c>
      <c r="I194" s="8">
        <f>J$4*POWER($B$1,C194)</f>
        <v>2083184986613.6479</v>
      </c>
      <c r="J194" s="13">
        <f t="shared" si="36"/>
        <v>576.10266295382257</v>
      </c>
      <c r="K194" s="7">
        <v>164</v>
      </c>
      <c r="L194" s="15">
        <f t="shared" si="48"/>
        <v>5904.0000000000109</v>
      </c>
      <c r="M194" s="7">
        <v>1</v>
      </c>
      <c r="O194" s="8">
        <f t="shared" si="49"/>
        <v>1602835.15392</v>
      </c>
      <c r="P194" s="8">
        <f t="shared" si="39"/>
        <v>9463138748.7436981</v>
      </c>
      <c r="Q194" s="8">
        <f>R$28*POWER($B$1,K194)</f>
        <v>2692070063187.3208</v>
      </c>
      <c r="R194" s="13">
        <f t="shared" si="50"/>
        <v>284.47961449838334</v>
      </c>
      <c r="S194" s="7">
        <v>137</v>
      </c>
      <c r="T194" s="15">
        <f t="shared" si="59"/>
        <v>233240.01849100064</v>
      </c>
      <c r="U194" s="7">
        <v>1</v>
      </c>
      <c r="W194" s="8">
        <f t="shared" si="60"/>
        <v>59276.448000000004</v>
      </c>
      <c r="X194" s="8">
        <f t="shared" si="61"/>
        <v>13825639827.600838</v>
      </c>
      <c r="Y194" s="8">
        <f>Z$55*POWER($B$1,S194)</f>
        <v>3015118470769.7993</v>
      </c>
      <c r="Z194" s="13">
        <f t="shared" si="62"/>
        <v>218.08165903111137</v>
      </c>
      <c r="AA194" s="7">
        <v>111</v>
      </c>
      <c r="AB194" s="15">
        <f t="shared" si="44"/>
        <v>7663121.4996485077</v>
      </c>
      <c r="AC194" s="7">
        <v>1</v>
      </c>
      <c r="AE194" s="8">
        <f t="shared" si="45"/>
        <v>3704.7780000000002</v>
      </c>
      <c r="AF194" s="8">
        <f t="shared" si="46"/>
        <v>28390163943.2248</v>
      </c>
      <c r="AG194" s="8">
        <f>AH$81*POWER($B$1,AA194)</f>
        <v>3326202122515.8882</v>
      </c>
      <c r="AH194" s="13">
        <f t="shared" si="47"/>
        <v>117.16037037220678</v>
      </c>
      <c r="AI194" s="7">
        <v>88</v>
      </c>
      <c r="AJ194" s="15">
        <f t="shared" si="51"/>
        <v>159523652.38176534</v>
      </c>
      <c r="AK194" s="7">
        <v>1</v>
      </c>
      <c r="AM194" s="8">
        <f t="shared" si="52"/>
        <v>132.3135</v>
      </c>
      <c r="AN194" s="8">
        <f t="shared" si="53"/>
        <v>21107132779.414707</v>
      </c>
      <c r="AO194" s="8">
        <f>AP$104*POWER($B$1,AI194)</f>
        <v>3601391506752.814</v>
      </c>
      <c r="AP194" s="13">
        <f t="shared" si="54"/>
        <v>170.62438296996771</v>
      </c>
      <c r="AQ194" s="7">
        <v>55</v>
      </c>
      <c r="AR194" s="15">
        <f t="shared" si="40"/>
        <v>10732058823.947676</v>
      </c>
      <c r="AS194" s="7">
        <v>1</v>
      </c>
      <c r="AU194" s="8">
        <f t="shared" si="41"/>
        <v>13.612500000000001</v>
      </c>
      <c r="AV194" s="8">
        <f t="shared" si="42"/>
        <v>146090150740.98773</v>
      </c>
      <c r="AW194" s="8">
        <f>AX$137*POWER($B$1,AQ194)</f>
        <v>3996228449353.6226</v>
      </c>
      <c r="AX194" s="13">
        <f t="shared" si="43"/>
        <v>27.354537106603328</v>
      </c>
      <c r="AY194" s="7">
        <v>23</v>
      </c>
      <c r="AZ194" s="15">
        <f t="shared" si="55"/>
        <v>415312288821.41339</v>
      </c>
      <c r="BA194" s="7">
        <v>1</v>
      </c>
      <c r="BC194" s="8">
        <f t="shared" si="56"/>
        <v>1.8149999999999999</v>
      </c>
      <c r="BD194" s="8">
        <f t="shared" si="57"/>
        <v>753791804210.86523</v>
      </c>
      <c r="BE194" s="8">
        <f>BF$169*POWER($B$1,AY194)</f>
        <v>4379100636118.0415</v>
      </c>
      <c r="BF194" s="13">
        <f t="shared" si="58"/>
        <v>5.8094298872119801</v>
      </c>
    </row>
    <row r="195" spans="1:66">
      <c r="A195" s="7">
        <f>POWER($B$1,C195)</f>
        <v>239295116727.76178</v>
      </c>
      <c r="B195" s="7">
        <f t="shared" si="37"/>
        <v>37.800000000000018</v>
      </c>
      <c r="C195" s="7">
        <v>189</v>
      </c>
      <c r="D195" s="15">
        <f t="shared" si="34"/>
        <v>189</v>
      </c>
      <c r="E195" s="7">
        <v>1</v>
      </c>
      <c r="G195" s="8">
        <f t="shared" si="35"/>
        <v>19234021.847039998</v>
      </c>
      <c r="H195" s="8">
        <f t="shared" si="38"/>
        <v>3635230129.0905595</v>
      </c>
      <c r="I195" s="8">
        <f>J$4*POWER($B$1,C195)</f>
        <v>2392951167277.6177</v>
      </c>
      <c r="J195" s="13">
        <f t="shared" si="36"/>
        <v>658.26676229608393</v>
      </c>
      <c r="K195" s="7">
        <v>165</v>
      </c>
      <c r="L195" s="15">
        <f t="shared" si="48"/>
        <v>5940.0000000000109</v>
      </c>
      <c r="M195" s="7">
        <v>1</v>
      </c>
      <c r="O195" s="8">
        <f t="shared" si="49"/>
        <v>1602835.15392</v>
      </c>
      <c r="P195" s="8">
        <f t="shared" si="39"/>
        <v>9520840814.2848167</v>
      </c>
      <c r="Q195" s="8">
        <f>R$28*POWER($B$1,K195)</f>
        <v>3092376453120.0391</v>
      </c>
      <c r="R195" s="13">
        <f t="shared" si="50"/>
        <v>324.80077268809282</v>
      </c>
      <c r="S195" s="7">
        <v>138</v>
      </c>
      <c r="T195" s="15">
        <f t="shared" si="59"/>
        <v>234942.50037779627</v>
      </c>
      <c r="U195" s="7">
        <v>1</v>
      </c>
      <c r="W195" s="8">
        <f t="shared" si="60"/>
        <v>59276.448000000004</v>
      </c>
      <c r="X195" s="8">
        <f t="shared" si="61"/>
        <v>13926556906.634422</v>
      </c>
      <c r="Y195" s="8">
        <f>Z$55*POWER($B$1,S195)</f>
        <v>3463461627494.4448</v>
      </c>
      <c r="Z195" s="13">
        <f t="shared" si="62"/>
        <v>248.69475281751076</v>
      </c>
      <c r="AA195" s="7">
        <v>112</v>
      </c>
      <c r="AB195" s="15">
        <f t="shared" si="44"/>
        <v>7732158.6302759722</v>
      </c>
      <c r="AC195" s="7">
        <v>1</v>
      </c>
      <c r="AE195" s="8">
        <f t="shared" si="45"/>
        <v>3704.7780000000002</v>
      </c>
      <c r="AF195" s="8">
        <f t="shared" si="46"/>
        <v>28645931185.956558</v>
      </c>
      <c r="AG195" s="8">
        <f>AH$81*POWER($B$1,AA195)</f>
        <v>3820802906521.6479</v>
      </c>
      <c r="AH195" s="13">
        <f t="shared" si="47"/>
        <v>133.38030038956342</v>
      </c>
      <c r="AI195" s="7">
        <v>89</v>
      </c>
      <c r="AJ195" s="15">
        <f t="shared" si="51"/>
        <v>161336421.15883085</v>
      </c>
      <c r="AK195" s="7">
        <v>1</v>
      </c>
      <c r="AM195" s="8">
        <f t="shared" si="52"/>
        <v>132.3135</v>
      </c>
      <c r="AN195" s="8">
        <f t="shared" si="53"/>
        <v>21346986560.998966</v>
      </c>
      <c r="AO195" s="8">
        <f>AP$104*POWER($B$1,AI195)</f>
        <v>4136912499507.2524</v>
      </c>
      <c r="AP195" s="13">
        <f t="shared" si="54"/>
        <v>193.79374637661547</v>
      </c>
      <c r="AQ195" s="7">
        <v>56</v>
      </c>
      <c r="AR195" s="15">
        <f t="shared" si="40"/>
        <v>10927187166.201269</v>
      </c>
      <c r="AS195" s="7">
        <v>1</v>
      </c>
      <c r="AU195" s="8">
        <f t="shared" si="41"/>
        <v>13.612500000000001</v>
      </c>
      <c r="AV195" s="8">
        <f t="shared" si="42"/>
        <v>148746335299.91479</v>
      </c>
      <c r="AW195" s="8">
        <f>AX$137*POWER($B$1,AQ195)</f>
        <v>4590461045964.8584</v>
      </c>
      <c r="AX195" s="13">
        <f t="shared" si="43"/>
        <v>30.861002637202368</v>
      </c>
      <c r="AY195" s="7">
        <v>24</v>
      </c>
      <c r="AZ195" s="15">
        <f t="shared" si="55"/>
        <v>433369344857.12708</v>
      </c>
      <c r="BA195" s="7">
        <v>1</v>
      </c>
      <c r="BC195" s="8">
        <f t="shared" si="56"/>
        <v>1.8149999999999999</v>
      </c>
      <c r="BD195" s="8">
        <f t="shared" si="57"/>
        <v>786565360915.68567</v>
      </c>
      <c r="BE195" s="8">
        <f>BF$169*POWER($B$1,AY195)</f>
        <v>5030265697075.2637</v>
      </c>
      <c r="BF195" s="13">
        <f t="shared" si="58"/>
        <v>6.3952291151230511</v>
      </c>
    </row>
    <row r="196" spans="1:66">
      <c r="A196" s="7">
        <f>POWER($B$1,C196)</f>
        <v>274877906944.00348</v>
      </c>
      <c r="B196" s="7">
        <f t="shared" si="37"/>
        <v>38.000000000000021</v>
      </c>
      <c r="C196" s="16">
        <v>190</v>
      </c>
      <c r="D196" s="15">
        <f t="shared" si="34"/>
        <v>190</v>
      </c>
      <c r="E196" s="7">
        <v>4</v>
      </c>
      <c r="G196" s="8">
        <f t="shared" si="35"/>
        <v>76936087.38815999</v>
      </c>
      <c r="H196" s="8">
        <f t="shared" si="38"/>
        <v>14617856603.750399</v>
      </c>
      <c r="I196" s="8">
        <f>J$4*POWER($B$1,C196)</f>
        <v>2748779069440.0347</v>
      </c>
      <c r="J196" s="13">
        <f t="shared" si="36"/>
        <v>188.04255260889616</v>
      </c>
      <c r="K196" s="7">
        <v>166</v>
      </c>
      <c r="L196" s="15">
        <f t="shared" si="48"/>
        <v>5976.0000000000109</v>
      </c>
      <c r="M196" s="7">
        <v>1</v>
      </c>
      <c r="O196" s="8">
        <f t="shared" si="49"/>
        <v>1602835.15392</v>
      </c>
      <c r="P196" s="8">
        <f t="shared" si="39"/>
        <v>9578542879.8259373</v>
      </c>
      <c r="Q196" s="8">
        <f>R$28*POWER($B$1,K196)</f>
        <v>3552207744730.5552</v>
      </c>
      <c r="R196" s="13">
        <f t="shared" si="50"/>
        <v>370.85053429286381</v>
      </c>
      <c r="S196" s="7">
        <v>139</v>
      </c>
      <c r="T196" s="15">
        <f t="shared" si="59"/>
        <v>236644.98226459188</v>
      </c>
      <c r="U196" s="7">
        <v>1</v>
      </c>
      <c r="W196" s="8">
        <f t="shared" si="60"/>
        <v>59276.448000000004</v>
      </c>
      <c r="X196" s="8">
        <f t="shared" si="61"/>
        <v>14027473985.668003</v>
      </c>
      <c r="Y196" s="8">
        <f>Z$55*POWER($B$1,S196)</f>
        <v>3978472674098.2222</v>
      </c>
      <c r="Z196" s="13">
        <f t="shared" si="62"/>
        <v>283.62003580709285</v>
      </c>
      <c r="AA196" s="7">
        <v>113</v>
      </c>
      <c r="AB196" s="15">
        <f t="shared" si="44"/>
        <v>7801195.7609034367</v>
      </c>
      <c r="AC196" s="7">
        <v>1</v>
      </c>
      <c r="AE196" s="8">
        <f t="shared" si="45"/>
        <v>3704.7780000000002</v>
      </c>
      <c r="AF196" s="8">
        <f t="shared" si="46"/>
        <v>28901698428.688313</v>
      </c>
      <c r="AG196" s="8">
        <f>AH$81*POWER($B$1,AA196)</f>
        <v>4388950013489.3076</v>
      </c>
      <c r="AH196" s="13">
        <f t="shared" si="47"/>
        <v>151.85785791511691</v>
      </c>
      <c r="AI196" s="16">
        <v>90</v>
      </c>
      <c r="AJ196" s="15">
        <f t="shared" si="51"/>
        <v>163149189.93589637</v>
      </c>
      <c r="AK196" s="7">
        <v>3.5</v>
      </c>
      <c r="AM196" s="8">
        <f t="shared" si="52"/>
        <v>463.09725000000003</v>
      </c>
      <c r="AN196" s="8">
        <f t="shared" si="53"/>
        <v>75553941199.04129</v>
      </c>
      <c r="AO196" s="8">
        <f>AP$104*POWER($B$1,AI196)</f>
        <v>4752064582950.6523</v>
      </c>
      <c r="AP196" s="13">
        <f t="shared" si="54"/>
        <v>62.896316294495989</v>
      </c>
      <c r="AQ196" s="7">
        <v>57</v>
      </c>
      <c r="AR196" s="15">
        <f t="shared" si="40"/>
        <v>11122315508.454865</v>
      </c>
      <c r="AS196" s="7">
        <v>1</v>
      </c>
      <c r="AU196" s="8">
        <f t="shared" si="41"/>
        <v>13.612500000000001</v>
      </c>
      <c r="AV196" s="8">
        <f t="shared" si="42"/>
        <v>151402519858.84186</v>
      </c>
      <c r="AW196" s="8">
        <f>AX$137*POWER($B$1,AQ196)</f>
        <v>5273055052177.8027</v>
      </c>
      <c r="AX196" s="13">
        <f t="shared" si="43"/>
        <v>34.828053437248379</v>
      </c>
      <c r="AY196" s="7">
        <v>25</v>
      </c>
      <c r="AZ196" s="15">
        <f t="shared" si="55"/>
        <v>451426400892.8407</v>
      </c>
      <c r="BA196" s="7">
        <v>1</v>
      </c>
      <c r="BC196" s="8">
        <f t="shared" si="56"/>
        <v>1.8149999999999999</v>
      </c>
      <c r="BD196" s="8">
        <f t="shared" si="57"/>
        <v>819338917620.50586</v>
      </c>
      <c r="BE196" s="8">
        <f>BF$169*POWER($B$1,AY196)</f>
        <v>5778257931428.3711</v>
      </c>
      <c r="BF196" s="13">
        <f t="shared" si="58"/>
        <v>7.0523415977961559</v>
      </c>
    </row>
    <row r="197" spans="1:66">
      <c r="A197" s="7">
        <f>POWER($B$1,C197)</f>
        <v>315751799531.60492</v>
      </c>
      <c r="B197" s="7">
        <f t="shared" si="37"/>
        <v>38.200000000000017</v>
      </c>
      <c r="C197" s="7">
        <v>191</v>
      </c>
      <c r="D197" s="15">
        <f t="shared" si="34"/>
        <v>191</v>
      </c>
      <c r="E197" s="7">
        <v>1</v>
      </c>
      <c r="G197" s="8">
        <f t="shared" si="35"/>
        <v>76936087.38815999</v>
      </c>
      <c r="H197" s="8">
        <f t="shared" si="38"/>
        <v>14694792691.138557</v>
      </c>
      <c r="I197" s="8">
        <f>J$4*POWER($B$1,C197)</f>
        <v>3157517995316.0493</v>
      </c>
      <c r="J197" s="13">
        <f t="shared" si="36"/>
        <v>214.8732589620088</v>
      </c>
      <c r="K197" s="7">
        <v>167</v>
      </c>
      <c r="L197" s="15">
        <f t="shared" si="48"/>
        <v>6012.0000000000109</v>
      </c>
      <c r="M197" s="7">
        <v>1</v>
      </c>
      <c r="O197" s="8">
        <f t="shared" si="49"/>
        <v>1602835.15392</v>
      </c>
      <c r="P197" s="8">
        <f t="shared" si="39"/>
        <v>9636244945.3670578</v>
      </c>
      <c r="Q197" s="8">
        <f>R$28*POWER($B$1,K197)</f>
        <v>4080415192979.7173</v>
      </c>
      <c r="R197" s="13">
        <f t="shared" si="50"/>
        <v>423.44452804113405</v>
      </c>
      <c r="S197" s="16">
        <v>140</v>
      </c>
      <c r="T197" s="15">
        <f t="shared" si="59"/>
        <v>238347.46415138751</v>
      </c>
      <c r="U197" s="7">
        <v>1.69</v>
      </c>
      <c r="V197" s="7" t="s">
        <v>40</v>
      </c>
      <c r="W197" s="8">
        <f t="shared" si="60"/>
        <v>100177.19712</v>
      </c>
      <c r="X197" s="8">
        <f t="shared" si="61"/>
        <v>23876980899.34568</v>
      </c>
      <c r="Y197" s="8">
        <f>Z$55*POWER($B$1,S197)</f>
        <v>4570065016137.2832</v>
      </c>
      <c r="Z197" s="13">
        <f t="shared" si="62"/>
        <v>191.40045533405441</v>
      </c>
      <c r="AA197" s="7">
        <v>114</v>
      </c>
      <c r="AB197" s="15">
        <f t="shared" si="44"/>
        <v>7870232.8915309003</v>
      </c>
      <c r="AC197" s="7">
        <v>1</v>
      </c>
      <c r="AE197" s="8">
        <f t="shared" si="45"/>
        <v>3704.7780000000002</v>
      </c>
      <c r="AF197" s="8">
        <f t="shared" si="46"/>
        <v>29157465671.420067</v>
      </c>
      <c r="AG197" s="8">
        <f>AH$81*POWER($B$1,AA197)</f>
        <v>5041579660659.3828</v>
      </c>
      <c r="AH197" s="13">
        <f t="shared" si="47"/>
        <v>172.90870604028876</v>
      </c>
      <c r="AI197" s="7">
        <v>91</v>
      </c>
      <c r="AJ197" s="15">
        <f t="shared" si="51"/>
        <v>164961958.71296188</v>
      </c>
      <c r="AK197" s="7">
        <v>1</v>
      </c>
      <c r="AM197" s="8">
        <f t="shared" si="52"/>
        <v>463.09725000000003</v>
      </c>
      <c r="AN197" s="8">
        <f t="shared" si="53"/>
        <v>76393429434.586197</v>
      </c>
      <c r="AO197" s="8">
        <f>AP$104*POWER($B$1,AI197)</f>
        <v>5458688769275.085</v>
      </c>
      <c r="AP197" s="13">
        <f t="shared" si="54"/>
        <v>71.454951161071065</v>
      </c>
      <c r="AQ197" s="7">
        <v>58</v>
      </c>
      <c r="AR197" s="15">
        <f t="shared" si="40"/>
        <v>11317443850.708458</v>
      </c>
      <c r="AS197" s="7">
        <v>1</v>
      </c>
      <c r="AU197" s="8">
        <f t="shared" si="41"/>
        <v>13.612500000000001</v>
      </c>
      <c r="AV197" s="8">
        <f t="shared" si="42"/>
        <v>154058704417.76889</v>
      </c>
      <c r="AW197" s="8">
        <f>AX$137*POWER($B$1,AQ197)</f>
        <v>6057149664245.4443</v>
      </c>
      <c r="AX197" s="13">
        <f t="shared" si="43"/>
        <v>39.317153075751961</v>
      </c>
      <c r="AY197" s="7">
        <v>26</v>
      </c>
      <c r="AZ197" s="15">
        <f t="shared" si="55"/>
        <v>469483456928.55432</v>
      </c>
      <c r="BA197" s="7">
        <v>1</v>
      </c>
      <c r="BC197" s="8">
        <f t="shared" si="56"/>
        <v>1.8149999999999999</v>
      </c>
      <c r="BD197" s="8">
        <f t="shared" si="57"/>
        <v>852112474325.32605</v>
      </c>
      <c r="BE197" s="8">
        <f>BF$169*POWER($B$1,AY197)</f>
        <v>6637475380580.3389</v>
      </c>
      <c r="BF197" s="13">
        <f t="shared" si="58"/>
        <v>7.7894357617938503</v>
      </c>
    </row>
    <row r="198" spans="1:66">
      <c r="A198" s="7">
        <f>POWER($B$1,C198)</f>
        <v>362703572709.30817</v>
      </c>
      <c r="B198" s="7">
        <f t="shared" si="37"/>
        <v>38.40000000000002</v>
      </c>
      <c r="C198" s="7">
        <v>192</v>
      </c>
      <c r="D198" s="15">
        <f t="shared" si="34"/>
        <v>192</v>
      </c>
      <c r="E198" s="7">
        <v>1</v>
      </c>
      <c r="G198" s="8">
        <f t="shared" si="35"/>
        <v>76936087.38815999</v>
      </c>
      <c r="H198" s="8">
        <f t="shared" si="38"/>
        <v>14771728778.526718</v>
      </c>
      <c r="I198" s="8">
        <f>J$4*POWER($B$1,C198)</f>
        <v>3627035727093.0815</v>
      </c>
      <c r="J198" s="13">
        <f t="shared" si="36"/>
        <v>245.53901452385247</v>
      </c>
      <c r="K198" s="7">
        <v>168</v>
      </c>
      <c r="L198" s="15">
        <f t="shared" si="48"/>
        <v>6048.0000000000109</v>
      </c>
      <c r="M198" s="7">
        <v>1</v>
      </c>
      <c r="O198" s="8">
        <f t="shared" si="49"/>
        <v>1602835.15392</v>
      </c>
      <c r="P198" s="8">
        <f t="shared" si="39"/>
        <v>9693947010.9081764</v>
      </c>
      <c r="Q198" s="8">
        <f>R$28*POWER($B$1,K198)</f>
        <v>4687166219880.71</v>
      </c>
      <c r="R198" s="13">
        <f t="shared" si="50"/>
        <v>483.51473497910047</v>
      </c>
      <c r="S198" s="7">
        <v>141</v>
      </c>
      <c r="T198" s="15">
        <f t="shared" si="59"/>
        <v>240049.94603818314</v>
      </c>
      <c r="U198" s="7">
        <v>1</v>
      </c>
      <c r="W198" s="8">
        <f t="shared" si="60"/>
        <v>100177.19712</v>
      </c>
      <c r="X198" s="8">
        <f t="shared" si="61"/>
        <v>24047530762.912434</v>
      </c>
      <c r="Y198" s="8">
        <f>Z$55*POWER($B$1,S198)</f>
        <v>5249626166266.3955</v>
      </c>
      <c r="Z198" s="13">
        <f t="shared" si="62"/>
        <v>218.3020875624656</v>
      </c>
      <c r="AA198" s="7">
        <v>115</v>
      </c>
      <c r="AB198" s="15">
        <f t="shared" si="44"/>
        <v>7939270.0221583638</v>
      </c>
      <c r="AC198" s="7">
        <v>1</v>
      </c>
      <c r="AE198" s="8">
        <f t="shared" si="45"/>
        <v>3704.7780000000002</v>
      </c>
      <c r="AF198" s="8">
        <f t="shared" si="46"/>
        <v>29413232914.151821</v>
      </c>
      <c r="AG198" s="8">
        <f>AH$81*POWER($B$1,AA198)</f>
        <v>5791254262785.9434</v>
      </c>
      <c r="AH198" s="13">
        <f t="shared" si="47"/>
        <v>196.89281622624867</v>
      </c>
      <c r="AI198" s="7">
        <v>92</v>
      </c>
      <c r="AJ198" s="15">
        <f t="shared" si="51"/>
        <v>166774727.4900274</v>
      </c>
      <c r="AK198" s="7">
        <v>1</v>
      </c>
      <c r="AM198" s="8">
        <f t="shared" si="52"/>
        <v>463.09725000000003</v>
      </c>
      <c r="AN198" s="8">
        <f t="shared" si="53"/>
        <v>77232917670.131088</v>
      </c>
      <c r="AO198" s="8">
        <f>AP$104*POWER($B$1,AI198)</f>
        <v>6270386809707.082</v>
      </c>
      <c r="AP198" s="13">
        <f t="shared" si="54"/>
        <v>81.188008932777635</v>
      </c>
      <c r="AQ198" s="7">
        <v>59</v>
      </c>
      <c r="AR198" s="15">
        <f t="shared" si="40"/>
        <v>11512572192.962051</v>
      </c>
      <c r="AS198" s="7">
        <v>1</v>
      </c>
      <c r="AU198" s="8">
        <f t="shared" si="41"/>
        <v>13.612500000000001</v>
      </c>
      <c r="AV198" s="8">
        <f t="shared" si="42"/>
        <v>156714888976.69592</v>
      </c>
      <c r="AW198" s="8">
        <f>AX$137*POWER($B$1,AQ198)</f>
        <v>6957837855289.5859</v>
      </c>
      <c r="AX198" s="13">
        <f t="shared" si="43"/>
        <v>44.398065178888281</v>
      </c>
      <c r="AY198" s="7">
        <v>27</v>
      </c>
      <c r="AZ198" s="15">
        <f t="shared" si="55"/>
        <v>487540512964.26794</v>
      </c>
      <c r="BA198" s="7">
        <v>1</v>
      </c>
      <c r="BC198" s="8">
        <f t="shared" si="56"/>
        <v>1.8149999999999999</v>
      </c>
      <c r="BD198" s="8">
        <f t="shared" si="57"/>
        <v>884886031030.14624</v>
      </c>
      <c r="BE198" s="8">
        <f>BF$169*POWER($B$1,AY198)</f>
        <v>7624457051005.9541</v>
      </c>
      <c r="BF198" s="13">
        <f t="shared" si="58"/>
        <v>8.6163153034859068</v>
      </c>
    </row>
    <row r="199" spans="1:66">
      <c r="A199" s="7">
        <f>POWER($B$1,C199)</f>
        <v>416636997322.7298</v>
      </c>
      <c r="B199" s="7">
        <f t="shared" si="37"/>
        <v>38.600000000000016</v>
      </c>
      <c r="C199" s="7">
        <v>193</v>
      </c>
      <c r="D199" s="15">
        <f t="shared" ref="D199:D262" si="63">E$4*C199</f>
        <v>193</v>
      </c>
      <c r="E199" s="7">
        <v>1</v>
      </c>
      <c r="G199" s="8">
        <f t="shared" ref="G199:G262" si="64">E199*G198</f>
        <v>76936087.38815999</v>
      </c>
      <c r="H199" s="8">
        <f t="shared" si="38"/>
        <v>14848664865.914879</v>
      </c>
      <c r="I199" s="8">
        <f>J$4*POWER($B$1,C199)</f>
        <v>4166369973227.2979</v>
      </c>
      <c r="J199" s="13">
        <f t="shared" ref="J199:J262" si="65">I199/(D199*E199*G198)</f>
        <v>280.58886174953028</v>
      </c>
      <c r="K199" s="7">
        <v>169</v>
      </c>
      <c r="L199" s="15">
        <f t="shared" si="48"/>
        <v>6084.0000000000109</v>
      </c>
      <c r="M199" s="7">
        <v>1</v>
      </c>
      <c r="O199" s="8">
        <f t="shared" si="49"/>
        <v>1602835.15392</v>
      </c>
      <c r="P199" s="8">
        <f t="shared" si="39"/>
        <v>9751649076.449297</v>
      </c>
      <c r="Q199" s="8">
        <f>R$28*POWER($B$1,K199)</f>
        <v>5384140126374.6436</v>
      </c>
      <c r="R199" s="13">
        <f t="shared" si="50"/>
        <v>552.1261157128389</v>
      </c>
      <c r="S199" s="7">
        <v>142</v>
      </c>
      <c r="T199" s="15">
        <f t="shared" si="59"/>
        <v>241752.42792497875</v>
      </c>
      <c r="U199" s="7">
        <v>1</v>
      </c>
      <c r="W199" s="8">
        <f t="shared" si="60"/>
        <v>100177.19712</v>
      </c>
      <c r="X199" s="8">
        <f t="shared" si="61"/>
        <v>24218080626.479187</v>
      </c>
      <c r="Y199" s="8">
        <f>Z$55*POWER($B$1,S199)</f>
        <v>6030236941539.5996</v>
      </c>
      <c r="Z199" s="13">
        <f t="shared" si="62"/>
        <v>248.99731050306082</v>
      </c>
      <c r="AA199" s="7">
        <v>116</v>
      </c>
      <c r="AB199" s="15">
        <f t="shared" si="44"/>
        <v>8008307.1527858283</v>
      </c>
      <c r="AC199" s="7">
        <v>1</v>
      </c>
      <c r="AE199" s="8">
        <f t="shared" si="45"/>
        <v>3704.7780000000002</v>
      </c>
      <c r="AF199" s="8">
        <f t="shared" si="46"/>
        <v>29669000156.883579</v>
      </c>
      <c r="AG199" s="8">
        <f>AH$81*POWER($B$1,AA199)</f>
        <v>6652404245031.7803</v>
      </c>
      <c r="AH199" s="13">
        <f t="shared" si="47"/>
        <v>224.22070881577514</v>
      </c>
      <c r="AI199" s="7">
        <v>93</v>
      </c>
      <c r="AJ199" s="15">
        <f t="shared" si="51"/>
        <v>168587496.26709291</v>
      </c>
      <c r="AK199" s="7">
        <v>1</v>
      </c>
      <c r="AM199" s="8">
        <f t="shared" si="52"/>
        <v>463.09725000000003</v>
      </c>
      <c r="AN199" s="8">
        <f t="shared" si="53"/>
        <v>78072405905.675995</v>
      </c>
      <c r="AO199" s="8">
        <f>AP$104*POWER($B$1,AI199)</f>
        <v>7202783013505.6318</v>
      </c>
      <c r="AP199" s="13">
        <f t="shared" si="54"/>
        <v>92.257730883915002</v>
      </c>
      <c r="AQ199" s="16">
        <v>60</v>
      </c>
      <c r="AR199" s="15">
        <f t="shared" si="40"/>
        <v>11707700535.215647</v>
      </c>
      <c r="AS199" s="7">
        <v>1.5</v>
      </c>
      <c r="AT199" s="7" t="s">
        <v>27</v>
      </c>
      <c r="AU199" s="8">
        <f t="shared" si="41"/>
        <v>20.418750000000003</v>
      </c>
      <c r="AV199" s="8">
        <f t="shared" si="42"/>
        <v>239056610303.43451</v>
      </c>
      <c r="AW199" s="8">
        <f>AX$137*POWER($B$1,AQ199)</f>
        <v>7992456898707.2471</v>
      </c>
      <c r="AX199" s="13">
        <f t="shared" si="43"/>
        <v>33.433323130292962</v>
      </c>
      <c r="AY199" s="7">
        <v>28</v>
      </c>
      <c r="AZ199" s="15">
        <f t="shared" si="55"/>
        <v>505597568999.98157</v>
      </c>
      <c r="BA199" s="7">
        <v>1</v>
      </c>
      <c r="BC199" s="8">
        <f t="shared" si="56"/>
        <v>1.8149999999999999</v>
      </c>
      <c r="BD199" s="8">
        <f t="shared" si="57"/>
        <v>917659587734.96655</v>
      </c>
      <c r="BE199" s="8">
        <f>BF$169*POWER($B$1,AY199)</f>
        <v>8758201272236.0859</v>
      </c>
      <c r="BF199" s="13">
        <f t="shared" si="58"/>
        <v>9.5440633861339688</v>
      </c>
    </row>
    <row r="200" spans="1:66">
      <c r="A200" s="7">
        <f>POWER($B$1,C200)</f>
        <v>478590233455.52386</v>
      </c>
      <c r="B200" s="7">
        <f t="shared" ref="B200:B263" si="66">LOG(A200,2)</f>
        <v>38.800000000000018</v>
      </c>
      <c r="C200" s="7">
        <v>194</v>
      </c>
      <c r="D200" s="15">
        <f t="shared" si="63"/>
        <v>194</v>
      </c>
      <c r="E200" s="7">
        <v>1</v>
      </c>
      <c r="G200" s="8">
        <f t="shared" si="64"/>
        <v>76936087.38815999</v>
      </c>
      <c r="H200" s="8">
        <f t="shared" ref="H200:H263" si="67">D200*G200</f>
        <v>14925600953.303038</v>
      </c>
      <c r="I200" s="8">
        <f>J$4*POWER($B$1,C200)</f>
        <v>4785902334555.2383</v>
      </c>
      <c r="J200" s="13">
        <f t="shared" si="65"/>
        <v>320.65056204628848</v>
      </c>
      <c r="K200" s="16">
        <v>170</v>
      </c>
      <c r="L200" s="15">
        <f t="shared" si="48"/>
        <v>6120.0000000000109</v>
      </c>
      <c r="M200" s="7">
        <v>3</v>
      </c>
      <c r="O200" s="8">
        <f t="shared" si="49"/>
        <v>4808505.4617599994</v>
      </c>
      <c r="P200" s="8">
        <f t="shared" ref="P200:P263" si="68">L200*O200</f>
        <v>29428053425.971249</v>
      </c>
      <c r="Q200" s="8">
        <f>R$28*POWER($B$1,K200)</f>
        <v>6184752906240.0811</v>
      </c>
      <c r="R200" s="13">
        <f t="shared" si="50"/>
        <v>210.16520585700133</v>
      </c>
      <c r="S200" s="7">
        <v>143</v>
      </c>
      <c r="T200" s="15">
        <f t="shared" si="59"/>
        <v>243454.90981177439</v>
      </c>
      <c r="U200" s="7">
        <v>1</v>
      </c>
      <c r="W200" s="8">
        <f t="shared" si="60"/>
        <v>100177.19712</v>
      </c>
      <c r="X200" s="8">
        <f t="shared" si="61"/>
        <v>24388630490.045944</v>
      </c>
      <c r="Y200" s="8">
        <f>Z$55*POWER($B$1,S200)</f>
        <v>6926923254988.8906</v>
      </c>
      <c r="Z200" s="13">
        <f t="shared" si="62"/>
        <v>284.02264152618443</v>
      </c>
      <c r="AA200" s="7">
        <v>117</v>
      </c>
      <c r="AB200" s="15">
        <f t="shared" si="44"/>
        <v>8077344.2834132928</v>
      </c>
      <c r="AC200" s="7">
        <v>1</v>
      </c>
      <c r="AE200" s="8">
        <f t="shared" si="45"/>
        <v>3704.7780000000002</v>
      </c>
      <c r="AF200" s="8">
        <f t="shared" si="46"/>
        <v>29924767399.615334</v>
      </c>
      <c r="AG200" s="8">
        <f>AH$81*POWER($B$1,AA200)</f>
        <v>7641605813043.2979</v>
      </c>
      <c r="AH200" s="13">
        <f t="shared" si="47"/>
        <v>255.36057510480521</v>
      </c>
      <c r="AI200" s="7">
        <v>94</v>
      </c>
      <c r="AJ200" s="15">
        <f t="shared" si="51"/>
        <v>170400265.04415843</v>
      </c>
      <c r="AK200" s="7">
        <v>1</v>
      </c>
      <c r="AM200" s="8">
        <f t="shared" si="52"/>
        <v>463.09725000000003</v>
      </c>
      <c r="AN200" s="8">
        <f t="shared" si="53"/>
        <v>78911894141.220901</v>
      </c>
      <c r="AO200" s="8">
        <f>AP$104*POWER($B$1,AI200)</f>
        <v>8273824999014.5049</v>
      </c>
      <c r="AP200" s="13">
        <f t="shared" si="54"/>
        <v>104.84889621591961</v>
      </c>
      <c r="AQ200" s="7">
        <v>61</v>
      </c>
      <c r="AR200" s="15">
        <f t="shared" si="40"/>
        <v>11902828877.46924</v>
      </c>
      <c r="AS200" s="7">
        <v>1.5</v>
      </c>
      <c r="AT200" s="7" t="s">
        <v>31</v>
      </c>
      <c r="AU200" s="8">
        <f t="shared" si="41"/>
        <v>30.628125000000004</v>
      </c>
      <c r="AV200" s="8">
        <f t="shared" si="42"/>
        <v>364561330712.73761</v>
      </c>
      <c r="AW200" s="8">
        <f>AX$137*POWER($B$1,AQ200)</f>
        <v>9180922091929.7187</v>
      </c>
      <c r="AX200" s="13">
        <f t="shared" si="43"/>
        <v>25.18347756187006</v>
      </c>
      <c r="AY200" s="7">
        <v>29</v>
      </c>
      <c r="AZ200" s="15">
        <f t="shared" si="55"/>
        <v>523654625035.69519</v>
      </c>
      <c r="BA200" s="7">
        <v>1</v>
      </c>
      <c r="BC200" s="8">
        <f t="shared" si="56"/>
        <v>1.8149999999999999</v>
      </c>
      <c r="BD200" s="8">
        <f t="shared" si="57"/>
        <v>950433144439.78674</v>
      </c>
      <c r="BE200" s="8">
        <f>BF$169*POWER($B$1,AY200)</f>
        <v>10060531394150.531</v>
      </c>
      <c r="BF200" s="13">
        <f t="shared" si="58"/>
        <v>10.585206811238159</v>
      </c>
    </row>
    <row r="201" spans="1:66">
      <c r="A201" s="7">
        <f>POWER($B$1,C201)</f>
        <v>549755813888.0072</v>
      </c>
      <c r="B201" s="7">
        <f t="shared" si="66"/>
        <v>39.000000000000021</v>
      </c>
      <c r="C201" s="7">
        <v>195</v>
      </c>
      <c r="D201" s="15">
        <f t="shared" si="63"/>
        <v>195</v>
      </c>
      <c r="E201" s="7">
        <v>1</v>
      </c>
      <c r="G201" s="8">
        <f t="shared" si="64"/>
        <v>76936087.38815999</v>
      </c>
      <c r="H201" s="8">
        <f t="shared" si="67"/>
        <v>15002537040.691198</v>
      </c>
      <c r="I201" s="8">
        <f>J$4*POWER($B$1,C201)</f>
        <v>5497558138880.0723</v>
      </c>
      <c r="J201" s="13">
        <f t="shared" si="65"/>
        <v>366.44189739169531</v>
      </c>
      <c r="K201" s="7">
        <v>171</v>
      </c>
      <c r="L201" s="15">
        <f t="shared" si="48"/>
        <v>6156.0000000000109</v>
      </c>
      <c r="M201" s="7">
        <v>1</v>
      </c>
      <c r="O201" s="8">
        <f t="shared" si="49"/>
        <v>4808505.4617599994</v>
      </c>
      <c r="P201" s="8">
        <f t="shared" si="68"/>
        <v>29601159622.594608</v>
      </c>
      <c r="Q201" s="8">
        <f>R$28*POWER($B$1,K201)</f>
        <v>7104415489461.1133</v>
      </c>
      <c r="R201" s="13">
        <f t="shared" si="50"/>
        <v>240.00463427920243</v>
      </c>
      <c r="S201" s="7">
        <v>144</v>
      </c>
      <c r="T201" s="15">
        <f t="shared" si="59"/>
        <v>245157.39169857002</v>
      </c>
      <c r="U201" s="7">
        <v>1</v>
      </c>
      <c r="W201" s="8">
        <f t="shared" si="60"/>
        <v>100177.19712</v>
      </c>
      <c r="X201" s="8">
        <f t="shared" si="61"/>
        <v>24559180353.612701</v>
      </c>
      <c r="Y201" s="8">
        <f>Z$55*POWER($B$1,S201)</f>
        <v>7956945348196.4473</v>
      </c>
      <c r="Z201" s="13">
        <f t="shared" si="62"/>
        <v>323.99067206760287</v>
      </c>
      <c r="AA201" s="7">
        <v>118</v>
      </c>
      <c r="AB201" s="15">
        <f t="shared" si="44"/>
        <v>8146381.4140407564</v>
      </c>
      <c r="AC201" s="7">
        <v>1</v>
      </c>
      <c r="AE201" s="8">
        <f t="shared" si="45"/>
        <v>3704.7780000000002</v>
      </c>
      <c r="AF201" s="8">
        <f t="shared" si="46"/>
        <v>30180534642.347088</v>
      </c>
      <c r="AG201" s="8">
        <f>AH$81*POWER($B$1,AA201)</f>
        <v>8777900026978.6162</v>
      </c>
      <c r="AH201" s="13">
        <f t="shared" si="47"/>
        <v>290.84640583742737</v>
      </c>
      <c r="AI201" s="7">
        <v>95</v>
      </c>
      <c r="AJ201" s="15">
        <f t="shared" si="51"/>
        <v>172213033.82122394</v>
      </c>
      <c r="AK201" s="7">
        <v>1</v>
      </c>
      <c r="AM201" s="8">
        <f t="shared" si="52"/>
        <v>463.09725000000003</v>
      </c>
      <c r="AN201" s="8">
        <f t="shared" si="53"/>
        <v>79751382376.765808</v>
      </c>
      <c r="AO201" s="8">
        <f>AP$104*POWER($B$1,AI201)</f>
        <v>9504129165901.3086</v>
      </c>
      <c r="AP201" s="13">
        <f t="shared" si="54"/>
        <v>119.17196771588718</v>
      </c>
      <c r="AQ201" s="7">
        <v>62</v>
      </c>
      <c r="AR201" s="15">
        <f t="shared" si="40"/>
        <v>12097957219.722834</v>
      </c>
      <c r="AS201" s="7">
        <v>1</v>
      </c>
      <c r="AU201" s="8">
        <f t="shared" si="41"/>
        <v>30.628125000000004</v>
      </c>
      <c r="AV201" s="8">
        <f t="shared" si="42"/>
        <v>370537745970.32349</v>
      </c>
      <c r="AW201" s="8">
        <f>AX$137*POWER($B$1,AQ201)</f>
        <v>10546110104355.605</v>
      </c>
      <c r="AX201" s="13">
        <f t="shared" si="43"/>
        <v>28.461635066998674</v>
      </c>
      <c r="AY201" s="16">
        <v>30</v>
      </c>
      <c r="AZ201" s="15">
        <f t="shared" si="55"/>
        <v>541711681071.40881</v>
      </c>
      <c r="BA201" s="7">
        <v>2</v>
      </c>
      <c r="BC201" s="8">
        <f t="shared" si="56"/>
        <v>3.63</v>
      </c>
      <c r="BD201" s="8">
        <f t="shared" si="57"/>
        <v>1966413402289.2139</v>
      </c>
      <c r="BE201" s="8">
        <f>BF$169*POWER($B$1,AY201)</f>
        <v>11556515862856.742</v>
      </c>
      <c r="BF201" s="13">
        <f t="shared" si="58"/>
        <v>5.8769513314967972</v>
      </c>
    </row>
    <row r="202" spans="1:66">
      <c r="A202" s="7">
        <f>POWER($B$1,C202)</f>
        <v>631503599063.21008</v>
      </c>
      <c r="B202" s="7">
        <f t="shared" si="66"/>
        <v>39.200000000000024</v>
      </c>
      <c r="C202" s="7">
        <v>196</v>
      </c>
      <c r="D202" s="15">
        <f t="shared" si="63"/>
        <v>196</v>
      </c>
      <c r="E202" s="7">
        <v>1</v>
      </c>
      <c r="G202" s="8">
        <f t="shared" si="64"/>
        <v>76936087.38815999</v>
      </c>
      <c r="H202" s="8">
        <f t="shared" si="67"/>
        <v>15079473128.079357</v>
      </c>
      <c r="I202" s="8">
        <f>J$4*POWER($B$1,C202)</f>
        <v>6315035990632.1006</v>
      </c>
      <c r="J202" s="13">
        <f t="shared" si="65"/>
        <v>418.783596548405</v>
      </c>
      <c r="K202" s="7">
        <v>172</v>
      </c>
      <c r="L202" s="15">
        <f t="shared" si="48"/>
        <v>6192.0000000000109</v>
      </c>
      <c r="M202" s="7">
        <v>1</v>
      </c>
      <c r="O202" s="8">
        <f t="shared" si="49"/>
        <v>4808505.4617599994</v>
      </c>
      <c r="P202" s="8">
        <f t="shared" si="68"/>
        <v>29774265819.217968</v>
      </c>
      <c r="Q202" s="8">
        <f>R$28*POWER($B$1,K202)</f>
        <v>8160830385959.4365</v>
      </c>
      <c r="R202" s="13">
        <f t="shared" si="50"/>
        <v>274.09006272430008</v>
      </c>
      <c r="S202" s="7">
        <v>145</v>
      </c>
      <c r="T202" s="15">
        <f t="shared" si="59"/>
        <v>246859.87358536563</v>
      </c>
      <c r="U202" s="7">
        <v>1</v>
      </c>
      <c r="W202" s="8">
        <f t="shared" si="60"/>
        <v>100177.19712</v>
      </c>
      <c r="X202" s="8">
        <f t="shared" si="61"/>
        <v>24729730217.179451</v>
      </c>
      <c r="Y202" s="8">
        <f>Z$55*POWER($B$1,S202)</f>
        <v>9140130032274.5703</v>
      </c>
      <c r="Z202" s="13">
        <f t="shared" si="62"/>
        <v>369.60087926576045</v>
      </c>
      <c r="AA202" s="7">
        <v>119</v>
      </c>
      <c r="AB202" s="15">
        <f t="shared" si="44"/>
        <v>8215418.54466822</v>
      </c>
      <c r="AC202" s="7">
        <v>1</v>
      </c>
      <c r="AE202" s="8">
        <f t="shared" si="45"/>
        <v>3704.7780000000002</v>
      </c>
      <c r="AF202" s="8">
        <f t="shared" si="46"/>
        <v>30436301885.078842</v>
      </c>
      <c r="AG202" s="8">
        <f>AH$81*POWER($B$1,AA202)</f>
        <v>10083159321318.77</v>
      </c>
      <c r="AH202" s="13">
        <f t="shared" si="47"/>
        <v>331.28726871584746</v>
      </c>
      <c r="AI202" s="7">
        <v>96</v>
      </c>
      <c r="AJ202" s="15">
        <f t="shared" si="51"/>
        <v>174025802.59828946</v>
      </c>
      <c r="AK202" s="7">
        <v>1</v>
      </c>
      <c r="AM202" s="8">
        <f t="shared" si="52"/>
        <v>463.09725000000003</v>
      </c>
      <c r="AN202" s="8">
        <f t="shared" si="53"/>
        <v>80590870612.310715</v>
      </c>
      <c r="AO202" s="8">
        <f>AP$104*POWER($B$1,AI202)</f>
        <v>10917377538550.176</v>
      </c>
      <c r="AP202" s="13">
        <f t="shared" si="54"/>
        <v>135.46667824286396</v>
      </c>
      <c r="AQ202" s="7">
        <v>63</v>
      </c>
      <c r="AR202" s="15">
        <f t="shared" si="40"/>
        <v>12293085561.976429</v>
      </c>
      <c r="AS202" s="7">
        <v>1</v>
      </c>
      <c r="AU202" s="8">
        <f t="shared" si="41"/>
        <v>30.628125000000004</v>
      </c>
      <c r="AV202" s="8">
        <f t="shared" si="42"/>
        <v>376514161227.90936</v>
      </c>
      <c r="AW202" s="8">
        <f>AX$137*POWER($B$1,AQ202)</f>
        <v>12114299328490.895</v>
      </c>
      <c r="AX202" s="13">
        <f t="shared" si="43"/>
        <v>32.174883645765284</v>
      </c>
      <c r="AY202" s="7">
        <v>31</v>
      </c>
      <c r="AZ202" s="15">
        <f t="shared" si="55"/>
        <v>559768737107.12244</v>
      </c>
      <c r="BA202" s="7">
        <v>1</v>
      </c>
      <c r="BC202" s="8">
        <f t="shared" si="56"/>
        <v>3.63</v>
      </c>
      <c r="BD202" s="8">
        <f t="shared" si="57"/>
        <v>2031960515698.8545</v>
      </c>
      <c r="BE202" s="8">
        <f>BF$169*POWER($B$1,AY202)</f>
        <v>13274950761160.682</v>
      </c>
      <c r="BF202" s="13">
        <f t="shared" si="58"/>
        <v>6.5330751550529085</v>
      </c>
    </row>
    <row r="203" spans="1:66">
      <c r="A203" s="7">
        <f>POWER($B$1,C203)</f>
        <v>725407145418.61646</v>
      </c>
      <c r="B203" s="7">
        <f t="shared" si="66"/>
        <v>39.40000000000002</v>
      </c>
      <c r="C203" s="7">
        <v>197</v>
      </c>
      <c r="D203" s="15">
        <f t="shared" si="63"/>
        <v>197</v>
      </c>
      <c r="E203" s="7">
        <v>1</v>
      </c>
      <c r="G203" s="8">
        <f t="shared" si="64"/>
        <v>76936087.38815999</v>
      </c>
      <c r="H203" s="8">
        <f t="shared" si="67"/>
        <v>15156409215.467518</v>
      </c>
      <c r="I203" s="8">
        <f>J$4*POWER($B$1,C203)</f>
        <v>7254071454186.1641</v>
      </c>
      <c r="J203" s="13">
        <f t="shared" si="65"/>
        <v>478.61411968101203</v>
      </c>
      <c r="K203" s="7">
        <v>173</v>
      </c>
      <c r="L203" s="15">
        <f t="shared" si="48"/>
        <v>6228.0000000000109</v>
      </c>
      <c r="M203" s="7">
        <v>1</v>
      </c>
      <c r="O203" s="8">
        <f t="shared" si="49"/>
        <v>4808505.4617599994</v>
      </c>
      <c r="P203" s="8">
        <f t="shared" si="68"/>
        <v>29947372015.841328</v>
      </c>
      <c r="Q203" s="8">
        <f>R$28*POWER($B$1,K203)</f>
        <v>9374332439761.4238</v>
      </c>
      <c r="R203" s="13">
        <f t="shared" si="50"/>
        <v>313.02688044889754</v>
      </c>
      <c r="S203" s="7">
        <v>146</v>
      </c>
      <c r="T203" s="15">
        <f t="shared" si="59"/>
        <v>248562.35547216126</v>
      </c>
      <c r="U203" s="7">
        <v>1</v>
      </c>
      <c r="W203" s="8">
        <f t="shared" si="60"/>
        <v>100177.19712</v>
      </c>
      <c r="X203" s="8">
        <f t="shared" si="61"/>
        <v>24900280080.746208</v>
      </c>
      <c r="Y203" s="8">
        <f>Z$55*POWER($B$1,S203)</f>
        <v>10499252332532.795</v>
      </c>
      <c r="Z203" s="13">
        <f t="shared" si="62"/>
        <v>421.65197734668033</v>
      </c>
      <c r="AA203" s="16">
        <v>120</v>
      </c>
      <c r="AB203" s="15">
        <f t="shared" si="44"/>
        <v>8284455.6752956845</v>
      </c>
      <c r="AC203" s="7">
        <v>2</v>
      </c>
      <c r="AD203" s="7" t="s">
        <v>27</v>
      </c>
      <c r="AE203" s="8">
        <f t="shared" si="45"/>
        <v>7409.5560000000005</v>
      </c>
      <c r="AF203" s="8">
        <f t="shared" si="46"/>
        <v>61384138255.621193</v>
      </c>
      <c r="AG203" s="8">
        <f>AH$81*POWER($B$1,AA203)</f>
        <v>11582508525571.889</v>
      </c>
      <c r="AH203" s="13">
        <f t="shared" si="47"/>
        <v>188.68894888348834</v>
      </c>
      <c r="AI203" s="7">
        <v>97</v>
      </c>
      <c r="AJ203" s="15">
        <f t="shared" si="51"/>
        <v>175838571.37535498</v>
      </c>
      <c r="AK203" s="7">
        <v>1</v>
      </c>
      <c r="AM203" s="8">
        <f t="shared" si="52"/>
        <v>463.09725000000003</v>
      </c>
      <c r="AN203" s="8">
        <f t="shared" si="53"/>
        <v>81430358847.855606</v>
      </c>
      <c r="AO203" s="8">
        <f>AP$104*POWER($B$1,AI203)</f>
        <v>12540773619414.17</v>
      </c>
      <c r="AP203" s="13">
        <f t="shared" si="54"/>
        <v>154.00612003743393</v>
      </c>
      <c r="AQ203" s="7">
        <v>64</v>
      </c>
      <c r="AR203" s="15">
        <f t="shared" si="40"/>
        <v>12488213904.230022</v>
      </c>
      <c r="AS203" s="7">
        <v>1</v>
      </c>
      <c r="AU203" s="8">
        <f t="shared" si="41"/>
        <v>30.628125000000004</v>
      </c>
      <c r="AV203" s="8">
        <f t="shared" si="42"/>
        <v>382490576485.49524</v>
      </c>
      <c r="AW203" s="8">
        <f>AX$137*POWER($B$1,AQ203)</f>
        <v>13915675710579.178</v>
      </c>
      <c r="AX203" s="13">
        <f t="shared" si="43"/>
        <v>36.381747854922345</v>
      </c>
      <c r="AY203" s="7">
        <v>32</v>
      </c>
      <c r="AZ203" s="15">
        <f t="shared" si="55"/>
        <v>577825793142.83606</v>
      </c>
      <c r="BA203" s="7">
        <v>1</v>
      </c>
      <c r="BC203" s="8">
        <f t="shared" si="56"/>
        <v>3.63</v>
      </c>
      <c r="BD203" s="8">
        <f t="shared" si="57"/>
        <v>2097507629108.4949</v>
      </c>
      <c r="BE203" s="8">
        <f>BF$169*POWER($B$1,AY203)</f>
        <v>15248914102011.916</v>
      </c>
      <c r="BF203" s="13">
        <f t="shared" si="58"/>
        <v>7.2700160373162372</v>
      </c>
    </row>
    <row r="204" spans="1:66">
      <c r="A204" s="7">
        <f>POWER($B$1,C204)</f>
        <v>833273994645.45984</v>
      </c>
      <c r="B204" s="7">
        <f t="shared" si="66"/>
        <v>39.600000000000023</v>
      </c>
      <c r="C204" s="7">
        <v>198</v>
      </c>
      <c r="D204" s="15">
        <f t="shared" si="63"/>
        <v>198</v>
      </c>
      <c r="E204" s="7">
        <v>1</v>
      </c>
      <c r="G204" s="8">
        <f t="shared" si="64"/>
        <v>76936087.38815999</v>
      </c>
      <c r="H204" s="8">
        <f t="shared" si="67"/>
        <v>15233345302.855679</v>
      </c>
      <c r="I204" s="8">
        <f>J$4*POWER($B$1,C204)</f>
        <v>8332739946454.5986</v>
      </c>
      <c r="J204" s="13">
        <f t="shared" si="65"/>
        <v>547.00656886524609</v>
      </c>
      <c r="K204" s="7">
        <v>174</v>
      </c>
      <c r="L204" s="15">
        <f t="shared" si="48"/>
        <v>6264.0000000000109</v>
      </c>
      <c r="M204" s="7">
        <v>1</v>
      </c>
      <c r="O204" s="8">
        <f t="shared" si="49"/>
        <v>4808505.4617599994</v>
      </c>
      <c r="P204" s="8">
        <f t="shared" si="68"/>
        <v>30120478212.464687</v>
      </c>
      <c r="Q204" s="8">
        <f>R$28*POWER($B$1,K204)</f>
        <v>10768280252749.289</v>
      </c>
      <c r="R204" s="13">
        <f t="shared" si="50"/>
        <v>357.50694848839009</v>
      </c>
      <c r="S204" s="7">
        <v>147</v>
      </c>
      <c r="T204" s="15">
        <f t="shared" si="59"/>
        <v>250264.83735895689</v>
      </c>
      <c r="U204" s="7">
        <v>1</v>
      </c>
      <c r="W204" s="8">
        <f t="shared" si="60"/>
        <v>100177.19712</v>
      </c>
      <c r="X204" s="8">
        <f t="shared" si="61"/>
        <v>25070829944.312965</v>
      </c>
      <c r="Y204" s="8">
        <f>Z$55*POWER($B$1,S204)</f>
        <v>12060473883079.205</v>
      </c>
      <c r="Z204" s="13">
        <f t="shared" si="62"/>
        <v>481.05602845489312</v>
      </c>
      <c r="AA204" s="7">
        <v>121</v>
      </c>
      <c r="AB204" s="15">
        <f t="shared" si="44"/>
        <v>8353492.805923149</v>
      </c>
      <c r="AC204" s="7">
        <v>2</v>
      </c>
      <c r="AD204" s="7" t="s">
        <v>31</v>
      </c>
      <c r="AE204" s="8">
        <f t="shared" si="45"/>
        <v>14819.112000000001</v>
      </c>
      <c r="AF204" s="8">
        <f t="shared" si="46"/>
        <v>123791345482.16942</v>
      </c>
      <c r="AG204" s="8">
        <f>AH$81*POWER($B$1,AA204)</f>
        <v>13304808490063.568</v>
      </c>
      <c r="AH204" s="13">
        <f t="shared" si="47"/>
        <v>107.47769513483443</v>
      </c>
      <c r="AI204" s="7">
        <v>98</v>
      </c>
      <c r="AJ204" s="15">
        <f t="shared" si="51"/>
        <v>177651340.15242049</v>
      </c>
      <c r="AK204" s="7">
        <v>1</v>
      </c>
      <c r="AM204" s="8">
        <f t="shared" si="52"/>
        <v>463.09725000000003</v>
      </c>
      <c r="AN204" s="8">
        <f t="shared" si="53"/>
        <v>82269847083.400513</v>
      </c>
      <c r="AO204" s="8">
        <f>AP$104*POWER($B$1,AI204)</f>
        <v>14405566027011.268</v>
      </c>
      <c r="AP204" s="13">
        <f t="shared" si="54"/>
        <v>175.10140759600196</v>
      </c>
      <c r="AQ204" s="7">
        <v>65</v>
      </c>
      <c r="AR204" s="15">
        <f t="shared" ref="AR204:AR267" si="69">AS$137*AQ204</f>
        <v>12683342246.483616</v>
      </c>
      <c r="AS204" s="7">
        <v>1</v>
      </c>
      <c r="AU204" s="8">
        <f t="shared" ref="AU204:AU267" si="70">AS204*AU203</f>
        <v>30.628125000000004</v>
      </c>
      <c r="AV204" s="8">
        <f t="shared" ref="AV204:AV267" si="71">AR204*AU204</f>
        <v>388466991743.08105</v>
      </c>
      <c r="AW204" s="8">
        <f>AX$137*POWER($B$1,AQ204)</f>
        <v>15984913797414.5</v>
      </c>
      <c r="AX204" s="13">
        <f t="shared" ref="AX204:AX267" si="72">AW204/(AR204*AS204*AU203)</f>
        <v>41.148705391129816</v>
      </c>
      <c r="AY204" s="7">
        <v>33</v>
      </c>
      <c r="AZ204" s="15">
        <f t="shared" si="55"/>
        <v>595882849178.54968</v>
      </c>
      <c r="BA204" s="7">
        <v>1</v>
      </c>
      <c r="BC204" s="8">
        <f t="shared" si="56"/>
        <v>3.63</v>
      </c>
      <c r="BD204" s="8">
        <f t="shared" si="57"/>
        <v>2163054742518.1353</v>
      </c>
      <c r="BE204" s="8">
        <f>BF$169*POWER($B$1,AY204)</f>
        <v>17516402544472.18</v>
      </c>
      <c r="BF204" s="13">
        <f t="shared" si="58"/>
        <v>8.0979931761136736</v>
      </c>
      <c r="BI204" s="7" t="s">
        <v>42</v>
      </c>
      <c r="BK204" s="8"/>
      <c r="BN204" s="7" t="s">
        <v>42</v>
      </c>
    </row>
    <row r="205" spans="1:66">
      <c r="A205" s="7">
        <f>POWER($B$1,C205)</f>
        <v>957180466911.04785</v>
      </c>
      <c r="B205" s="7">
        <f t="shared" si="66"/>
        <v>39.800000000000018</v>
      </c>
      <c r="C205" s="7">
        <v>199</v>
      </c>
      <c r="D205" s="15">
        <f t="shared" si="63"/>
        <v>199</v>
      </c>
      <c r="E205" s="7">
        <v>1</v>
      </c>
      <c r="G205" s="8">
        <f t="shared" si="64"/>
        <v>76936087.38815999</v>
      </c>
      <c r="H205" s="8">
        <f t="shared" si="67"/>
        <v>15310281390.243837</v>
      </c>
      <c r="I205" s="8">
        <f>J$4*POWER($B$1,C205)</f>
        <v>9571804669110.4785</v>
      </c>
      <c r="J205" s="13">
        <f t="shared" si="65"/>
        <v>625.18803052241185</v>
      </c>
      <c r="K205" s="7">
        <v>175</v>
      </c>
      <c r="L205" s="15">
        <f t="shared" si="48"/>
        <v>6300.0000000000109</v>
      </c>
      <c r="M205" s="7">
        <v>1</v>
      </c>
      <c r="O205" s="8">
        <f t="shared" si="49"/>
        <v>4808505.4617599994</v>
      </c>
      <c r="P205" s="8">
        <f t="shared" si="68"/>
        <v>30293584409.088047</v>
      </c>
      <c r="Q205" s="8">
        <f>R$28*POWER($B$1,K205)</f>
        <v>12369505812480.164</v>
      </c>
      <c r="R205" s="13">
        <f t="shared" si="50"/>
        <v>408.32097137931697</v>
      </c>
      <c r="S205" s="7">
        <v>148</v>
      </c>
      <c r="T205" s="15">
        <f t="shared" si="59"/>
        <v>251967.3192457525</v>
      </c>
      <c r="U205" s="7">
        <v>1</v>
      </c>
      <c r="W205" s="8">
        <f t="shared" si="60"/>
        <v>100177.19712</v>
      </c>
      <c r="X205" s="8">
        <f t="shared" si="61"/>
        <v>25241379807.879719</v>
      </c>
      <c r="Y205" s="8">
        <f>Z$55*POWER($B$1,S205)</f>
        <v>13853846509977.787</v>
      </c>
      <c r="Z205" s="13">
        <f t="shared" si="62"/>
        <v>548.85456403032958</v>
      </c>
      <c r="AA205" s="7">
        <v>122</v>
      </c>
      <c r="AB205" s="15">
        <f t="shared" si="44"/>
        <v>8422529.9365506135</v>
      </c>
      <c r="AC205" s="7">
        <v>1</v>
      </c>
      <c r="AE205" s="8">
        <f t="shared" si="45"/>
        <v>14819.112000000001</v>
      </c>
      <c r="AF205" s="8">
        <f t="shared" si="46"/>
        <v>124814414453.09645</v>
      </c>
      <c r="AG205" s="8">
        <f>AH$81*POWER($B$1,AA205)</f>
        <v>15283211626086.6</v>
      </c>
      <c r="AH205" s="13">
        <f t="shared" si="47"/>
        <v>122.44748888222219</v>
      </c>
      <c r="AI205" s="7">
        <v>99</v>
      </c>
      <c r="AJ205" s="15">
        <f t="shared" si="51"/>
        <v>179464108.92948601</v>
      </c>
      <c r="AK205" s="7">
        <v>1</v>
      </c>
      <c r="AM205" s="8">
        <f t="shared" si="52"/>
        <v>463.09725000000003</v>
      </c>
      <c r="AN205" s="8">
        <f t="shared" si="53"/>
        <v>83109335318.945419</v>
      </c>
      <c r="AO205" s="8">
        <f>AP$104*POWER($B$1,AI205)</f>
        <v>16547649998029.02</v>
      </c>
      <c r="AP205" s="13">
        <f t="shared" si="54"/>
        <v>199.10699483427169</v>
      </c>
      <c r="AQ205" s="7">
        <v>66</v>
      </c>
      <c r="AR205" s="15">
        <f t="shared" si="69"/>
        <v>12878470588.737211</v>
      </c>
      <c r="AS205" s="7">
        <v>1</v>
      </c>
      <c r="AU205" s="8">
        <f t="shared" si="70"/>
        <v>30.628125000000004</v>
      </c>
      <c r="AV205" s="8">
        <f t="shared" si="71"/>
        <v>394443407000.66693</v>
      </c>
      <c r="AW205" s="8">
        <f>AX$137*POWER($B$1,AQ205)</f>
        <v>18361844183859.445</v>
      </c>
      <c r="AX205" s="13">
        <f t="shared" si="72"/>
        <v>46.551276705274979</v>
      </c>
      <c r="AY205" s="7">
        <v>34</v>
      </c>
      <c r="AZ205" s="15">
        <f t="shared" si="55"/>
        <v>613939905214.26331</v>
      </c>
      <c r="BA205" s="7">
        <v>1</v>
      </c>
      <c r="BC205" s="8">
        <f t="shared" si="56"/>
        <v>3.63</v>
      </c>
      <c r="BD205" s="8">
        <f t="shared" si="57"/>
        <v>2228601855927.7759</v>
      </c>
      <c r="BE205" s="8">
        <f>BF$169*POWER($B$1,AY205)</f>
        <v>20121062788301.07</v>
      </c>
      <c r="BF205" s="13">
        <f t="shared" si="58"/>
        <v>9.0285587507619613</v>
      </c>
      <c r="BI205" s="10">
        <f>1+$C210/200</f>
        <v>2.02</v>
      </c>
      <c r="BK205" s="8"/>
      <c r="BN205" s="11">
        <v>10</v>
      </c>
    </row>
    <row r="206" spans="1:66">
      <c r="A206" s="7">
        <f>POWER($B$1,C206)</f>
        <v>1099511627776.0146</v>
      </c>
      <c r="B206" s="7">
        <f t="shared" si="66"/>
        <v>40.000000000000021</v>
      </c>
      <c r="C206" s="16">
        <v>200</v>
      </c>
      <c r="D206" s="15">
        <f t="shared" si="63"/>
        <v>200</v>
      </c>
      <c r="E206" s="7">
        <v>3</v>
      </c>
      <c r="G206" s="8">
        <f t="shared" si="64"/>
        <v>230808262.16447997</v>
      </c>
      <c r="H206" s="8">
        <f t="shared" si="67"/>
        <v>46161652432.895996</v>
      </c>
      <c r="I206" s="8">
        <f>J$4*POWER($B$1,C206)</f>
        <v>10995116277760.146</v>
      </c>
      <c r="J206" s="13">
        <f t="shared" si="65"/>
        <v>238.18723330460199</v>
      </c>
      <c r="K206" s="7">
        <v>176</v>
      </c>
      <c r="L206" s="15">
        <f t="shared" si="48"/>
        <v>6336.0000000000109</v>
      </c>
      <c r="M206" s="7">
        <v>1</v>
      </c>
      <c r="O206" s="8">
        <f t="shared" si="49"/>
        <v>4808505.4617599994</v>
      </c>
      <c r="P206" s="8">
        <f t="shared" si="68"/>
        <v>30466690605.711411</v>
      </c>
      <c r="Q206" s="8">
        <f>R$28*POWER($B$1,K206)</f>
        <v>14208830978922.23</v>
      </c>
      <c r="R206" s="13">
        <f t="shared" si="50"/>
        <v>466.37264161072306</v>
      </c>
      <c r="S206" s="7">
        <v>149</v>
      </c>
      <c r="T206" s="15">
        <f t="shared" si="59"/>
        <v>253669.80113254813</v>
      </c>
      <c r="U206" s="7">
        <v>1</v>
      </c>
      <c r="W206" s="8">
        <f t="shared" si="60"/>
        <v>100177.19712</v>
      </c>
      <c r="X206" s="8">
        <f t="shared" si="61"/>
        <v>25411929671.446472</v>
      </c>
      <c r="Y206" s="8">
        <f>Z$55*POWER($B$1,S206)</f>
        <v>15913890696392.896</v>
      </c>
      <c r="Z206" s="13">
        <f t="shared" si="62"/>
        <v>626.23700372798419</v>
      </c>
      <c r="AA206" s="7">
        <v>123</v>
      </c>
      <c r="AB206" s="15">
        <f t="shared" si="44"/>
        <v>8491567.0671780761</v>
      </c>
      <c r="AC206" s="7">
        <v>1</v>
      </c>
      <c r="AE206" s="8">
        <f t="shared" si="45"/>
        <v>14819.112000000001</v>
      </c>
      <c r="AF206" s="8">
        <f t="shared" si="46"/>
        <v>125837483424.02344</v>
      </c>
      <c r="AG206" s="8">
        <f>AH$81*POWER($B$1,AA206)</f>
        <v>17555800053957.24</v>
      </c>
      <c r="AH206" s="13">
        <f t="shared" si="47"/>
        <v>139.5116906049449</v>
      </c>
      <c r="AI206" s="16">
        <v>100</v>
      </c>
      <c r="AJ206" s="15">
        <f t="shared" si="51"/>
        <v>181276877.70655152</v>
      </c>
      <c r="AK206" s="7">
        <v>2</v>
      </c>
      <c r="AL206" s="7" t="s">
        <v>39</v>
      </c>
      <c r="AM206" s="8">
        <f t="shared" si="52"/>
        <v>926.19450000000006</v>
      </c>
      <c r="AN206" s="8">
        <f t="shared" si="53"/>
        <v>167897647108.98065</v>
      </c>
      <c r="AO206" s="8">
        <f>AP$104*POWER($B$1,AI206)</f>
        <v>19008258331802.621</v>
      </c>
      <c r="AP206" s="13">
        <f t="shared" si="54"/>
        <v>113.21336933009285</v>
      </c>
      <c r="AQ206" s="7">
        <v>67</v>
      </c>
      <c r="AR206" s="15">
        <f t="shared" si="69"/>
        <v>13073598930.990805</v>
      </c>
      <c r="AS206" s="7">
        <v>1</v>
      </c>
      <c r="AU206" s="8">
        <f t="shared" si="70"/>
        <v>30.628125000000004</v>
      </c>
      <c r="AV206" s="8">
        <f t="shared" si="71"/>
        <v>400419822258.25281</v>
      </c>
      <c r="AW206" s="8">
        <f>AX$137*POWER($B$1,AQ206)</f>
        <v>21092220208711.219</v>
      </c>
      <c r="AX206" s="13">
        <f t="shared" si="72"/>
        <v>52.675264900116964</v>
      </c>
      <c r="AY206" s="7">
        <v>35</v>
      </c>
      <c r="AZ206" s="15">
        <f t="shared" si="55"/>
        <v>631996961249.97693</v>
      </c>
      <c r="BA206" s="7">
        <v>1</v>
      </c>
      <c r="BC206" s="8">
        <f t="shared" si="56"/>
        <v>3.63</v>
      </c>
      <c r="BD206" s="8">
        <f t="shared" si="57"/>
        <v>2294148969337.416</v>
      </c>
      <c r="BE206" s="8">
        <f>BF$169*POWER($B$1,AY206)</f>
        <v>23113031725713.496</v>
      </c>
      <c r="BF206" s="13">
        <f t="shared" si="58"/>
        <v>10.074773711137372</v>
      </c>
      <c r="BI206" s="8" t="s">
        <v>1</v>
      </c>
      <c r="BK206" s="8"/>
      <c r="BN206" s="12" t="s">
        <v>3</v>
      </c>
    </row>
    <row r="207" spans="1:66">
      <c r="A207" s="7">
        <f>POWER($B$1,C207)</f>
        <v>1263007198126.4204</v>
      </c>
      <c r="B207" s="7">
        <f t="shared" si="66"/>
        <v>40.200000000000017</v>
      </c>
      <c r="C207" s="7">
        <v>201</v>
      </c>
      <c r="D207" s="15">
        <f t="shared" si="63"/>
        <v>201</v>
      </c>
      <c r="E207" s="7">
        <v>1</v>
      </c>
      <c r="G207" s="8">
        <f t="shared" si="64"/>
        <v>230808262.16447997</v>
      </c>
      <c r="H207" s="8">
        <f t="shared" si="67"/>
        <v>46392460695.060471</v>
      </c>
      <c r="I207" s="8">
        <f>J$4*POWER($B$1,C207)</f>
        <v>12630071981264.203</v>
      </c>
      <c r="J207" s="13">
        <f t="shared" si="65"/>
        <v>272.24406276446899</v>
      </c>
      <c r="K207" s="7">
        <v>177</v>
      </c>
      <c r="L207" s="15">
        <f t="shared" si="48"/>
        <v>6372.0000000000109</v>
      </c>
      <c r="M207" s="7">
        <v>1</v>
      </c>
      <c r="O207" s="8">
        <f t="shared" si="49"/>
        <v>4808505.4617599994</v>
      </c>
      <c r="P207" s="8">
        <f t="shared" si="68"/>
        <v>30639796802.33477</v>
      </c>
      <c r="Q207" s="8">
        <f>R$28*POWER($B$1,K207)</f>
        <v>16321660771918.879</v>
      </c>
      <c r="R207" s="13">
        <f t="shared" si="50"/>
        <v>532.69481117039129</v>
      </c>
      <c r="S207" s="16">
        <v>150</v>
      </c>
      <c r="T207" s="15">
        <f t="shared" si="59"/>
        <v>255372.28301934377</v>
      </c>
      <c r="U207" s="7">
        <v>4</v>
      </c>
      <c r="W207" s="8">
        <f t="shared" si="60"/>
        <v>400708.78847999999</v>
      </c>
      <c r="X207" s="8">
        <f t="shared" si="61"/>
        <v>102329918140.05292</v>
      </c>
      <c r="Y207" s="8">
        <f>Z$55*POWER($B$1,S207)</f>
        <v>18280260064549.145</v>
      </c>
      <c r="Z207" s="13">
        <f t="shared" si="62"/>
        <v>178.64042497845088</v>
      </c>
      <c r="AA207" s="7">
        <v>124</v>
      </c>
      <c r="AB207" s="15">
        <f t="shared" si="44"/>
        <v>8560604.1978055406</v>
      </c>
      <c r="AC207" s="7">
        <v>1</v>
      </c>
      <c r="AE207" s="8">
        <f t="shared" si="45"/>
        <v>14819.112000000001</v>
      </c>
      <c r="AF207" s="8">
        <f t="shared" si="46"/>
        <v>126860552394.95047</v>
      </c>
      <c r="AG207" s="8">
        <f>AH$81*POWER($B$1,AA207)</f>
        <v>20166318642637.543</v>
      </c>
      <c r="AH207" s="13">
        <f t="shared" si="47"/>
        <v>158.96445555316879</v>
      </c>
      <c r="AI207" s="7">
        <v>101</v>
      </c>
      <c r="AJ207" s="15">
        <f t="shared" si="51"/>
        <v>183089646.48361704</v>
      </c>
      <c r="AK207" s="7">
        <v>1</v>
      </c>
      <c r="AM207" s="8">
        <f t="shared" si="52"/>
        <v>926.19450000000006</v>
      </c>
      <c r="AN207" s="8">
        <f t="shared" si="53"/>
        <v>169576623580.07047</v>
      </c>
      <c r="AO207" s="8">
        <f>AP$104*POWER($B$1,AI207)</f>
        <v>21834755077100.355</v>
      </c>
      <c r="AP207" s="13">
        <f t="shared" si="54"/>
        <v>128.76040704272219</v>
      </c>
      <c r="AQ207" s="7">
        <v>68</v>
      </c>
      <c r="AR207" s="15">
        <f t="shared" si="69"/>
        <v>13268727273.244398</v>
      </c>
      <c r="AS207" s="7">
        <v>1</v>
      </c>
      <c r="AU207" s="8">
        <f t="shared" si="70"/>
        <v>30.628125000000004</v>
      </c>
      <c r="AV207" s="8">
        <f t="shared" si="71"/>
        <v>406396237515.83862</v>
      </c>
      <c r="AW207" s="8">
        <f>AX$137*POWER($B$1,AQ207)</f>
        <v>24228598656981.801</v>
      </c>
      <c r="AX207" s="13">
        <f t="shared" si="72"/>
        <v>59.61816675538865</v>
      </c>
      <c r="AY207" s="7">
        <v>36</v>
      </c>
      <c r="AZ207" s="15">
        <f t="shared" si="55"/>
        <v>650054017285.69055</v>
      </c>
      <c r="BA207" s="7">
        <v>1</v>
      </c>
      <c r="BC207" s="8">
        <f t="shared" si="56"/>
        <v>3.63</v>
      </c>
      <c r="BD207" s="8">
        <f t="shared" si="57"/>
        <v>2359696082747.0566</v>
      </c>
      <c r="BE207" s="8">
        <f>BF$169*POWER($B$1,AY207)</f>
        <v>26549901522321.375</v>
      </c>
      <c r="BF207" s="13">
        <f t="shared" si="58"/>
        <v>11.251407211480014</v>
      </c>
      <c r="BI207" s="8">
        <f>$A210*BI205</f>
        <v>3867009086320.6348</v>
      </c>
      <c r="BK207" s="8"/>
      <c r="BN207" s="12">
        <f>BI207*BN205</f>
        <v>38670090863206.344</v>
      </c>
    </row>
    <row r="208" spans="1:66">
      <c r="A208" s="7">
        <f>POWER($B$1,C208)</f>
        <v>1450814290837.2336</v>
      </c>
      <c r="B208" s="7">
        <f t="shared" si="66"/>
        <v>40.40000000000002</v>
      </c>
      <c r="C208" s="7">
        <v>202</v>
      </c>
      <c r="D208" s="15">
        <f t="shared" si="63"/>
        <v>202</v>
      </c>
      <c r="E208" s="7">
        <v>1</v>
      </c>
      <c r="G208" s="8">
        <f t="shared" si="64"/>
        <v>230808262.16447997</v>
      </c>
      <c r="H208" s="8">
        <f t="shared" si="67"/>
        <v>46623268957.224953</v>
      </c>
      <c r="I208" s="8">
        <f>J$4*POWER($B$1,C208)</f>
        <v>14508142908372.336</v>
      </c>
      <c r="J208" s="13">
        <f t="shared" si="65"/>
        <v>311.17815702032811</v>
      </c>
      <c r="K208" s="7">
        <v>178</v>
      </c>
      <c r="L208" s="15">
        <f t="shared" si="48"/>
        <v>6408.0000000000118</v>
      </c>
      <c r="M208" s="7">
        <v>1</v>
      </c>
      <c r="O208" s="8">
        <f t="shared" si="49"/>
        <v>4808505.4617599994</v>
      </c>
      <c r="P208" s="8">
        <f t="shared" si="68"/>
        <v>30812902998.958134</v>
      </c>
      <c r="Q208" s="8">
        <f>R$28*POWER($B$1,K208)</f>
        <v>18748664879522.855</v>
      </c>
      <c r="R208" s="13">
        <f t="shared" si="50"/>
        <v>608.46798109729548</v>
      </c>
      <c r="S208" s="7">
        <v>151</v>
      </c>
      <c r="T208" s="15">
        <f t="shared" si="59"/>
        <v>257074.76490613937</v>
      </c>
      <c r="U208" s="7">
        <v>1</v>
      </c>
      <c r="W208" s="8">
        <f t="shared" si="60"/>
        <v>400708.78847999999</v>
      </c>
      <c r="X208" s="8">
        <f t="shared" si="61"/>
        <v>103012117594.31993</v>
      </c>
      <c r="Y208" s="8">
        <f>Z$55*POWER($B$1,S208)</f>
        <v>20998504665065.598</v>
      </c>
      <c r="Z208" s="13">
        <f t="shared" si="62"/>
        <v>203.84499567091174</v>
      </c>
      <c r="AA208" s="7">
        <v>125</v>
      </c>
      <c r="AB208" s="15">
        <f t="shared" si="44"/>
        <v>8629641.3284330051</v>
      </c>
      <c r="AC208" s="7">
        <v>1</v>
      </c>
      <c r="AE208" s="8">
        <f t="shared" si="45"/>
        <v>14819.112000000001</v>
      </c>
      <c r="AF208" s="8">
        <f t="shared" si="46"/>
        <v>127883621365.8775</v>
      </c>
      <c r="AG208" s="8">
        <f>AH$81*POWER($B$1,AA208)</f>
        <v>23165017051143.785</v>
      </c>
      <c r="AH208" s="13">
        <f t="shared" si="47"/>
        <v>181.14139092814884</v>
      </c>
      <c r="AI208" s="7">
        <v>102</v>
      </c>
      <c r="AJ208" s="15">
        <f t="shared" si="51"/>
        <v>184902415.26068255</v>
      </c>
      <c r="AK208" s="7">
        <v>1</v>
      </c>
      <c r="AM208" s="8">
        <f t="shared" si="52"/>
        <v>926.19450000000006</v>
      </c>
      <c r="AN208" s="8">
        <f t="shared" si="53"/>
        <v>171255600051.16025</v>
      </c>
      <c r="AO208" s="8">
        <f>AP$104*POWER($B$1,AI208)</f>
        <v>25081547238828.34</v>
      </c>
      <c r="AP208" s="13">
        <f t="shared" si="54"/>
        <v>146.45680042775578</v>
      </c>
      <c r="AQ208" s="7">
        <v>69</v>
      </c>
      <c r="AR208" s="15">
        <f t="shared" si="69"/>
        <v>13463855615.497993</v>
      </c>
      <c r="AS208" s="7">
        <v>1</v>
      </c>
      <c r="AU208" s="8">
        <f t="shared" si="70"/>
        <v>30.628125000000004</v>
      </c>
      <c r="AV208" s="8">
        <f t="shared" si="71"/>
        <v>412372652773.42456</v>
      </c>
      <c r="AW208" s="8">
        <f>AX$137*POWER($B$1,AQ208)</f>
        <v>27831351421158.363</v>
      </c>
      <c r="AX208" s="13">
        <f t="shared" si="72"/>
        <v>67.490778629421186</v>
      </c>
      <c r="AY208" s="7">
        <v>37</v>
      </c>
      <c r="AZ208" s="15">
        <f t="shared" si="55"/>
        <v>668111073321.40417</v>
      </c>
      <c r="BA208" s="7">
        <v>1</v>
      </c>
      <c r="BC208" s="8">
        <f t="shared" si="56"/>
        <v>3.63</v>
      </c>
      <c r="BD208" s="8">
        <f t="shared" si="57"/>
        <v>2425243196156.6973</v>
      </c>
      <c r="BE208" s="8">
        <f>BF$169*POWER($B$1,AY208)</f>
        <v>30497828204023.836</v>
      </c>
      <c r="BF208" s="13">
        <f t="shared" si="58"/>
        <v>12.575162875357817</v>
      </c>
      <c r="BG208" s="7" t="s">
        <v>2</v>
      </c>
      <c r="BH208" s="7" t="s">
        <v>1</v>
      </c>
      <c r="BI208" s="10" t="s">
        <v>17</v>
      </c>
      <c r="BK208" s="8" t="s">
        <v>18</v>
      </c>
      <c r="BL208" s="8" t="s">
        <v>43</v>
      </c>
      <c r="BM208" s="8" t="s">
        <v>14</v>
      </c>
      <c r="BN208" s="14" t="s">
        <v>15</v>
      </c>
    </row>
    <row r="209" spans="1:66">
      <c r="A209" s="7">
        <f>POWER($B$1,C209)</f>
        <v>1666547989290.9199</v>
      </c>
      <c r="B209" s="7">
        <f t="shared" si="66"/>
        <v>40.600000000000023</v>
      </c>
      <c r="C209" s="7">
        <v>203</v>
      </c>
      <c r="D209" s="15">
        <f t="shared" si="63"/>
        <v>203</v>
      </c>
      <c r="E209" s="7">
        <v>1</v>
      </c>
      <c r="G209" s="8">
        <f t="shared" si="64"/>
        <v>230808262.16447997</v>
      </c>
      <c r="H209" s="8">
        <f t="shared" si="67"/>
        <v>46854077219.389435</v>
      </c>
      <c r="I209" s="8">
        <f>J$4*POWER($B$1,C209)</f>
        <v>16665479892909.199</v>
      </c>
      <c r="J209" s="13">
        <f t="shared" si="65"/>
        <v>355.68900044439658</v>
      </c>
      <c r="K209" s="7">
        <v>179</v>
      </c>
      <c r="L209" s="15">
        <f t="shared" si="48"/>
        <v>6444.0000000000118</v>
      </c>
      <c r="M209" s="7">
        <v>1</v>
      </c>
      <c r="O209" s="8">
        <f t="shared" si="49"/>
        <v>4808505.4617599994</v>
      </c>
      <c r="P209" s="8">
        <f t="shared" si="68"/>
        <v>30986009195.581493</v>
      </c>
      <c r="Q209" s="8">
        <f>R$28*POWER($B$1,K209)</f>
        <v>21536560505498.586</v>
      </c>
      <c r="R209" s="13">
        <f t="shared" si="50"/>
        <v>695.04144175396527</v>
      </c>
      <c r="S209" s="7">
        <v>152</v>
      </c>
      <c r="T209" s="15">
        <f t="shared" si="59"/>
        <v>258777.24679293501</v>
      </c>
      <c r="U209" s="7">
        <v>1</v>
      </c>
      <c r="W209" s="8">
        <f t="shared" si="60"/>
        <v>400708.78847999999</v>
      </c>
      <c r="X209" s="8">
        <f t="shared" si="61"/>
        <v>103694317048.58694</v>
      </c>
      <c r="Y209" s="8">
        <f>Z$55*POWER($B$1,S209)</f>
        <v>24120947766158.414</v>
      </c>
      <c r="Z209" s="13">
        <f t="shared" si="62"/>
        <v>232.61590849628064</v>
      </c>
      <c r="AA209" s="7">
        <v>126</v>
      </c>
      <c r="AB209" s="15">
        <f t="shared" si="44"/>
        <v>8698678.4590604678</v>
      </c>
      <c r="AC209" s="7">
        <v>1</v>
      </c>
      <c r="AE209" s="8">
        <f t="shared" si="45"/>
        <v>14819.112000000001</v>
      </c>
      <c r="AF209" s="8">
        <f t="shared" si="46"/>
        <v>128906690336.80449</v>
      </c>
      <c r="AG209" s="8">
        <f>AH$81*POWER($B$1,AA209)</f>
        <v>26609616980127.137</v>
      </c>
      <c r="AH209" s="13">
        <f t="shared" si="47"/>
        <v>206.42541446531698</v>
      </c>
      <c r="AI209" s="7">
        <v>103</v>
      </c>
      <c r="AJ209" s="15">
        <f t="shared" si="51"/>
        <v>186715184.03774807</v>
      </c>
      <c r="AK209" s="7">
        <v>1</v>
      </c>
      <c r="AM209" s="8">
        <f t="shared" si="52"/>
        <v>926.19450000000006</v>
      </c>
      <c r="AN209" s="8">
        <f t="shared" si="53"/>
        <v>172934576522.25006</v>
      </c>
      <c r="AO209" s="8">
        <f>AP$104*POWER($B$1,AI209)</f>
        <v>28811132054022.547</v>
      </c>
      <c r="AP209" s="13">
        <f t="shared" si="54"/>
        <v>166.60133926609905</v>
      </c>
      <c r="AQ209" s="16">
        <v>70</v>
      </c>
      <c r="AR209" s="15">
        <f t="shared" si="69"/>
        <v>13658983957.751587</v>
      </c>
      <c r="AS209" s="7">
        <v>3</v>
      </c>
      <c r="AU209" s="8">
        <f t="shared" si="70"/>
        <v>91.884375000000006</v>
      </c>
      <c r="AV209" s="8">
        <f t="shared" si="71"/>
        <v>1255047204093.031</v>
      </c>
      <c r="AW209" s="8">
        <f>AX$137*POWER($B$1,AQ209)</f>
        <v>31969827594829.008</v>
      </c>
      <c r="AX209" s="13">
        <f t="shared" si="72"/>
        <v>25.473008099270839</v>
      </c>
      <c r="AY209" s="7">
        <v>38</v>
      </c>
      <c r="AZ209" s="15">
        <f t="shared" si="55"/>
        <v>686168129357.1178</v>
      </c>
      <c r="BA209" s="7">
        <v>1</v>
      </c>
      <c r="BC209" s="8">
        <f t="shared" si="56"/>
        <v>3.63</v>
      </c>
      <c r="BD209" s="8">
        <f t="shared" si="57"/>
        <v>2490790309566.3374</v>
      </c>
      <c r="BE209" s="8">
        <f>BF$169*POWER($B$1,AY209)</f>
        <v>35032805088944.363</v>
      </c>
      <c r="BF209" s="13">
        <f t="shared" si="58"/>
        <v>14.064935516407964</v>
      </c>
      <c r="BK209" s="8">
        <v>1</v>
      </c>
      <c r="BN209" s="13"/>
    </row>
    <row r="210" spans="1:66">
      <c r="A210" s="7">
        <f>POWER($B$1,C210)</f>
        <v>1914360933822.0964</v>
      </c>
      <c r="B210" s="7">
        <f t="shared" si="66"/>
        <v>40.800000000000018</v>
      </c>
      <c r="C210" s="7">
        <v>204</v>
      </c>
      <c r="D210" s="15">
        <f t="shared" si="63"/>
        <v>204</v>
      </c>
      <c r="E210" s="7">
        <v>1</v>
      </c>
      <c r="G210" s="8">
        <f t="shared" si="64"/>
        <v>230808262.16447997</v>
      </c>
      <c r="H210" s="8">
        <f t="shared" si="67"/>
        <v>47084885481.553917</v>
      </c>
      <c r="I210" s="8">
        <f>J$4*POWER($B$1,C210)</f>
        <v>19143609338220.965</v>
      </c>
      <c r="J210" s="13">
        <f t="shared" si="65"/>
        <v>406.57652965346404</v>
      </c>
      <c r="K210" s="16">
        <v>180</v>
      </c>
      <c r="L210" s="15">
        <f t="shared" si="48"/>
        <v>6480.0000000000118</v>
      </c>
      <c r="M210" s="7">
        <v>4</v>
      </c>
      <c r="O210" s="8">
        <f t="shared" si="49"/>
        <v>19234021.847039998</v>
      </c>
      <c r="P210" s="8">
        <f t="shared" si="68"/>
        <v>124636461568.81941</v>
      </c>
      <c r="Q210" s="8">
        <f>R$28*POWER($B$1,K210)</f>
        <v>24739011624960.34</v>
      </c>
      <c r="R210" s="13">
        <f t="shared" si="50"/>
        <v>198.48936108716805</v>
      </c>
      <c r="S210" s="7">
        <v>153</v>
      </c>
      <c r="T210" s="15">
        <f t="shared" si="59"/>
        <v>260479.72867973064</v>
      </c>
      <c r="U210" s="7">
        <v>1</v>
      </c>
      <c r="W210" s="8">
        <f t="shared" si="60"/>
        <v>400708.78847999999</v>
      </c>
      <c r="X210" s="8">
        <f t="shared" si="61"/>
        <v>104376516502.85397</v>
      </c>
      <c r="Y210" s="8">
        <f>Z$55*POWER($B$1,S210)</f>
        <v>27707693019955.586</v>
      </c>
      <c r="Z210" s="13">
        <f t="shared" si="62"/>
        <v>265.45907018460395</v>
      </c>
      <c r="AA210" s="7">
        <v>127</v>
      </c>
      <c r="AB210" s="15">
        <f t="shared" si="44"/>
        <v>8767715.5896879323</v>
      </c>
      <c r="AC210" s="7">
        <v>1</v>
      </c>
      <c r="AE210" s="8">
        <f t="shared" si="45"/>
        <v>14819.112000000001</v>
      </c>
      <c r="AF210" s="8">
        <f t="shared" si="46"/>
        <v>129929759307.73152</v>
      </c>
      <c r="AG210" s="8">
        <f>AH$81*POWER($B$1,AA210)</f>
        <v>30566423252173.215</v>
      </c>
      <c r="AH210" s="13">
        <f t="shared" si="47"/>
        <v>235.25344320678926</v>
      </c>
      <c r="AI210" s="7">
        <v>104</v>
      </c>
      <c r="AJ210" s="15">
        <f t="shared" si="51"/>
        <v>188527952.81481358</v>
      </c>
      <c r="AK210" s="7">
        <v>1</v>
      </c>
      <c r="AM210" s="8">
        <f t="shared" si="52"/>
        <v>926.19450000000006</v>
      </c>
      <c r="AN210" s="8">
        <f t="shared" si="53"/>
        <v>174613552993.33987</v>
      </c>
      <c r="AO210" s="8">
        <f>AP$104*POWER($B$1,AI210)</f>
        <v>33095299996058.047</v>
      </c>
      <c r="AP210" s="13">
        <f t="shared" si="54"/>
        <v>189.53454315954713</v>
      </c>
      <c r="AQ210" s="7">
        <v>71</v>
      </c>
      <c r="AR210" s="15">
        <f t="shared" si="69"/>
        <v>13854112300.00518</v>
      </c>
      <c r="AS210" s="7">
        <v>1</v>
      </c>
      <c r="AU210" s="8">
        <f t="shared" si="70"/>
        <v>91.884375000000006</v>
      </c>
      <c r="AV210" s="8">
        <f t="shared" si="71"/>
        <v>1272976449865.7886</v>
      </c>
      <c r="AW210" s="8">
        <f>AX$137*POWER($B$1,AQ210)</f>
        <v>36723688367718.898</v>
      </c>
      <c r="AX210" s="13">
        <f t="shared" si="72"/>
        <v>28.848678521578872</v>
      </c>
      <c r="AY210" s="7">
        <v>39</v>
      </c>
      <c r="AZ210" s="15">
        <f t="shared" si="55"/>
        <v>704225185392.83142</v>
      </c>
      <c r="BA210" s="7">
        <v>1</v>
      </c>
      <c r="BC210" s="8">
        <f t="shared" si="56"/>
        <v>3.63</v>
      </c>
      <c r="BD210" s="8">
        <f t="shared" si="57"/>
        <v>2556337422975.978</v>
      </c>
      <c r="BE210" s="8">
        <f>BF$169*POWER($B$1,AY210)</f>
        <v>40242125576602.156</v>
      </c>
      <c r="BF210" s="13">
        <f t="shared" si="58"/>
        <v>15.742102437225993</v>
      </c>
      <c r="BG210" s="7">
        <v>1</v>
      </c>
      <c r="BH210" s="15">
        <f t="shared" ref="BH210:BH273" si="73">BI$207*BG210</f>
        <v>3867009086320.6348</v>
      </c>
      <c r="BI210" s="7">
        <v>1</v>
      </c>
      <c r="BK210" s="8">
        <f t="shared" ref="BK210:BK273" si="74">BI210*BK209</f>
        <v>1</v>
      </c>
      <c r="BL210" s="8">
        <f t="shared" ref="BL210:BL273" si="75">BH210*BK210</f>
        <v>3867009086320.6348</v>
      </c>
      <c r="BM210" s="8">
        <f>BN$207*POWER($B$1,BG210)</f>
        <v>44420269762151.008</v>
      </c>
      <c r="BN210" s="13">
        <f t="shared" ref="BN210:BN273" si="76">BM210/(BH210*BI210*BK209)</f>
        <v>11.486983549970351</v>
      </c>
    </row>
    <row r="211" spans="1:66">
      <c r="A211" s="7">
        <f>POWER($B$1,C211)</f>
        <v>2199023255552.0303</v>
      </c>
      <c r="B211" s="7">
        <f t="shared" si="66"/>
        <v>41.000000000000021</v>
      </c>
      <c r="C211" s="7">
        <v>205</v>
      </c>
      <c r="D211" s="15">
        <f t="shared" si="63"/>
        <v>205</v>
      </c>
      <c r="E211" s="7">
        <v>1</v>
      </c>
      <c r="G211" s="8">
        <f t="shared" si="64"/>
        <v>230808262.16447997</v>
      </c>
      <c r="H211" s="8">
        <f t="shared" si="67"/>
        <v>47315693743.718391</v>
      </c>
      <c r="I211" s="8">
        <f>J$4*POWER($B$1,C211)</f>
        <v>21990232555520.305</v>
      </c>
      <c r="J211" s="13">
        <f t="shared" si="65"/>
        <v>464.75557717971151</v>
      </c>
      <c r="K211" s="7">
        <v>181</v>
      </c>
      <c r="L211" s="15">
        <f t="shared" si="48"/>
        <v>6516.0000000000118</v>
      </c>
      <c r="M211" s="7">
        <v>1</v>
      </c>
      <c r="O211" s="8">
        <f t="shared" si="49"/>
        <v>19234021.847039998</v>
      </c>
      <c r="P211" s="8">
        <f t="shared" si="68"/>
        <v>125328886355.31285</v>
      </c>
      <c r="Q211" s="8">
        <f>R$28*POWER($B$1,K211)</f>
        <v>28417661957844.469</v>
      </c>
      <c r="R211" s="13">
        <f t="shared" si="50"/>
        <v>226.74470973339027</v>
      </c>
      <c r="S211" s="7">
        <v>154</v>
      </c>
      <c r="T211" s="15">
        <f t="shared" si="59"/>
        <v>262182.21056652628</v>
      </c>
      <c r="U211" s="7">
        <v>1</v>
      </c>
      <c r="W211" s="8">
        <f t="shared" si="60"/>
        <v>400708.78847999999</v>
      </c>
      <c r="X211" s="8">
        <f t="shared" si="61"/>
        <v>105058715957.121</v>
      </c>
      <c r="Y211" s="8">
        <f>Z$55*POWER($B$1,S211)</f>
        <v>31827781392785.805</v>
      </c>
      <c r="Z211" s="13">
        <f t="shared" si="62"/>
        <v>302.95231673853789</v>
      </c>
      <c r="AA211" s="7">
        <v>128</v>
      </c>
      <c r="AB211" s="15">
        <f t="shared" si="44"/>
        <v>8836752.7203153968</v>
      </c>
      <c r="AC211" s="7">
        <v>1</v>
      </c>
      <c r="AE211" s="8">
        <f t="shared" si="45"/>
        <v>14819.112000000001</v>
      </c>
      <c r="AF211" s="8">
        <f t="shared" si="46"/>
        <v>130952828278.65855</v>
      </c>
      <c r="AG211" s="8">
        <f>AH$81*POWER($B$1,AA211)</f>
        <v>35111600107914.496</v>
      </c>
      <c r="AH211" s="13">
        <f t="shared" si="47"/>
        <v>268.12403038137859</v>
      </c>
      <c r="AI211" s="7">
        <v>105</v>
      </c>
      <c r="AJ211" s="15">
        <f t="shared" si="51"/>
        <v>190340721.5918791</v>
      </c>
      <c r="AK211" s="7">
        <v>1</v>
      </c>
      <c r="AM211" s="8">
        <f t="shared" si="52"/>
        <v>926.19450000000006</v>
      </c>
      <c r="AN211" s="8">
        <f t="shared" si="53"/>
        <v>176292529464.42969</v>
      </c>
      <c r="AO211" s="8">
        <f>AP$104*POWER($B$1,AI211)</f>
        <v>38016516663605.266</v>
      </c>
      <c r="AP211" s="13">
        <f t="shared" si="54"/>
        <v>215.64451300970077</v>
      </c>
      <c r="AQ211" s="7">
        <v>72</v>
      </c>
      <c r="AR211" s="15">
        <f t="shared" si="69"/>
        <v>14049240642.258776</v>
      </c>
      <c r="AS211" s="7">
        <v>1</v>
      </c>
      <c r="AU211" s="8">
        <f t="shared" si="70"/>
        <v>91.884375000000006</v>
      </c>
      <c r="AV211" s="8">
        <f t="shared" si="71"/>
        <v>1290905695638.5464</v>
      </c>
      <c r="AW211" s="8">
        <f>AX$137*POWER($B$1,AQ211)</f>
        <v>42184440417422.453</v>
      </c>
      <c r="AX211" s="13">
        <f t="shared" si="72"/>
        <v>32.678173595442942</v>
      </c>
      <c r="AY211" s="16">
        <v>40</v>
      </c>
      <c r="AZ211" s="15">
        <f t="shared" si="55"/>
        <v>722282241428.54504</v>
      </c>
      <c r="BA211" s="7">
        <v>1.5</v>
      </c>
      <c r="BB211" s="7" t="s">
        <v>37</v>
      </c>
      <c r="BC211" s="8">
        <f t="shared" si="56"/>
        <v>5.4450000000000003</v>
      </c>
      <c r="BD211" s="8">
        <f t="shared" si="57"/>
        <v>3932826804578.4277</v>
      </c>
      <c r="BE211" s="8">
        <f>BF$169*POWER($B$1,AY211)</f>
        <v>46226063451427.008</v>
      </c>
      <c r="BF211" s="13">
        <f t="shared" si="58"/>
        <v>11.753902662993603</v>
      </c>
      <c r="BG211" s="7">
        <v>2</v>
      </c>
      <c r="BH211" s="15">
        <f t="shared" si="73"/>
        <v>7734018172641.2695</v>
      </c>
      <c r="BI211" s="7">
        <v>1</v>
      </c>
      <c r="BK211" s="8">
        <f t="shared" si="74"/>
        <v>1</v>
      </c>
      <c r="BL211" s="8">
        <f t="shared" si="75"/>
        <v>7734018172641.2695</v>
      </c>
      <c r="BM211" s="8">
        <f>BN$207*POWER($B$1,BG211)</f>
        <v>51025490804307.398</v>
      </c>
      <c r="BN211" s="13">
        <f t="shared" si="76"/>
        <v>6.5975395538644719</v>
      </c>
    </row>
    <row r="212" spans="1:66">
      <c r="A212" s="7">
        <f>POWER($B$1,C212)</f>
        <v>2526014396252.8413</v>
      </c>
      <c r="B212" s="7">
        <f t="shared" si="66"/>
        <v>41.200000000000024</v>
      </c>
      <c r="C212" s="7">
        <v>206</v>
      </c>
      <c r="D212" s="15">
        <f t="shared" si="63"/>
        <v>206</v>
      </c>
      <c r="E212" s="7">
        <v>1</v>
      </c>
      <c r="G212" s="8">
        <f t="shared" si="64"/>
        <v>230808262.16447997</v>
      </c>
      <c r="H212" s="8">
        <f t="shared" si="67"/>
        <v>47546502005.882874</v>
      </c>
      <c r="I212" s="8">
        <f>J$4*POWER($B$1,C212)</f>
        <v>25260143962528.414</v>
      </c>
      <c r="J212" s="13">
        <f t="shared" si="65"/>
        <v>531.27239432677936</v>
      </c>
      <c r="K212" s="7">
        <v>182</v>
      </c>
      <c r="L212" s="15">
        <f t="shared" si="48"/>
        <v>6552.0000000000118</v>
      </c>
      <c r="M212" s="7">
        <v>1</v>
      </c>
      <c r="O212" s="8">
        <f t="shared" si="49"/>
        <v>19234021.847039998</v>
      </c>
      <c r="P212" s="8">
        <f t="shared" si="68"/>
        <v>126021311141.80629</v>
      </c>
      <c r="Q212" s="8">
        <f>R$28*POWER($B$1,K212)</f>
        <v>32643321543837.766</v>
      </c>
      <c r="R212" s="13">
        <f t="shared" si="50"/>
        <v>259.03016916802</v>
      </c>
      <c r="S212" s="7">
        <v>155</v>
      </c>
      <c r="T212" s="15">
        <f t="shared" si="59"/>
        <v>263884.69245332188</v>
      </c>
      <c r="U212" s="7">
        <v>1</v>
      </c>
      <c r="W212" s="8">
        <f t="shared" si="60"/>
        <v>400708.78847999999</v>
      </c>
      <c r="X212" s="8">
        <f t="shared" si="61"/>
        <v>105740915411.38802</v>
      </c>
      <c r="Y212" s="8">
        <f>Z$55*POWER($B$1,S212)</f>
        <v>36560520129098.297</v>
      </c>
      <c r="Z212" s="13">
        <f t="shared" si="62"/>
        <v>345.75566124861473</v>
      </c>
      <c r="AA212" s="7">
        <v>129</v>
      </c>
      <c r="AB212" s="15">
        <f t="shared" ref="AB212:AB275" si="77">AC$81*AA212</f>
        <v>8905789.8509428613</v>
      </c>
      <c r="AC212" s="7">
        <v>1</v>
      </c>
      <c r="AE212" s="8">
        <f t="shared" ref="AE212:AE275" si="78">AC212*AE211</f>
        <v>14819.112000000001</v>
      </c>
      <c r="AF212" s="8">
        <f t="shared" ref="AF212:AF275" si="79">AB212*AE212</f>
        <v>131975897249.58557</v>
      </c>
      <c r="AG212" s="8">
        <f>AH$81*POWER($B$1,AA212)</f>
        <v>40332637285275.102</v>
      </c>
      <c r="AH212" s="13">
        <f t="shared" ref="AH212:AH275" si="80">AG212/(AB212*AC212*AE211)</f>
        <v>305.60608509446411</v>
      </c>
      <c r="AI212" s="7">
        <v>106</v>
      </c>
      <c r="AJ212" s="15">
        <f t="shared" si="51"/>
        <v>192153490.36894462</v>
      </c>
      <c r="AK212" s="7">
        <v>1</v>
      </c>
      <c r="AM212" s="8">
        <f t="shared" si="52"/>
        <v>926.19450000000006</v>
      </c>
      <c r="AN212" s="8">
        <f t="shared" si="53"/>
        <v>177971505935.51947</v>
      </c>
      <c r="AO212" s="8">
        <f>AP$104*POWER($B$1,AI212)</f>
        <v>43669510154200.734</v>
      </c>
      <c r="AP212" s="13">
        <f t="shared" si="54"/>
        <v>245.37360587386698</v>
      </c>
      <c r="AQ212" s="7">
        <v>73</v>
      </c>
      <c r="AR212" s="15">
        <f t="shared" si="69"/>
        <v>14244368984.512369</v>
      </c>
      <c r="AS212" s="7">
        <v>1</v>
      </c>
      <c r="AU212" s="8">
        <f t="shared" si="70"/>
        <v>91.884375000000006</v>
      </c>
      <c r="AV212" s="8">
        <f t="shared" si="71"/>
        <v>1308834941411.3037</v>
      </c>
      <c r="AW212" s="8">
        <f>AX$137*POWER($B$1,AQ212)</f>
        <v>48457197313963.617</v>
      </c>
      <c r="AX212" s="13">
        <f t="shared" si="72"/>
        <v>37.023153784168308</v>
      </c>
      <c r="AY212" s="7">
        <v>41</v>
      </c>
      <c r="AZ212" s="15">
        <f t="shared" si="55"/>
        <v>740339297464.25867</v>
      </c>
      <c r="BA212" s="7">
        <v>1</v>
      </c>
      <c r="BC212" s="8">
        <f t="shared" si="56"/>
        <v>5.4450000000000003</v>
      </c>
      <c r="BD212" s="8">
        <f t="shared" si="57"/>
        <v>4031147474692.8887</v>
      </c>
      <c r="BE212" s="8">
        <f>BF$169*POWER($B$1,AY212)</f>
        <v>53099803044642.773</v>
      </c>
      <c r="BF212" s="13">
        <f t="shared" si="58"/>
        <v>13.172379174415632</v>
      </c>
      <c r="BG212" s="7">
        <v>3</v>
      </c>
      <c r="BH212" s="15">
        <f t="shared" si="73"/>
        <v>11601027258961.904</v>
      </c>
      <c r="BI212" s="7">
        <v>1</v>
      </c>
      <c r="BK212" s="8">
        <f t="shared" si="74"/>
        <v>1</v>
      </c>
      <c r="BL212" s="8">
        <f t="shared" si="75"/>
        <v>11601027258961.904</v>
      </c>
      <c r="BM212" s="8">
        <f>BN$207*POWER($B$1,BG212)</f>
        <v>58612897349824.25</v>
      </c>
      <c r="BN212" s="13">
        <f t="shared" si="76"/>
        <v>5.0523885550346614</v>
      </c>
    </row>
    <row r="213" spans="1:66">
      <c r="A213" s="7">
        <f>POWER($B$1,C213)</f>
        <v>2901628581674.4678</v>
      </c>
      <c r="B213" s="7">
        <f t="shared" si="66"/>
        <v>41.40000000000002</v>
      </c>
      <c r="C213" s="7">
        <v>207</v>
      </c>
      <c r="D213" s="15">
        <f t="shared" si="63"/>
        <v>207</v>
      </c>
      <c r="E213" s="7">
        <v>1</v>
      </c>
      <c r="G213" s="8">
        <f t="shared" si="64"/>
        <v>230808262.16447997</v>
      </c>
      <c r="H213" s="8">
        <f t="shared" si="67"/>
        <v>47777310268.047356</v>
      </c>
      <c r="I213" s="8">
        <f>J$4*POWER($B$1,C213)</f>
        <v>29016285816744.68</v>
      </c>
      <c r="J213" s="13">
        <f t="shared" si="65"/>
        <v>607.32355283194488</v>
      </c>
      <c r="K213" s="7">
        <v>183</v>
      </c>
      <c r="L213" s="15">
        <f t="shared" si="48"/>
        <v>6588.0000000000118</v>
      </c>
      <c r="M213" s="7">
        <v>1</v>
      </c>
      <c r="O213" s="8">
        <f t="shared" si="49"/>
        <v>19234021.847039998</v>
      </c>
      <c r="P213" s="8">
        <f t="shared" si="68"/>
        <v>126713735928.29973</v>
      </c>
      <c r="Q213" s="8">
        <f>R$28*POWER($B$1,K213)</f>
        <v>37497329759045.727</v>
      </c>
      <c r="R213" s="13">
        <f t="shared" si="50"/>
        <v>295.92158643529683</v>
      </c>
      <c r="S213" s="7">
        <v>156</v>
      </c>
      <c r="T213" s="15">
        <f t="shared" si="59"/>
        <v>265587.17434011749</v>
      </c>
      <c r="U213" s="7">
        <v>1</v>
      </c>
      <c r="W213" s="8">
        <f t="shared" si="60"/>
        <v>400708.78847999999</v>
      </c>
      <c r="X213" s="8">
        <f t="shared" si="61"/>
        <v>106423114865.65501</v>
      </c>
      <c r="Y213" s="8">
        <f>Z$55*POWER($B$1,S213)</f>
        <v>41997009330131.211</v>
      </c>
      <c r="Z213" s="13">
        <f t="shared" si="62"/>
        <v>394.62300443984213</v>
      </c>
      <c r="AA213" s="16">
        <v>130</v>
      </c>
      <c r="AB213" s="15">
        <f t="shared" si="77"/>
        <v>8974826.9815703258</v>
      </c>
      <c r="AC213" s="7">
        <v>4</v>
      </c>
      <c r="AE213" s="8">
        <f t="shared" si="78"/>
        <v>59276.448000000004</v>
      </c>
      <c r="AF213" s="8">
        <f t="shared" si="79"/>
        <v>531995864882.05042</v>
      </c>
      <c r="AG213" s="8">
        <f>AH$81*POWER($B$1,AA213)</f>
        <v>46330034102287.586</v>
      </c>
      <c r="AH213" s="13">
        <f t="shared" si="80"/>
        <v>87.087207176994667</v>
      </c>
      <c r="AI213" s="7">
        <v>107</v>
      </c>
      <c r="AJ213" s="15">
        <f t="shared" si="51"/>
        <v>193966259.14601013</v>
      </c>
      <c r="AK213" s="7">
        <v>1</v>
      </c>
      <c r="AM213" s="8">
        <f t="shared" si="52"/>
        <v>926.19450000000006</v>
      </c>
      <c r="AN213" s="8">
        <f t="shared" si="53"/>
        <v>179650482406.60928</v>
      </c>
      <c r="AO213" s="8">
        <f>AP$104*POWER($B$1,AI213)</f>
        <v>50163094477656.703</v>
      </c>
      <c r="AP213" s="13">
        <f t="shared" si="54"/>
        <v>279.22604941366535</v>
      </c>
      <c r="AQ213" s="7">
        <v>74</v>
      </c>
      <c r="AR213" s="15">
        <f t="shared" si="69"/>
        <v>14439497326.765963</v>
      </c>
      <c r="AS213" s="7">
        <v>1</v>
      </c>
      <c r="AU213" s="8">
        <f t="shared" si="70"/>
        <v>91.884375000000006</v>
      </c>
      <c r="AV213" s="8">
        <f t="shared" si="71"/>
        <v>1326764187184.0613</v>
      </c>
      <c r="AW213" s="8">
        <f>AX$137*POWER($B$1,AQ213)</f>
        <v>55662702842316.75</v>
      </c>
      <c r="AX213" s="13">
        <f t="shared" si="72"/>
        <v>41.953727256126712</v>
      </c>
      <c r="AY213" s="7">
        <v>42</v>
      </c>
      <c r="AZ213" s="15">
        <f t="shared" si="55"/>
        <v>758396353499.97229</v>
      </c>
      <c r="BA213" s="7">
        <v>1</v>
      </c>
      <c r="BC213" s="8">
        <f t="shared" si="56"/>
        <v>5.4450000000000003</v>
      </c>
      <c r="BD213" s="8">
        <f t="shared" si="57"/>
        <v>4129468144807.3491</v>
      </c>
      <c r="BE213" s="8">
        <f>BF$169*POWER($B$1,AY213)</f>
        <v>60995656408047.703</v>
      </c>
      <c r="BF213" s="13">
        <f t="shared" si="58"/>
        <v>14.770826234547286</v>
      </c>
      <c r="BG213" s="7">
        <v>4</v>
      </c>
      <c r="BH213" s="15">
        <f t="shared" si="73"/>
        <v>15468036345282.539</v>
      </c>
      <c r="BI213" s="7">
        <v>1</v>
      </c>
      <c r="BK213" s="8">
        <f t="shared" si="74"/>
        <v>1</v>
      </c>
      <c r="BL213" s="8">
        <f t="shared" si="75"/>
        <v>15468036345282.539</v>
      </c>
      <c r="BM213" s="8">
        <f>BN$207*POWER($B$1,BG213)</f>
        <v>67328538767353.187</v>
      </c>
      <c r="BN213" s="13">
        <f t="shared" si="76"/>
        <v>4.3527528164806215</v>
      </c>
    </row>
    <row r="214" spans="1:66">
      <c r="A214" s="7">
        <f>POWER($B$1,C214)</f>
        <v>3333095978581.8413</v>
      </c>
      <c r="B214" s="7">
        <f t="shared" si="66"/>
        <v>41.600000000000023</v>
      </c>
      <c r="C214" s="7">
        <v>208</v>
      </c>
      <c r="D214" s="15">
        <f t="shared" si="63"/>
        <v>208</v>
      </c>
      <c r="E214" s="7">
        <v>1</v>
      </c>
      <c r="G214" s="8">
        <f t="shared" si="64"/>
        <v>230808262.16447997</v>
      </c>
      <c r="H214" s="8">
        <f t="shared" si="67"/>
        <v>48008118530.211838</v>
      </c>
      <c r="I214" s="8">
        <f>J$4*POWER($B$1,C214)</f>
        <v>33330959785818.414</v>
      </c>
      <c r="J214" s="13">
        <f t="shared" si="65"/>
        <v>694.27756817512045</v>
      </c>
      <c r="K214" s="7">
        <v>184</v>
      </c>
      <c r="L214" s="15">
        <f t="shared" si="48"/>
        <v>6624.0000000000118</v>
      </c>
      <c r="M214" s="7">
        <v>1</v>
      </c>
      <c r="O214" s="8">
        <f t="shared" si="49"/>
        <v>19234021.847039998</v>
      </c>
      <c r="P214" s="8">
        <f t="shared" si="68"/>
        <v>127406160714.79317</v>
      </c>
      <c r="Q214" s="8">
        <f>R$28*POWER($B$1,K214)</f>
        <v>43073121010997.187</v>
      </c>
      <c r="R214" s="13">
        <f t="shared" si="50"/>
        <v>338.07722302706475</v>
      </c>
      <c r="S214" s="7">
        <v>157</v>
      </c>
      <c r="T214" s="15">
        <f t="shared" si="59"/>
        <v>267289.65622691315</v>
      </c>
      <c r="U214" s="7">
        <v>1</v>
      </c>
      <c r="W214" s="8">
        <f t="shared" si="60"/>
        <v>400708.78847999999</v>
      </c>
      <c r="X214" s="8">
        <f t="shared" si="61"/>
        <v>107105314319.92206</v>
      </c>
      <c r="Y214" s="8">
        <f>Z$55*POWER($B$1,S214)</f>
        <v>48241895532316.852</v>
      </c>
      <c r="Z214" s="13">
        <f t="shared" si="62"/>
        <v>450.41551708833975</v>
      </c>
      <c r="AA214" s="7">
        <v>131</v>
      </c>
      <c r="AB214" s="15">
        <f t="shared" si="77"/>
        <v>9043864.1121977884</v>
      </c>
      <c r="AC214" s="7">
        <v>1</v>
      </c>
      <c r="AE214" s="8">
        <f t="shared" si="78"/>
        <v>59276.448000000004</v>
      </c>
      <c r="AF214" s="8">
        <f t="shared" si="79"/>
        <v>536088140765.75842</v>
      </c>
      <c r="AG214" s="8">
        <f>AH$81*POWER($B$1,AA214)</f>
        <v>53219233960254.289</v>
      </c>
      <c r="AH214" s="13">
        <f t="shared" si="80"/>
        <v>99.273290926068483</v>
      </c>
      <c r="AI214" s="7">
        <v>108</v>
      </c>
      <c r="AJ214" s="15">
        <f t="shared" si="51"/>
        <v>195779027.92307565</v>
      </c>
      <c r="AK214" s="7">
        <v>1</v>
      </c>
      <c r="AM214" s="8">
        <f t="shared" si="52"/>
        <v>926.19450000000006</v>
      </c>
      <c r="AN214" s="8">
        <f t="shared" si="53"/>
        <v>181329458877.6991</v>
      </c>
      <c r="AO214" s="8">
        <f>AP$104*POWER($B$1,AI214)</f>
        <v>57622264108045.109</v>
      </c>
      <c r="AP214" s="13">
        <f t="shared" si="54"/>
        <v>317.77662860015192</v>
      </c>
      <c r="AQ214" s="7">
        <v>75</v>
      </c>
      <c r="AR214" s="15">
        <f t="shared" si="69"/>
        <v>14634625669.019558</v>
      </c>
      <c r="AS214" s="7">
        <v>1</v>
      </c>
      <c r="AU214" s="8">
        <f t="shared" si="70"/>
        <v>91.884375000000006</v>
      </c>
      <c r="AV214" s="8">
        <f t="shared" si="71"/>
        <v>1344693432956.8191</v>
      </c>
      <c r="AW214" s="8">
        <f>AX$137*POWER($B$1,AQ214)</f>
        <v>63939655189658.031</v>
      </c>
      <c r="AX214" s="13">
        <f t="shared" si="72"/>
        <v>47.549615118638918</v>
      </c>
      <c r="AY214" s="7">
        <v>43</v>
      </c>
      <c r="AZ214" s="15">
        <f t="shared" si="55"/>
        <v>776453409535.68591</v>
      </c>
      <c r="BA214" s="7">
        <v>1</v>
      </c>
      <c r="BC214" s="8">
        <f t="shared" si="56"/>
        <v>5.4450000000000003</v>
      </c>
      <c r="BD214" s="8">
        <f t="shared" si="57"/>
        <v>4227788814921.8101</v>
      </c>
      <c r="BE214" s="8">
        <f>BF$169*POWER($B$1,AY214)</f>
        <v>70065610177888.758</v>
      </c>
      <c r="BF214" s="13">
        <f t="shared" si="58"/>
        <v>16.572637197627994</v>
      </c>
      <c r="BG214" s="7">
        <v>5</v>
      </c>
      <c r="BH214" s="15">
        <f t="shared" si="73"/>
        <v>19335045431603.172</v>
      </c>
      <c r="BI214" s="7">
        <v>1</v>
      </c>
      <c r="BK214" s="8">
        <f t="shared" si="74"/>
        <v>1</v>
      </c>
      <c r="BL214" s="8">
        <f t="shared" si="75"/>
        <v>19335045431603.172</v>
      </c>
      <c r="BM214" s="8">
        <f>BN$207*POWER($B$1,BG214)</f>
        <v>77340181726412.703</v>
      </c>
      <c r="BN214" s="13">
        <f t="shared" si="76"/>
        <v>4.0000000000000009</v>
      </c>
    </row>
    <row r="215" spans="1:66">
      <c r="A215" s="7">
        <f>POWER($B$1,C215)</f>
        <v>3828721867644.1943</v>
      </c>
      <c r="B215" s="7">
        <f t="shared" si="66"/>
        <v>41.800000000000018</v>
      </c>
      <c r="C215" s="7">
        <v>209</v>
      </c>
      <c r="D215" s="15">
        <f t="shared" si="63"/>
        <v>209</v>
      </c>
      <c r="E215" s="7">
        <v>1</v>
      </c>
      <c r="G215" s="8">
        <f t="shared" si="64"/>
        <v>230808262.16447997</v>
      </c>
      <c r="H215" s="8">
        <f t="shared" si="67"/>
        <v>48238926792.376312</v>
      </c>
      <c r="I215" s="8">
        <f>J$4*POWER($B$1,C215)</f>
        <v>38287218676441.945</v>
      </c>
      <c r="J215" s="13">
        <f t="shared" si="65"/>
        <v>793.69963683547087</v>
      </c>
      <c r="K215" s="7">
        <v>185</v>
      </c>
      <c r="L215" s="15">
        <f t="shared" si="48"/>
        <v>6660.0000000000118</v>
      </c>
      <c r="M215" s="7">
        <v>1</v>
      </c>
      <c r="O215" s="8">
        <f t="shared" si="49"/>
        <v>19234021.847039998</v>
      </c>
      <c r="P215" s="8">
        <f t="shared" si="68"/>
        <v>128098585501.28661</v>
      </c>
      <c r="Q215" s="8">
        <f>R$28*POWER($B$1,K215)</f>
        <v>49478023249920.711</v>
      </c>
      <c r="R215" s="13">
        <f t="shared" si="50"/>
        <v>386.24956752097592</v>
      </c>
      <c r="S215" s="7">
        <v>158</v>
      </c>
      <c r="T215" s="15">
        <f t="shared" si="59"/>
        <v>268992.13811370876</v>
      </c>
      <c r="U215" s="7">
        <v>1</v>
      </c>
      <c r="W215" s="8">
        <f t="shared" si="60"/>
        <v>400708.78847999999</v>
      </c>
      <c r="X215" s="8">
        <f t="shared" si="61"/>
        <v>107787513774.18907</v>
      </c>
      <c r="Y215" s="8">
        <f>Z$55*POWER($B$1,S215)</f>
        <v>55415386039911.172</v>
      </c>
      <c r="Z215" s="13">
        <f t="shared" si="62"/>
        <v>514.11693339549879</v>
      </c>
      <c r="AA215" s="7">
        <v>132</v>
      </c>
      <c r="AB215" s="15">
        <f t="shared" si="77"/>
        <v>9112901.2428252529</v>
      </c>
      <c r="AC215" s="7">
        <v>1</v>
      </c>
      <c r="AE215" s="8">
        <f t="shared" si="78"/>
        <v>59276.448000000004</v>
      </c>
      <c r="AF215" s="8">
        <f t="shared" si="79"/>
        <v>540180416649.46649</v>
      </c>
      <c r="AG215" s="8">
        <f>AH$81*POWER($B$1,AA215)</f>
        <v>61132846504346.453</v>
      </c>
      <c r="AH215" s="13">
        <f t="shared" si="80"/>
        <v>113.17116396690244</v>
      </c>
      <c r="AI215" s="7">
        <v>109</v>
      </c>
      <c r="AJ215" s="15">
        <f t="shared" si="51"/>
        <v>197591796.70014116</v>
      </c>
      <c r="AK215" s="7">
        <v>1</v>
      </c>
      <c r="AM215" s="8">
        <f t="shared" si="52"/>
        <v>926.19450000000006</v>
      </c>
      <c r="AN215" s="8">
        <f t="shared" si="53"/>
        <v>183008435348.78891</v>
      </c>
      <c r="AO215" s="8">
        <f>AP$104*POWER($B$1,AI215)</f>
        <v>66190599992116.109</v>
      </c>
      <c r="AP215" s="13">
        <f t="shared" si="54"/>
        <v>361.68059612097073</v>
      </c>
      <c r="AQ215" s="7">
        <v>76</v>
      </c>
      <c r="AR215" s="15">
        <f t="shared" si="69"/>
        <v>14829754011.273151</v>
      </c>
      <c r="AS215" s="7">
        <v>1</v>
      </c>
      <c r="AU215" s="8">
        <f t="shared" si="70"/>
        <v>91.884375000000006</v>
      </c>
      <c r="AV215" s="8">
        <f t="shared" si="71"/>
        <v>1362622678729.5767</v>
      </c>
      <c r="AW215" s="8">
        <f>AX$137*POWER($B$1,AQ215)</f>
        <v>73447376735437.828</v>
      </c>
      <c r="AX215" s="13">
        <f t="shared" si="72"/>
        <v>53.901478290318437</v>
      </c>
      <c r="AY215" s="7">
        <v>44</v>
      </c>
      <c r="AZ215" s="15">
        <f t="shared" si="55"/>
        <v>794510465571.39954</v>
      </c>
      <c r="BA215" s="7">
        <v>1</v>
      </c>
      <c r="BC215" s="8">
        <f t="shared" si="56"/>
        <v>5.4450000000000003</v>
      </c>
      <c r="BD215" s="8">
        <f t="shared" si="57"/>
        <v>4326109485036.2705</v>
      </c>
      <c r="BE215" s="8">
        <f>BF$169*POWER($B$1,AY215)</f>
        <v>80484251153204.328</v>
      </c>
      <c r="BF215" s="13">
        <f t="shared" si="58"/>
        <v>18.604302880357995</v>
      </c>
      <c r="BG215" s="7">
        <v>6</v>
      </c>
      <c r="BH215" s="15">
        <f t="shared" si="73"/>
        <v>23202054517923.809</v>
      </c>
      <c r="BI215" s="7">
        <v>1</v>
      </c>
      <c r="BK215" s="8">
        <f t="shared" si="74"/>
        <v>1</v>
      </c>
      <c r="BL215" s="8">
        <f t="shared" si="75"/>
        <v>23202054517923.809</v>
      </c>
      <c r="BM215" s="8">
        <f>BN$207*POWER($B$1,BG215)</f>
        <v>88840539524302.031</v>
      </c>
      <c r="BN215" s="13">
        <f t="shared" si="76"/>
        <v>3.8289945166567843</v>
      </c>
    </row>
    <row r="216" spans="1:66">
      <c r="A216" s="7">
        <f>POWER($B$1,C216)</f>
        <v>4398046511104.0615</v>
      </c>
      <c r="B216" s="7">
        <f t="shared" si="66"/>
        <v>42.000000000000021</v>
      </c>
      <c r="C216" s="16">
        <v>210</v>
      </c>
      <c r="D216" s="15">
        <f t="shared" si="63"/>
        <v>210</v>
      </c>
      <c r="E216" s="7">
        <v>4</v>
      </c>
      <c r="G216" s="8">
        <f t="shared" si="64"/>
        <v>923233048.65791988</v>
      </c>
      <c r="H216" s="8">
        <f t="shared" si="67"/>
        <v>193878940218.16318</v>
      </c>
      <c r="I216" s="8">
        <f>J$4*POWER($B$1,C216)</f>
        <v>43980465111040.617</v>
      </c>
      <c r="J216" s="13">
        <f t="shared" si="65"/>
        <v>226.84498409962112</v>
      </c>
      <c r="K216" s="7">
        <v>186</v>
      </c>
      <c r="L216" s="15">
        <f t="shared" si="48"/>
        <v>6696.0000000000118</v>
      </c>
      <c r="M216" s="7">
        <v>1</v>
      </c>
      <c r="O216" s="8">
        <f t="shared" si="49"/>
        <v>19234021.847039998</v>
      </c>
      <c r="P216" s="8">
        <f t="shared" si="68"/>
        <v>128791010287.78004</v>
      </c>
      <c r="Q216" s="8">
        <f>R$28*POWER($B$1,K216)</f>
        <v>56835323915688.953</v>
      </c>
      <c r="R216" s="13">
        <f t="shared" si="50"/>
        <v>441.29884367466292</v>
      </c>
      <c r="S216" s="7">
        <v>159</v>
      </c>
      <c r="T216" s="15">
        <f t="shared" si="59"/>
        <v>270694.62000050436</v>
      </c>
      <c r="U216" s="7">
        <v>1</v>
      </c>
      <c r="W216" s="8">
        <f t="shared" si="60"/>
        <v>400708.78847999999</v>
      </c>
      <c r="X216" s="8">
        <f t="shared" si="61"/>
        <v>108469713228.45609</v>
      </c>
      <c r="Y216" s="8">
        <f>Z$55*POWER($B$1,S216)</f>
        <v>63655562785571.633</v>
      </c>
      <c r="Z216" s="13">
        <f t="shared" si="62"/>
        <v>586.85102865075294</v>
      </c>
      <c r="AA216" s="7">
        <v>133</v>
      </c>
      <c r="AB216" s="15">
        <f t="shared" si="77"/>
        <v>9181938.3734527174</v>
      </c>
      <c r="AC216" s="7">
        <v>1</v>
      </c>
      <c r="AE216" s="8">
        <f t="shared" si="78"/>
        <v>59276.448000000004</v>
      </c>
      <c r="AF216" s="8">
        <f t="shared" si="79"/>
        <v>544272692533.17462</v>
      </c>
      <c r="AG216" s="8">
        <f>AH$81*POWER($B$1,AA216)</f>
        <v>70223200215829.016</v>
      </c>
      <c r="AH216" s="13">
        <f t="shared" si="80"/>
        <v>129.0220898075807</v>
      </c>
      <c r="AI216" s="16">
        <v>110</v>
      </c>
      <c r="AJ216" s="15">
        <f t="shared" si="51"/>
        <v>199404565.47720668</v>
      </c>
      <c r="AK216" s="7">
        <v>4</v>
      </c>
      <c r="AM216" s="8">
        <f t="shared" si="52"/>
        <v>3704.7780000000002</v>
      </c>
      <c r="AN216" s="8">
        <f t="shared" si="53"/>
        <v>738749647279.51489</v>
      </c>
      <c r="AO216" s="8">
        <f>AP$104*POWER($B$1,AI216)</f>
        <v>76033033327210.547</v>
      </c>
      <c r="AP216" s="13">
        <f t="shared" si="54"/>
        <v>102.92124484553902</v>
      </c>
      <c r="AQ216" s="7">
        <v>77</v>
      </c>
      <c r="AR216" s="15">
        <f t="shared" si="69"/>
        <v>15024882353.526745</v>
      </c>
      <c r="AS216" s="7">
        <v>1</v>
      </c>
      <c r="AU216" s="8">
        <f t="shared" si="70"/>
        <v>91.884375000000006</v>
      </c>
      <c r="AV216" s="8">
        <f t="shared" si="71"/>
        <v>1380551924502.334</v>
      </c>
      <c r="AW216" s="8">
        <f>AX$137*POWER($B$1,AQ216)</f>
        <v>84368880834844.937</v>
      </c>
      <c r="AX216" s="13">
        <f t="shared" si="72"/>
        <v>61.112428542127105</v>
      </c>
      <c r="AY216" s="7">
        <v>45</v>
      </c>
      <c r="AZ216" s="15">
        <f t="shared" si="55"/>
        <v>812567521607.11316</v>
      </c>
      <c r="BA216" s="7">
        <v>1</v>
      </c>
      <c r="BC216" s="8">
        <f t="shared" si="56"/>
        <v>5.4450000000000003</v>
      </c>
      <c r="BD216" s="8">
        <f t="shared" si="57"/>
        <v>4424430155150.7314</v>
      </c>
      <c r="BE216" s="8">
        <f>BF$169*POWER($B$1,AY216)</f>
        <v>92452126902854.031</v>
      </c>
      <c r="BF216" s="13">
        <f t="shared" si="58"/>
        <v>20.895826956433076</v>
      </c>
      <c r="BG216" s="7">
        <v>7</v>
      </c>
      <c r="BH216" s="15">
        <f t="shared" si="73"/>
        <v>27069063604244.445</v>
      </c>
      <c r="BI216" s="7">
        <v>1</v>
      </c>
      <c r="BK216" s="8">
        <f t="shared" si="74"/>
        <v>1</v>
      </c>
      <c r="BL216" s="8">
        <f t="shared" si="75"/>
        <v>27069063604244.445</v>
      </c>
      <c r="BM216" s="8">
        <f>BN$207*POWER($B$1,BG216)</f>
        <v>102050981608614.83</v>
      </c>
      <c r="BN216" s="13">
        <f t="shared" si="76"/>
        <v>3.7700226022082703</v>
      </c>
    </row>
    <row r="217" spans="1:66">
      <c r="A217" s="7">
        <f>POWER($B$1,C217)</f>
        <v>5052028792505.6846</v>
      </c>
      <c r="B217" s="7">
        <f t="shared" si="66"/>
        <v>42.200000000000017</v>
      </c>
      <c r="C217" s="7">
        <v>211</v>
      </c>
      <c r="D217" s="15">
        <f t="shared" si="63"/>
        <v>211</v>
      </c>
      <c r="E217" s="7">
        <v>1</v>
      </c>
      <c r="G217" s="8">
        <f t="shared" si="64"/>
        <v>923233048.65791988</v>
      </c>
      <c r="H217" s="8">
        <f t="shared" si="67"/>
        <v>194802173266.82111</v>
      </c>
      <c r="I217" s="8">
        <f>J$4*POWER($B$1,C217)</f>
        <v>50520287925056.844</v>
      </c>
      <c r="J217" s="13">
        <f t="shared" si="65"/>
        <v>259.34150054814359</v>
      </c>
      <c r="K217" s="7">
        <v>187</v>
      </c>
      <c r="L217" s="15">
        <f t="shared" si="48"/>
        <v>6732.0000000000118</v>
      </c>
      <c r="M217" s="7">
        <v>1</v>
      </c>
      <c r="O217" s="8">
        <f t="shared" si="49"/>
        <v>19234021.847039998</v>
      </c>
      <c r="P217" s="8">
        <f t="shared" si="68"/>
        <v>129483435074.2735</v>
      </c>
      <c r="Q217" s="8">
        <f>R$28*POWER($B$1,K217)</f>
        <v>65286643087675.547</v>
      </c>
      <c r="R217" s="13">
        <f t="shared" si="50"/>
        <v>504.20845763186787</v>
      </c>
      <c r="S217" s="16">
        <v>160</v>
      </c>
      <c r="T217" s="15">
        <f t="shared" si="59"/>
        <v>272397.10188730003</v>
      </c>
      <c r="U217" s="7">
        <v>4</v>
      </c>
      <c r="W217" s="8">
        <f t="shared" si="60"/>
        <v>1602835.15392</v>
      </c>
      <c r="X217" s="8">
        <f t="shared" si="61"/>
        <v>436607650730.89246</v>
      </c>
      <c r="Y217" s="8">
        <f>Z$55*POWER($B$1,S217)</f>
        <v>73121040258196.625</v>
      </c>
      <c r="Z217" s="13">
        <f t="shared" si="62"/>
        <v>167.47539841729781</v>
      </c>
      <c r="AA217" s="7">
        <v>134</v>
      </c>
      <c r="AB217" s="15">
        <f t="shared" si="77"/>
        <v>9250975.5040801801</v>
      </c>
      <c r="AC217" s="7">
        <v>1</v>
      </c>
      <c r="AE217" s="8">
        <f t="shared" si="78"/>
        <v>59276.448000000004</v>
      </c>
      <c r="AF217" s="8">
        <f t="shared" si="79"/>
        <v>548364968416.88263</v>
      </c>
      <c r="AG217" s="8">
        <f>AH$81*POWER($B$1,AA217)</f>
        <v>80665274570550.219</v>
      </c>
      <c r="AH217" s="13">
        <f t="shared" si="80"/>
        <v>147.10143648203689</v>
      </c>
      <c r="AI217" s="7">
        <v>111</v>
      </c>
      <c r="AJ217" s="15">
        <f t="shared" si="51"/>
        <v>201217334.25427219</v>
      </c>
      <c r="AK217" s="7">
        <v>1</v>
      </c>
      <c r="AM217" s="8">
        <f t="shared" si="52"/>
        <v>3704.7780000000002</v>
      </c>
      <c r="AN217" s="8">
        <f t="shared" si="53"/>
        <v>745465553163.87402</v>
      </c>
      <c r="AO217" s="8">
        <f>AP$104*POWER($B$1,AI217)</f>
        <v>87339020308401.484</v>
      </c>
      <c r="AP217" s="13">
        <f t="shared" si="54"/>
        <v>117.16037037220678</v>
      </c>
      <c r="AQ217" s="7">
        <v>78</v>
      </c>
      <c r="AR217" s="15">
        <f t="shared" si="69"/>
        <v>15220010695.78034</v>
      </c>
      <c r="AS217" s="7">
        <v>1</v>
      </c>
      <c r="AU217" s="8">
        <f t="shared" si="70"/>
        <v>91.884375000000006</v>
      </c>
      <c r="AV217" s="8">
        <f t="shared" si="71"/>
        <v>1398481170275.0918</v>
      </c>
      <c r="AW217" s="8">
        <f>AX$137*POWER($B$1,AQ217)</f>
        <v>96914394627927.25</v>
      </c>
      <c r="AX217" s="13">
        <f t="shared" si="72"/>
        <v>69.299749390879143</v>
      </c>
      <c r="AY217" s="7">
        <v>46</v>
      </c>
      <c r="AZ217" s="15">
        <f t="shared" si="55"/>
        <v>830624577642.82678</v>
      </c>
      <c r="BA217" s="7">
        <v>1</v>
      </c>
      <c r="BC217" s="8">
        <f t="shared" si="56"/>
        <v>5.4450000000000003</v>
      </c>
      <c r="BD217" s="8">
        <f t="shared" si="57"/>
        <v>4522750825265.1924</v>
      </c>
      <c r="BE217" s="8">
        <f>BF$169*POWER($B$1,AY217)</f>
        <v>106199606089285.56</v>
      </c>
      <c r="BF217" s="13">
        <f t="shared" si="58"/>
        <v>23.481197658740911</v>
      </c>
      <c r="BG217" s="7">
        <v>8</v>
      </c>
      <c r="BH217" s="15">
        <f t="shared" si="73"/>
        <v>30936072690565.078</v>
      </c>
      <c r="BI217" s="7">
        <v>1</v>
      </c>
      <c r="BK217" s="8">
        <f t="shared" si="74"/>
        <v>1</v>
      </c>
      <c r="BL217" s="8">
        <f t="shared" si="75"/>
        <v>30936072690565.078</v>
      </c>
      <c r="BM217" s="8">
        <f>BN$207*POWER($B$1,BG217)</f>
        <v>117225794699648.53</v>
      </c>
      <c r="BN217" s="13">
        <f t="shared" si="76"/>
        <v>3.7892914162759967</v>
      </c>
    </row>
    <row r="218" spans="1:66">
      <c r="A218" s="7">
        <f>POWER($B$1,C218)</f>
        <v>5803257163348.9385</v>
      </c>
      <c r="B218" s="7">
        <f t="shared" si="66"/>
        <v>42.40000000000002</v>
      </c>
      <c r="C218" s="7">
        <v>212</v>
      </c>
      <c r="D218" s="15">
        <f t="shared" si="63"/>
        <v>212</v>
      </c>
      <c r="E218" s="7">
        <v>1</v>
      </c>
      <c r="G218" s="8">
        <f t="shared" si="64"/>
        <v>923233048.65791988</v>
      </c>
      <c r="H218" s="8">
        <f t="shared" si="67"/>
        <v>195725406315.479</v>
      </c>
      <c r="I218" s="8">
        <f>J$4*POWER($B$1,C218)</f>
        <v>58032571633489.383</v>
      </c>
      <c r="J218" s="13">
        <f t="shared" si="65"/>
        <v>296.49994206653929</v>
      </c>
      <c r="K218" s="7">
        <v>188</v>
      </c>
      <c r="L218" s="15">
        <f t="shared" si="48"/>
        <v>6768.0000000000118</v>
      </c>
      <c r="M218" s="7">
        <v>1</v>
      </c>
      <c r="O218" s="8">
        <f t="shared" si="49"/>
        <v>19234021.847039998</v>
      </c>
      <c r="P218" s="8">
        <f t="shared" si="68"/>
        <v>130175859860.76694</v>
      </c>
      <c r="Q218" s="8">
        <f>R$28*POWER($B$1,K218)</f>
        <v>74994659518091.453</v>
      </c>
      <c r="R218" s="13">
        <f t="shared" si="50"/>
        <v>576.10266295382257</v>
      </c>
      <c r="S218" s="7">
        <v>161</v>
      </c>
      <c r="T218" s="15">
        <f t="shared" si="59"/>
        <v>274099.58377409563</v>
      </c>
      <c r="U218" s="7">
        <v>1</v>
      </c>
      <c r="W218" s="8">
        <f t="shared" si="60"/>
        <v>1602835.15392</v>
      </c>
      <c r="X218" s="8">
        <f t="shared" si="61"/>
        <v>439336448547.96051</v>
      </c>
      <c r="Y218" s="8">
        <f>Z$55*POWER($B$1,S218)</f>
        <v>83994018660262.453</v>
      </c>
      <c r="Z218" s="13">
        <f t="shared" si="62"/>
        <v>191.18381581557574</v>
      </c>
      <c r="AA218" s="7">
        <v>135</v>
      </c>
      <c r="AB218" s="15">
        <f t="shared" si="77"/>
        <v>9320012.6347076446</v>
      </c>
      <c r="AC218" s="7">
        <v>1</v>
      </c>
      <c r="AE218" s="8">
        <f t="shared" si="78"/>
        <v>59276.448000000004</v>
      </c>
      <c r="AF218" s="8">
        <f t="shared" si="79"/>
        <v>552457244300.5907</v>
      </c>
      <c r="AG218" s="8">
        <f>AH$81*POWER($B$1,AA218)</f>
        <v>92660068204575.219</v>
      </c>
      <c r="AH218" s="13">
        <f t="shared" si="80"/>
        <v>167.72351011865652</v>
      </c>
      <c r="AI218" s="7">
        <v>112</v>
      </c>
      <c r="AJ218" s="15">
        <f t="shared" si="51"/>
        <v>203030103.03133771</v>
      </c>
      <c r="AK218" s="7">
        <v>1</v>
      </c>
      <c r="AM218" s="8">
        <f t="shared" si="52"/>
        <v>3704.7780000000002</v>
      </c>
      <c r="AN218" s="8">
        <f t="shared" si="53"/>
        <v>752181459048.23328</v>
      </c>
      <c r="AO218" s="8">
        <f>AP$104*POWER($B$1,AI218)</f>
        <v>100326188955313.44</v>
      </c>
      <c r="AP218" s="13">
        <f t="shared" si="54"/>
        <v>133.38030038956342</v>
      </c>
      <c r="AQ218" s="7">
        <v>79</v>
      </c>
      <c r="AR218" s="15">
        <f t="shared" si="69"/>
        <v>15415139038.033934</v>
      </c>
      <c r="AS218" s="7">
        <v>1</v>
      </c>
      <c r="AU218" s="8">
        <f t="shared" si="70"/>
        <v>91.884375000000006</v>
      </c>
      <c r="AV218" s="8">
        <f t="shared" si="71"/>
        <v>1416410416047.8494</v>
      </c>
      <c r="AW218" s="8">
        <f>AX$137*POWER($B$1,AQ218)</f>
        <v>111325405684633.53</v>
      </c>
      <c r="AX218" s="13">
        <f t="shared" si="72"/>
        <v>78.596856125401942</v>
      </c>
      <c r="AY218" s="7">
        <v>47</v>
      </c>
      <c r="AZ218" s="15">
        <f t="shared" si="55"/>
        <v>848681633678.54041</v>
      </c>
      <c r="BA218" s="7">
        <v>1</v>
      </c>
      <c r="BC218" s="8">
        <f t="shared" si="56"/>
        <v>5.4450000000000003</v>
      </c>
      <c r="BD218" s="8">
        <f t="shared" si="57"/>
        <v>4621071495379.6523</v>
      </c>
      <c r="BE218" s="8">
        <f>BF$169*POWER($B$1,AY218)</f>
        <v>121991312816095.42</v>
      </c>
      <c r="BF218" s="13">
        <f t="shared" si="58"/>
        <v>26.398923483020685</v>
      </c>
      <c r="BG218" s="7">
        <v>9</v>
      </c>
      <c r="BH218" s="15">
        <f t="shared" si="73"/>
        <v>34803081776885.711</v>
      </c>
      <c r="BI218" s="7">
        <v>1</v>
      </c>
      <c r="BK218" s="8">
        <f t="shared" si="74"/>
        <v>1</v>
      </c>
      <c r="BL218" s="8">
        <f t="shared" si="75"/>
        <v>34803081776885.711</v>
      </c>
      <c r="BM218" s="8">
        <f>BN$207*POWER($B$1,BG218)</f>
        <v>134657077534706.42</v>
      </c>
      <c r="BN218" s="13">
        <f t="shared" si="76"/>
        <v>3.8691136146494425</v>
      </c>
    </row>
    <row r="219" spans="1:66">
      <c r="A219" s="7">
        <f>POWER($B$1,C219)</f>
        <v>6666191957163.6846</v>
      </c>
      <c r="B219" s="7">
        <f t="shared" si="66"/>
        <v>42.600000000000023</v>
      </c>
      <c r="C219" s="7">
        <v>213</v>
      </c>
      <c r="D219" s="15">
        <f t="shared" si="63"/>
        <v>213</v>
      </c>
      <c r="E219" s="7">
        <v>1</v>
      </c>
      <c r="G219" s="8">
        <f t="shared" si="64"/>
        <v>923233048.65791988</v>
      </c>
      <c r="H219" s="8">
        <f t="shared" si="67"/>
        <v>196648639364.13693</v>
      </c>
      <c r="I219" s="8">
        <f>J$4*POWER($B$1,C219)</f>
        <v>66661919571636.844</v>
      </c>
      <c r="J219" s="13">
        <f t="shared" si="65"/>
        <v>338.98998633902607</v>
      </c>
      <c r="K219" s="7">
        <v>189</v>
      </c>
      <c r="L219" s="15">
        <f t="shared" si="48"/>
        <v>6804.0000000000118</v>
      </c>
      <c r="M219" s="7">
        <v>1</v>
      </c>
      <c r="O219" s="8">
        <f t="shared" si="49"/>
        <v>19234021.847039998</v>
      </c>
      <c r="P219" s="8">
        <f t="shared" si="68"/>
        <v>130868284647.26038</v>
      </c>
      <c r="Q219" s="8">
        <f>R$28*POWER($B$1,K219)</f>
        <v>86146242021994.391</v>
      </c>
      <c r="R219" s="13">
        <f t="shared" si="50"/>
        <v>658.26676229608393</v>
      </c>
      <c r="S219" s="7">
        <v>162</v>
      </c>
      <c r="T219" s="15">
        <f t="shared" si="59"/>
        <v>275802.06566089124</v>
      </c>
      <c r="U219" s="7">
        <v>1</v>
      </c>
      <c r="W219" s="8">
        <f t="shared" si="60"/>
        <v>1602835.15392</v>
      </c>
      <c r="X219" s="8">
        <f t="shared" si="61"/>
        <v>442065246365.02856</v>
      </c>
      <c r="Y219" s="8">
        <f>Z$55*POWER($B$1,S219)</f>
        <v>96483791064633.734</v>
      </c>
      <c r="Z219" s="13">
        <f t="shared" si="62"/>
        <v>218.25690179897953</v>
      </c>
      <c r="AA219" s="7">
        <v>136</v>
      </c>
      <c r="AB219" s="15">
        <f t="shared" si="77"/>
        <v>9389049.7653351091</v>
      </c>
      <c r="AC219" s="7">
        <v>1</v>
      </c>
      <c r="AE219" s="8">
        <f t="shared" si="78"/>
        <v>59276.448000000004</v>
      </c>
      <c r="AF219" s="8">
        <f t="shared" si="79"/>
        <v>556549520184.29883</v>
      </c>
      <c r="AG219" s="8">
        <f>AH$81*POWER($B$1,AA219)</f>
        <v>106438467920508.62</v>
      </c>
      <c r="AH219" s="13">
        <f t="shared" si="80"/>
        <v>191.24707516639671</v>
      </c>
      <c r="AI219" s="7">
        <v>113</v>
      </c>
      <c r="AJ219" s="15">
        <f t="shared" si="51"/>
        <v>204842871.80840322</v>
      </c>
      <c r="AK219" s="7">
        <v>1</v>
      </c>
      <c r="AM219" s="8">
        <f t="shared" si="52"/>
        <v>3704.7780000000002</v>
      </c>
      <c r="AN219" s="8">
        <f t="shared" si="53"/>
        <v>758897364932.59253</v>
      </c>
      <c r="AO219" s="8">
        <f>AP$104*POWER($B$1,AI219)</f>
        <v>115244528216090.25</v>
      </c>
      <c r="AP219" s="13">
        <f t="shared" si="54"/>
        <v>151.85785791511688</v>
      </c>
      <c r="AQ219" s="16">
        <v>80</v>
      </c>
      <c r="AR219" s="15">
        <f t="shared" si="69"/>
        <v>15610267380.287529</v>
      </c>
      <c r="AS219" s="7">
        <v>1.44</v>
      </c>
      <c r="AT219" s="7" t="s">
        <v>38</v>
      </c>
      <c r="AU219" s="8">
        <f t="shared" si="70"/>
        <v>132.3135</v>
      </c>
      <c r="AV219" s="8">
        <f t="shared" si="71"/>
        <v>2065449113021.6741</v>
      </c>
      <c r="AW219" s="8">
        <f>AX$137*POWER($B$1,AQ219)</f>
        <v>127879310379316.12</v>
      </c>
      <c r="AX219" s="13">
        <f t="shared" si="72"/>
        <v>61.913561352394453</v>
      </c>
      <c r="AY219" s="7">
        <v>48</v>
      </c>
      <c r="AZ219" s="15">
        <f t="shared" si="55"/>
        <v>866738689714.25415</v>
      </c>
      <c r="BA219" s="7">
        <v>1</v>
      </c>
      <c r="BC219" s="8">
        <f t="shared" si="56"/>
        <v>5.4450000000000003</v>
      </c>
      <c r="BD219" s="8">
        <f t="shared" si="57"/>
        <v>4719392165494.1143</v>
      </c>
      <c r="BE219" s="8">
        <f>BF$169*POWER($B$1,AY219)</f>
        <v>140131220355777.56</v>
      </c>
      <c r="BF219" s="13">
        <f t="shared" si="58"/>
        <v>29.692641645750157</v>
      </c>
      <c r="BG219" s="16">
        <v>10</v>
      </c>
      <c r="BH219" s="15">
        <f t="shared" si="73"/>
        <v>38670090863206.344</v>
      </c>
      <c r="BI219" s="7">
        <v>1.5</v>
      </c>
      <c r="BK219" s="8">
        <f t="shared" si="74"/>
        <v>1.5</v>
      </c>
      <c r="BL219" s="8">
        <f t="shared" si="75"/>
        <v>58005136294809.516</v>
      </c>
      <c r="BM219" s="8">
        <f>BN$207*POWER($B$1,BG219)</f>
        <v>154680363452825.47</v>
      </c>
      <c r="BN219" s="13">
        <f t="shared" si="76"/>
        <v>2.6666666666666683</v>
      </c>
    </row>
    <row r="220" spans="1:66">
      <c r="A220" s="7">
        <f>POWER($B$1,C220)</f>
        <v>7657443735288.3906</v>
      </c>
      <c r="B220" s="7">
        <f t="shared" si="66"/>
        <v>42.800000000000026</v>
      </c>
      <c r="C220" s="7">
        <v>214</v>
      </c>
      <c r="D220" s="15">
        <f t="shared" si="63"/>
        <v>214</v>
      </c>
      <c r="E220" s="7">
        <v>1</v>
      </c>
      <c r="G220" s="8">
        <f t="shared" si="64"/>
        <v>923233048.65791988</v>
      </c>
      <c r="H220" s="8">
        <f t="shared" si="67"/>
        <v>197571872412.79486</v>
      </c>
      <c r="I220" s="8">
        <f>J$4*POWER($B$1,C220)</f>
        <v>76574437352883.906</v>
      </c>
      <c r="J220" s="13">
        <f t="shared" si="65"/>
        <v>387.57762639862955</v>
      </c>
      <c r="K220" s="16">
        <v>190</v>
      </c>
      <c r="L220" s="15">
        <f t="shared" si="48"/>
        <v>6840.0000000000118</v>
      </c>
      <c r="M220" s="7">
        <v>4</v>
      </c>
      <c r="O220" s="8">
        <f t="shared" si="49"/>
        <v>76936087.38815999</v>
      </c>
      <c r="P220" s="8">
        <f t="shared" si="68"/>
        <v>526242837735.01526</v>
      </c>
      <c r="Q220" s="8">
        <f>R$28*POWER($B$1,K220)</f>
        <v>98956046499841.422</v>
      </c>
      <c r="R220" s="13">
        <f t="shared" si="50"/>
        <v>188.04255260889619</v>
      </c>
      <c r="S220" s="7">
        <v>163</v>
      </c>
      <c r="T220" s="15">
        <f t="shared" si="59"/>
        <v>277504.5475476869</v>
      </c>
      <c r="U220" s="7">
        <v>1</v>
      </c>
      <c r="W220" s="8">
        <f t="shared" si="60"/>
        <v>1602835.15392</v>
      </c>
      <c r="X220" s="8">
        <f t="shared" si="61"/>
        <v>444794044182.09668</v>
      </c>
      <c r="Y220" s="8">
        <f>Z$55*POWER($B$1,S220)</f>
        <v>110830772079822.42</v>
      </c>
      <c r="Z220" s="13">
        <f t="shared" si="62"/>
        <v>249.17323765794131</v>
      </c>
      <c r="AA220" s="7">
        <v>137</v>
      </c>
      <c r="AB220" s="15">
        <f t="shared" si="77"/>
        <v>9458086.8959625736</v>
      </c>
      <c r="AC220" s="7">
        <v>1</v>
      </c>
      <c r="AE220" s="8">
        <f t="shared" si="78"/>
        <v>59276.448000000004</v>
      </c>
      <c r="AF220" s="8">
        <f t="shared" si="79"/>
        <v>560641796068.00696</v>
      </c>
      <c r="AG220" s="8">
        <f>AH$81*POWER($B$1,AA220)</f>
        <v>122265693008692.95</v>
      </c>
      <c r="AH220" s="13">
        <f t="shared" si="80"/>
        <v>218.08165903111134</v>
      </c>
      <c r="AI220" s="7">
        <v>114</v>
      </c>
      <c r="AJ220" s="15">
        <f t="shared" si="51"/>
        <v>206655640.58546874</v>
      </c>
      <c r="AK220" s="7">
        <v>1</v>
      </c>
      <c r="AM220" s="8">
        <f t="shared" si="52"/>
        <v>3704.7780000000002</v>
      </c>
      <c r="AN220" s="8">
        <f t="shared" si="53"/>
        <v>765613270816.95178</v>
      </c>
      <c r="AO220" s="8">
        <f>AP$104*POWER($B$1,AI220)</f>
        <v>132381199984232.28</v>
      </c>
      <c r="AP220" s="13">
        <f t="shared" si="54"/>
        <v>172.90870604028873</v>
      </c>
      <c r="AQ220" s="7">
        <v>81</v>
      </c>
      <c r="AR220" s="15">
        <f t="shared" si="69"/>
        <v>15805395722.541122</v>
      </c>
      <c r="AS220" s="7">
        <v>1</v>
      </c>
      <c r="AU220" s="8">
        <f t="shared" si="70"/>
        <v>132.3135</v>
      </c>
      <c r="AV220" s="8">
        <f t="shared" si="71"/>
        <v>2091267226934.4448</v>
      </c>
      <c r="AW220" s="8">
        <f>AX$137*POWER($B$1,AQ220)</f>
        <v>146894753470875.72</v>
      </c>
      <c r="AX220" s="13">
        <f t="shared" si="72"/>
        <v>70.2419813111146</v>
      </c>
      <c r="AY220" s="7">
        <v>49</v>
      </c>
      <c r="AZ220" s="15">
        <f t="shared" si="55"/>
        <v>884795745749.96777</v>
      </c>
      <c r="BA220" s="7">
        <v>1</v>
      </c>
      <c r="BC220" s="8">
        <f t="shared" si="56"/>
        <v>5.4450000000000003</v>
      </c>
      <c r="BD220" s="8">
        <f t="shared" si="57"/>
        <v>4817712835608.5752</v>
      </c>
      <c r="BE220" s="8">
        <f>BF$169*POWER($B$1,AY220)</f>
        <v>160968502306408.72</v>
      </c>
      <c r="BF220" s="13">
        <f t="shared" si="58"/>
        <v>33.411809254520485</v>
      </c>
      <c r="BG220" s="7">
        <v>11</v>
      </c>
      <c r="BH220" s="15">
        <f t="shared" si="73"/>
        <v>42537099949526.984</v>
      </c>
      <c r="BI220" s="7">
        <v>1</v>
      </c>
      <c r="BK220" s="8">
        <f t="shared" si="74"/>
        <v>1.5</v>
      </c>
      <c r="BL220" s="8">
        <f t="shared" si="75"/>
        <v>63805649924290.477</v>
      </c>
      <c r="BM220" s="8">
        <f>BN$207*POWER($B$1,BG220)</f>
        <v>177681079048604.12</v>
      </c>
      <c r="BN220" s="13">
        <f t="shared" si="76"/>
        <v>2.7847232848412986</v>
      </c>
    </row>
    <row r="221" spans="1:66">
      <c r="A221" s="7">
        <f>POWER($B$1,C221)</f>
        <v>8796093022208.127</v>
      </c>
      <c r="B221" s="7">
        <f t="shared" si="66"/>
        <v>43.000000000000021</v>
      </c>
      <c r="C221" s="7">
        <v>215</v>
      </c>
      <c r="D221" s="15">
        <f t="shared" si="63"/>
        <v>215</v>
      </c>
      <c r="E221" s="7">
        <v>1</v>
      </c>
      <c r="G221" s="8">
        <f t="shared" si="64"/>
        <v>923233048.65791988</v>
      </c>
      <c r="H221" s="8">
        <f t="shared" si="67"/>
        <v>198495105461.45279</v>
      </c>
      <c r="I221" s="8">
        <f>J$4*POWER($B$1,C221)</f>
        <v>87960930222081.266</v>
      </c>
      <c r="J221" s="13">
        <f t="shared" si="65"/>
        <v>443.1390387062367</v>
      </c>
      <c r="K221" s="7">
        <v>191</v>
      </c>
      <c r="L221" s="15">
        <f t="shared" si="48"/>
        <v>6876.0000000000118</v>
      </c>
      <c r="M221" s="7">
        <v>1</v>
      </c>
      <c r="O221" s="8">
        <f t="shared" si="49"/>
        <v>76936087.38815999</v>
      </c>
      <c r="P221" s="8">
        <f t="shared" si="68"/>
        <v>529012536880.98901</v>
      </c>
      <c r="Q221" s="8">
        <f>R$28*POWER($B$1,K221)</f>
        <v>113670647831377.97</v>
      </c>
      <c r="R221" s="13">
        <f t="shared" si="50"/>
        <v>214.87325896200878</v>
      </c>
      <c r="S221" s="7">
        <v>164</v>
      </c>
      <c r="T221" s="15">
        <f t="shared" si="59"/>
        <v>279207.02943448251</v>
      </c>
      <c r="U221" s="7">
        <v>1</v>
      </c>
      <c r="W221" s="8">
        <f t="shared" si="60"/>
        <v>1602835.15392</v>
      </c>
      <c r="X221" s="8">
        <f t="shared" si="61"/>
        <v>447522841999.16473</v>
      </c>
      <c r="Y221" s="8">
        <f>Z$55*POWER($B$1,S221)</f>
        <v>127311125571143.31</v>
      </c>
      <c r="Z221" s="13">
        <f t="shared" si="62"/>
        <v>284.47961449838334</v>
      </c>
      <c r="AA221" s="7">
        <v>138</v>
      </c>
      <c r="AB221" s="15">
        <f t="shared" si="77"/>
        <v>9527124.0265900381</v>
      </c>
      <c r="AC221" s="7">
        <v>1</v>
      </c>
      <c r="AE221" s="8">
        <f t="shared" si="78"/>
        <v>59276.448000000004</v>
      </c>
      <c r="AF221" s="8">
        <f t="shared" si="79"/>
        <v>564734071951.71509</v>
      </c>
      <c r="AG221" s="8">
        <f>AH$81*POWER($B$1,AA221)</f>
        <v>140446400431658.09</v>
      </c>
      <c r="AH221" s="13">
        <f t="shared" si="80"/>
        <v>248.6947528175107</v>
      </c>
      <c r="AI221" s="7">
        <v>115</v>
      </c>
      <c r="AJ221" s="15">
        <f t="shared" si="51"/>
        <v>208468409.36253425</v>
      </c>
      <c r="AK221" s="7">
        <v>1</v>
      </c>
      <c r="AM221" s="8">
        <f t="shared" si="52"/>
        <v>3704.7780000000002</v>
      </c>
      <c r="AN221" s="8">
        <f t="shared" si="53"/>
        <v>772329176701.31104</v>
      </c>
      <c r="AO221" s="8">
        <f>AP$104*POWER($B$1,AI221)</f>
        <v>152066066654421.16</v>
      </c>
      <c r="AP221" s="13">
        <f t="shared" si="54"/>
        <v>196.89281622624864</v>
      </c>
      <c r="AQ221" s="7">
        <v>82</v>
      </c>
      <c r="AR221" s="15">
        <f t="shared" si="69"/>
        <v>16000524064.794716</v>
      </c>
      <c r="AS221" s="7">
        <v>1</v>
      </c>
      <c r="AU221" s="8">
        <f t="shared" si="70"/>
        <v>132.3135</v>
      </c>
      <c r="AV221" s="8">
        <f t="shared" si="71"/>
        <v>2117085340847.2158</v>
      </c>
      <c r="AW221" s="8">
        <f>AX$137*POWER($B$1,AQ221)</f>
        <v>168737761669689.94</v>
      </c>
      <c r="AX221" s="13">
        <f t="shared" si="72"/>
        <v>79.702862427909693</v>
      </c>
      <c r="AY221" s="16">
        <v>50</v>
      </c>
      <c r="AZ221" s="15">
        <f t="shared" si="55"/>
        <v>902852801785.6814</v>
      </c>
      <c r="BA221" s="7">
        <v>2.5</v>
      </c>
      <c r="BC221" s="8">
        <f t="shared" si="56"/>
        <v>13.612500000000001</v>
      </c>
      <c r="BD221" s="8">
        <f t="shared" si="57"/>
        <v>12290083764307.588</v>
      </c>
      <c r="BE221" s="8">
        <f>BF$169*POWER($B$1,AY221)</f>
        <v>184904253805708.16</v>
      </c>
      <c r="BF221" s="13">
        <f t="shared" si="58"/>
        <v>15.04499540863182</v>
      </c>
      <c r="BG221" s="7">
        <v>12</v>
      </c>
      <c r="BH221" s="15">
        <f t="shared" si="73"/>
        <v>46404109035847.617</v>
      </c>
      <c r="BI221" s="7">
        <v>1</v>
      </c>
      <c r="BK221" s="8">
        <f t="shared" si="74"/>
        <v>1.5</v>
      </c>
      <c r="BL221" s="8">
        <f t="shared" si="75"/>
        <v>69606163553771.422</v>
      </c>
      <c r="BM221" s="8">
        <f>BN$207*POWER($B$1,BG221)</f>
        <v>204101963217229.72</v>
      </c>
      <c r="BN221" s="13">
        <f t="shared" si="76"/>
        <v>2.9322398017175448</v>
      </c>
    </row>
    <row r="222" spans="1:66">
      <c r="A222" s="7">
        <f>POWER($B$1,C222)</f>
        <v>10104057585011.373</v>
      </c>
      <c r="B222" s="7">
        <f t="shared" si="66"/>
        <v>43.200000000000024</v>
      </c>
      <c r="C222" s="7">
        <v>216</v>
      </c>
      <c r="D222" s="15">
        <f t="shared" si="63"/>
        <v>216</v>
      </c>
      <c r="E222" s="7">
        <v>1</v>
      </c>
      <c r="G222" s="8">
        <f t="shared" si="64"/>
        <v>923233048.65791988</v>
      </c>
      <c r="H222" s="8">
        <f t="shared" si="67"/>
        <v>199418338510.11069</v>
      </c>
      <c r="I222" s="8">
        <f>J$4*POWER($B$1,C222)</f>
        <v>101040575850113.73</v>
      </c>
      <c r="J222" s="13">
        <f t="shared" si="65"/>
        <v>506.67645014498447</v>
      </c>
      <c r="K222" s="7">
        <v>192</v>
      </c>
      <c r="L222" s="15">
        <f t="shared" si="48"/>
        <v>6912.0000000000127</v>
      </c>
      <c r="M222" s="7">
        <v>1</v>
      </c>
      <c r="O222" s="8">
        <f t="shared" si="49"/>
        <v>76936087.38815999</v>
      </c>
      <c r="P222" s="8">
        <f t="shared" si="68"/>
        <v>531782236026.96283</v>
      </c>
      <c r="Q222" s="8">
        <f>R$28*POWER($B$1,K222)</f>
        <v>130573286175351.17</v>
      </c>
      <c r="R222" s="13">
        <f t="shared" si="50"/>
        <v>245.53901452385247</v>
      </c>
      <c r="S222" s="7">
        <v>165</v>
      </c>
      <c r="T222" s="15">
        <f t="shared" si="59"/>
        <v>280909.51132127811</v>
      </c>
      <c r="U222" s="7">
        <v>1</v>
      </c>
      <c r="W222" s="8">
        <f t="shared" si="60"/>
        <v>1602835.15392</v>
      </c>
      <c r="X222" s="8">
        <f t="shared" si="61"/>
        <v>450251639816.23279</v>
      </c>
      <c r="Y222" s="8">
        <f>Z$55*POWER($B$1,S222)</f>
        <v>146242080516393.28</v>
      </c>
      <c r="Z222" s="13">
        <f t="shared" si="62"/>
        <v>324.80077268809288</v>
      </c>
      <c r="AA222" s="7">
        <v>139</v>
      </c>
      <c r="AB222" s="15">
        <f t="shared" si="77"/>
        <v>9596161.1572175007</v>
      </c>
      <c r="AC222" s="7">
        <v>1</v>
      </c>
      <c r="AE222" s="8">
        <f t="shared" si="78"/>
        <v>59276.448000000004</v>
      </c>
      <c r="AF222" s="8">
        <f t="shared" si="79"/>
        <v>568826347835.4231</v>
      </c>
      <c r="AG222" s="8">
        <f>AH$81*POWER($B$1,AA222)</f>
        <v>161330549141100.5</v>
      </c>
      <c r="AH222" s="13">
        <f t="shared" si="80"/>
        <v>283.62003580709273</v>
      </c>
      <c r="AI222" s="7">
        <v>116</v>
      </c>
      <c r="AJ222" s="15">
        <f t="shared" si="51"/>
        <v>210281178.13959977</v>
      </c>
      <c r="AK222" s="7">
        <v>1</v>
      </c>
      <c r="AM222" s="8">
        <f t="shared" si="52"/>
        <v>3704.7780000000002</v>
      </c>
      <c r="AN222" s="8">
        <f t="shared" si="53"/>
        <v>779045082585.67017</v>
      </c>
      <c r="AO222" s="8">
        <f>AP$104*POWER($B$1,AI222)</f>
        <v>174678040616803.06</v>
      </c>
      <c r="AP222" s="13">
        <f t="shared" si="54"/>
        <v>224.22070881577517</v>
      </c>
      <c r="AQ222" s="7">
        <v>83</v>
      </c>
      <c r="AR222" s="15">
        <f t="shared" si="69"/>
        <v>16195652407.048311</v>
      </c>
      <c r="AS222" s="7">
        <v>1</v>
      </c>
      <c r="AU222" s="8">
        <f t="shared" si="70"/>
        <v>132.3135</v>
      </c>
      <c r="AV222" s="8">
        <f t="shared" si="71"/>
        <v>2142903454759.9868</v>
      </c>
      <c r="AW222" s="8">
        <f>AX$137*POWER($B$1,AQ222)</f>
        <v>193828789255854.56</v>
      </c>
      <c r="AX222" s="13">
        <f t="shared" si="72"/>
        <v>90.45148012865755</v>
      </c>
      <c r="AY222" s="7">
        <v>51</v>
      </c>
      <c r="AZ222" s="15">
        <f t="shared" si="55"/>
        <v>920909857821.39502</v>
      </c>
      <c r="BA222" s="7">
        <v>1</v>
      </c>
      <c r="BC222" s="8">
        <f t="shared" si="56"/>
        <v>13.612500000000001</v>
      </c>
      <c r="BD222" s="8">
        <f t="shared" si="57"/>
        <v>12535885439593.74</v>
      </c>
      <c r="BE222" s="8">
        <f>BF$169*POWER($B$1,AY222)</f>
        <v>212399212178571.22</v>
      </c>
      <c r="BF222" s="13">
        <f t="shared" si="58"/>
        <v>16.94329556552286</v>
      </c>
      <c r="BG222" s="7">
        <v>13</v>
      </c>
      <c r="BH222" s="15">
        <f t="shared" si="73"/>
        <v>50271118122168.25</v>
      </c>
      <c r="BI222" s="7">
        <v>1</v>
      </c>
      <c r="BK222" s="8">
        <f t="shared" si="74"/>
        <v>1.5</v>
      </c>
      <c r="BL222" s="8">
        <f t="shared" si="75"/>
        <v>75406677183252.375</v>
      </c>
      <c r="BM222" s="8">
        <f>BN$207*POWER($B$1,BG222)</f>
        <v>234451589399297.12</v>
      </c>
      <c r="BN222" s="13">
        <f t="shared" si="76"/>
        <v>3.1091621877136393</v>
      </c>
    </row>
    <row r="223" spans="1:66">
      <c r="A223" s="7">
        <f>POWER($B$1,C223)</f>
        <v>11606514326697.883</v>
      </c>
      <c r="B223" s="7">
        <f t="shared" si="66"/>
        <v>43.400000000000027</v>
      </c>
      <c r="C223" s="7">
        <v>217</v>
      </c>
      <c r="D223" s="15">
        <f t="shared" si="63"/>
        <v>217</v>
      </c>
      <c r="E223" s="7">
        <v>1</v>
      </c>
      <c r="G223" s="8">
        <f t="shared" si="64"/>
        <v>923233048.65791988</v>
      </c>
      <c r="H223" s="8">
        <f t="shared" si="67"/>
        <v>200341571558.76862</v>
      </c>
      <c r="I223" s="8">
        <f>J$4*POWER($B$1,C223)</f>
        <v>116065143266978.83</v>
      </c>
      <c r="J223" s="13">
        <f t="shared" si="65"/>
        <v>579.33629233277748</v>
      </c>
      <c r="K223" s="7">
        <v>193</v>
      </c>
      <c r="L223" s="15">
        <f t="shared" ref="L223:L286" si="81">M$28*K223</f>
        <v>6948.0000000000127</v>
      </c>
      <c r="M223" s="7">
        <v>1</v>
      </c>
      <c r="O223" s="8">
        <f t="shared" ref="O223:O286" si="82">M223*O222</f>
        <v>76936087.38815999</v>
      </c>
      <c r="P223" s="8">
        <f t="shared" si="68"/>
        <v>534551935172.93658</v>
      </c>
      <c r="Q223" s="8">
        <f>R$28*POWER($B$1,K223)</f>
        <v>149989319036183</v>
      </c>
      <c r="R223" s="13">
        <f t="shared" ref="R223:R286" si="83">Q223/(L223*M223*O222)</f>
        <v>280.58886174953034</v>
      </c>
      <c r="S223" s="7">
        <v>166</v>
      </c>
      <c r="T223" s="15">
        <f t="shared" si="59"/>
        <v>282611.99320807378</v>
      </c>
      <c r="U223" s="7">
        <v>1</v>
      </c>
      <c r="W223" s="8">
        <f t="shared" si="60"/>
        <v>1602835.15392</v>
      </c>
      <c r="X223" s="8">
        <f t="shared" si="61"/>
        <v>452980437633.3009</v>
      </c>
      <c r="Y223" s="8">
        <f>Z$55*POWER($B$1,S223)</f>
        <v>167988037320524.94</v>
      </c>
      <c r="Z223" s="13">
        <f t="shared" si="62"/>
        <v>370.85053429286387</v>
      </c>
      <c r="AA223" s="16">
        <v>140</v>
      </c>
      <c r="AB223" s="15">
        <f t="shared" si="77"/>
        <v>9665198.2878449652</v>
      </c>
      <c r="AC223" s="7">
        <v>1.69</v>
      </c>
      <c r="AD223" s="7" t="s">
        <v>40</v>
      </c>
      <c r="AE223" s="8">
        <f t="shared" si="78"/>
        <v>100177.19712</v>
      </c>
      <c r="AF223" s="8">
        <f t="shared" si="79"/>
        <v>968232474085.33154</v>
      </c>
      <c r="AG223" s="8">
        <f>AH$81*POWER($B$1,AA223)</f>
        <v>185320136409150.47</v>
      </c>
      <c r="AH223" s="13">
        <f t="shared" si="80"/>
        <v>191.40045533405436</v>
      </c>
      <c r="AI223" s="7">
        <v>117</v>
      </c>
      <c r="AJ223" s="15">
        <f t="shared" si="51"/>
        <v>212093946.91666529</v>
      </c>
      <c r="AK223" s="7">
        <v>1</v>
      </c>
      <c r="AM223" s="8">
        <f t="shared" si="52"/>
        <v>3704.7780000000002</v>
      </c>
      <c r="AN223" s="8">
        <f t="shared" si="53"/>
        <v>785760988470.02942</v>
      </c>
      <c r="AO223" s="8">
        <f>AP$104*POWER($B$1,AI223)</f>
        <v>200652377910626.91</v>
      </c>
      <c r="AP223" s="13">
        <f t="shared" si="54"/>
        <v>255.36057510480518</v>
      </c>
      <c r="AQ223" s="7">
        <v>84</v>
      </c>
      <c r="AR223" s="15">
        <f t="shared" si="69"/>
        <v>16390780749.301905</v>
      </c>
      <c r="AS223" s="7">
        <v>1</v>
      </c>
      <c r="AU223" s="8">
        <f t="shared" si="70"/>
        <v>132.3135</v>
      </c>
      <c r="AV223" s="8">
        <f t="shared" si="71"/>
        <v>2168721568672.7576</v>
      </c>
      <c r="AW223" s="8">
        <f>AX$137*POWER($B$1,AQ223)</f>
        <v>222650811369267.16</v>
      </c>
      <c r="AX223" s="13">
        <f t="shared" si="72"/>
        <v>102.66454421142124</v>
      </c>
      <c r="AY223" s="7">
        <v>52</v>
      </c>
      <c r="AZ223" s="15">
        <f t="shared" si="55"/>
        <v>938966913857.10864</v>
      </c>
      <c r="BA223" s="7">
        <v>1</v>
      </c>
      <c r="BC223" s="8">
        <f t="shared" si="56"/>
        <v>13.612500000000001</v>
      </c>
      <c r="BD223" s="8">
        <f t="shared" si="57"/>
        <v>12781687114879.893</v>
      </c>
      <c r="BE223" s="8">
        <f>BF$169*POWER($B$1,AY223)</f>
        <v>243982625632190.97</v>
      </c>
      <c r="BF223" s="13">
        <f t="shared" si="58"/>
        <v>19.088452364645732</v>
      </c>
      <c r="BG223" s="7">
        <v>14</v>
      </c>
      <c r="BH223" s="15">
        <f t="shared" si="73"/>
        <v>54138127208488.891</v>
      </c>
      <c r="BI223" s="7">
        <v>1</v>
      </c>
      <c r="BK223" s="8">
        <f t="shared" si="74"/>
        <v>1.5</v>
      </c>
      <c r="BL223" s="8">
        <f t="shared" si="75"/>
        <v>81207190812733.344</v>
      </c>
      <c r="BM223" s="8">
        <f>BN$207*POWER($B$1,BG223)</f>
        <v>269314155069412.87</v>
      </c>
      <c r="BN223" s="13">
        <f t="shared" si="76"/>
        <v>3.3163830982709506</v>
      </c>
    </row>
    <row r="224" spans="1:66">
      <c r="A224" s="7">
        <f>POWER($B$1,C224)</f>
        <v>13332383914327.375</v>
      </c>
      <c r="B224" s="7">
        <f t="shared" si="66"/>
        <v>43.600000000000023</v>
      </c>
      <c r="C224" s="7">
        <v>218</v>
      </c>
      <c r="D224" s="15">
        <f t="shared" si="63"/>
        <v>218</v>
      </c>
      <c r="E224" s="7">
        <v>1</v>
      </c>
      <c r="G224" s="8">
        <f t="shared" si="64"/>
        <v>923233048.65791988</v>
      </c>
      <c r="H224" s="8">
        <f t="shared" si="67"/>
        <v>201264804607.42654</v>
      </c>
      <c r="I224" s="8">
        <f>J$4*POWER($B$1,C224)</f>
        <v>133323839143273.75</v>
      </c>
      <c r="J224" s="13">
        <f t="shared" si="65"/>
        <v>662.42997330470257</v>
      </c>
      <c r="K224" s="7">
        <v>194</v>
      </c>
      <c r="L224" s="15">
        <f t="shared" si="81"/>
        <v>6984.0000000000127</v>
      </c>
      <c r="M224" s="7">
        <v>1</v>
      </c>
      <c r="O224" s="8">
        <f t="shared" si="82"/>
        <v>76936087.38815999</v>
      </c>
      <c r="P224" s="8">
        <f t="shared" si="68"/>
        <v>537321634318.91034</v>
      </c>
      <c r="Q224" s="8">
        <f>R$28*POWER($B$1,K224)</f>
        <v>172292484043988.87</v>
      </c>
      <c r="R224" s="13">
        <f t="shared" si="83"/>
        <v>320.65056204628843</v>
      </c>
      <c r="S224" s="7">
        <v>167</v>
      </c>
      <c r="T224" s="15">
        <f t="shared" si="59"/>
        <v>284314.47509486938</v>
      </c>
      <c r="U224" s="7">
        <v>1</v>
      </c>
      <c r="W224" s="8">
        <f t="shared" si="60"/>
        <v>1602835.15392</v>
      </c>
      <c r="X224" s="8">
        <f t="shared" si="61"/>
        <v>455709235450.36896</v>
      </c>
      <c r="Y224" s="8">
        <f>Z$55*POWER($B$1,S224)</f>
        <v>192967582129267.56</v>
      </c>
      <c r="Z224" s="13">
        <f t="shared" si="62"/>
        <v>423.44452804113416</v>
      </c>
      <c r="AA224" s="7">
        <v>141</v>
      </c>
      <c r="AB224" s="15">
        <f t="shared" si="77"/>
        <v>9734235.4184724297</v>
      </c>
      <c r="AC224" s="7">
        <v>1</v>
      </c>
      <c r="AE224" s="8">
        <f t="shared" si="78"/>
        <v>100177.19712</v>
      </c>
      <c r="AF224" s="8">
        <f t="shared" si="79"/>
        <v>975148420328.79822</v>
      </c>
      <c r="AG224" s="8">
        <f>AH$81*POWER($B$1,AA224)</f>
        <v>212876935841017.28</v>
      </c>
      <c r="AH224" s="13">
        <f t="shared" si="80"/>
        <v>218.30208756246557</v>
      </c>
      <c r="AI224" s="7">
        <v>118</v>
      </c>
      <c r="AJ224" s="15">
        <f t="shared" si="51"/>
        <v>213906715.6937308</v>
      </c>
      <c r="AK224" s="7">
        <v>1</v>
      </c>
      <c r="AM224" s="8">
        <f t="shared" si="52"/>
        <v>3704.7780000000002</v>
      </c>
      <c r="AN224" s="8">
        <f t="shared" si="53"/>
        <v>792476894354.38867</v>
      </c>
      <c r="AO224" s="8">
        <f>AP$104*POWER($B$1,AI224)</f>
        <v>230489056432180.56</v>
      </c>
      <c r="AP224" s="13">
        <f t="shared" si="54"/>
        <v>290.84640583742737</v>
      </c>
      <c r="AQ224" s="7">
        <v>85</v>
      </c>
      <c r="AR224" s="15">
        <f t="shared" si="69"/>
        <v>16585909091.555498</v>
      </c>
      <c r="AS224" s="7">
        <v>1</v>
      </c>
      <c r="AU224" s="8">
        <f t="shared" si="70"/>
        <v>132.3135</v>
      </c>
      <c r="AV224" s="8">
        <f t="shared" si="71"/>
        <v>2194539682585.5286</v>
      </c>
      <c r="AW224" s="8">
        <f>AX$137*POWER($B$1,AQ224)</f>
        <v>255758620758632.28</v>
      </c>
      <c r="AX224" s="13">
        <f t="shared" si="72"/>
        <v>116.54317431038959</v>
      </c>
      <c r="AY224" s="7">
        <v>53</v>
      </c>
      <c r="AZ224" s="15">
        <f t="shared" si="55"/>
        <v>957023969892.82227</v>
      </c>
      <c r="BA224" s="7">
        <v>1</v>
      </c>
      <c r="BC224" s="8">
        <f t="shared" si="56"/>
        <v>13.612500000000001</v>
      </c>
      <c r="BD224" s="8">
        <f t="shared" si="57"/>
        <v>13027488790166.043</v>
      </c>
      <c r="BE224" s="8">
        <f>BF$169*POWER($B$1,AY224)</f>
        <v>280262440711555.19</v>
      </c>
      <c r="BF224" s="13">
        <f t="shared" si="58"/>
        <v>21.513159230128423</v>
      </c>
      <c r="BG224" s="7">
        <v>15</v>
      </c>
      <c r="BH224" s="15">
        <f t="shared" si="73"/>
        <v>58005136294809.523</v>
      </c>
      <c r="BI224" s="7">
        <v>1</v>
      </c>
      <c r="BK224" s="8">
        <f t="shared" si="74"/>
        <v>1.5</v>
      </c>
      <c r="BL224" s="8">
        <f t="shared" si="75"/>
        <v>87007704442214.281</v>
      </c>
      <c r="BM224" s="8">
        <f>BN$207*POWER($B$1,BG224)</f>
        <v>309360726905651</v>
      </c>
      <c r="BN224" s="13">
        <f t="shared" si="76"/>
        <v>3.555555555555558</v>
      </c>
    </row>
    <row r="225" spans="1:74">
      <c r="A225" s="7">
        <f>POWER($B$1,C225)</f>
        <v>15314887470576.785</v>
      </c>
      <c r="B225" s="7">
        <f t="shared" si="66"/>
        <v>43.800000000000026</v>
      </c>
      <c r="C225" s="7">
        <v>219</v>
      </c>
      <c r="D225" s="15">
        <f t="shared" si="63"/>
        <v>219</v>
      </c>
      <c r="E225" s="7">
        <v>1</v>
      </c>
      <c r="G225" s="8">
        <f t="shared" si="64"/>
        <v>923233048.65791988</v>
      </c>
      <c r="H225" s="8">
        <f t="shared" si="67"/>
        <v>202188037656.08444</v>
      </c>
      <c r="I225" s="8">
        <f>J$4*POWER($B$1,C225)</f>
        <v>153148874705767.84</v>
      </c>
      <c r="J225" s="13">
        <f t="shared" si="65"/>
        <v>757.45764428590633</v>
      </c>
      <c r="K225" s="7">
        <v>195</v>
      </c>
      <c r="L225" s="15">
        <f t="shared" si="81"/>
        <v>7020.0000000000127</v>
      </c>
      <c r="M225" s="7">
        <v>1</v>
      </c>
      <c r="O225" s="8">
        <f t="shared" si="82"/>
        <v>76936087.38815999</v>
      </c>
      <c r="P225" s="8">
        <f t="shared" si="68"/>
        <v>540091333464.88409</v>
      </c>
      <c r="Q225" s="8">
        <f>R$28*POWER($B$1,K225)</f>
        <v>197912092999682.94</v>
      </c>
      <c r="R225" s="13">
        <f t="shared" si="83"/>
        <v>366.44189739169531</v>
      </c>
      <c r="S225" s="7">
        <v>168</v>
      </c>
      <c r="T225" s="15">
        <f t="shared" si="59"/>
        <v>286016.95698166499</v>
      </c>
      <c r="U225" s="7">
        <v>1</v>
      </c>
      <c r="W225" s="8">
        <f t="shared" si="60"/>
        <v>1602835.15392</v>
      </c>
      <c r="X225" s="8">
        <f t="shared" si="61"/>
        <v>458438033267.43701</v>
      </c>
      <c r="Y225" s="8">
        <f>Z$55*POWER($B$1,S225)</f>
        <v>221661544159644.87</v>
      </c>
      <c r="Z225" s="13">
        <f t="shared" si="62"/>
        <v>483.51473497910052</v>
      </c>
      <c r="AA225" s="7">
        <v>142</v>
      </c>
      <c r="AB225" s="15">
        <f t="shared" si="77"/>
        <v>9803272.5490998924</v>
      </c>
      <c r="AC225" s="7">
        <v>1</v>
      </c>
      <c r="AE225" s="8">
        <f t="shared" si="78"/>
        <v>100177.19712</v>
      </c>
      <c r="AF225" s="8">
        <f t="shared" si="79"/>
        <v>982064366572.26477</v>
      </c>
      <c r="AG225" s="8">
        <f>AH$81*POWER($B$1,AA225)</f>
        <v>244531386017385.94</v>
      </c>
      <c r="AH225" s="13">
        <f t="shared" si="80"/>
        <v>248.99731050306082</v>
      </c>
      <c r="AI225" s="7">
        <v>119</v>
      </c>
      <c r="AJ225" s="15">
        <f t="shared" si="51"/>
        <v>215719484.47079632</v>
      </c>
      <c r="AK225" s="7">
        <v>1</v>
      </c>
      <c r="AM225" s="8">
        <f t="shared" si="52"/>
        <v>3704.7780000000002</v>
      </c>
      <c r="AN225" s="8">
        <f t="shared" si="53"/>
        <v>799192800238.74792</v>
      </c>
      <c r="AO225" s="8">
        <f>AP$104*POWER($B$1,AI225)</f>
        <v>264762399968464.69</v>
      </c>
      <c r="AP225" s="13">
        <f t="shared" si="54"/>
        <v>331.28726871584746</v>
      </c>
      <c r="AQ225" s="7">
        <v>86</v>
      </c>
      <c r="AR225" s="15">
        <f t="shared" si="69"/>
        <v>16781037433.809093</v>
      </c>
      <c r="AS225" s="7">
        <v>1</v>
      </c>
      <c r="AU225" s="8">
        <f t="shared" si="70"/>
        <v>132.3135</v>
      </c>
      <c r="AV225" s="8">
        <f t="shared" si="71"/>
        <v>2220357796498.2998</v>
      </c>
      <c r="AW225" s="8">
        <f>AX$137*POWER($B$1,AQ225)</f>
        <v>293789506941751.5</v>
      </c>
      <c r="AX225" s="13">
        <f t="shared" si="72"/>
        <v>132.31629037675074</v>
      </c>
      <c r="AY225" s="7">
        <v>54</v>
      </c>
      <c r="AZ225" s="15">
        <f t="shared" si="55"/>
        <v>975081025928.53589</v>
      </c>
      <c r="BA225" s="7">
        <v>1</v>
      </c>
      <c r="BC225" s="8">
        <f t="shared" si="56"/>
        <v>13.612500000000001</v>
      </c>
      <c r="BD225" s="8">
        <f t="shared" si="57"/>
        <v>13273290465452.195</v>
      </c>
      <c r="BE225" s="8">
        <f>BF$169*POWER($B$1,AY225)</f>
        <v>321937004612817.5</v>
      </c>
      <c r="BF225" s="13">
        <f t="shared" si="58"/>
        <v>24.254498569948211</v>
      </c>
      <c r="BG225" s="7">
        <v>16</v>
      </c>
      <c r="BH225" s="15">
        <f t="shared" si="73"/>
        <v>61872145381130.156</v>
      </c>
      <c r="BI225" s="7">
        <v>1</v>
      </c>
      <c r="BK225" s="8">
        <f t="shared" si="74"/>
        <v>1.5</v>
      </c>
      <c r="BL225" s="8">
        <f t="shared" si="75"/>
        <v>92808218071695.234</v>
      </c>
      <c r="BM225" s="8">
        <f>BN$207*POWER($B$1,BG225)</f>
        <v>355362158097208.37</v>
      </c>
      <c r="BN225" s="13">
        <f t="shared" si="76"/>
        <v>3.8289945166567869</v>
      </c>
    </row>
    <row r="226" spans="1:74">
      <c r="A226" s="7">
        <f>POWER($B$1,C226)</f>
        <v>17592186044416.258</v>
      </c>
      <c r="B226" s="7">
        <f t="shared" si="66"/>
        <v>44.000000000000021</v>
      </c>
      <c r="C226" s="16">
        <v>220</v>
      </c>
      <c r="D226" s="15">
        <f t="shared" si="63"/>
        <v>220</v>
      </c>
      <c r="E226" s="7">
        <v>4</v>
      </c>
      <c r="G226" s="8">
        <f t="shared" si="64"/>
        <v>3692932194.6316795</v>
      </c>
      <c r="H226" s="8">
        <f t="shared" si="67"/>
        <v>812445082818.96948</v>
      </c>
      <c r="I226" s="8">
        <f>J$4*POWER($B$1,C226)</f>
        <v>175921860444162.56</v>
      </c>
      <c r="J226" s="13">
        <f t="shared" si="65"/>
        <v>216.53384845872935</v>
      </c>
      <c r="K226" s="7">
        <v>196</v>
      </c>
      <c r="L226" s="15">
        <f t="shared" si="81"/>
        <v>7056.0000000000127</v>
      </c>
      <c r="M226" s="7">
        <v>1</v>
      </c>
      <c r="O226" s="8">
        <f t="shared" si="82"/>
        <v>76936087.38815999</v>
      </c>
      <c r="P226" s="8">
        <f t="shared" si="68"/>
        <v>542861032610.85785</v>
      </c>
      <c r="Q226" s="8">
        <f>R$28*POWER($B$1,K226)</f>
        <v>227341295662756.03</v>
      </c>
      <c r="R226" s="13">
        <f t="shared" si="83"/>
        <v>418.783596548405</v>
      </c>
      <c r="S226" s="7">
        <v>169</v>
      </c>
      <c r="T226" s="15">
        <f t="shared" si="59"/>
        <v>287719.43886846065</v>
      </c>
      <c r="U226" s="7">
        <v>1</v>
      </c>
      <c r="W226" s="8">
        <f t="shared" si="60"/>
        <v>1602835.15392</v>
      </c>
      <c r="X226" s="8">
        <f t="shared" si="61"/>
        <v>461166831084.50513</v>
      </c>
      <c r="Y226" s="8">
        <f>Z$55*POWER($B$1,S226)</f>
        <v>254622251142286.75</v>
      </c>
      <c r="Z226" s="13">
        <f t="shared" si="62"/>
        <v>552.12611571283901</v>
      </c>
      <c r="AA226" s="7">
        <v>143</v>
      </c>
      <c r="AB226" s="15">
        <f t="shared" si="77"/>
        <v>9872309.6797273569</v>
      </c>
      <c r="AC226" s="7">
        <v>1</v>
      </c>
      <c r="AE226" s="8">
        <f t="shared" si="78"/>
        <v>100177.19712</v>
      </c>
      <c r="AF226" s="8">
        <f t="shared" si="79"/>
        <v>988980312815.73145</v>
      </c>
      <c r="AG226" s="8">
        <f>AH$81*POWER($B$1,AA226)</f>
        <v>280892800863316.22</v>
      </c>
      <c r="AH226" s="13">
        <f t="shared" si="80"/>
        <v>284.02264152618443</v>
      </c>
      <c r="AI226" s="16">
        <v>120</v>
      </c>
      <c r="AJ226" s="15">
        <f t="shared" si="51"/>
        <v>217532253.24786183</v>
      </c>
      <c r="AK226" s="7">
        <v>2</v>
      </c>
      <c r="AL226" s="7" t="s">
        <v>27</v>
      </c>
      <c r="AM226" s="8">
        <f t="shared" si="52"/>
        <v>7409.5560000000005</v>
      </c>
      <c r="AN226" s="8">
        <f t="shared" si="53"/>
        <v>1611817412246.2144</v>
      </c>
      <c r="AO226" s="8">
        <f>AP$104*POWER($B$1,AI226)</f>
        <v>304132133308842.37</v>
      </c>
      <c r="AP226" s="13">
        <f t="shared" si="54"/>
        <v>188.68894888348834</v>
      </c>
      <c r="AQ226" s="7">
        <v>87</v>
      </c>
      <c r="AR226" s="15">
        <f t="shared" si="69"/>
        <v>16976165776.062687</v>
      </c>
      <c r="AS226" s="7">
        <v>1</v>
      </c>
      <c r="AU226" s="8">
        <f t="shared" si="70"/>
        <v>132.3135</v>
      </c>
      <c r="AV226" s="8">
        <f t="shared" si="71"/>
        <v>2246175910411.0703</v>
      </c>
      <c r="AW226" s="8">
        <f>AX$137*POWER($B$1,AQ226)</f>
        <v>337475523339380</v>
      </c>
      <c r="AX226" s="13">
        <f t="shared" si="72"/>
        <v>150.2444763008873</v>
      </c>
      <c r="AY226" s="7">
        <v>55</v>
      </c>
      <c r="AZ226" s="15">
        <f t="shared" si="55"/>
        <v>993138081964.24951</v>
      </c>
      <c r="BA226" s="7">
        <v>1</v>
      </c>
      <c r="BC226" s="8">
        <f t="shared" si="56"/>
        <v>13.612500000000001</v>
      </c>
      <c r="BD226" s="8">
        <f t="shared" si="57"/>
        <v>13519092140738.348</v>
      </c>
      <c r="BE226" s="8">
        <f>BF$169*POWER($B$1,AY226)</f>
        <v>369808507611416.44</v>
      </c>
      <c r="BF226" s="13">
        <f t="shared" si="58"/>
        <v>27.35453710660332</v>
      </c>
      <c r="BG226" s="7">
        <v>17</v>
      </c>
      <c r="BH226" s="15">
        <f t="shared" si="73"/>
        <v>65739154467450.789</v>
      </c>
      <c r="BI226" s="7">
        <v>1</v>
      </c>
      <c r="BK226" s="8">
        <f t="shared" si="74"/>
        <v>1.5</v>
      </c>
      <c r="BL226" s="8">
        <f t="shared" si="75"/>
        <v>98608731701176.187</v>
      </c>
      <c r="BM226" s="8">
        <f>BN$207*POWER($B$1,BG226)</f>
        <v>408203926434459.56</v>
      </c>
      <c r="BN226" s="13">
        <f t="shared" si="76"/>
        <v>4.1396326612482994</v>
      </c>
    </row>
    <row r="227" spans="1:74">
      <c r="A227" s="7">
        <f>POWER($B$1,C227)</f>
        <v>20208115170022.754</v>
      </c>
      <c r="B227" s="7">
        <f t="shared" si="66"/>
        <v>44.200000000000024</v>
      </c>
      <c r="C227" s="7">
        <v>221</v>
      </c>
      <c r="D227" s="15">
        <f t="shared" si="63"/>
        <v>221</v>
      </c>
      <c r="E227" s="7">
        <v>1</v>
      </c>
      <c r="G227" s="8">
        <f t="shared" si="64"/>
        <v>3692932194.6316795</v>
      </c>
      <c r="H227" s="8">
        <f t="shared" si="67"/>
        <v>816138015013.6012</v>
      </c>
      <c r="I227" s="8">
        <f>J$4*POWER($B$1,C227)</f>
        <v>202081151700227.53</v>
      </c>
      <c r="J227" s="13">
        <f t="shared" si="65"/>
        <v>247.60659102107846</v>
      </c>
      <c r="K227" s="7">
        <v>197</v>
      </c>
      <c r="L227" s="15">
        <f t="shared" si="81"/>
        <v>7092.0000000000127</v>
      </c>
      <c r="M227" s="7">
        <v>1</v>
      </c>
      <c r="O227" s="8">
        <f t="shared" si="82"/>
        <v>76936087.38815999</v>
      </c>
      <c r="P227" s="8">
        <f t="shared" si="68"/>
        <v>545630731756.8316</v>
      </c>
      <c r="Q227" s="8">
        <f>R$28*POWER($B$1,K227)</f>
        <v>261146572350702.37</v>
      </c>
      <c r="R227" s="13">
        <f t="shared" si="83"/>
        <v>478.61411968101203</v>
      </c>
      <c r="S227" s="16">
        <v>170</v>
      </c>
      <c r="T227" s="15">
        <f t="shared" si="59"/>
        <v>289421.92075525626</v>
      </c>
      <c r="U227" s="7">
        <v>3</v>
      </c>
      <c r="W227" s="8">
        <f t="shared" si="60"/>
        <v>4808505.4617599994</v>
      </c>
      <c r="X227" s="8">
        <f t="shared" si="61"/>
        <v>1391686886704.7195</v>
      </c>
      <c r="Y227" s="8">
        <f>Z$55*POWER($B$1,S227)</f>
        <v>292484161032786.69</v>
      </c>
      <c r="Z227" s="13">
        <f t="shared" si="62"/>
        <v>210.16520585700133</v>
      </c>
      <c r="AA227" s="7">
        <v>144</v>
      </c>
      <c r="AB227" s="15">
        <f t="shared" si="77"/>
        <v>9941346.8103548214</v>
      </c>
      <c r="AC227" s="7">
        <v>1</v>
      </c>
      <c r="AE227" s="8">
        <f t="shared" si="78"/>
        <v>100177.19712</v>
      </c>
      <c r="AF227" s="8">
        <f t="shared" si="79"/>
        <v>995896259059.19812</v>
      </c>
      <c r="AG227" s="8">
        <f>AH$81*POWER($B$1,AA227)</f>
        <v>322661098282201.12</v>
      </c>
      <c r="AH227" s="13">
        <f t="shared" si="80"/>
        <v>323.99067206760287</v>
      </c>
      <c r="AI227" s="7">
        <v>121</v>
      </c>
      <c r="AJ227" s="15">
        <f t="shared" si="51"/>
        <v>219345022.02492735</v>
      </c>
      <c r="AK227" s="7">
        <v>2</v>
      </c>
      <c r="AL227" s="7" t="s">
        <v>31</v>
      </c>
      <c r="AM227" s="8">
        <f t="shared" si="52"/>
        <v>14819.112000000001</v>
      </c>
      <c r="AN227" s="8">
        <f t="shared" si="53"/>
        <v>3250498448029.8652</v>
      </c>
      <c r="AO227" s="8">
        <f>AP$104*POWER($B$1,AI227)</f>
        <v>349356081233606.31</v>
      </c>
      <c r="AP227" s="13">
        <f t="shared" si="54"/>
        <v>107.47769513483443</v>
      </c>
      <c r="AQ227" s="7">
        <v>88</v>
      </c>
      <c r="AR227" s="15">
        <f t="shared" si="69"/>
        <v>17171294118.31628</v>
      </c>
      <c r="AS227" s="7">
        <v>1</v>
      </c>
      <c r="AU227" s="8">
        <f t="shared" si="70"/>
        <v>132.3135</v>
      </c>
      <c r="AV227" s="8">
        <f t="shared" si="71"/>
        <v>2271994024323.8413</v>
      </c>
      <c r="AW227" s="8">
        <f>AX$137*POWER($B$1,AQ227)</f>
        <v>387657578511709.25</v>
      </c>
      <c r="AX227" s="13">
        <f t="shared" si="72"/>
        <v>170.62438296996771</v>
      </c>
      <c r="AY227" s="7">
        <v>56</v>
      </c>
      <c r="AZ227" s="15">
        <f t="shared" si="55"/>
        <v>1011195137999.9631</v>
      </c>
      <c r="BA227" s="7">
        <v>1</v>
      </c>
      <c r="BC227" s="8">
        <f t="shared" si="56"/>
        <v>13.612500000000001</v>
      </c>
      <c r="BD227" s="8">
        <f t="shared" si="57"/>
        <v>13764893816024.498</v>
      </c>
      <c r="BE227" s="8">
        <f>BF$169*POWER($B$1,AY227)</f>
        <v>424798424357142.56</v>
      </c>
      <c r="BF227" s="13">
        <f t="shared" si="58"/>
        <v>30.861002637202365</v>
      </c>
      <c r="BG227" s="7">
        <v>18</v>
      </c>
      <c r="BH227" s="15">
        <f t="shared" si="73"/>
        <v>69606163553771.422</v>
      </c>
      <c r="BI227" s="7">
        <v>1</v>
      </c>
      <c r="BK227" s="8">
        <f t="shared" si="74"/>
        <v>1.5</v>
      </c>
      <c r="BL227" s="8">
        <f t="shared" si="75"/>
        <v>104409245330657.12</v>
      </c>
      <c r="BM227" s="8">
        <f>BN$207*POWER($B$1,BG227)</f>
        <v>468903178798594.37</v>
      </c>
      <c r="BN227" s="13">
        <f t="shared" si="76"/>
        <v>4.4910120489197025</v>
      </c>
    </row>
    <row r="228" spans="1:74">
      <c r="A228" s="7">
        <f>POWER($B$1,C228)</f>
        <v>23213028653395.766</v>
      </c>
      <c r="B228" s="7">
        <f t="shared" si="66"/>
        <v>44.40000000000002</v>
      </c>
      <c r="C228" s="7">
        <v>222</v>
      </c>
      <c r="D228" s="15">
        <f t="shared" si="63"/>
        <v>222</v>
      </c>
      <c r="E228" s="7">
        <v>1</v>
      </c>
      <c r="G228" s="8">
        <f t="shared" si="64"/>
        <v>3692932194.6316795</v>
      </c>
      <c r="H228" s="8">
        <f t="shared" si="67"/>
        <v>819830947208.23291</v>
      </c>
      <c r="I228" s="8">
        <f>J$4*POWER($B$1,C228)</f>
        <v>232130286533957.66</v>
      </c>
      <c r="J228" s="13">
        <f t="shared" si="65"/>
        <v>283.14408882029886</v>
      </c>
      <c r="K228" s="7">
        <v>198</v>
      </c>
      <c r="L228" s="15">
        <f t="shared" si="81"/>
        <v>7128.0000000000127</v>
      </c>
      <c r="M228" s="7">
        <v>1</v>
      </c>
      <c r="O228" s="8">
        <f t="shared" si="82"/>
        <v>76936087.38815999</v>
      </c>
      <c r="P228" s="8">
        <f t="shared" si="68"/>
        <v>548400430902.80542</v>
      </c>
      <c r="Q228" s="8">
        <f>R$28*POWER($B$1,K228)</f>
        <v>299978638072366.06</v>
      </c>
      <c r="R228" s="13">
        <f t="shared" si="83"/>
        <v>547.00656886524609</v>
      </c>
      <c r="S228" s="7">
        <v>171</v>
      </c>
      <c r="T228" s="15">
        <f t="shared" si="59"/>
        <v>291124.40264205186</v>
      </c>
      <c r="U228" s="7">
        <v>1</v>
      </c>
      <c r="W228" s="8">
        <f t="shared" si="60"/>
        <v>4808505.4617599994</v>
      </c>
      <c r="X228" s="8">
        <f t="shared" si="61"/>
        <v>1399873280155.9236</v>
      </c>
      <c r="Y228" s="8">
        <f>Z$55*POWER($B$1,S228)</f>
        <v>335976074641050</v>
      </c>
      <c r="Z228" s="13">
        <f t="shared" si="62"/>
        <v>240.00463427920249</v>
      </c>
      <c r="AA228" s="7">
        <v>145</v>
      </c>
      <c r="AB228" s="15">
        <f t="shared" si="77"/>
        <v>10010383.940982286</v>
      </c>
      <c r="AC228" s="7">
        <v>1</v>
      </c>
      <c r="AE228" s="8">
        <f t="shared" si="78"/>
        <v>100177.19712</v>
      </c>
      <c r="AF228" s="8">
        <f t="shared" si="79"/>
        <v>1002812205302.6649</v>
      </c>
      <c r="AG228" s="8">
        <f>AH$81*POWER($B$1,AA228)</f>
        <v>370640272818301.12</v>
      </c>
      <c r="AH228" s="13">
        <f t="shared" si="80"/>
        <v>369.60087926576034</v>
      </c>
      <c r="AI228" s="7">
        <v>122</v>
      </c>
      <c r="AJ228" s="15">
        <f t="shared" si="51"/>
        <v>221157790.80199286</v>
      </c>
      <c r="AK228" s="7">
        <v>1</v>
      </c>
      <c r="AM228" s="8">
        <f t="shared" si="52"/>
        <v>14819.112000000001</v>
      </c>
      <c r="AN228" s="8">
        <f t="shared" si="53"/>
        <v>3277362071567.3022</v>
      </c>
      <c r="AO228" s="8">
        <f>AP$104*POWER($B$1,AI228)</f>
        <v>401304755821254</v>
      </c>
      <c r="AP228" s="13">
        <f t="shared" si="54"/>
        <v>122.44748888222222</v>
      </c>
      <c r="AQ228" s="7">
        <v>89</v>
      </c>
      <c r="AR228" s="15">
        <f t="shared" si="69"/>
        <v>17366422460.569874</v>
      </c>
      <c r="AS228" s="7">
        <v>1</v>
      </c>
      <c r="AU228" s="8">
        <f t="shared" si="70"/>
        <v>132.3135</v>
      </c>
      <c r="AV228" s="8">
        <f t="shared" si="71"/>
        <v>2297812138236.6123</v>
      </c>
      <c r="AW228" s="8">
        <f>AX$137*POWER($B$1,AQ228)</f>
        <v>445301622738534.5</v>
      </c>
      <c r="AX228" s="13">
        <f t="shared" si="72"/>
        <v>193.79374637661545</v>
      </c>
      <c r="AY228" s="7">
        <v>57</v>
      </c>
      <c r="AZ228" s="15">
        <f t="shared" si="55"/>
        <v>1029252194035.6768</v>
      </c>
      <c r="BA228" s="7">
        <v>1</v>
      </c>
      <c r="BC228" s="8">
        <f t="shared" si="56"/>
        <v>13.612500000000001</v>
      </c>
      <c r="BD228" s="8">
        <f t="shared" si="57"/>
        <v>14010695491310.65</v>
      </c>
      <c r="BE228" s="8">
        <f>BF$169*POWER($B$1,AY228)</f>
        <v>487965251264382.19</v>
      </c>
      <c r="BF228" s="13">
        <f t="shared" si="58"/>
        <v>34.828053437248371</v>
      </c>
      <c r="BG228" s="7">
        <v>19</v>
      </c>
      <c r="BH228" s="15">
        <f t="shared" si="73"/>
        <v>73473172640092.062</v>
      </c>
      <c r="BI228" s="7">
        <v>1</v>
      </c>
      <c r="BK228" s="8">
        <f t="shared" si="74"/>
        <v>1.5</v>
      </c>
      <c r="BL228" s="8">
        <f t="shared" si="75"/>
        <v>110209758960138.09</v>
      </c>
      <c r="BM228" s="8">
        <f>BN$207*POWER($B$1,BG228)</f>
        <v>538628310138826.06</v>
      </c>
      <c r="BN228" s="13">
        <f t="shared" si="76"/>
        <v>4.8873014079782466</v>
      </c>
    </row>
    <row r="229" spans="1:74">
      <c r="A229" s="7">
        <f>POWER($B$1,C229)</f>
        <v>26664767828654.762</v>
      </c>
      <c r="B229" s="7">
        <f t="shared" si="66"/>
        <v>44.600000000000023</v>
      </c>
      <c r="C229" s="7">
        <v>223</v>
      </c>
      <c r="D229" s="15">
        <f t="shared" si="63"/>
        <v>223</v>
      </c>
      <c r="E229" s="7">
        <v>1</v>
      </c>
      <c r="G229" s="8">
        <f t="shared" si="64"/>
        <v>3692932194.6316795</v>
      </c>
      <c r="H229" s="8">
        <f t="shared" si="67"/>
        <v>823523879402.8645</v>
      </c>
      <c r="I229" s="8">
        <f>J$4*POWER($B$1,C229)</f>
        <v>266647678286547.62</v>
      </c>
      <c r="J229" s="13">
        <f t="shared" si="65"/>
        <v>323.78864166014631</v>
      </c>
      <c r="K229" s="7">
        <v>199</v>
      </c>
      <c r="L229" s="15">
        <f t="shared" si="81"/>
        <v>7164.0000000000127</v>
      </c>
      <c r="M229" s="7">
        <v>1</v>
      </c>
      <c r="O229" s="8">
        <f t="shared" si="82"/>
        <v>76936087.38815999</v>
      </c>
      <c r="P229" s="8">
        <f t="shared" si="68"/>
        <v>551170130048.77917</v>
      </c>
      <c r="Q229" s="8">
        <f>R$28*POWER($B$1,K229)</f>
        <v>344584968087977.81</v>
      </c>
      <c r="R229" s="13">
        <f t="shared" si="83"/>
        <v>625.18803052241174</v>
      </c>
      <c r="S229" s="7">
        <v>172</v>
      </c>
      <c r="T229" s="15">
        <f t="shared" si="59"/>
        <v>292826.88452884753</v>
      </c>
      <c r="U229" s="7">
        <v>1</v>
      </c>
      <c r="W229" s="8">
        <f t="shared" si="60"/>
        <v>4808505.4617599994</v>
      </c>
      <c r="X229" s="8">
        <f t="shared" si="61"/>
        <v>1408059673607.1279</v>
      </c>
      <c r="Y229" s="8">
        <f>Z$55*POWER($B$1,S229)</f>
        <v>385935164258535.25</v>
      </c>
      <c r="Z229" s="13">
        <f t="shared" si="62"/>
        <v>274.09006272430014</v>
      </c>
      <c r="AA229" s="7">
        <v>146</v>
      </c>
      <c r="AB229" s="15">
        <f t="shared" si="77"/>
        <v>10079421.07160975</v>
      </c>
      <c r="AC229" s="7">
        <v>1</v>
      </c>
      <c r="AE229" s="8">
        <f t="shared" si="78"/>
        <v>100177.19712</v>
      </c>
      <c r="AF229" s="8">
        <f t="shared" si="79"/>
        <v>1009728151546.1316</v>
      </c>
      <c r="AG229" s="8">
        <f>AH$81*POWER($B$1,AA229)</f>
        <v>425753871682034.75</v>
      </c>
      <c r="AH229" s="13">
        <f t="shared" si="80"/>
        <v>421.65197734668021</v>
      </c>
      <c r="AI229" s="7">
        <v>123</v>
      </c>
      <c r="AJ229" s="15">
        <f t="shared" si="51"/>
        <v>222970559.57905838</v>
      </c>
      <c r="AK229" s="7">
        <v>1</v>
      </c>
      <c r="AM229" s="8">
        <f t="shared" si="52"/>
        <v>14819.112000000001</v>
      </c>
      <c r="AN229" s="8">
        <f t="shared" si="53"/>
        <v>3304225695104.7393</v>
      </c>
      <c r="AO229" s="8">
        <f>AP$104*POWER($B$1,AI229)</f>
        <v>460978112864361.31</v>
      </c>
      <c r="AP229" s="13">
        <f t="shared" si="54"/>
        <v>139.51169060494487</v>
      </c>
      <c r="AQ229" s="16">
        <v>90</v>
      </c>
      <c r="AR229" s="15">
        <f t="shared" si="69"/>
        <v>17561550802.823467</v>
      </c>
      <c r="AS229" s="7">
        <v>3.5</v>
      </c>
      <c r="AU229" s="8">
        <f t="shared" si="70"/>
        <v>463.09725000000003</v>
      </c>
      <c r="AV229" s="8">
        <f t="shared" si="71"/>
        <v>8132705882522.8408</v>
      </c>
      <c r="AW229" s="8">
        <f>AX$137*POWER($B$1,AQ229)</f>
        <v>511517241517264.81</v>
      </c>
      <c r="AX229" s="13">
        <f t="shared" si="72"/>
        <v>62.896316294496003</v>
      </c>
      <c r="AY229" s="7">
        <v>58</v>
      </c>
      <c r="AZ229" s="15">
        <f t="shared" si="55"/>
        <v>1047309250071.3904</v>
      </c>
      <c r="BA229" s="7">
        <v>1</v>
      </c>
      <c r="BC229" s="8">
        <f t="shared" si="56"/>
        <v>13.612500000000001</v>
      </c>
      <c r="BD229" s="8">
        <f t="shared" si="57"/>
        <v>14256497166596.803</v>
      </c>
      <c r="BE229" s="8">
        <f>BF$169*POWER($B$1,AY229)</f>
        <v>560524881423110.56</v>
      </c>
      <c r="BF229" s="13">
        <f t="shared" si="58"/>
        <v>39.317153075751961</v>
      </c>
      <c r="BG229" s="16">
        <v>20</v>
      </c>
      <c r="BH229" s="15">
        <f t="shared" si="73"/>
        <v>77340181726412.687</v>
      </c>
      <c r="BI229" s="7">
        <v>1.21</v>
      </c>
      <c r="BJ229" s="7" t="s">
        <v>36</v>
      </c>
      <c r="BK229" s="8">
        <f t="shared" si="74"/>
        <v>1.8149999999999999</v>
      </c>
      <c r="BL229" s="8">
        <f t="shared" si="75"/>
        <v>140372429833439.03</v>
      </c>
      <c r="BM229" s="8">
        <f>BN$207*POWER($B$1,BG229)</f>
        <v>618721453811302.37</v>
      </c>
      <c r="BN229" s="13">
        <f t="shared" si="76"/>
        <v>4.4077134986225959</v>
      </c>
    </row>
    <row r="230" spans="1:74">
      <c r="A230" s="7">
        <f>POWER($B$1,C230)</f>
        <v>30629774941153.586</v>
      </c>
      <c r="B230" s="7">
        <f t="shared" si="66"/>
        <v>44.800000000000026</v>
      </c>
      <c r="C230" s="7">
        <v>224</v>
      </c>
      <c r="D230" s="15">
        <f t="shared" si="63"/>
        <v>224</v>
      </c>
      <c r="E230" s="7">
        <v>1</v>
      </c>
      <c r="G230" s="8">
        <f t="shared" si="64"/>
        <v>3692932194.6316795</v>
      </c>
      <c r="H230" s="8">
        <f t="shared" si="67"/>
        <v>827216811597.49622</v>
      </c>
      <c r="I230" s="8">
        <f>J$4*POWER($B$1,C230)</f>
        <v>306297749411535.87</v>
      </c>
      <c r="J230" s="13">
        <f t="shared" si="65"/>
        <v>370.27505379154815</v>
      </c>
      <c r="K230" s="16">
        <v>200</v>
      </c>
      <c r="L230" s="15">
        <f t="shared" si="81"/>
        <v>7200.0000000000127</v>
      </c>
      <c r="M230" s="7">
        <v>3</v>
      </c>
      <c r="O230" s="8">
        <f t="shared" si="82"/>
        <v>230808262.16447997</v>
      </c>
      <c r="P230" s="8">
        <f t="shared" si="68"/>
        <v>1661819487584.2588</v>
      </c>
      <c r="Q230" s="8">
        <f>R$28*POWER($B$1,K230)</f>
        <v>395824185999365.94</v>
      </c>
      <c r="R230" s="13">
        <f t="shared" si="83"/>
        <v>238.18723330460199</v>
      </c>
      <c r="S230" s="7">
        <v>173</v>
      </c>
      <c r="T230" s="15">
        <f t="shared" si="59"/>
        <v>294529.36641564313</v>
      </c>
      <c r="U230" s="7">
        <v>1</v>
      </c>
      <c r="W230" s="8">
        <f t="shared" si="60"/>
        <v>4808505.4617599994</v>
      </c>
      <c r="X230" s="8">
        <f t="shared" si="61"/>
        <v>1416246067058.332</v>
      </c>
      <c r="Y230" s="8">
        <f>Z$55*POWER($B$1,S230)</f>
        <v>443323088319289.87</v>
      </c>
      <c r="Z230" s="13">
        <f t="shared" si="62"/>
        <v>313.0268804488976</v>
      </c>
      <c r="AA230" s="7">
        <v>147</v>
      </c>
      <c r="AB230" s="15">
        <f t="shared" si="77"/>
        <v>10148458.202237213</v>
      </c>
      <c r="AC230" s="7">
        <v>1</v>
      </c>
      <c r="AE230" s="8">
        <f t="shared" si="78"/>
        <v>100177.19712</v>
      </c>
      <c r="AF230" s="8">
        <f t="shared" si="79"/>
        <v>1016644097789.5981</v>
      </c>
      <c r="AG230" s="8">
        <f>AH$81*POWER($B$1,AA230)</f>
        <v>489062772034772.12</v>
      </c>
      <c r="AH230" s="13">
        <f t="shared" si="80"/>
        <v>481.05602845489318</v>
      </c>
      <c r="AI230" s="7">
        <v>124</v>
      </c>
      <c r="AJ230" s="15">
        <f t="shared" si="51"/>
        <v>224783328.35612389</v>
      </c>
      <c r="AK230" s="7">
        <v>1</v>
      </c>
      <c r="AM230" s="8">
        <f t="shared" si="52"/>
        <v>14819.112000000001</v>
      </c>
      <c r="AN230" s="8">
        <f t="shared" si="53"/>
        <v>3331089318642.1763</v>
      </c>
      <c r="AO230" s="8">
        <f>AP$104*POWER($B$1,AI230)</f>
        <v>529524799936929.44</v>
      </c>
      <c r="AP230" s="13">
        <f t="shared" si="54"/>
        <v>158.96445555316876</v>
      </c>
      <c r="AQ230" s="7">
        <v>91</v>
      </c>
      <c r="AR230" s="15">
        <f t="shared" si="69"/>
        <v>17756679145.077065</v>
      </c>
      <c r="AS230" s="7">
        <v>1</v>
      </c>
      <c r="AU230" s="8">
        <f t="shared" si="70"/>
        <v>463.09725000000003</v>
      </c>
      <c r="AV230" s="8">
        <f t="shared" si="71"/>
        <v>8223069281217.54</v>
      </c>
      <c r="AW230" s="8">
        <f>AX$137*POWER($B$1,AQ230)</f>
        <v>587579013883503.12</v>
      </c>
      <c r="AX230" s="13">
        <f t="shared" si="72"/>
        <v>71.454951161071065</v>
      </c>
      <c r="AY230" s="7">
        <v>59</v>
      </c>
      <c r="AZ230" s="15">
        <f t="shared" si="55"/>
        <v>1065366306107.104</v>
      </c>
      <c r="BA230" s="7">
        <v>1</v>
      </c>
      <c r="BC230" s="8">
        <f t="shared" si="56"/>
        <v>13.612500000000001</v>
      </c>
      <c r="BD230" s="8">
        <f t="shared" si="57"/>
        <v>14502298841882.953</v>
      </c>
      <c r="BE230" s="8">
        <f>BF$169*POWER($B$1,AY230)</f>
        <v>643874009225635.25</v>
      </c>
      <c r="BF230" s="13">
        <f t="shared" si="58"/>
        <v>44.398065178888274</v>
      </c>
      <c r="BG230" s="7">
        <v>21</v>
      </c>
      <c r="BH230" s="15">
        <f t="shared" si="73"/>
        <v>81207190812733.328</v>
      </c>
      <c r="BI230" s="7">
        <v>1</v>
      </c>
      <c r="BK230" s="8">
        <f t="shared" si="74"/>
        <v>1.8149999999999999</v>
      </c>
      <c r="BL230" s="8">
        <f t="shared" si="75"/>
        <v>147391051325111</v>
      </c>
      <c r="BM230" s="8">
        <f>BN$207*POWER($B$1,BG230)</f>
        <v>710724316194416.87</v>
      </c>
      <c r="BN230" s="13">
        <f t="shared" si="76"/>
        <v>4.8220316620628569</v>
      </c>
    </row>
    <row r="231" spans="1:74">
      <c r="A231" s="7">
        <f>POWER($B$1,C231)</f>
        <v>35184372088832.539</v>
      </c>
      <c r="B231" s="7">
        <f t="shared" si="66"/>
        <v>45.000000000000028</v>
      </c>
      <c r="C231" s="7">
        <v>225</v>
      </c>
      <c r="D231" s="15">
        <f t="shared" si="63"/>
        <v>225</v>
      </c>
      <c r="E231" s="7">
        <v>1</v>
      </c>
      <c r="G231" s="8">
        <f t="shared" si="64"/>
        <v>3692932194.6316795</v>
      </c>
      <c r="H231" s="8">
        <f t="shared" si="67"/>
        <v>830909743792.12793</v>
      </c>
      <c r="I231" s="8">
        <f>J$4*POWER($B$1,C231)</f>
        <v>351843720888325.37</v>
      </c>
      <c r="J231" s="13">
        <f t="shared" si="65"/>
        <v>423.44397031929327</v>
      </c>
      <c r="K231" s="7">
        <v>201</v>
      </c>
      <c r="L231" s="15">
        <f t="shared" si="81"/>
        <v>7236.0000000000127</v>
      </c>
      <c r="M231" s="7">
        <v>1</v>
      </c>
      <c r="O231" s="8">
        <f t="shared" si="82"/>
        <v>230808262.16447997</v>
      </c>
      <c r="P231" s="8">
        <f t="shared" si="68"/>
        <v>1670128585022.1799</v>
      </c>
      <c r="Q231" s="8">
        <f>R$28*POWER($B$1,K231)</f>
        <v>454682591325512.12</v>
      </c>
      <c r="R231" s="13">
        <f t="shared" si="83"/>
        <v>272.24406276446899</v>
      </c>
      <c r="S231" s="7">
        <v>174</v>
      </c>
      <c r="T231" s="15">
        <f t="shared" si="59"/>
        <v>296231.84830243874</v>
      </c>
      <c r="U231" s="7">
        <v>1</v>
      </c>
      <c r="W231" s="8">
        <f t="shared" si="60"/>
        <v>4808505.4617599994</v>
      </c>
      <c r="X231" s="8">
        <f t="shared" si="61"/>
        <v>1424432460509.5364</v>
      </c>
      <c r="Y231" s="8">
        <f>Z$55*POWER($B$1,S231)</f>
        <v>509244502284573.62</v>
      </c>
      <c r="Z231" s="13">
        <f t="shared" si="62"/>
        <v>357.50694848839015</v>
      </c>
      <c r="AA231" s="7">
        <v>148</v>
      </c>
      <c r="AB231" s="15">
        <f t="shared" si="77"/>
        <v>10217495.332864678</v>
      </c>
      <c r="AC231" s="7">
        <v>1</v>
      </c>
      <c r="AE231" s="8">
        <f t="shared" si="78"/>
        <v>100177.19712</v>
      </c>
      <c r="AF231" s="8">
        <f t="shared" si="79"/>
        <v>1023560044033.0648</v>
      </c>
      <c r="AG231" s="8">
        <f>AH$81*POWER($B$1,AA231)</f>
        <v>561785601726632.69</v>
      </c>
      <c r="AH231" s="13">
        <f t="shared" si="80"/>
        <v>548.85456403032958</v>
      </c>
      <c r="AI231" s="7">
        <v>125</v>
      </c>
      <c r="AJ231" s="15">
        <f t="shared" si="51"/>
        <v>226596097.13318941</v>
      </c>
      <c r="AK231" s="7">
        <v>1</v>
      </c>
      <c r="AM231" s="8">
        <f t="shared" si="52"/>
        <v>14819.112000000001</v>
      </c>
      <c r="AN231" s="8">
        <f t="shared" si="53"/>
        <v>3357952942179.6128</v>
      </c>
      <c r="AO231" s="8">
        <f>AP$104*POWER($B$1,AI231)</f>
        <v>608264266617684.87</v>
      </c>
      <c r="AP231" s="13">
        <f t="shared" si="54"/>
        <v>181.14139092814887</v>
      </c>
      <c r="AQ231" s="7">
        <v>92</v>
      </c>
      <c r="AR231" s="15">
        <f t="shared" si="69"/>
        <v>17951807487.330658</v>
      </c>
      <c r="AS231" s="7">
        <v>1</v>
      </c>
      <c r="AU231" s="8">
        <f t="shared" si="70"/>
        <v>463.09725000000003</v>
      </c>
      <c r="AV231" s="8">
        <f t="shared" si="71"/>
        <v>8313432679912.2383</v>
      </c>
      <c r="AW231" s="8">
        <f>AX$137*POWER($B$1,AQ231)</f>
        <v>674951046678760.25</v>
      </c>
      <c r="AX231" s="13">
        <f t="shared" si="72"/>
        <v>81.18800893277762</v>
      </c>
      <c r="AY231" s="16">
        <v>60</v>
      </c>
      <c r="AZ231" s="15">
        <f t="shared" si="55"/>
        <v>1083423362142.8176</v>
      </c>
      <c r="BA231" s="7">
        <v>1.5</v>
      </c>
      <c r="BB231" s="7" t="s">
        <v>27</v>
      </c>
      <c r="BC231" s="8">
        <f t="shared" si="56"/>
        <v>20.418750000000003</v>
      </c>
      <c r="BD231" s="8">
        <f t="shared" si="57"/>
        <v>22122150775753.66</v>
      </c>
      <c r="BE231" s="8">
        <f>BF$169*POWER($B$1,AY231)</f>
        <v>739617015222833.12</v>
      </c>
      <c r="BF231" s="13">
        <f t="shared" si="58"/>
        <v>33.433323130292955</v>
      </c>
      <c r="BG231" s="7">
        <v>22</v>
      </c>
      <c r="BH231" s="15">
        <f t="shared" si="73"/>
        <v>85074199899053.969</v>
      </c>
      <c r="BI231" s="7">
        <v>1</v>
      </c>
      <c r="BK231" s="8">
        <f t="shared" si="74"/>
        <v>1.8149999999999999</v>
      </c>
      <c r="BL231" s="8">
        <f t="shared" si="75"/>
        <v>154409672816782.94</v>
      </c>
      <c r="BM231" s="8">
        <f>BN$207*POWER($B$1,BG231)</f>
        <v>816407852868919.25</v>
      </c>
      <c r="BN231" s="13">
        <f t="shared" si="76"/>
        <v>5.2872843907754401</v>
      </c>
    </row>
    <row r="232" spans="1:74">
      <c r="A232" s="7">
        <f>POWER($B$1,C232)</f>
        <v>40416230340045.523</v>
      </c>
      <c r="B232" s="7">
        <f t="shared" si="66"/>
        <v>45.200000000000024</v>
      </c>
      <c r="C232" s="7">
        <v>226</v>
      </c>
      <c r="D232" s="15">
        <f t="shared" si="63"/>
        <v>226</v>
      </c>
      <c r="E232" s="7">
        <v>1</v>
      </c>
      <c r="G232" s="8">
        <f t="shared" si="64"/>
        <v>3692932194.6316795</v>
      </c>
      <c r="H232" s="8">
        <f t="shared" si="67"/>
        <v>834602675986.75952</v>
      </c>
      <c r="I232" s="8">
        <f>J$4*POWER($B$1,C232)</f>
        <v>404162303400455.25</v>
      </c>
      <c r="J232" s="13">
        <f t="shared" si="65"/>
        <v>484.25713819166697</v>
      </c>
      <c r="K232" s="7">
        <v>202</v>
      </c>
      <c r="L232" s="15">
        <f t="shared" si="81"/>
        <v>7272.0000000000127</v>
      </c>
      <c r="M232" s="7">
        <v>1</v>
      </c>
      <c r="O232" s="8">
        <f t="shared" si="82"/>
        <v>230808262.16447997</v>
      </c>
      <c r="P232" s="8">
        <f t="shared" si="68"/>
        <v>1678437682460.1013</v>
      </c>
      <c r="Q232" s="8">
        <f>R$28*POWER($B$1,K232)</f>
        <v>522293144701405</v>
      </c>
      <c r="R232" s="13">
        <f t="shared" si="83"/>
        <v>311.17815702032811</v>
      </c>
      <c r="S232" s="7">
        <v>175</v>
      </c>
      <c r="T232" s="15">
        <f t="shared" si="59"/>
        <v>297934.3301892344</v>
      </c>
      <c r="U232" s="7">
        <v>1</v>
      </c>
      <c r="W232" s="8">
        <f t="shared" si="60"/>
        <v>4808505.4617599994</v>
      </c>
      <c r="X232" s="8">
        <f t="shared" si="61"/>
        <v>1432618853960.7407</v>
      </c>
      <c r="Y232" s="8">
        <f>Z$55*POWER($B$1,S232)</f>
        <v>584968322065573.5</v>
      </c>
      <c r="Z232" s="13">
        <f t="shared" si="62"/>
        <v>408.32097137931697</v>
      </c>
      <c r="AA232" s="7">
        <v>149</v>
      </c>
      <c r="AB232" s="15">
        <f t="shared" si="77"/>
        <v>10286532.463492142</v>
      </c>
      <c r="AC232" s="7">
        <v>1</v>
      </c>
      <c r="AE232" s="8">
        <f t="shared" si="78"/>
        <v>100177.19712</v>
      </c>
      <c r="AF232" s="8">
        <f t="shared" si="79"/>
        <v>1030475990276.5315</v>
      </c>
      <c r="AG232" s="8">
        <f>AH$81*POWER($B$1,AA232)</f>
        <v>645322196564402.37</v>
      </c>
      <c r="AH232" s="13">
        <f t="shared" si="80"/>
        <v>626.23700372798407</v>
      </c>
      <c r="AI232" s="7">
        <v>126</v>
      </c>
      <c r="AJ232" s="15">
        <f t="shared" si="51"/>
        <v>228408865.91025493</v>
      </c>
      <c r="AK232" s="7">
        <v>1</v>
      </c>
      <c r="AM232" s="8">
        <f t="shared" si="52"/>
        <v>14819.112000000001</v>
      </c>
      <c r="AN232" s="8">
        <f t="shared" si="53"/>
        <v>3384816565717.0498</v>
      </c>
      <c r="AO232" s="8">
        <f>AP$104*POWER($B$1,AI232)</f>
        <v>698712162467212.62</v>
      </c>
      <c r="AP232" s="13">
        <f t="shared" si="54"/>
        <v>206.42541446531692</v>
      </c>
      <c r="AQ232" s="7">
        <v>93</v>
      </c>
      <c r="AR232" s="15">
        <f t="shared" si="69"/>
        <v>18146935829.584251</v>
      </c>
      <c r="AS232" s="7">
        <v>1</v>
      </c>
      <c r="AU232" s="8">
        <f t="shared" si="70"/>
        <v>463.09725000000003</v>
      </c>
      <c r="AV232" s="8">
        <f t="shared" si="71"/>
        <v>8403796078606.9355</v>
      </c>
      <c r="AW232" s="8">
        <f>AX$137*POWER($B$1,AQ232)</f>
        <v>775315157023418.87</v>
      </c>
      <c r="AX232" s="13">
        <f t="shared" si="72"/>
        <v>92.257730883915002</v>
      </c>
      <c r="AY232" s="7">
        <v>61</v>
      </c>
      <c r="AZ232" s="15">
        <f t="shared" si="55"/>
        <v>1101480418178.5312</v>
      </c>
      <c r="BA232" s="7">
        <v>1.5</v>
      </c>
      <c r="BB232" s="7" t="s">
        <v>31</v>
      </c>
      <c r="BC232" s="8">
        <f t="shared" si="56"/>
        <v>30.628125000000004</v>
      </c>
      <c r="BD232" s="8">
        <f t="shared" si="57"/>
        <v>33736279933024.332</v>
      </c>
      <c r="BE232" s="8">
        <f>BF$169*POWER($B$1,AY232)</f>
        <v>849596848714285.37</v>
      </c>
      <c r="BF232" s="13">
        <f t="shared" si="58"/>
        <v>25.18347756187006</v>
      </c>
      <c r="BG232" s="7">
        <v>23</v>
      </c>
      <c r="BH232" s="15">
        <f t="shared" si="73"/>
        <v>88941208985374.594</v>
      </c>
      <c r="BI232" s="7">
        <v>1</v>
      </c>
      <c r="BK232" s="8">
        <f t="shared" si="74"/>
        <v>1.8149999999999999</v>
      </c>
      <c r="BL232" s="8">
        <f t="shared" si="75"/>
        <v>161428294308454.87</v>
      </c>
      <c r="BM232" s="8">
        <f>BN$207*POWER($B$1,BG232)</f>
        <v>937806357597189.25</v>
      </c>
      <c r="BN232" s="13">
        <f t="shared" si="76"/>
        <v>5.8094298872119792</v>
      </c>
    </row>
    <row r="233" spans="1:74">
      <c r="A233" s="7">
        <f>POWER($B$1,C233)</f>
        <v>46426057306791.555</v>
      </c>
      <c r="B233" s="7">
        <f t="shared" si="66"/>
        <v>45.400000000000027</v>
      </c>
      <c r="C233" s="7">
        <v>227</v>
      </c>
      <c r="D233" s="15">
        <f t="shared" si="63"/>
        <v>227</v>
      </c>
      <c r="E233" s="7">
        <v>1</v>
      </c>
      <c r="G233" s="8">
        <f t="shared" si="64"/>
        <v>3692932194.6316795</v>
      </c>
      <c r="H233" s="8">
        <f t="shared" si="67"/>
        <v>838295608181.39124</v>
      </c>
      <c r="I233" s="8">
        <f>J$4*POWER($B$1,C233)</f>
        <v>464260573067915.56</v>
      </c>
      <c r="J233" s="13">
        <f t="shared" si="65"/>
        <v>553.81486976305189</v>
      </c>
      <c r="K233" s="7">
        <v>203</v>
      </c>
      <c r="L233" s="15">
        <f t="shared" si="81"/>
        <v>7308.0000000000127</v>
      </c>
      <c r="M233" s="7">
        <v>1</v>
      </c>
      <c r="O233" s="8">
        <f t="shared" si="82"/>
        <v>230808262.16447997</v>
      </c>
      <c r="P233" s="8">
        <f t="shared" si="68"/>
        <v>1686746779898.0225</v>
      </c>
      <c r="Q233" s="8">
        <f>R$28*POWER($B$1,K233)</f>
        <v>599957276144732.25</v>
      </c>
      <c r="R233" s="13">
        <f t="shared" si="83"/>
        <v>355.68900044439658</v>
      </c>
      <c r="S233" s="7">
        <v>176</v>
      </c>
      <c r="T233" s="15">
        <f t="shared" si="59"/>
        <v>299636.81207603001</v>
      </c>
      <c r="U233" s="7">
        <v>1</v>
      </c>
      <c r="W233" s="8">
        <f t="shared" si="60"/>
        <v>4808505.4617599994</v>
      </c>
      <c r="X233" s="8">
        <f t="shared" si="61"/>
        <v>1440805247411.9448</v>
      </c>
      <c r="Y233" s="8">
        <f>Z$55*POWER($B$1,S233)</f>
        <v>671952149282100.12</v>
      </c>
      <c r="Z233" s="13">
        <f t="shared" si="62"/>
        <v>466.37264161072306</v>
      </c>
      <c r="AA233" s="16">
        <v>150</v>
      </c>
      <c r="AB233" s="15">
        <f t="shared" si="77"/>
        <v>10355569.594119605</v>
      </c>
      <c r="AC233" s="7">
        <v>4</v>
      </c>
      <c r="AE233" s="8">
        <f t="shared" si="78"/>
        <v>400708.78847999999</v>
      </c>
      <c r="AF233" s="8">
        <f t="shared" si="79"/>
        <v>4149567746079.9922</v>
      </c>
      <c r="AG233" s="8">
        <f>AH$81*POWER($B$1,AA233)</f>
        <v>741280545636602.37</v>
      </c>
      <c r="AH233" s="13">
        <f t="shared" si="80"/>
        <v>178.64042497845088</v>
      </c>
      <c r="AI233" s="7">
        <v>127</v>
      </c>
      <c r="AJ233" s="15">
        <f t="shared" si="51"/>
        <v>230221634.68732044</v>
      </c>
      <c r="AK233" s="7">
        <v>1</v>
      </c>
      <c r="AM233" s="8">
        <f t="shared" si="52"/>
        <v>14819.112000000001</v>
      </c>
      <c r="AN233" s="8">
        <f t="shared" si="53"/>
        <v>3411680189254.4868</v>
      </c>
      <c r="AO233" s="8">
        <f>AP$104*POWER($B$1,AI233)</f>
        <v>802609511642508.37</v>
      </c>
      <c r="AP233" s="13">
        <f t="shared" si="54"/>
        <v>235.25344320678923</v>
      </c>
      <c r="AQ233" s="7">
        <v>94</v>
      </c>
      <c r="AR233" s="15">
        <f t="shared" si="69"/>
        <v>18342064171.837845</v>
      </c>
      <c r="AS233" s="7">
        <v>1</v>
      </c>
      <c r="AU233" s="8">
        <f t="shared" si="70"/>
        <v>463.09725000000003</v>
      </c>
      <c r="AV233" s="8">
        <f t="shared" si="71"/>
        <v>8494159477301.6338</v>
      </c>
      <c r="AW233" s="8">
        <f>AX$137*POWER($B$1,AQ233)</f>
        <v>890603245477069</v>
      </c>
      <c r="AX233" s="13">
        <f t="shared" si="72"/>
        <v>104.84889621591961</v>
      </c>
      <c r="AY233" s="7">
        <v>62</v>
      </c>
      <c r="AZ233" s="15">
        <f t="shared" si="55"/>
        <v>1119537474214.2449</v>
      </c>
      <c r="BA233" s="7">
        <v>1</v>
      </c>
      <c r="BC233" s="8">
        <f t="shared" si="56"/>
        <v>30.628125000000004</v>
      </c>
      <c r="BD233" s="8">
        <f t="shared" si="57"/>
        <v>34289333702418.172</v>
      </c>
      <c r="BE233" s="8">
        <f>BF$169*POWER($B$1,AY233)</f>
        <v>975930502528764.37</v>
      </c>
      <c r="BF233" s="13">
        <f t="shared" si="58"/>
        <v>28.461635066998671</v>
      </c>
      <c r="BG233" s="7">
        <v>24</v>
      </c>
      <c r="BH233" s="15">
        <f t="shared" si="73"/>
        <v>92808218071695.234</v>
      </c>
      <c r="BI233" s="7">
        <v>1</v>
      </c>
      <c r="BK233" s="8">
        <f t="shared" si="74"/>
        <v>1.8149999999999999</v>
      </c>
      <c r="BL233" s="8">
        <f t="shared" si="75"/>
        <v>168446915800126.84</v>
      </c>
      <c r="BM233" s="8">
        <f>BN$207*POWER($B$1,BG233)</f>
        <v>1077256620277652.4</v>
      </c>
      <c r="BN233" s="13">
        <f t="shared" si="76"/>
        <v>6.395229115123052</v>
      </c>
    </row>
    <row r="234" spans="1:74">
      <c r="A234" s="7">
        <f>POWER($B$1,C234)</f>
        <v>53329535657309.531</v>
      </c>
      <c r="B234" s="7">
        <f t="shared" si="66"/>
        <v>45.600000000000023</v>
      </c>
      <c r="C234" s="7">
        <v>228</v>
      </c>
      <c r="D234" s="15">
        <f t="shared" si="63"/>
        <v>228</v>
      </c>
      <c r="E234" s="7">
        <v>1</v>
      </c>
      <c r="G234" s="8">
        <f t="shared" si="64"/>
        <v>3692932194.6316795</v>
      </c>
      <c r="H234" s="8">
        <f t="shared" si="67"/>
        <v>841988540376.02295</v>
      </c>
      <c r="I234" s="8">
        <f>J$4*POWER($B$1,C234)</f>
        <v>533295356573095.31</v>
      </c>
      <c r="J234" s="13">
        <f t="shared" si="65"/>
        <v>633.37602710712827</v>
      </c>
      <c r="K234" s="7">
        <v>204</v>
      </c>
      <c r="L234" s="15">
        <f t="shared" si="81"/>
        <v>7344.0000000000127</v>
      </c>
      <c r="M234" s="7">
        <v>1</v>
      </c>
      <c r="O234" s="8">
        <f t="shared" si="82"/>
        <v>230808262.16447997</v>
      </c>
      <c r="P234" s="8">
        <f t="shared" si="68"/>
        <v>1695055877335.9438</v>
      </c>
      <c r="Q234" s="8">
        <f>R$28*POWER($B$1,K234)</f>
        <v>689169936175955.87</v>
      </c>
      <c r="R234" s="13">
        <f t="shared" si="83"/>
        <v>406.57652965346404</v>
      </c>
      <c r="S234" s="7">
        <v>177</v>
      </c>
      <c r="T234" s="15">
        <f t="shared" si="59"/>
        <v>301339.29396282561</v>
      </c>
      <c r="U234" s="7">
        <v>1</v>
      </c>
      <c r="W234" s="8">
        <f t="shared" si="60"/>
        <v>4808505.4617599994</v>
      </c>
      <c r="X234" s="8">
        <f t="shared" si="61"/>
        <v>1448991640863.1489</v>
      </c>
      <c r="Y234" s="8">
        <f>Z$55*POWER($B$1,S234)</f>
        <v>771870328517070.75</v>
      </c>
      <c r="Z234" s="13">
        <f t="shared" si="62"/>
        <v>532.6948111703914</v>
      </c>
      <c r="AA234" s="7">
        <v>151</v>
      </c>
      <c r="AB234" s="15">
        <f t="shared" si="77"/>
        <v>10424606.724747069</v>
      </c>
      <c r="AC234" s="7">
        <v>1</v>
      </c>
      <c r="AE234" s="8">
        <f t="shared" si="78"/>
        <v>400708.78847999999</v>
      </c>
      <c r="AF234" s="8">
        <f t="shared" si="79"/>
        <v>4177231531053.8589</v>
      </c>
      <c r="AG234" s="8">
        <f>AH$81*POWER($B$1,AA234)</f>
        <v>851507743364069.87</v>
      </c>
      <c r="AH234" s="13">
        <f t="shared" si="80"/>
        <v>203.84499567091174</v>
      </c>
      <c r="AI234" s="7">
        <v>128</v>
      </c>
      <c r="AJ234" s="15">
        <f t="shared" si="51"/>
        <v>232034403.46438596</v>
      </c>
      <c r="AK234" s="7">
        <v>1</v>
      </c>
      <c r="AM234" s="8">
        <f t="shared" si="52"/>
        <v>14819.112000000001</v>
      </c>
      <c r="AN234" s="8">
        <f t="shared" si="53"/>
        <v>3438543812791.9238</v>
      </c>
      <c r="AO234" s="8">
        <f>AP$104*POWER($B$1,AI234)</f>
        <v>921956225728723</v>
      </c>
      <c r="AP234" s="13">
        <f t="shared" si="54"/>
        <v>268.12403038137853</v>
      </c>
      <c r="AQ234" s="7">
        <v>95</v>
      </c>
      <c r="AR234" s="15">
        <f t="shared" si="69"/>
        <v>18537192514.091438</v>
      </c>
      <c r="AS234" s="7">
        <v>1</v>
      </c>
      <c r="AU234" s="8">
        <f t="shared" si="70"/>
        <v>463.09725000000003</v>
      </c>
      <c r="AV234" s="8">
        <f t="shared" si="71"/>
        <v>8584522875996.332</v>
      </c>
      <c r="AW234" s="8">
        <f>AX$137*POWER($B$1,AQ234)</f>
        <v>1023034483034530.1</v>
      </c>
      <c r="AX234" s="13">
        <f t="shared" si="72"/>
        <v>119.17196771588721</v>
      </c>
      <c r="AY234" s="7">
        <v>63</v>
      </c>
      <c r="AZ234" s="15">
        <f t="shared" si="55"/>
        <v>1137594530249.9585</v>
      </c>
      <c r="BA234" s="7">
        <v>1</v>
      </c>
      <c r="BC234" s="8">
        <f t="shared" si="56"/>
        <v>30.628125000000004</v>
      </c>
      <c r="BD234" s="8">
        <f t="shared" si="57"/>
        <v>34842387471812.016</v>
      </c>
      <c r="BE234" s="8">
        <f>BF$169*POWER($B$1,AY234)</f>
        <v>1121049762846221.6</v>
      </c>
      <c r="BF234" s="13">
        <f t="shared" si="58"/>
        <v>32.174883645765284</v>
      </c>
      <c r="BG234" s="7">
        <v>25</v>
      </c>
      <c r="BH234" s="15">
        <f t="shared" si="73"/>
        <v>96675227158015.875</v>
      </c>
      <c r="BI234" s="7">
        <v>1</v>
      </c>
      <c r="BK234" s="8">
        <f t="shared" si="74"/>
        <v>1.8149999999999999</v>
      </c>
      <c r="BL234" s="8">
        <f t="shared" si="75"/>
        <v>175465537291798.81</v>
      </c>
      <c r="BM234" s="8">
        <f>BN$207*POWER($B$1,BG234)</f>
        <v>1237442907622605.2</v>
      </c>
      <c r="BN234" s="13">
        <f t="shared" si="76"/>
        <v>7.052341597796155</v>
      </c>
    </row>
    <row r="235" spans="1:74">
      <c r="A235" s="7">
        <f>POWER($B$1,C235)</f>
        <v>61259549882307.187</v>
      </c>
      <c r="B235" s="7">
        <f t="shared" si="66"/>
        <v>45.800000000000026</v>
      </c>
      <c r="C235" s="7">
        <v>229</v>
      </c>
      <c r="D235" s="15">
        <f t="shared" si="63"/>
        <v>229</v>
      </c>
      <c r="E235" s="7">
        <v>1</v>
      </c>
      <c r="G235" s="8">
        <f t="shared" si="64"/>
        <v>3692932194.6316795</v>
      </c>
      <c r="H235" s="8">
        <f t="shared" si="67"/>
        <v>845681472570.65466</v>
      </c>
      <c r="I235" s="8">
        <f>J$4*POWER($B$1,C235)</f>
        <v>612595498823071.87</v>
      </c>
      <c r="J235" s="13">
        <f t="shared" si="65"/>
        <v>724.38089126032139</v>
      </c>
      <c r="K235" s="7">
        <v>205</v>
      </c>
      <c r="L235" s="15">
        <f t="shared" si="81"/>
        <v>7380.0000000000127</v>
      </c>
      <c r="M235" s="7">
        <v>1</v>
      </c>
      <c r="O235" s="8">
        <f t="shared" si="82"/>
        <v>230808262.16447997</v>
      </c>
      <c r="P235" s="8">
        <f t="shared" si="68"/>
        <v>1703364974773.8652</v>
      </c>
      <c r="Q235" s="8">
        <f>R$28*POWER($B$1,K235)</f>
        <v>791648371998732.25</v>
      </c>
      <c r="R235" s="13">
        <f t="shared" si="83"/>
        <v>464.75557717971139</v>
      </c>
      <c r="S235" s="7">
        <v>178</v>
      </c>
      <c r="T235" s="15">
        <f t="shared" si="59"/>
        <v>303041.77584962128</v>
      </c>
      <c r="U235" s="7">
        <v>1</v>
      </c>
      <c r="W235" s="8">
        <f t="shared" si="60"/>
        <v>4808505.4617599994</v>
      </c>
      <c r="X235" s="8">
        <f t="shared" si="61"/>
        <v>1457178034314.3533</v>
      </c>
      <c r="Y235" s="8">
        <f>Z$55*POWER($B$1,S235)</f>
        <v>886646176638580.12</v>
      </c>
      <c r="Z235" s="13">
        <f t="shared" si="62"/>
        <v>608.46798109729548</v>
      </c>
      <c r="AA235" s="7">
        <v>152</v>
      </c>
      <c r="AB235" s="15">
        <f t="shared" si="77"/>
        <v>10493643.855374534</v>
      </c>
      <c r="AC235" s="7">
        <v>1</v>
      </c>
      <c r="AE235" s="8">
        <f t="shared" si="78"/>
        <v>400708.78847999999</v>
      </c>
      <c r="AF235" s="8">
        <f t="shared" si="79"/>
        <v>4204895316027.7256</v>
      </c>
      <c r="AG235" s="8">
        <f>AH$81*POWER($B$1,AA235)</f>
        <v>978125544069544.37</v>
      </c>
      <c r="AH235" s="13">
        <f t="shared" si="80"/>
        <v>232.61590849628061</v>
      </c>
      <c r="AI235" s="7">
        <v>129</v>
      </c>
      <c r="AJ235" s="15">
        <f t="shared" ref="AJ235:AJ298" si="84">AK$104*AI235</f>
        <v>233847172.24145147</v>
      </c>
      <c r="AK235" s="7">
        <v>1</v>
      </c>
      <c r="AM235" s="8">
        <f t="shared" ref="AM235:AM298" si="85">AK235*AM234</f>
        <v>14819.112000000001</v>
      </c>
      <c r="AN235" s="8">
        <f t="shared" ref="AN235:AN298" si="86">AJ235*AM235</f>
        <v>3465407436329.3608</v>
      </c>
      <c r="AO235" s="8">
        <f>AP$104*POWER($B$1,AI235)</f>
        <v>1059049599873859.2</v>
      </c>
      <c r="AP235" s="13">
        <f t="shared" ref="AP235:AP298" si="87">AO235/(AJ235*AK235*AM234)</f>
        <v>305.60608509446405</v>
      </c>
      <c r="AQ235" s="7">
        <v>96</v>
      </c>
      <c r="AR235" s="15">
        <f t="shared" si="69"/>
        <v>18732320856.345032</v>
      </c>
      <c r="AS235" s="7">
        <v>1</v>
      </c>
      <c r="AU235" s="8">
        <f t="shared" si="70"/>
        <v>463.09725000000003</v>
      </c>
      <c r="AV235" s="8">
        <f t="shared" si="71"/>
        <v>8674886274691.0303</v>
      </c>
      <c r="AW235" s="8">
        <f>AX$137*POWER($B$1,AQ235)</f>
        <v>1175158027767006.7</v>
      </c>
      <c r="AX235" s="13">
        <f t="shared" si="72"/>
        <v>135.46667824286399</v>
      </c>
      <c r="AY235" s="7">
        <v>64</v>
      </c>
      <c r="AZ235" s="15">
        <f t="shared" si="55"/>
        <v>1155651586285.6721</v>
      </c>
      <c r="BA235" s="7">
        <v>1</v>
      </c>
      <c r="BC235" s="8">
        <f t="shared" si="56"/>
        <v>30.628125000000004</v>
      </c>
      <c r="BD235" s="8">
        <f t="shared" si="57"/>
        <v>35395441241205.859</v>
      </c>
      <c r="BE235" s="8">
        <f>BF$169*POWER($B$1,AY235)</f>
        <v>1287748018451271.2</v>
      </c>
      <c r="BF235" s="13">
        <f t="shared" si="58"/>
        <v>36.381747854922345</v>
      </c>
      <c r="BG235" s="7">
        <v>26</v>
      </c>
      <c r="BH235" s="15">
        <f t="shared" si="73"/>
        <v>100542236244336.5</v>
      </c>
      <c r="BI235" s="7">
        <v>1</v>
      </c>
      <c r="BK235" s="8">
        <f t="shared" si="74"/>
        <v>1.8149999999999999</v>
      </c>
      <c r="BL235" s="8">
        <f t="shared" si="75"/>
        <v>182484158783470.75</v>
      </c>
      <c r="BM235" s="8">
        <f>BN$207*POWER($B$1,BG235)</f>
        <v>1421448632388834.2</v>
      </c>
      <c r="BN235" s="13">
        <f t="shared" si="76"/>
        <v>7.7894357617938494</v>
      </c>
    </row>
    <row r="236" spans="1:74">
      <c r="A236" s="7">
        <f>POWER($B$1,C236)</f>
        <v>70368744177665.078</v>
      </c>
      <c r="B236" s="7">
        <f t="shared" si="66"/>
        <v>46.000000000000021</v>
      </c>
      <c r="C236" s="16">
        <v>230</v>
      </c>
      <c r="D236" s="15">
        <f t="shared" si="63"/>
        <v>230</v>
      </c>
      <c r="E236" s="7">
        <v>3</v>
      </c>
      <c r="G236" s="8">
        <f t="shared" si="64"/>
        <v>11078796583.895039</v>
      </c>
      <c r="H236" s="8">
        <f t="shared" si="67"/>
        <v>2548123214295.8589</v>
      </c>
      <c r="I236" s="8">
        <f>J$4*POWER($B$1,C236)</f>
        <v>703687441776650.75</v>
      </c>
      <c r="J236" s="13">
        <f t="shared" si="65"/>
        <v>276.15911107779993</v>
      </c>
      <c r="K236" s="7">
        <v>206</v>
      </c>
      <c r="L236" s="15">
        <f t="shared" si="81"/>
        <v>7416.0000000000127</v>
      </c>
      <c r="M236" s="7">
        <v>1</v>
      </c>
      <c r="O236" s="8">
        <f t="shared" si="82"/>
        <v>230808262.16447997</v>
      </c>
      <c r="P236" s="8">
        <f t="shared" si="68"/>
        <v>1711674072211.7864</v>
      </c>
      <c r="Q236" s="8">
        <f>R$28*POWER($B$1,K236)</f>
        <v>909365182651024.5</v>
      </c>
      <c r="R236" s="13">
        <f t="shared" si="83"/>
        <v>531.27239432677948</v>
      </c>
      <c r="S236" s="7">
        <v>179</v>
      </c>
      <c r="T236" s="15">
        <f t="shared" si="59"/>
        <v>304744.25773641688</v>
      </c>
      <c r="U236" s="7">
        <v>1</v>
      </c>
      <c r="W236" s="8">
        <f t="shared" si="60"/>
        <v>4808505.4617599994</v>
      </c>
      <c r="X236" s="8">
        <f t="shared" si="61"/>
        <v>1465364427765.5576</v>
      </c>
      <c r="Y236" s="8">
        <f>Z$55*POWER($B$1,S236)</f>
        <v>1018489004569147.6</v>
      </c>
      <c r="Z236" s="13">
        <f t="shared" si="62"/>
        <v>695.04144175396539</v>
      </c>
      <c r="AA236" s="7">
        <v>153</v>
      </c>
      <c r="AB236" s="15">
        <f t="shared" si="77"/>
        <v>10562680.986001998</v>
      </c>
      <c r="AC236" s="7">
        <v>1</v>
      </c>
      <c r="AE236" s="8">
        <f t="shared" si="78"/>
        <v>400708.78847999999</v>
      </c>
      <c r="AF236" s="8">
        <f t="shared" si="79"/>
        <v>4232559101001.5923</v>
      </c>
      <c r="AG236" s="8">
        <f>AH$81*POWER($B$1,AA236)</f>
        <v>1123571203453265.9</v>
      </c>
      <c r="AH236" s="13">
        <f t="shared" si="80"/>
        <v>265.45907018460395</v>
      </c>
      <c r="AI236" s="16">
        <v>130</v>
      </c>
      <c r="AJ236" s="15">
        <f t="shared" si="84"/>
        <v>235659941.01851699</v>
      </c>
      <c r="AK236" s="7">
        <v>4</v>
      </c>
      <c r="AM236" s="8">
        <f t="shared" si="85"/>
        <v>59276.448000000004</v>
      </c>
      <c r="AN236" s="8">
        <f t="shared" si="86"/>
        <v>13969084239467.189</v>
      </c>
      <c r="AO236" s="8">
        <f>AP$104*POWER($B$1,AI236)</f>
        <v>1216528533235370.2</v>
      </c>
      <c r="AP236" s="13">
        <f t="shared" si="87"/>
        <v>87.087207176994681</v>
      </c>
      <c r="AQ236" s="7">
        <v>97</v>
      </c>
      <c r="AR236" s="15">
        <f t="shared" si="69"/>
        <v>18927449198.598629</v>
      </c>
      <c r="AS236" s="7">
        <v>1</v>
      </c>
      <c r="AU236" s="8">
        <f t="shared" si="70"/>
        <v>463.09725000000003</v>
      </c>
      <c r="AV236" s="8">
        <f t="shared" si="71"/>
        <v>8765249673385.7295</v>
      </c>
      <c r="AW236" s="8">
        <f>AX$137*POWER($B$1,AQ236)</f>
        <v>1349902093357521</v>
      </c>
      <c r="AX236" s="13">
        <f t="shared" si="72"/>
        <v>154.0061200374339</v>
      </c>
      <c r="AY236" s="7">
        <v>65</v>
      </c>
      <c r="AZ236" s="15">
        <f t="shared" ref="AZ236:AZ299" si="88">BA$169*AY236</f>
        <v>1173708642321.3857</v>
      </c>
      <c r="BA236" s="7">
        <v>1</v>
      </c>
      <c r="BC236" s="8">
        <f t="shared" ref="BC236:BC299" si="89">BA236*BC235</f>
        <v>30.628125000000004</v>
      </c>
      <c r="BD236" s="8">
        <f t="shared" ref="BD236:BD299" si="90">AZ236*BC236</f>
        <v>35948495010599.695</v>
      </c>
      <c r="BE236" s="8">
        <f>BF$169*POWER($B$1,AY236)</f>
        <v>1479234030445666.7</v>
      </c>
      <c r="BF236" s="13">
        <f t="shared" ref="BF236:BF299" si="91">BE236/(AZ236*BA236*BC235)</f>
        <v>41.148705391129809</v>
      </c>
      <c r="BG236" s="7">
        <v>27</v>
      </c>
      <c r="BH236" s="15">
        <f t="shared" si="73"/>
        <v>104409245330657.14</v>
      </c>
      <c r="BI236" s="7">
        <v>1</v>
      </c>
      <c r="BK236" s="8">
        <f t="shared" si="74"/>
        <v>1.8149999999999999</v>
      </c>
      <c r="BL236" s="8">
        <f t="shared" si="75"/>
        <v>189502780275142.72</v>
      </c>
      <c r="BM236" s="8">
        <f>BN$207*POWER($B$1,BG236)</f>
        <v>1632815705737839.2</v>
      </c>
      <c r="BN236" s="13">
        <f t="shared" si="76"/>
        <v>8.616315303485905</v>
      </c>
    </row>
    <row r="237" spans="1:74">
      <c r="A237" s="7">
        <f>POWER($B$1,C237)</f>
        <v>80832460680091.078</v>
      </c>
      <c r="B237" s="7">
        <f t="shared" si="66"/>
        <v>46.200000000000024</v>
      </c>
      <c r="C237" s="7">
        <v>231</v>
      </c>
      <c r="D237" s="15">
        <f t="shared" si="63"/>
        <v>231</v>
      </c>
      <c r="E237" s="7">
        <v>1</v>
      </c>
      <c r="G237" s="8">
        <f t="shared" si="64"/>
        <v>11078796583.895039</v>
      </c>
      <c r="H237" s="8">
        <f t="shared" si="67"/>
        <v>2559202010879.7539</v>
      </c>
      <c r="I237" s="8">
        <f>J$4*POWER($B$1,C237)</f>
        <v>808324606800910.75</v>
      </c>
      <c r="J237" s="13">
        <f t="shared" si="65"/>
        <v>315.8502546358348</v>
      </c>
      <c r="K237" s="7">
        <v>207</v>
      </c>
      <c r="L237" s="15">
        <f t="shared" si="81"/>
        <v>7452.0000000000136</v>
      </c>
      <c r="M237" s="7">
        <v>1</v>
      </c>
      <c r="O237" s="8">
        <f t="shared" si="82"/>
        <v>230808262.16447997</v>
      </c>
      <c r="P237" s="8">
        <f t="shared" si="68"/>
        <v>1719983169649.708</v>
      </c>
      <c r="Q237" s="8">
        <f>R$28*POWER($B$1,K237)</f>
        <v>1044586289402810.2</v>
      </c>
      <c r="R237" s="13">
        <f t="shared" si="83"/>
        <v>607.32355283194477</v>
      </c>
      <c r="S237" s="16">
        <v>180</v>
      </c>
      <c r="T237" s="15">
        <f t="shared" si="59"/>
        <v>306446.73962321249</v>
      </c>
      <c r="U237" s="7">
        <v>4</v>
      </c>
      <c r="W237" s="8">
        <f t="shared" si="60"/>
        <v>19234021.847039998</v>
      </c>
      <c r="X237" s="8">
        <f t="shared" si="61"/>
        <v>5894203284867.0469</v>
      </c>
      <c r="Y237" s="8">
        <f>Z$55*POWER($B$1,S237)</f>
        <v>1169936644131147.5</v>
      </c>
      <c r="Z237" s="13">
        <f t="shared" si="62"/>
        <v>198.48936108716808</v>
      </c>
      <c r="AA237" s="7">
        <v>154</v>
      </c>
      <c r="AB237" s="15">
        <f t="shared" si="77"/>
        <v>10631718.116629463</v>
      </c>
      <c r="AC237" s="7">
        <v>1</v>
      </c>
      <c r="AE237" s="8">
        <f t="shared" si="78"/>
        <v>400708.78847999999</v>
      </c>
      <c r="AF237" s="8">
        <f t="shared" si="79"/>
        <v>4260222885975.459</v>
      </c>
      <c r="AG237" s="8">
        <f>AH$81*POWER($B$1,AA237)</f>
        <v>1290644393128805.2</v>
      </c>
      <c r="AH237" s="13">
        <f t="shared" si="80"/>
        <v>302.95231673853789</v>
      </c>
      <c r="AI237" s="7">
        <v>131</v>
      </c>
      <c r="AJ237" s="15">
        <f t="shared" si="84"/>
        <v>237472709.7955825</v>
      </c>
      <c r="AK237" s="7">
        <v>1</v>
      </c>
      <c r="AM237" s="8">
        <f t="shared" si="85"/>
        <v>59276.448000000004</v>
      </c>
      <c r="AN237" s="8">
        <f t="shared" si="86"/>
        <v>14076538733616.937</v>
      </c>
      <c r="AO237" s="8">
        <f>AP$104*POWER($B$1,AI237)</f>
        <v>1397424324934425.7</v>
      </c>
      <c r="AP237" s="13">
        <f t="shared" si="87"/>
        <v>99.273290926068469</v>
      </c>
      <c r="AQ237" s="7">
        <v>98</v>
      </c>
      <c r="AR237" s="15">
        <f t="shared" si="69"/>
        <v>19122577540.852222</v>
      </c>
      <c r="AS237" s="7">
        <v>1</v>
      </c>
      <c r="AU237" s="8">
        <f t="shared" si="70"/>
        <v>463.09725000000003</v>
      </c>
      <c r="AV237" s="8">
        <f t="shared" si="71"/>
        <v>8855613072080.4277</v>
      </c>
      <c r="AW237" s="8">
        <f>AX$137*POWER($B$1,AQ237)</f>
        <v>1550630314046838.2</v>
      </c>
      <c r="AX237" s="13">
        <f t="shared" si="72"/>
        <v>175.10140759600199</v>
      </c>
      <c r="AY237" s="7">
        <v>66</v>
      </c>
      <c r="AZ237" s="15">
        <f t="shared" si="88"/>
        <v>1191765698357.0994</v>
      </c>
      <c r="BA237" s="7">
        <v>1</v>
      </c>
      <c r="BC237" s="8">
        <f t="shared" si="89"/>
        <v>30.628125000000004</v>
      </c>
      <c r="BD237" s="8">
        <f t="shared" si="90"/>
        <v>36501548779993.539</v>
      </c>
      <c r="BE237" s="8">
        <f>BF$169*POWER($B$1,AY237)</f>
        <v>1699193697428571.5</v>
      </c>
      <c r="BF237" s="13">
        <f t="shared" si="91"/>
        <v>46.551276705274979</v>
      </c>
      <c r="BG237" s="7">
        <v>28</v>
      </c>
      <c r="BH237" s="15">
        <f t="shared" si="73"/>
        <v>108276254416977.78</v>
      </c>
      <c r="BI237" s="7">
        <v>1</v>
      </c>
      <c r="BK237" s="8">
        <f t="shared" si="74"/>
        <v>1.8149999999999999</v>
      </c>
      <c r="BL237" s="8">
        <f t="shared" si="75"/>
        <v>196521401766814.66</v>
      </c>
      <c r="BM237" s="8">
        <f>BN$207*POWER($B$1,BG237)</f>
        <v>1875612715194379</v>
      </c>
      <c r="BN237" s="13">
        <f t="shared" si="76"/>
        <v>9.544063386133967</v>
      </c>
    </row>
    <row r="238" spans="1:74">
      <c r="A238" s="7">
        <f>POWER($B$1,C238)</f>
        <v>92852114613583.141</v>
      </c>
      <c r="B238" s="7">
        <f t="shared" si="66"/>
        <v>46.400000000000027</v>
      </c>
      <c r="C238" s="7">
        <v>232</v>
      </c>
      <c r="D238" s="15">
        <f t="shared" si="63"/>
        <v>232</v>
      </c>
      <c r="E238" s="7">
        <v>1</v>
      </c>
      <c r="G238" s="8">
        <f t="shared" si="64"/>
        <v>11078796583.895039</v>
      </c>
      <c r="H238" s="8">
        <f t="shared" si="67"/>
        <v>2570280807463.6489</v>
      </c>
      <c r="I238" s="8">
        <f>J$4*POWER($B$1,C238)</f>
        <v>928521146135831.37</v>
      </c>
      <c r="J238" s="13">
        <f t="shared" si="65"/>
        <v>361.25280297762305</v>
      </c>
      <c r="K238" s="7">
        <v>208</v>
      </c>
      <c r="L238" s="15">
        <f t="shared" si="81"/>
        <v>7488.0000000000136</v>
      </c>
      <c r="M238" s="7">
        <v>1</v>
      </c>
      <c r="O238" s="8">
        <f t="shared" si="82"/>
        <v>230808262.16447997</v>
      </c>
      <c r="P238" s="8">
        <f t="shared" si="68"/>
        <v>1728292267087.6292</v>
      </c>
      <c r="Q238" s="8">
        <f>R$28*POWER($B$1,K238)</f>
        <v>1199914552289465</v>
      </c>
      <c r="R238" s="13">
        <f t="shared" si="83"/>
        <v>694.27756817512045</v>
      </c>
      <c r="S238" s="7">
        <v>181</v>
      </c>
      <c r="T238" s="15">
        <f t="shared" si="59"/>
        <v>308149.22151000815</v>
      </c>
      <c r="U238" s="7">
        <v>1</v>
      </c>
      <c r="W238" s="8">
        <f t="shared" si="60"/>
        <v>19234021.847039998</v>
      </c>
      <c r="X238" s="8">
        <f t="shared" si="61"/>
        <v>5926948858671.8643</v>
      </c>
      <c r="Y238" s="8">
        <f>Z$55*POWER($B$1,S238)</f>
        <v>1343904298564200.7</v>
      </c>
      <c r="Z238" s="13">
        <f t="shared" si="62"/>
        <v>226.74470973339029</v>
      </c>
      <c r="AA238" s="7">
        <v>155</v>
      </c>
      <c r="AB238" s="15">
        <f t="shared" si="77"/>
        <v>10700755.247256925</v>
      </c>
      <c r="AC238" s="7">
        <v>1</v>
      </c>
      <c r="AE238" s="8">
        <f t="shared" si="78"/>
        <v>400708.78847999999</v>
      </c>
      <c r="AF238" s="8">
        <f t="shared" si="79"/>
        <v>4287886670949.3252</v>
      </c>
      <c r="AG238" s="8">
        <f>AH$81*POWER($B$1,AA238)</f>
        <v>1482561091273205.2</v>
      </c>
      <c r="AH238" s="13">
        <f t="shared" si="80"/>
        <v>345.75566124861473</v>
      </c>
      <c r="AI238" s="7">
        <v>132</v>
      </c>
      <c r="AJ238" s="15">
        <f t="shared" si="84"/>
        <v>239285478.57264802</v>
      </c>
      <c r="AK238" s="7">
        <v>1</v>
      </c>
      <c r="AM238" s="8">
        <f t="shared" si="85"/>
        <v>59276.448000000004</v>
      </c>
      <c r="AN238" s="8">
        <f t="shared" si="86"/>
        <v>14183993227766.686</v>
      </c>
      <c r="AO238" s="8">
        <f>AP$104*POWER($B$1,AI238)</f>
        <v>1605219023285017.2</v>
      </c>
      <c r="AP238" s="13">
        <f t="shared" si="87"/>
        <v>113.17116396690243</v>
      </c>
      <c r="AQ238" s="7">
        <v>99</v>
      </c>
      <c r="AR238" s="15">
        <f t="shared" si="69"/>
        <v>19317705883.105816</v>
      </c>
      <c r="AS238" s="7">
        <v>1</v>
      </c>
      <c r="AU238" s="8">
        <f t="shared" si="70"/>
        <v>463.09725000000003</v>
      </c>
      <c r="AV238" s="8">
        <f t="shared" si="71"/>
        <v>8945976470775.125</v>
      </c>
      <c r="AW238" s="8">
        <f>AX$137*POWER($B$1,AQ238)</f>
        <v>1781206490954139.2</v>
      </c>
      <c r="AX238" s="13">
        <f t="shared" si="72"/>
        <v>199.10699483427172</v>
      </c>
      <c r="AY238" s="7">
        <v>67</v>
      </c>
      <c r="AZ238" s="15">
        <f t="shared" si="88"/>
        <v>1209822754392.813</v>
      </c>
      <c r="BA238" s="7">
        <v>1</v>
      </c>
      <c r="BC238" s="8">
        <f t="shared" si="89"/>
        <v>30.628125000000004</v>
      </c>
      <c r="BD238" s="8">
        <f t="shared" si="90"/>
        <v>37054602549387.383</v>
      </c>
      <c r="BE238" s="8">
        <f>BF$169*POWER($B$1,AY238)</f>
        <v>1951861005057529.7</v>
      </c>
      <c r="BF238" s="13">
        <f t="shared" si="91"/>
        <v>52.675264900116964</v>
      </c>
      <c r="BG238" s="7">
        <v>29</v>
      </c>
      <c r="BH238" s="15">
        <f t="shared" si="73"/>
        <v>112143263503298.41</v>
      </c>
      <c r="BI238" s="7">
        <v>1</v>
      </c>
      <c r="BK238" s="8">
        <f t="shared" si="74"/>
        <v>1.8149999999999999</v>
      </c>
      <c r="BL238" s="8">
        <f t="shared" si="75"/>
        <v>203540023258486.59</v>
      </c>
      <c r="BM238" s="8">
        <f>BN$207*POWER($B$1,BG238)</f>
        <v>2154513240555305.5</v>
      </c>
      <c r="BN238" s="13">
        <f t="shared" si="76"/>
        <v>10.585206811238159</v>
      </c>
    </row>
    <row r="239" spans="1:74">
      <c r="A239" s="7">
        <f>POWER($B$1,C239)</f>
        <v>106659071314619.12</v>
      </c>
      <c r="B239" s="7">
        <f t="shared" si="66"/>
        <v>46.600000000000023</v>
      </c>
      <c r="C239" s="7">
        <v>233</v>
      </c>
      <c r="D239" s="15">
        <f t="shared" si="63"/>
        <v>233</v>
      </c>
      <c r="E239" s="7">
        <v>1</v>
      </c>
      <c r="G239" s="8">
        <f t="shared" si="64"/>
        <v>11078796583.895039</v>
      </c>
      <c r="H239" s="8">
        <f t="shared" si="67"/>
        <v>2581359604047.5439</v>
      </c>
      <c r="I239" s="8">
        <f>J$4*POWER($B$1,C239)</f>
        <v>1066590713146191.2</v>
      </c>
      <c r="J239" s="13">
        <f t="shared" si="65"/>
        <v>413.1895112458522</v>
      </c>
      <c r="K239" s="7">
        <v>209</v>
      </c>
      <c r="L239" s="15">
        <f t="shared" si="81"/>
        <v>7524.0000000000136</v>
      </c>
      <c r="M239" s="7">
        <v>1</v>
      </c>
      <c r="O239" s="8">
        <f t="shared" si="82"/>
        <v>230808262.16447997</v>
      </c>
      <c r="P239" s="8">
        <f t="shared" si="68"/>
        <v>1736601364525.5505</v>
      </c>
      <c r="Q239" s="8">
        <f>R$28*POWER($B$1,K239)</f>
        <v>1378339872351912.3</v>
      </c>
      <c r="R239" s="13">
        <f t="shared" si="83"/>
        <v>793.69963683547064</v>
      </c>
      <c r="S239" s="7">
        <v>182</v>
      </c>
      <c r="T239" s="15">
        <f t="shared" si="59"/>
        <v>309851.70339680376</v>
      </c>
      <c r="U239" s="7">
        <v>1</v>
      </c>
      <c r="W239" s="8">
        <f t="shared" si="60"/>
        <v>19234021.847039998</v>
      </c>
      <c r="X239" s="8">
        <f t="shared" si="61"/>
        <v>5959694432476.6807</v>
      </c>
      <c r="Y239" s="8">
        <f>Z$55*POWER($B$1,S239)</f>
        <v>1543740657034141.7</v>
      </c>
      <c r="Z239" s="13">
        <f t="shared" si="62"/>
        <v>259.03016916802005</v>
      </c>
      <c r="AA239" s="7">
        <v>156</v>
      </c>
      <c r="AB239" s="15">
        <f t="shared" si="77"/>
        <v>10769792.37788439</v>
      </c>
      <c r="AC239" s="7">
        <v>1</v>
      </c>
      <c r="AE239" s="8">
        <f t="shared" si="78"/>
        <v>400708.78847999999</v>
      </c>
      <c r="AF239" s="8">
        <f t="shared" si="79"/>
        <v>4315550455923.1919</v>
      </c>
      <c r="AG239" s="8">
        <f>AH$81*POWER($B$1,AA239)</f>
        <v>1703015486728140.2</v>
      </c>
      <c r="AH239" s="13">
        <f t="shared" si="80"/>
        <v>394.62300443984208</v>
      </c>
      <c r="AI239" s="7">
        <v>133</v>
      </c>
      <c r="AJ239" s="15">
        <f t="shared" si="84"/>
        <v>241098247.34971353</v>
      </c>
      <c r="AK239" s="7">
        <v>1</v>
      </c>
      <c r="AM239" s="8">
        <f t="shared" si="85"/>
        <v>59276.448000000004</v>
      </c>
      <c r="AN239" s="8">
        <f t="shared" si="86"/>
        <v>14291447721916.434</v>
      </c>
      <c r="AO239" s="8">
        <f>AP$104*POWER($B$1,AI239)</f>
        <v>1843912451457446.5</v>
      </c>
      <c r="AP239" s="13">
        <f t="shared" si="87"/>
        <v>129.0220898075807</v>
      </c>
      <c r="AQ239" s="16">
        <v>100</v>
      </c>
      <c r="AR239" s="15">
        <f t="shared" si="69"/>
        <v>19512834225.359409</v>
      </c>
      <c r="AS239" s="7">
        <v>2</v>
      </c>
      <c r="AT239" s="7" t="s">
        <v>39</v>
      </c>
      <c r="AU239" s="8">
        <f t="shared" si="70"/>
        <v>926.19450000000006</v>
      </c>
      <c r="AV239" s="8">
        <f t="shared" si="71"/>
        <v>18072679738939.648</v>
      </c>
      <c r="AW239" s="8">
        <f>AX$137*POWER($B$1,AQ239)</f>
        <v>2046068966069060.8</v>
      </c>
      <c r="AX239" s="13">
        <f t="shared" si="72"/>
        <v>113.21336933009286</v>
      </c>
      <c r="AY239" s="7">
        <v>68</v>
      </c>
      <c r="AZ239" s="15">
        <f t="shared" si="88"/>
        <v>1227879810428.5266</v>
      </c>
      <c r="BA239" s="7">
        <v>1</v>
      </c>
      <c r="BC239" s="8">
        <f t="shared" si="89"/>
        <v>30.628125000000004</v>
      </c>
      <c r="BD239" s="8">
        <f t="shared" si="90"/>
        <v>37607656318781.219</v>
      </c>
      <c r="BE239" s="8">
        <f>BF$169*POWER($B$1,AY239)</f>
        <v>2242099525692444.2</v>
      </c>
      <c r="BF239" s="13">
        <f t="shared" si="91"/>
        <v>59.61816675538865</v>
      </c>
      <c r="BG239" s="16">
        <v>30</v>
      </c>
      <c r="BH239" s="15">
        <f t="shared" si="73"/>
        <v>116010272589619.05</v>
      </c>
      <c r="BI239" s="7">
        <v>2</v>
      </c>
      <c r="BK239" s="8">
        <f t="shared" si="74"/>
        <v>3.63</v>
      </c>
      <c r="BL239" s="8">
        <f t="shared" si="75"/>
        <v>421117289500317.12</v>
      </c>
      <c r="BM239" s="8">
        <f>BN$207*POWER($B$1,BG239)</f>
        <v>2474885815245210.5</v>
      </c>
      <c r="BN239" s="13">
        <f t="shared" si="76"/>
        <v>5.8769513314967963</v>
      </c>
    </row>
    <row r="240" spans="1:74">
      <c r="A240" s="7">
        <f>POWER($B$1,C240)</f>
        <v>122519099764614.42</v>
      </c>
      <c r="B240" s="7">
        <f t="shared" si="66"/>
        <v>46.800000000000026</v>
      </c>
      <c r="C240" s="7">
        <v>234</v>
      </c>
      <c r="D240" s="15">
        <f t="shared" si="63"/>
        <v>234</v>
      </c>
      <c r="E240" s="7">
        <v>1</v>
      </c>
      <c r="G240" s="8">
        <f t="shared" si="64"/>
        <v>11078796583.895039</v>
      </c>
      <c r="H240" s="8">
        <f t="shared" si="67"/>
        <v>2592438400631.439</v>
      </c>
      <c r="I240" s="8">
        <f>J$4*POWER($B$1,C240)</f>
        <v>1225190997646144.2</v>
      </c>
      <c r="J240" s="13">
        <f t="shared" si="65"/>
        <v>472.60177805872843</v>
      </c>
      <c r="K240" s="16">
        <v>210</v>
      </c>
      <c r="L240" s="15">
        <f t="shared" si="81"/>
        <v>7560.0000000000136</v>
      </c>
      <c r="M240" s="7">
        <v>4</v>
      </c>
      <c r="O240" s="8">
        <f t="shared" si="82"/>
        <v>923233048.65791988</v>
      </c>
      <c r="P240" s="8">
        <f t="shared" si="68"/>
        <v>6979641847853.8867</v>
      </c>
      <c r="Q240" s="8">
        <f>R$28*POWER($B$1,K240)</f>
        <v>1583296743997465</v>
      </c>
      <c r="R240" s="13">
        <f t="shared" si="83"/>
        <v>226.84498409962112</v>
      </c>
      <c r="S240" s="7">
        <v>183</v>
      </c>
      <c r="T240" s="15">
        <f t="shared" si="59"/>
        <v>311554.18528359936</v>
      </c>
      <c r="U240" s="7">
        <v>1</v>
      </c>
      <c r="W240" s="8">
        <f t="shared" si="60"/>
        <v>19234021.847039998</v>
      </c>
      <c r="X240" s="8">
        <f t="shared" si="61"/>
        <v>5992440006281.4971</v>
      </c>
      <c r="Y240" s="8">
        <f>Z$55*POWER($B$1,S240)</f>
        <v>1773292353277161</v>
      </c>
      <c r="Z240" s="13">
        <f t="shared" si="62"/>
        <v>295.92158643529689</v>
      </c>
      <c r="AA240" s="7">
        <v>157</v>
      </c>
      <c r="AB240" s="15">
        <f t="shared" si="77"/>
        <v>10838829.508511854</v>
      </c>
      <c r="AC240" s="7">
        <v>1</v>
      </c>
      <c r="AE240" s="8">
        <f t="shared" si="78"/>
        <v>400708.78847999999</v>
      </c>
      <c r="AF240" s="8">
        <f t="shared" si="79"/>
        <v>4343214240897.0591</v>
      </c>
      <c r="AG240" s="8">
        <f>AH$81*POWER($B$1,AA240)</f>
        <v>1956251088139089.7</v>
      </c>
      <c r="AH240" s="13">
        <f t="shared" si="80"/>
        <v>450.4155170883397</v>
      </c>
      <c r="AI240" s="7">
        <v>134</v>
      </c>
      <c r="AJ240" s="15">
        <f t="shared" si="84"/>
        <v>242911016.12677905</v>
      </c>
      <c r="AK240" s="7">
        <v>1</v>
      </c>
      <c r="AM240" s="8">
        <f t="shared" si="85"/>
        <v>59276.448000000004</v>
      </c>
      <c r="AN240" s="8">
        <f t="shared" si="86"/>
        <v>14398902216066.182</v>
      </c>
      <c r="AO240" s="8">
        <f>AP$104*POWER($B$1,AI240)</f>
        <v>2118099199747719</v>
      </c>
      <c r="AP240" s="13">
        <f t="shared" si="87"/>
        <v>147.10143648203686</v>
      </c>
      <c r="AQ240" s="7">
        <v>101</v>
      </c>
      <c r="AR240" s="15">
        <f t="shared" si="69"/>
        <v>19707962567.613003</v>
      </c>
      <c r="AS240" s="7">
        <v>1</v>
      </c>
      <c r="AU240" s="8">
        <f t="shared" si="70"/>
        <v>926.19450000000006</v>
      </c>
      <c r="AV240" s="8">
        <f t="shared" si="71"/>
        <v>18253406536329.043</v>
      </c>
      <c r="AW240" s="8">
        <f>AX$137*POWER($B$1,AQ240)</f>
        <v>2350316055534014</v>
      </c>
      <c r="AX240" s="13">
        <f t="shared" si="72"/>
        <v>128.76040704272222</v>
      </c>
      <c r="AY240" s="7">
        <v>69</v>
      </c>
      <c r="AZ240" s="15">
        <f t="shared" si="88"/>
        <v>1245936866464.2402</v>
      </c>
      <c r="BA240" s="7">
        <v>1</v>
      </c>
      <c r="BC240" s="8">
        <f t="shared" si="89"/>
        <v>30.628125000000004</v>
      </c>
      <c r="BD240" s="8">
        <f t="shared" si="90"/>
        <v>38160710088175.062</v>
      </c>
      <c r="BE240" s="8">
        <f>BF$169*POWER($B$1,AY240)</f>
        <v>2575496036902543</v>
      </c>
      <c r="BF240" s="13">
        <f t="shared" si="91"/>
        <v>67.490778629421186</v>
      </c>
      <c r="BG240" s="7">
        <v>31</v>
      </c>
      <c r="BH240" s="15">
        <f t="shared" si="73"/>
        <v>119877281675939.67</v>
      </c>
      <c r="BI240" s="7">
        <v>1</v>
      </c>
      <c r="BK240" s="8">
        <f t="shared" si="74"/>
        <v>3.63</v>
      </c>
      <c r="BL240" s="8">
        <f t="shared" si="75"/>
        <v>435154532483661</v>
      </c>
      <c r="BM240" s="8">
        <f>BN$207*POWER($B$1,BG240)</f>
        <v>2842897264777670</v>
      </c>
      <c r="BN240" s="13">
        <f t="shared" si="76"/>
        <v>6.5330751550529094</v>
      </c>
      <c r="BQ240" s="7" t="s">
        <v>42</v>
      </c>
      <c r="BS240" s="8"/>
      <c r="BV240" s="7" t="s">
        <v>42</v>
      </c>
    </row>
    <row r="241" spans="1:74">
      <c r="A241" s="7">
        <f>POWER($B$1,C241)</f>
        <v>140737488355330.22</v>
      </c>
      <c r="B241" s="7">
        <f t="shared" si="66"/>
        <v>47.000000000000028</v>
      </c>
      <c r="C241" s="7">
        <v>235</v>
      </c>
      <c r="D241" s="15">
        <f t="shared" si="63"/>
        <v>235</v>
      </c>
      <c r="E241" s="7">
        <v>1</v>
      </c>
      <c r="G241" s="8">
        <f t="shared" si="64"/>
        <v>11078796583.895039</v>
      </c>
      <c r="H241" s="8">
        <f t="shared" si="67"/>
        <v>2603517197215.334</v>
      </c>
      <c r="I241" s="8">
        <f>J$4*POWER($B$1,C241)</f>
        <v>1407374883553302.2</v>
      </c>
      <c r="J241" s="13">
        <f t="shared" si="65"/>
        <v>540.56677062037465</v>
      </c>
      <c r="K241" s="7">
        <v>211</v>
      </c>
      <c r="L241" s="15">
        <f t="shared" si="81"/>
        <v>7596.0000000000136</v>
      </c>
      <c r="M241" s="7">
        <v>1</v>
      </c>
      <c r="O241" s="8">
        <f t="shared" si="82"/>
        <v>923233048.65791988</v>
      </c>
      <c r="P241" s="8">
        <f t="shared" si="68"/>
        <v>7012878237605.5723</v>
      </c>
      <c r="Q241" s="8">
        <f>R$28*POWER($B$1,K241)</f>
        <v>1818730365302049.5</v>
      </c>
      <c r="R241" s="13">
        <f t="shared" si="83"/>
        <v>259.34150054814353</v>
      </c>
      <c r="S241" s="7">
        <v>184</v>
      </c>
      <c r="T241" s="15">
        <f t="shared" si="59"/>
        <v>313256.66717039503</v>
      </c>
      <c r="U241" s="7">
        <v>1</v>
      </c>
      <c r="W241" s="8">
        <f t="shared" si="60"/>
        <v>19234021.847039998</v>
      </c>
      <c r="X241" s="8">
        <f t="shared" si="61"/>
        <v>6025185580086.3154</v>
      </c>
      <c r="Y241" s="8">
        <f>Z$55*POWER($B$1,S241)</f>
        <v>2036978009138296</v>
      </c>
      <c r="Z241" s="13">
        <f t="shared" si="62"/>
        <v>338.0772230270648</v>
      </c>
      <c r="AA241" s="7">
        <v>158</v>
      </c>
      <c r="AB241" s="15">
        <f t="shared" si="77"/>
        <v>10907866.639139317</v>
      </c>
      <c r="AC241" s="7">
        <v>1</v>
      </c>
      <c r="AE241" s="8">
        <f t="shared" si="78"/>
        <v>400708.78847999999</v>
      </c>
      <c r="AF241" s="8">
        <f t="shared" si="79"/>
        <v>4370878025870.9248</v>
      </c>
      <c r="AG241" s="8">
        <f>AH$81*POWER($B$1,AA241)</f>
        <v>2247142406906531.7</v>
      </c>
      <c r="AH241" s="13">
        <f t="shared" si="80"/>
        <v>514.1169333954989</v>
      </c>
      <c r="AI241" s="7">
        <v>135</v>
      </c>
      <c r="AJ241" s="15">
        <f t="shared" si="84"/>
        <v>244723784.90384457</v>
      </c>
      <c r="AK241" s="7">
        <v>1</v>
      </c>
      <c r="AM241" s="8">
        <f t="shared" si="85"/>
        <v>59276.448000000004</v>
      </c>
      <c r="AN241" s="8">
        <f t="shared" si="86"/>
        <v>14506356710215.928</v>
      </c>
      <c r="AO241" s="8">
        <f>AP$104*POWER($B$1,AI241)</f>
        <v>2433057066470741.5</v>
      </c>
      <c r="AP241" s="13">
        <f t="shared" si="87"/>
        <v>167.72351011865649</v>
      </c>
      <c r="AQ241" s="7">
        <v>102</v>
      </c>
      <c r="AR241" s="15">
        <f t="shared" si="69"/>
        <v>19903090909.8666</v>
      </c>
      <c r="AS241" s="7">
        <v>1</v>
      </c>
      <c r="AU241" s="8">
        <f t="shared" si="70"/>
        <v>926.19450000000006</v>
      </c>
      <c r="AV241" s="8">
        <f t="shared" si="71"/>
        <v>18434133333718.441</v>
      </c>
      <c r="AW241" s="8">
        <f>AX$137*POWER($B$1,AQ241)</f>
        <v>2699804186715042</v>
      </c>
      <c r="AX241" s="13">
        <f t="shared" si="72"/>
        <v>146.45680042775578</v>
      </c>
      <c r="AY241" s="16">
        <v>70</v>
      </c>
      <c r="AZ241" s="15">
        <f t="shared" si="88"/>
        <v>1263993922499.9539</v>
      </c>
      <c r="BA241" s="7">
        <v>3</v>
      </c>
      <c r="BC241" s="8">
        <f t="shared" si="89"/>
        <v>91.884375000000006</v>
      </c>
      <c r="BD241" s="8">
        <f t="shared" si="90"/>
        <v>116141291572706.7</v>
      </c>
      <c r="BE241" s="8">
        <f>BF$169*POWER($B$1,AY241)</f>
        <v>2958468060891334.5</v>
      </c>
      <c r="BF241" s="13">
        <f t="shared" si="91"/>
        <v>25.473008099270846</v>
      </c>
      <c r="BG241" s="7">
        <v>32</v>
      </c>
      <c r="BH241" s="15">
        <f t="shared" si="73"/>
        <v>123744290762260.31</v>
      </c>
      <c r="BI241" s="7">
        <v>1</v>
      </c>
      <c r="BK241" s="8">
        <f t="shared" si="74"/>
        <v>3.63</v>
      </c>
      <c r="BL241" s="8">
        <f t="shared" si="75"/>
        <v>449191775467004.94</v>
      </c>
      <c r="BM241" s="8">
        <f>BN$207*POWER($B$1,BG241)</f>
        <v>3265631411475680</v>
      </c>
      <c r="BN241" s="13">
        <f t="shared" si="76"/>
        <v>7.2700160373162364</v>
      </c>
      <c r="BQ241" s="10">
        <f>1+$C246/200</f>
        <v>2.2000000000000002</v>
      </c>
      <c r="BS241" s="8"/>
      <c r="BV241" s="11">
        <v>10</v>
      </c>
    </row>
    <row r="242" spans="1:74">
      <c r="A242" s="7">
        <f>POWER($B$1,C242)</f>
        <v>161664921360182.22</v>
      </c>
      <c r="B242" s="7">
        <f t="shared" si="66"/>
        <v>47.200000000000031</v>
      </c>
      <c r="C242" s="7">
        <v>236</v>
      </c>
      <c r="D242" s="15">
        <f t="shared" si="63"/>
        <v>236</v>
      </c>
      <c r="E242" s="7">
        <v>1</v>
      </c>
      <c r="G242" s="8">
        <f t="shared" si="64"/>
        <v>11078796583.895039</v>
      </c>
      <c r="H242" s="8">
        <f t="shared" si="67"/>
        <v>2614595993799.229</v>
      </c>
      <c r="I242" s="8">
        <f>J$4*POWER($B$1,C242)</f>
        <v>1616649213601822.2</v>
      </c>
      <c r="J242" s="13">
        <f t="shared" si="65"/>
        <v>618.31702390574469</v>
      </c>
      <c r="K242" s="7">
        <v>212</v>
      </c>
      <c r="L242" s="15">
        <f t="shared" si="81"/>
        <v>7632.0000000000136</v>
      </c>
      <c r="M242" s="7">
        <v>1</v>
      </c>
      <c r="O242" s="8">
        <f t="shared" si="82"/>
        <v>923233048.65791988</v>
      </c>
      <c r="P242" s="8">
        <f t="shared" si="68"/>
        <v>7046114627357.2568</v>
      </c>
      <c r="Q242" s="8">
        <f>R$28*POWER($B$1,K242)</f>
        <v>2089172578805621.5</v>
      </c>
      <c r="R242" s="13">
        <f t="shared" si="83"/>
        <v>296.49994206653923</v>
      </c>
      <c r="S242" s="7">
        <v>185</v>
      </c>
      <c r="T242" s="15">
        <f t="shared" si="59"/>
        <v>314959.14905719063</v>
      </c>
      <c r="U242" s="7">
        <v>1</v>
      </c>
      <c r="W242" s="8">
        <f t="shared" si="60"/>
        <v>19234021.847039998</v>
      </c>
      <c r="X242" s="8">
        <f t="shared" si="61"/>
        <v>6057931153891.1318</v>
      </c>
      <c r="Y242" s="8">
        <f>Z$55*POWER($B$1,S242)</f>
        <v>2339873288262296.5</v>
      </c>
      <c r="Z242" s="13">
        <f t="shared" si="62"/>
        <v>386.24956752097597</v>
      </c>
      <c r="AA242" s="7">
        <v>159</v>
      </c>
      <c r="AB242" s="15">
        <f t="shared" si="77"/>
        <v>10976903.769766781</v>
      </c>
      <c r="AC242" s="7">
        <v>1</v>
      </c>
      <c r="AE242" s="8">
        <f t="shared" si="78"/>
        <v>400708.78847999999</v>
      </c>
      <c r="AF242" s="8">
        <f t="shared" si="79"/>
        <v>4398541810844.792</v>
      </c>
      <c r="AG242" s="8">
        <f>AH$81*POWER($B$1,AA242)</f>
        <v>2581288786257611.5</v>
      </c>
      <c r="AH242" s="13">
        <f t="shared" si="80"/>
        <v>586.85102865075294</v>
      </c>
      <c r="AI242" s="7">
        <v>136</v>
      </c>
      <c r="AJ242" s="15">
        <f t="shared" si="84"/>
        <v>246536553.68091008</v>
      </c>
      <c r="AK242" s="7">
        <v>1</v>
      </c>
      <c r="AM242" s="8">
        <f t="shared" si="85"/>
        <v>59276.448000000004</v>
      </c>
      <c r="AN242" s="8">
        <f t="shared" si="86"/>
        <v>14613811204365.676</v>
      </c>
      <c r="AO242" s="8">
        <f>AP$104*POWER($B$1,AI242)</f>
        <v>2794848649868853</v>
      </c>
      <c r="AP242" s="13">
        <f t="shared" si="87"/>
        <v>191.24707516639671</v>
      </c>
      <c r="AQ242" s="7">
        <v>103</v>
      </c>
      <c r="AR242" s="15">
        <f t="shared" si="69"/>
        <v>20098219252.120193</v>
      </c>
      <c r="AS242" s="7">
        <v>1</v>
      </c>
      <c r="AU242" s="8">
        <f t="shared" si="70"/>
        <v>926.19450000000006</v>
      </c>
      <c r="AV242" s="8">
        <f t="shared" si="71"/>
        <v>18614860131107.836</v>
      </c>
      <c r="AW242" s="8">
        <f>AX$137*POWER($B$1,AQ242)</f>
        <v>3101260628093677.5</v>
      </c>
      <c r="AX242" s="13">
        <f t="shared" si="72"/>
        <v>166.60133926609905</v>
      </c>
      <c r="AY242" s="7">
        <v>71</v>
      </c>
      <c r="AZ242" s="15">
        <f t="shared" si="88"/>
        <v>1282050978535.6675</v>
      </c>
      <c r="BA242" s="7">
        <v>1</v>
      </c>
      <c r="BC242" s="8">
        <f t="shared" si="89"/>
        <v>91.884375000000006</v>
      </c>
      <c r="BD242" s="8">
        <f t="shared" si="90"/>
        <v>117800452880888.23</v>
      </c>
      <c r="BE242" s="8">
        <f>BF$169*POWER($B$1,AY242)</f>
        <v>3398387394857144</v>
      </c>
      <c r="BF242" s="13">
        <f t="shared" si="91"/>
        <v>28.848678521578869</v>
      </c>
      <c r="BG242" s="7">
        <v>33</v>
      </c>
      <c r="BH242" s="15">
        <f t="shared" si="73"/>
        <v>127611299848580.95</v>
      </c>
      <c r="BI242" s="7">
        <v>1</v>
      </c>
      <c r="BK242" s="8">
        <f t="shared" si="74"/>
        <v>3.63</v>
      </c>
      <c r="BL242" s="8">
        <f t="shared" si="75"/>
        <v>463229018450348.87</v>
      </c>
      <c r="BM242" s="8">
        <f>BN$207*POWER($B$1,BG242)</f>
        <v>3751225430388759.5</v>
      </c>
      <c r="BN242" s="13">
        <f t="shared" si="76"/>
        <v>8.0979931761136719</v>
      </c>
      <c r="BQ242" s="8" t="s">
        <v>1</v>
      </c>
      <c r="BS242" s="8"/>
      <c r="BV242" s="12" t="s">
        <v>3</v>
      </c>
    </row>
    <row r="243" spans="1:74">
      <c r="A243" s="7">
        <f>POWER($B$1,C243)</f>
        <v>185704229227166.31</v>
      </c>
      <c r="B243" s="7">
        <f t="shared" si="66"/>
        <v>47.40000000000002</v>
      </c>
      <c r="C243" s="7">
        <v>237</v>
      </c>
      <c r="D243" s="15">
        <f t="shared" si="63"/>
        <v>237</v>
      </c>
      <c r="E243" s="7">
        <v>1</v>
      </c>
      <c r="G243" s="8">
        <f t="shared" si="64"/>
        <v>11078796583.895039</v>
      </c>
      <c r="H243" s="8">
        <f t="shared" si="67"/>
        <v>2625674790383.124</v>
      </c>
      <c r="I243" s="8">
        <f>J$4*POWER($B$1,C243)</f>
        <v>1857042292271663</v>
      </c>
      <c r="J243" s="13">
        <f t="shared" si="65"/>
        <v>707.26287165239285</v>
      </c>
      <c r="K243" s="7">
        <v>213</v>
      </c>
      <c r="L243" s="15">
        <f t="shared" si="81"/>
        <v>7668.0000000000136</v>
      </c>
      <c r="M243" s="7">
        <v>1</v>
      </c>
      <c r="O243" s="8">
        <f t="shared" si="82"/>
        <v>923233048.65791988</v>
      </c>
      <c r="P243" s="8">
        <f t="shared" si="68"/>
        <v>7079351017108.9424</v>
      </c>
      <c r="Q243" s="8">
        <f>R$28*POWER($B$1,K243)</f>
        <v>2399829104578930.5</v>
      </c>
      <c r="R243" s="13">
        <f t="shared" si="83"/>
        <v>338.98998633902602</v>
      </c>
      <c r="S243" s="7">
        <v>186</v>
      </c>
      <c r="T243" s="15">
        <f t="shared" si="59"/>
        <v>316661.63094398624</v>
      </c>
      <c r="U243" s="7">
        <v>1</v>
      </c>
      <c r="W243" s="8">
        <f t="shared" si="60"/>
        <v>19234021.847039998</v>
      </c>
      <c r="X243" s="8">
        <f t="shared" si="61"/>
        <v>6090676727695.9482</v>
      </c>
      <c r="Y243" s="8">
        <f>Z$55*POWER($B$1,S243)</f>
        <v>2687808597128402</v>
      </c>
      <c r="Z243" s="13">
        <f t="shared" si="62"/>
        <v>441.29884367466298</v>
      </c>
      <c r="AA243" s="16">
        <v>160</v>
      </c>
      <c r="AB243" s="15">
        <f t="shared" si="77"/>
        <v>11045940.900394246</v>
      </c>
      <c r="AC243" s="7">
        <v>4</v>
      </c>
      <c r="AE243" s="8">
        <f t="shared" si="78"/>
        <v>1602835.15392</v>
      </c>
      <c r="AF243" s="8">
        <f t="shared" si="79"/>
        <v>17704822383274.633</v>
      </c>
      <c r="AG243" s="8">
        <f>AH$81*POWER($B$1,AA243)</f>
        <v>2965122182546411.5</v>
      </c>
      <c r="AH243" s="13">
        <f t="shared" si="80"/>
        <v>167.47539841729781</v>
      </c>
      <c r="AI243" s="7">
        <v>137</v>
      </c>
      <c r="AJ243" s="15">
        <f t="shared" si="84"/>
        <v>248349322.4579756</v>
      </c>
      <c r="AK243" s="7">
        <v>1</v>
      </c>
      <c r="AM243" s="8">
        <f t="shared" si="85"/>
        <v>59276.448000000004</v>
      </c>
      <c r="AN243" s="8">
        <f t="shared" si="86"/>
        <v>14721265698515.424</v>
      </c>
      <c r="AO243" s="8">
        <f>AP$104*POWER($B$1,AI243)</f>
        <v>3210438046570035.5</v>
      </c>
      <c r="AP243" s="13">
        <f t="shared" si="87"/>
        <v>218.08165903111131</v>
      </c>
      <c r="AQ243" s="7">
        <v>104</v>
      </c>
      <c r="AR243" s="15">
        <f t="shared" si="69"/>
        <v>20293347594.373787</v>
      </c>
      <c r="AS243" s="7">
        <v>1</v>
      </c>
      <c r="AU243" s="8">
        <f t="shared" si="70"/>
        <v>926.19450000000006</v>
      </c>
      <c r="AV243" s="8">
        <f t="shared" si="71"/>
        <v>18795586928497.234</v>
      </c>
      <c r="AW243" s="8">
        <f>AX$137*POWER($B$1,AQ243)</f>
        <v>3562412981908279.5</v>
      </c>
      <c r="AX243" s="13">
        <f t="shared" si="72"/>
        <v>189.53454315954716</v>
      </c>
      <c r="AY243" s="7">
        <v>72</v>
      </c>
      <c r="AZ243" s="15">
        <f t="shared" si="88"/>
        <v>1300108034571.3811</v>
      </c>
      <c r="BA243" s="7">
        <v>1</v>
      </c>
      <c r="BC243" s="8">
        <f t="shared" si="89"/>
        <v>91.884375000000006</v>
      </c>
      <c r="BD243" s="8">
        <f t="shared" si="90"/>
        <v>119459614189069.75</v>
      </c>
      <c r="BE243" s="8">
        <f>BF$169*POWER($B$1,AY243)</f>
        <v>3903722010115061</v>
      </c>
      <c r="BF243" s="13">
        <f t="shared" si="91"/>
        <v>32.678173595442949</v>
      </c>
      <c r="BG243" s="7">
        <v>34</v>
      </c>
      <c r="BH243" s="15">
        <f t="shared" si="73"/>
        <v>131478308934901.58</v>
      </c>
      <c r="BI243" s="7">
        <v>1</v>
      </c>
      <c r="BK243" s="8">
        <f t="shared" si="74"/>
        <v>3.63</v>
      </c>
      <c r="BL243" s="8">
        <f t="shared" si="75"/>
        <v>477266261433692.69</v>
      </c>
      <c r="BM243" s="8">
        <f>BN$207*POWER($B$1,BG243)</f>
        <v>4309026481110613</v>
      </c>
      <c r="BN243" s="13">
        <f t="shared" si="76"/>
        <v>9.0285587507619631</v>
      </c>
      <c r="BQ243" s="8">
        <f>$A246*BQ241</f>
        <v>619244948763453.25</v>
      </c>
      <c r="BS243" s="8"/>
      <c r="BV243" s="12">
        <f>BQ243*BV241</f>
        <v>6192449487634532</v>
      </c>
    </row>
    <row r="244" spans="1:74">
      <c r="A244" s="7">
        <f>POWER($B$1,C244)</f>
        <v>213318142629238.28</v>
      </c>
      <c r="B244" s="7">
        <f t="shared" si="66"/>
        <v>47.600000000000023</v>
      </c>
      <c r="C244" s="7">
        <v>238</v>
      </c>
      <c r="D244" s="15">
        <f t="shared" si="63"/>
        <v>238</v>
      </c>
      <c r="E244" s="7">
        <v>1</v>
      </c>
      <c r="G244" s="8">
        <f t="shared" si="64"/>
        <v>11078796583.895039</v>
      </c>
      <c r="H244" s="8">
        <f t="shared" si="67"/>
        <v>2636753586967.019</v>
      </c>
      <c r="I244" s="8">
        <f>J$4*POWER($B$1,C244)</f>
        <v>2133181426292382.7</v>
      </c>
      <c r="J244" s="13">
        <f t="shared" si="65"/>
        <v>809.01811865784521</v>
      </c>
      <c r="K244" s="7">
        <v>214</v>
      </c>
      <c r="L244" s="15">
        <f t="shared" si="81"/>
        <v>7704.0000000000136</v>
      </c>
      <c r="M244" s="7">
        <v>1</v>
      </c>
      <c r="O244" s="8">
        <f t="shared" si="82"/>
        <v>923233048.65791988</v>
      </c>
      <c r="P244" s="8">
        <f t="shared" si="68"/>
        <v>7112587406860.627</v>
      </c>
      <c r="Q244" s="8">
        <f>R$28*POWER($B$1,K244)</f>
        <v>2756679744703825.5</v>
      </c>
      <c r="R244" s="13">
        <f t="shared" si="83"/>
        <v>387.57762639862955</v>
      </c>
      <c r="S244" s="7">
        <v>187</v>
      </c>
      <c r="T244" s="15">
        <f t="shared" si="59"/>
        <v>318364.1128307819</v>
      </c>
      <c r="U244" s="7">
        <v>1</v>
      </c>
      <c r="W244" s="8">
        <f t="shared" si="60"/>
        <v>19234021.847039998</v>
      </c>
      <c r="X244" s="8">
        <f t="shared" si="61"/>
        <v>6123422301500.7656</v>
      </c>
      <c r="Y244" s="8">
        <f>Z$55*POWER($B$1,S244)</f>
        <v>3087481314068284.5</v>
      </c>
      <c r="Z244" s="13">
        <f t="shared" si="62"/>
        <v>504.20845763186799</v>
      </c>
      <c r="AA244" s="7">
        <v>161</v>
      </c>
      <c r="AB244" s="15">
        <f t="shared" si="77"/>
        <v>11114978.03102171</v>
      </c>
      <c r="AC244" s="7">
        <v>1</v>
      </c>
      <c r="AE244" s="8">
        <f t="shared" si="78"/>
        <v>1602835.15392</v>
      </c>
      <c r="AF244" s="8">
        <f t="shared" si="79"/>
        <v>17815477523170.102</v>
      </c>
      <c r="AG244" s="8">
        <f>AH$81*POWER($B$1,AA244)</f>
        <v>3406030973456282</v>
      </c>
      <c r="AH244" s="13">
        <f t="shared" si="80"/>
        <v>191.18381581557574</v>
      </c>
      <c r="AI244" s="7">
        <v>138</v>
      </c>
      <c r="AJ244" s="15">
        <f t="shared" si="84"/>
        <v>250162091.23504111</v>
      </c>
      <c r="AK244" s="7">
        <v>1</v>
      </c>
      <c r="AM244" s="8">
        <f t="shared" si="85"/>
        <v>59276.448000000004</v>
      </c>
      <c r="AN244" s="8">
        <f t="shared" si="86"/>
        <v>14828720192665.172</v>
      </c>
      <c r="AO244" s="8">
        <f>AP$104*POWER($B$1,AI244)</f>
        <v>3687824902914894.5</v>
      </c>
      <c r="AP244" s="13">
        <f t="shared" si="87"/>
        <v>248.6947528175107</v>
      </c>
      <c r="AQ244" s="7">
        <v>105</v>
      </c>
      <c r="AR244" s="15">
        <f t="shared" si="69"/>
        <v>20488475936.62738</v>
      </c>
      <c r="AS244" s="7">
        <v>1</v>
      </c>
      <c r="AU244" s="8">
        <f t="shared" si="70"/>
        <v>926.19450000000006</v>
      </c>
      <c r="AV244" s="8">
        <f t="shared" si="71"/>
        <v>18976313725886.629</v>
      </c>
      <c r="AW244" s="8">
        <f>AX$137*POWER($B$1,AQ244)</f>
        <v>4092137932138123</v>
      </c>
      <c r="AX244" s="13">
        <f t="shared" si="72"/>
        <v>215.6445130097008</v>
      </c>
      <c r="AY244" s="7">
        <v>73</v>
      </c>
      <c r="AZ244" s="15">
        <f t="shared" si="88"/>
        <v>1318165090607.0947</v>
      </c>
      <c r="BA244" s="7">
        <v>1</v>
      </c>
      <c r="BC244" s="8">
        <f t="shared" si="89"/>
        <v>91.884375000000006</v>
      </c>
      <c r="BD244" s="8">
        <f t="shared" si="90"/>
        <v>121118775497251.28</v>
      </c>
      <c r="BE244" s="8">
        <f>BF$169*POWER($B$1,AY244)</f>
        <v>4484199051384889.5</v>
      </c>
      <c r="BF244" s="13">
        <f t="shared" si="91"/>
        <v>37.023153784168301</v>
      </c>
      <c r="BG244" s="7">
        <v>35</v>
      </c>
      <c r="BH244" s="15">
        <f t="shared" si="73"/>
        <v>135345318021222.22</v>
      </c>
      <c r="BI244" s="7">
        <v>1</v>
      </c>
      <c r="BK244" s="8">
        <f t="shared" si="74"/>
        <v>3.63</v>
      </c>
      <c r="BL244" s="8">
        <f t="shared" si="75"/>
        <v>491303504417036.62</v>
      </c>
      <c r="BM244" s="8">
        <f>BN$207*POWER($B$1,BG244)</f>
        <v>4949771630490424</v>
      </c>
      <c r="BN244" s="13">
        <f t="shared" si="76"/>
        <v>10.074773711137372</v>
      </c>
      <c r="BO244" s="7" t="s">
        <v>2</v>
      </c>
      <c r="BP244" s="7" t="s">
        <v>1</v>
      </c>
      <c r="BQ244" s="10" t="s">
        <v>17</v>
      </c>
      <c r="BS244" s="8" t="s">
        <v>18</v>
      </c>
      <c r="BT244" s="8" t="s">
        <v>43</v>
      </c>
      <c r="BU244" s="8" t="s">
        <v>14</v>
      </c>
      <c r="BV244" s="14" t="s">
        <v>15</v>
      </c>
    </row>
    <row r="245" spans="1:74">
      <c r="A245" s="7">
        <f>POWER($B$1,C245)</f>
        <v>245038199529228.87</v>
      </c>
      <c r="B245" s="7">
        <f t="shared" si="66"/>
        <v>47.800000000000026</v>
      </c>
      <c r="C245" s="7">
        <v>239</v>
      </c>
      <c r="D245" s="15">
        <f t="shared" si="63"/>
        <v>239</v>
      </c>
      <c r="E245" s="7">
        <v>1</v>
      </c>
      <c r="G245" s="8">
        <f t="shared" si="64"/>
        <v>11078796583.895039</v>
      </c>
      <c r="H245" s="8">
        <f t="shared" si="67"/>
        <v>2647832383550.9141</v>
      </c>
      <c r="I245" s="8">
        <f>J$4*POWER($B$1,C245)</f>
        <v>2450381995292289</v>
      </c>
      <c r="J245" s="13">
        <f t="shared" si="65"/>
        <v>925.42942314428853</v>
      </c>
      <c r="K245" s="7">
        <v>215</v>
      </c>
      <c r="L245" s="15">
        <f t="shared" si="81"/>
        <v>7740.0000000000136</v>
      </c>
      <c r="M245" s="7">
        <v>1</v>
      </c>
      <c r="O245" s="8">
        <f t="shared" si="82"/>
        <v>923233048.65791988</v>
      </c>
      <c r="P245" s="8">
        <f t="shared" si="68"/>
        <v>7145823796612.3125</v>
      </c>
      <c r="Q245" s="8">
        <f>R$28*POWER($B$1,K245)</f>
        <v>3166593487994931</v>
      </c>
      <c r="R245" s="13">
        <f t="shared" si="83"/>
        <v>443.1390387062367</v>
      </c>
      <c r="S245" s="7">
        <v>188</v>
      </c>
      <c r="T245" s="15">
        <f t="shared" si="59"/>
        <v>320066.59471757751</v>
      </c>
      <c r="U245" s="7">
        <v>1</v>
      </c>
      <c r="W245" s="8">
        <f t="shared" si="60"/>
        <v>19234021.847039998</v>
      </c>
      <c r="X245" s="8">
        <f t="shared" si="61"/>
        <v>6156167875305.582</v>
      </c>
      <c r="Y245" s="8">
        <f>Z$55*POWER($B$1,S245)</f>
        <v>3546584706554322.5</v>
      </c>
      <c r="Z245" s="13">
        <f t="shared" si="62"/>
        <v>576.10266295382269</v>
      </c>
      <c r="AA245" s="7">
        <v>162</v>
      </c>
      <c r="AB245" s="15">
        <f t="shared" si="77"/>
        <v>11184015.161649175</v>
      </c>
      <c r="AC245" s="7">
        <v>1</v>
      </c>
      <c r="AE245" s="8">
        <f t="shared" si="78"/>
        <v>1602835.15392</v>
      </c>
      <c r="AF245" s="8">
        <f t="shared" si="79"/>
        <v>17926132663065.57</v>
      </c>
      <c r="AG245" s="8">
        <f>AH$81*POWER($B$1,AA245)</f>
        <v>3912502176278181</v>
      </c>
      <c r="AH245" s="13">
        <f t="shared" si="80"/>
        <v>218.2569017989795</v>
      </c>
      <c r="AI245" s="7">
        <v>139</v>
      </c>
      <c r="AJ245" s="15">
        <f t="shared" si="84"/>
        <v>251974860.01210663</v>
      </c>
      <c r="AK245" s="7">
        <v>1</v>
      </c>
      <c r="AM245" s="8">
        <f t="shared" si="85"/>
        <v>59276.448000000004</v>
      </c>
      <c r="AN245" s="8">
        <f t="shared" si="86"/>
        <v>14936174686814.918</v>
      </c>
      <c r="AO245" s="8">
        <f>AP$104*POWER($B$1,AI245)</f>
        <v>4236198399495440</v>
      </c>
      <c r="AP245" s="13">
        <f t="shared" si="87"/>
        <v>283.62003580709279</v>
      </c>
      <c r="AQ245" s="7">
        <v>106</v>
      </c>
      <c r="AR245" s="15">
        <f t="shared" si="69"/>
        <v>20683604278.880974</v>
      </c>
      <c r="AS245" s="7">
        <v>1</v>
      </c>
      <c r="AU245" s="8">
        <f t="shared" si="70"/>
        <v>926.19450000000006</v>
      </c>
      <c r="AV245" s="8">
        <f t="shared" si="71"/>
        <v>19157040523276.023</v>
      </c>
      <c r="AW245" s="8">
        <f>AX$137*POWER($B$1,AQ245)</f>
        <v>4700632111068030</v>
      </c>
      <c r="AX245" s="13">
        <f t="shared" si="72"/>
        <v>245.37360587386701</v>
      </c>
      <c r="AY245" s="7">
        <v>74</v>
      </c>
      <c r="AZ245" s="15">
        <f t="shared" si="88"/>
        <v>1336222146642.8083</v>
      </c>
      <c r="BA245" s="7">
        <v>1</v>
      </c>
      <c r="BC245" s="8">
        <f t="shared" si="89"/>
        <v>91.884375000000006</v>
      </c>
      <c r="BD245" s="8">
        <f t="shared" si="90"/>
        <v>122777936805432.8</v>
      </c>
      <c r="BE245" s="8">
        <f>BF$169*POWER($B$1,AY245)</f>
        <v>5150992073805088</v>
      </c>
      <c r="BF245" s="13">
        <f t="shared" si="91"/>
        <v>41.953727256126705</v>
      </c>
      <c r="BG245" s="7">
        <v>36</v>
      </c>
      <c r="BH245" s="15">
        <f t="shared" si="73"/>
        <v>139212327107542.84</v>
      </c>
      <c r="BI245" s="7">
        <v>1</v>
      </c>
      <c r="BK245" s="8">
        <f t="shared" si="74"/>
        <v>3.63</v>
      </c>
      <c r="BL245" s="8">
        <f t="shared" si="75"/>
        <v>505340747400380.5</v>
      </c>
      <c r="BM245" s="8">
        <f>BN$207*POWER($B$1,BG245)</f>
        <v>5685794529555342</v>
      </c>
      <c r="BN245" s="13">
        <f t="shared" si="76"/>
        <v>11.251407211480016</v>
      </c>
      <c r="BS245" s="8">
        <v>1</v>
      </c>
      <c r="BV245" s="13"/>
    </row>
    <row r="246" spans="1:74">
      <c r="A246" s="7">
        <f>POWER($B$1,C246)</f>
        <v>281474976710660.56</v>
      </c>
      <c r="B246" s="7">
        <f t="shared" si="66"/>
        <v>48.000000000000028</v>
      </c>
      <c r="C246" s="16">
        <v>240</v>
      </c>
      <c r="D246" s="15">
        <f t="shared" si="63"/>
        <v>240</v>
      </c>
      <c r="E246" s="7">
        <v>4</v>
      </c>
      <c r="G246" s="8">
        <f t="shared" si="64"/>
        <v>44315186335.580154</v>
      </c>
      <c r="H246" s="8">
        <f t="shared" si="67"/>
        <v>10635644720539.236</v>
      </c>
      <c r="I246" s="8">
        <f>J$4*POWER($B$1,C246)</f>
        <v>2814749767106605.5</v>
      </c>
      <c r="J246" s="13">
        <f t="shared" si="65"/>
        <v>264.65248144955854</v>
      </c>
      <c r="K246" s="7">
        <v>216</v>
      </c>
      <c r="L246" s="15">
        <f t="shared" si="81"/>
        <v>7776.0000000000136</v>
      </c>
      <c r="M246" s="7">
        <v>1</v>
      </c>
      <c r="O246" s="8">
        <f t="shared" si="82"/>
        <v>923233048.65791988</v>
      </c>
      <c r="P246" s="8">
        <f t="shared" si="68"/>
        <v>7179060186363.998</v>
      </c>
      <c r="Q246" s="8">
        <f>R$28*POWER($B$1,K246)</f>
        <v>3637460730604100.5</v>
      </c>
      <c r="R246" s="13">
        <f t="shared" si="83"/>
        <v>506.67645014498436</v>
      </c>
      <c r="S246" s="7">
        <v>189</v>
      </c>
      <c r="T246" s="15">
        <f t="shared" si="59"/>
        <v>321769.07660437311</v>
      </c>
      <c r="U246" s="7">
        <v>1</v>
      </c>
      <c r="W246" s="8">
        <f t="shared" si="60"/>
        <v>19234021.847039998</v>
      </c>
      <c r="X246" s="8">
        <f t="shared" si="61"/>
        <v>6188913449110.3994</v>
      </c>
      <c r="Y246" s="8">
        <f>Z$55*POWER($B$1,S246)</f>
        <v>4073956018276592.5</v>
      </c>
      <c r="Z246" s="13">
        <f t="shared" si="62"/>
        <v>658.26676229608393</v>
      </c>
      <c r="AA246" s="7">
        <v>163</v>
      </c>
      <c r="AB246" s="15">
        <f t="shared" si="77"/>
        <v>11253052.292276638</v>
      </c>
      <c r="AC246" s="7">
        <v>1</v>
      </c>
      <c r="AE246" s="8">
        <f t="shared" si="78"/>
        <v>1602835.15392</v>
      </c>
      <c r="AF246" s="8">
        <f t="shared" si="79"/>
        <v>18036787802961.031</v>
      </c>
      <c r="AG246" s="8">
        <f>AH$81*POWER($B$1,AA246)</f>
        <v>4494284813813066.5</v>
      </c>
      <c r="AH246" s="13">
        <f t="shared" si="80"/>
        <v>249.17323765794134</v>
      </c>
      <c r="AI246" s="16">
        <v>140</v>
      </c>
      <c r="AJ246" s="15">
        <f t="shared" si="84"/>
        <v>253787628.78917214</v>
      </c>
      <c r="AK246" s="7">
        <v>1.69</v>
      </c>
      <c r="AL246" s="7" t="s">
        <v>40</v>
      </c>
      <c r="AM246" s="8">
        <f t="shared" si="85"/>
        <v>100177.19712</v>
      </c>
      <c r="AN246" s="8">
        <f t="shared" si="86"/>
        <v>25423733315830.285</v>
      </c>
      <c r="AO246" s="8">
        <f>AP$104*POWER($B$1,AI246)</f>
        <v>4866114132941484</v>
      </c>
      <c r="AP246" s="13">
        <f t="shared" si="87"/>
        <v>191.40045533405436</v>
      </c>
      <c r="AQ246" s="7">
        <v>107</v>
      </c>
      <c r="AR246" s="15">
        <f t="shared" si="69"/>
        <v>20878732621.134567</v>
      </c>
      <c r="AS246" s="7">
        <v>1</v>
      </c>
      <c r="AU246" s="8">
        <f t="shared" si="70"/>
        <v>926.19450000000006</v>
      </c>
      <c r="AV246" s="8">
        <f t="shared" si="71"/>
        <v>19337767320665.422</v>
      </c>
      <c r="AW246" s="8">
        <f>AX$137*POWER($B$1,AQ246)</f>
        <v>5399608373430087</v>
      </c>
      <c r="AX246" s="13">
        <f t="shared" si="72"/>
        <v>279.22604941366541</v>
      </c>
      <c r="AY246" s="7">
        <v>75</v>
      </c>
      <c r="AZ246" s="15">
        <f t="shared" si="88"/>
        <v>1354279202678.522</v>
      </c>
      <c r="BA246" s="7">
        <v>1</v>
      </c>
      <c r="BC246" s="8">
        <f t="shared" si="89"/>
        <v>91.884375000000006</v>
      </c>
      <c r="BD246" s="8">
        <f t="shared" si="90"/>
        <v>124437098113614.33</v>
      </c>
      <c r="BE246" s="8">
        <f>BF$169*POWER($B$1,AY246)</f>
        <v>5916936121782670</v>
      </c>
      <c r="BF246" s="13">
        <f t="shared" si="91"/>
        <v>47.549615118638918</v>
      </c>
      <c r="BG246" s="7">
        <v>37</v>
      </c>
      <c r="BH246" s="15">
        <f t="shared" si="73"/>
        <v>143079336193863.5</v>
      </c>
      <c r="BI246" s="7">
        <v>1</v>
      </c>
      <c r="BK246" s="8">
        <f t="shared" si="74"/>
        <v>3.63</v>
      </c>
      <c r="BL246" s="8">
        <f t="shared" si="75"/>
        <v>519377990383724.5</v>
      </c>
      <c r="BM246" s="8">
        <f>BN$207*POWER($B$1,BG246)</f>
        <v>6531262822951361</v>
      </c>
      <c r="BN246" s="13">
        <f t="shared" si="76"/>
        <v>12.575162875357815</v>
      </c>
      <c r="BO246" s="7">
        <v>1</v>
      </c>
      <c r="BP246" s="15">
        <f t="shared" ref="BP246:BP309" si="92">BQ$243*BO246</f>
        <v>619244948763453.25</v>
      </c>
      <c r="BQ246" s="7">
        <v>1</v>
      </c>
      <c r="BS246" s="8">
        <f t="shared" ref="BS246:BS309" si="93">BQ246*BS245</f>
        <v>1</v>
      </c>
      <c r="BT246" s="8">
        <f t="shared" ref="BT246:BT309" si="94">BP246*BS246</f>
        <v>619244948763453.25</v>
      </c>
      <c r="BU246" s="8">
        <f>BV$243*POWER($B$1,BO246)</f>
        <v>7113256539848020</v>
      </c>
      <c r="BV246" s="13">
        <f t="shared" ref="BV246:BV309" si="95">BU246/(BP246*BQ246*BS245)</f>
        <v>11.486983549970351</v>
      </c>
    </row>
    <row r="247" spans="1:74">
      <c r="A247" s="7">
        <f>POWER($B$1,C247)</f>
        <v>323329842720364.5</v>
      </c>
      <c r="B247" s="7">
        <f t="shared" si="66"/>
        <v>48.200000000000017</v>
      </c>
      <c r="C247" s="7">
        <v>241</v>
      </c>
      <c r="D247" s="15">
        <f t="shared" si="63"/>
        <v>241</v>
      </c>
      <c r="E247" s="7">
        <v>1</v>
      </c>
      <c r="G247" s="8">
        <f t="shared" si="64"/>
        <v>44315186335.580154</v>
      </c>
      <c r="H247" s="8">
        <f t="shared" si="67"/>
        <v>10679959906874.816</v>
      </c>
      <c r="I247" s="8">
        <f>J$4*POWER($B$1,C247)</f>
        <v>3233298427203645</v>
      </c>
      <c r="J247" s="13">
        <f t="shared" si="65"/>
        <v>302.74443494140206</v>
      </c>
      <c r="K247" s="7">
        <v>217</v>
      </c>
      <c r="L247" s="15">
        <f t="shared" si="81"/>
        <v>7812.0000000000136</v>
      </c>
      <c r="M247" s="7">
        <v>1</v>
      </c>
      <c r="O247" s="8">
        <f t="shared" si="82"/>
        <v>923233048.65791988</v>
      </c>
      <c r="P247" s="8">
        <f t="shared" si="68"/>
        <v>7212296576115.6826</v>
      </c>
      <c r="Q247" s="8">
        <f>R$28*POWER($B$1,K247)</f>
        <v>4178345157611245</v>
      </c>
      <c r="R247" s="13">
        <f t="shared" si="83"/>
        <v>579.33629233277748</v>
      </c>
      <c r="S247" s="16">
        <v>190</v>
      </c>
      <c r="T247" s="15">
        <f t="shared" si="59"/>
        <v>323471.55849116878</v>
      </c>
      <c r="U247" s="7">
        <v>4</v>
      </c>
      <c r="W247" s="8">
        <f t="shared" si="60"/>
        <v>76936087.38815999</v>
      </c>
      <c r="X247" s="8">
        <f t="shared" si="61"/>
        <v>24886636091660.867</v>
      </c>
      <c r="Y247" s="8">
        <f>Z$55*POWER($B$1,S247)</f>
        <v>4679746576524593</v>
      </c>
      <c r="Z247" s="13">
        <f t="shared" si="62"/>
        <v>188.04255260889619</v>
      </c>
      <c r="AA247" s="7">
        <v>164</v>
      </c>
      <c r="AB247" s="15">
        <f t="shared" si="77"/>
        <v>11322089.422904102</v>
      </c>
      <c r="AC247" s="7">
        <v>1</v>
      </c>
      <c r="AE247" s="8">
        <f t="shared" si="78"/>
        <v>1602835.15392</v>
      </c>
      <c r="AF247" s="8">
        <f t="shared" si="79"/>
        <v>18147442942856.5</v>
      </c>
      <c r="AG247" s="8">
        <f>AH$81*POWER($B$1,AA247)</f>
        <v>5162577572515225</v>
      </c>
      <c r="AH247" s="13">
        <f t="shared" si="80"/>
        <v>284.4796144983834</v>
      </c>
      <c r="AI247" s="7">
        <v>141</v>
      </c>
      <c r="AJ247" s="15">
        <f t="shared" si="84"/>
        <v>255600397.56623766</v>
      </c>
      <c r="AK247" s="7">
        <v>1</v>
      </c>
      <c r="AM247" s="8">
        <f t="shared" si="85"/>
        <v>100177.19712</v>
      </c>
      <c r="AN247" s="8">
        <f t="shared" si="86"/>
        <v>25605331410943.355</v>
      </c>
      <c r="AO247" s="8">
        <f>AP$104*POWER($B$1,AI247)</f>
        <v>5589697299737707</v>
      </c>
      <c r="AP247" s="13">
        <f t="shared" si="87"/>
        <v>218.3020875624656</v>
      </c>
      <c r="AQ247" s="7">
        <v>108</v>
      </c>
      <c r="AR247" s="15">
        <f t="shared" si="69"/>
        <v>21073860963.388165</v>
      </c>
      <c r="AS247" s="7">
        <v>1</v>
      </c>
      <c r="AU247" s="8">
        <f t="shared" si="70"/>
        <v>926.19450000000006</v>
      </c>
      <c r="AV247" s="8">
        <f t="shared" si="71"/>
        <v>19518494118054.82</v>
      </c>
      <c r="AW247" s="8">
        <f>AX$137*POWER($B$1,AQ247)</f>
        <v>6202521256187357</v>
      </c>
      <c r="AX247" s="13">
        <f t="shared" si="72"/>
        <v>317.77662860015192</v>
      </c>
      <c r="AY247" s="7">
        <v>76</v>
      </c>
      <c r="AZ247" s="15">
        <f t="shared" si="88"/>
        <v>1372336258714.2356</v>
      </c>
      <c r="BA247" s="7">
        <v>1</v>
      </c>
      <c r="BC247" s="8">
        <f t="shared" si="89"/>
        <v>91.884375000000006</v>
      </c>
      <c r="BD247" s="8">
        <f t="shared" si="90"/>
        <v>126096259421795.84</v>
      </c>
      <c r="BE247" s="8">
        <f>BF$169*POWER($B$1,AY247)</f>
        <v>6796774789714290</v>
      </c>
      <c r="BF247" s="13">
        <f t="shared" si="91"/>
        <v>53.901478290318437</v>
      </c>
      <c r="BG247" s="7">
        <v>38</v>
      </c>
      <c r="BH247" s="15">
        <f t="shared" si="73"/>
        <v>146946345280184.12</v>
      </c>
      <c r="BI247" s="7">
        <v>1</v>
      </c>
      <c r="BK247" s="8">
        <f t="shared" si="74"/>
        <v>3.63</v>
      </c>
      <c r="BL247" s="8">
        <f t="shared" si="75"/>
        <v>533415233367068.37</v>
      </c>
      <c r="BM247" s="8">
        <f>BN$207*POWER($B$1,BG247)</f>
        <v>7502450860777520</v>
      </c>
      <c r="BN247" s="13">
        <f t="shared" si="76"/>
        <v>14.06493551640796</v>
      </c>
      <c r="BO247" s="7">
        <v>2</v>
      </c>
      <c r="BP247" s="15">
        <f t="shared" si="92"/>
        <v>1238489897526906.5</v>
      </c>
      <c r="BQ247" s="7">
        <v>1</v>
      </c>
      <c r="BS247" s="8">
        <f t="shared" si="93"/>
        <v>1</v>
      </c>
      <c r="BT247" s="8">
        <f t="shared" si="94"/>
        <v>1238489897526906.5</v>
      </c>
      <c r="BU247" s="8">
        <f>BV$243*POWER($B$1,BO247)</f>
        <v>8170986085995322</v>
      </c>
      <c r="BV247" s="13">
        <f t="shared" si="95"/>
        <v>6.5975395538644719</v>
      </c>
    </row>
    <row r="248" spans="1:74">
      <c r="A248" s="7">
        <f>POWER($B$1,C248)</f>
        <v>371408458454332.81</v>
      </c>
      <c r="B248" s="7">
        <f t="shared" si="66"/>
        <v>48.40000000000002</v>
      </c>
      <c r="C248" s="7">
        <v>242</v>
      </c>
      <c r="D248" s="15">
        <f t="shared" si="63"/>
        <v>242</v>
      </c>
      <c r="E248" s="7">
        <v>1</v>
      </c>
      <c r="G248" s="8">
        <f t="shared" si="64"/>
        <v>44315186335.580154</v>
      </c>
      <c r="H248" s="8">
        <f t="shared" si="67"/>
        <v>10724275093210.396</v>
      </c>
      <c r="I248" s="8">
        <f>J$4*POWER($B$1,C248)</f>
        <v>3714084584543328</v>
      </c>
      <c r="J248" s="13">
        <f t="shared" si="65"/>
        <v>346.32500120168845</v>
      </c>
      <c r="K248" s="7">
        <v>218</v>
      </c>
      <c r="L248" s="15">
        <f t="shared" si="81"/>
        <v>7848.0000000000136</v>
      </c>
      <c r="M248" s="7">
        <v>1</v>
      </c>
      <c r="O248" s="8">
        <f t="shared" si="82"/>
        <v>923233048.65791988</v>
      </c>
      <c r="P248" s="8">
        <f t="shared" si="68"/>
        <v>7245532965867.3682</v>
      </c>
      <c r="Q248" s="8">
        <f>R$28*POWER($B$1,K248)</f>
        <v>4799658209157863</v>
      </c>
      <c r="R248" s="13">
        <f t="shared" si="83"/>
        <v>662.42997330470257</v>
      </c>
      <c r="S248" s="7">
        <v>191</v>
      </c>
      <c r="T248" s="15">
        <f t="shared" si="59"/>
        <v>325174.04037796438</v>
      </c>
      <c r="U248" s="7">
        <v>1</v>
      </c>
      <c r="W248" s="8">
        <f t="shared" si="60"/>
        <v>76936087.38815999</v>
      </c>
      <c r="X248" s="8">
        <f t="shared" si="61"/>
        <v>25017618386880.133</v>
      </c>
      <c r="Y248" s="8">
        <f>Z$55*POWER($B$1,S248)</f>
        <v>5375617194256807</v>
      </c>
      <c r="Z248" s="13">
        <f t="shared" si="62"/>
        <v>214.87325896200878</v>
      </c>
      <c r="AA248" s="7">
        <v>165</v>
      </c>
      <c r="AB248" s="15">
        <f t="shared" si="77"/>
        <v>11391126.553531567</v>
      </c>
      <c r="AC248" s="7">
        <v>1</v>
      </c>
      <c r="AE248" s="8">
        <f t="shared" si="78"/>
        <v>1602835.15392</v>
      </c>
      <c r="AF248" s="8">
        <f t="shared" si="79"/>
        <v>18258098082751.969</v>
      </c>
      <c r="AG248" s="8">
        <f>AH$81*POWER($B$1,AA248)</f>
        <v>5930244365092825</v>
      </c>
      <c r="AH248" s="13">
        <f t="shared" si="80"/>
        <v>324.80077268809276</v>
      </c>
      <c r="AI248" s="7">
        <v>142</v>
      </c>
      <c r="AJ248" s="15">
        <f t="shared" si="84"/>
        <v>257413166.34330317</v>
      </c>
      <c r="AK248" s="7">
        <v>1</v>
      </c>
      <c r="AM248" s="8">
        <f t="shared" si="85"/>
        <v>100177.19712</v>
      </c>
      <c r="AN248" s="8">
        <f t="shared" si="86"/>
        <v>25786929506056.43</v>
      </c>
      <c r="AO248" s="8">
        <f>AP$104*POWER($B$1,AI248)</f>
        <v>6420876093140072</v>
      </c>
      <c r="AP248" s="13">
        <f t="shared" si="87"/>
        <v>248.99731050306076</v>
      </c>
      <c r="AQ248" s="7">
        <v>109</v>
      </c>
      <c r="AR248" s="15">
        <f t="shared" si="69"/>
        <v>21268989305.641758</v>
      </c>
      <c r="AS248" s="7">
        <v>1</v>
      </c>
      <c r="AU248" s="8">
        <f t="shared" si="70"/>
        <v>926.19450000000006</v>
      </c>
      <c r="AV248" s="8">
        <f t="shared" si="71"/>
        <v>19699220915444.215</v>
      </c>
      <c r="AW248" s="8">
        <f>AX$137*POWER($B$1,AQ248)</f>
        <v>7124825963816560</v>
      </c>
      <c r="AX248" s="13">
        <f t="shared" si="72"/>
        <v>361.68059612097079</v>
      </c>
      <c r="AY248" s="7">
        <v>77</v>
      </c>
      <c r="AZ248" s="15">
        <f t="shared" si="88"/>
        <v>1390393314749.9492</v>
      </c>
      <c r="BA248" s="7">
        <v>1</v>
      </c>
      <c r="BC248" s="8">
        <f t="shared" si="89"/>
        <v>91.884375000000006</v>
      </c>
      <c r="BD248" s="8">
        <f t="shared" si="90"/>
        <v>127755420729977.37</v>
      </c>
      <c r="BE248" s="8">
        <f>BF$169*POWER($B$1,AY248)</f>
        <v>7807444020230124</v>
      </c>
      <c r="BF248" s="13">
        <f t="shared" si="91"/>
        <v>61.112428542127091</v>
      </c>
      <c r="BG248" s="7">
        <v>39</v>
      </c>
      <c r="BH248" s="15">
        <f t="shared" si="73"/>
        <v>150813354366504.75</v>
      </c>
      <c r="BI248" s="7">
        <v>1</v>
      </c>
      <c r="BK248" s="8">
        <f t="shared" si="74"/>
        <v>3.63</v>
      </c>
      <c r="BL248" s="8">
        <f t="shared" si="75"/>
        <v>547452476350412.25</v>
      </c>
      <c r="BM248" s="8">
        <f>BN$207*POWER($B$1,BG248)</f>
        <v>8618052962221229</v>
      </c>
      <c r="BN248" s="13">
        <f t="shared" si="76"/>
        <v>15.742102437225991</v>
      </c>
      <c r="BO248" s="7">
        <v>3</v>
      </c>
      <c r="BP248" s="15">
        <f t="shared" si="92"/>
        <v>1857734846290359.7</v>
      </c>
      <c r="BQ248" s="7">
        <v>1</v>
      </c>
      <c r="BS248" s="8">
        <f t="shared" si="93"/>
        <v>1</v>
      </c>
      <c r="BT248" s="8">
        <f t="shared" si="94"/>
        <v>1857734846290359.7</v>
      </c>
      <c r="BU248" s="8">
        <f>BV$243*POWER($B$1,BO248)</f>
        <v>9385998275686488</v>
      </c>
      <c r="BV248" s="13">
        <f t="shared" si="95"/>
        <v>5.0523885550346606</v>
      </c>
    </row>
    <row r="249" spans="1:74">
      <c r="A249" s="7">
        <f>POWER($B$1,C249)</f>
        <v>426636285258476.75</v>
      </c>
      <c r="B249" s="7">
        <f t="shared" si="66"/>
        <v>48.600000000000023</v>
      </c>
      <c r="C249" s="7">
        <v>243</v>
      </c>
      <c r="D249" s="15">
        <f t="shared" si="63"/>
        <v>243</v>
      </c>
      <c r="E249" s="7">
        <v>1</v>
      </c>
      <c r="G249" s="8">
        <f t="shared" si="64"/>
        <v>44315186335.580154</v>
      </c>
      <c r="H249" s="8">
        <f t="shared" si="67"/>
        <v>10768590279545.977</v>
      </c>
      <c r="I249" s="8">
        <f>J$4*POWER($B$1,C249)</f>
        <v>4266362852584767.5</v>
      </c>
      <c r="J249" s="13">
        <f t="shared" si="65"/>
        <v>396.1858276554882</v>
      </c>
      <c r="K249" s="7">
        <v>219</v>
      </c>
      <c r="L249" s="15">
        <f t="shared" si="81"/>
        <v>7884.0000000000136</v>
      </c>
      <c r="M249" s="7">
        <v>1</v>
      </c>
      <c r="O249" s="8">
        <f t="shared" si="82"/>
        <v>923233048.65791988</v>
      </c>
      <c r="P249" s="8">
        <f t="shared" si="68"/>
        <v>7278769355619.0527</v>
      </c>
      <c r="Q249" s="8">
        <f>R$28*POWER($B$1,K249)</f>
        <v>5513359489407652</v>
      </c>
      <c r="R249" s="13">
        <f t="shared" si="83"/>
        <v>757.45764428590633</v>
      </c>
      <c r="S249" s="7">
        <v>192</v>
      </c>
      <c r="T249" s="15">
        <f t="shared" si="59"/>
        <v>326876.52226475999</v>
      </c>
      <c r="U249" s="7">
        <v>1</v>
      </c>
      <c r="W249" s="8">
        <f t="shared" si="60"/>
        <v>76936087.38815999</v>
      </c>
      <c r="X249" s="8">
        <f t="shared" si="61"/>
        <v>25148600682099.398</v>
      </c>
      <c r="Y249" s="8">
        <f>Z$55*POWER($B$1,S249)</f>
        <v>6174962628136572</v>
      </c>
      <c r="Z249" s="13">
        <f t="shared" si="62"/>
        <v>245.53901452385253</v>
      </c>
      <c r="AA249" s="7">
        <v>166</v>
      </c>
      <c r="AB249" s="15">
        <f t="shared" si="77"/>
        <v>11460163.684159029</v>
      </c>
      <c r="AC249" s="7">
        <v>1</v>
      </c>
      <c r="AE249" s="8">
        <f t="shared" si="78"/>
        <v>1602835.15392</v>
      </c>
      <c r="AF249" s="8">
        <f t="shared" si="79"/>
        <v>18368753222647.43</v>
      </c>
      <c r="AG249" s="8">
        <f>AH$81*POWER($B$1,AA249)</f>
        <v>6812061946912565</v>
      </c>
      <c r="AH249" s="13">
        <f t="shared" si="80"/>
        <v>370.85053429286393</v>
      </c>
      <c r="AI249" s="7">
        <v>143</v>
      </c>
      <c r="AJ249" s="15">
        <f t="shared" si="84"/>
        <v>259225935.12036869</v>
      </c>
      <c r="AK249" s="7">
        <v>1</v>
      </c>
      <c r="AM249" s="8">
        <f t="shared" si="85"/>
        <v>100177.19712</v>
      </c>
      <c r="AN249" s="8">
        <f t="shared" si="86"/>
        <v>25968527601169.504</v>
      </c>
      <c r="AO249" s="8">
        <f>AP$104*POWER($B$1,AI249)</f>
        <v>7375649805829790</v>
      </c>
      <c r="AP249" s="13">
        <f t="shared" si="87"/>
        <v>284.02264152618437</v>
      </c>
      <c r="AQ249" s="16">
        <v>110</v>
      </c>
      <c r="AR249" s="15">
        <f t="shared" si="69"/>
        <v>21464117647.895351</v>
      </c>
      <c r="AS249" s="7">
        <v>4</v>
      </c>
      <c r="AU249" s="8">
        <f t="shared" si="70"/>
        <v>3704.7780000000002</v>
      </c>
      <c r="AV249" s="8">
        <f t="shared" si="71"/>
        <v>79519790851334.453</v>
      </c>
      <c r="AW249" s="8">
        <f>AX$137*POWER($B$1,AQ249)</f>
        <v>8184275864276248</v>
      </c>
      <c r="AX249" s="13">
        <f t="shared" si="72"/>
        <v>102.92124484553904</v>
      </c>
      <c r="AY249" s="7">
        <v>78</v>
      </c>
      <c r="AZ249" s="15">
        <f t="shared" si="88"/>
        <v>1408450370785.6628</v>
      </c>
      <c r="BA249" s="7">
        <v>1</v>
      </c>
      <c r="BC249" s="8">
        <f t="shared" si="89"/>
        <v>91.884375000000006</v>
      </c>
      <c r="BD249" s="8">
        <f t="shared" si="90"/>
        <v>129414582038158.89</v>
      </c>
      <c r="BE249" s="8">
        <f>BF$169*POWER($B$1,AY249)</f>
        <v>8968398102769781</v>
      </c>
      <c r="BF249" s="13">
        <f t="shared" si="91"/>
        <v>69.299749390879143</v>
      </c>
      <c r="BG249" s="16">
        <v>40</v>
      </c>
      <c r="BH249" s="15">
        <f t="shared" si="73"/>
        <v>154680363452825.37</v>
      </c>
      <c r="BI249" s="7">
        <v>1.5</v>
      </c>
      <c r="BJ249" s="7" t="s">
        <v>37</v>
      </c>
      <c r="BK249" s="8">
        <f t="shared" si="74"/>
        <v>5.4450000000000003</v>
      </c>
      <c r="BL249" s="8">
        <f t="shared" si="75"/>
        <v>842234579000634.25</v>
      </c>
      <c r="BM249" s="8">
        <f>BN$207*POWER($B$1,BG249)</f>
        <v>9899543260980850</v>
      </c>
      <c r="BN249" s="13">
        <f t="shared" si="76"/>
        <v>11.753902662993603</v>
      </c>
      <c r="BO249" s="7">
        <v>4</v>
      </c>
      <c r="BP249" s="15">
        <f t="shared" si="92"/>
        <v>2476979795053813</v>
      </c>
      <c r="BQ249" s="7">
        <v>1</v>
      </c>
      <c r="BS249" s="8">
        <f t="shared" si="93"/>
        <v>1</v>
      </c>
      <c r="BT249" s="8">
        <f t="shared" si="94"/>
        <v>2476979795053813</v>
      </c>
      <c r="BU249" s="8">
        <f>BV$243*POWER($B$1,BO249)</f>
        <v>1.0781680779286076E+16</v>
      </c>
      <c r="BV249" s="13">
        <f t="shared" si="95"/>
        <v>4.3527528164806206</v>
      </c>
    </row>
    <row r="250" spans="1:74">
      <c r="A250" s="7">
        <f>POWER($B$1,C250)</f>
        <v>490076399058458.06</v>
      </c>
      <c r="B250" s="7">
        <f t="shared" si="66"/>
        <v>48.800000000000026</v>
      </c>
      <c r="C250" s="7">
        <v>244</v>
      </c>
      <c r="D250" s="15">
        <f t="shared" si="63"/>
        <v>244</v>
      </c>
      <c r="E250" s="7">
        <v>1</v>
      </c>
      <c r="G250" s="8">
        <f t="shared" si="64"/>
        <v>44315186335.580154</v>
      </c>
      <c r="H250" s="8">
        <f t="shared" si="67"/>
        <v>10812905465881.559</v>
      </c>
      <c r="I250" s="8">
        <f>J$4*POWER($B$1,C250)</f>
        <v>4900763990584581</v>
      </c>
      <c r="J250" s="13">
        <f t="shared" si="65"/>
        <v>453.232852728453</v>
      </c>
      <c r="K250" s="16">
        <v>220</v>
      </c>
      <c r="L250" s="15">
        <f t="shared" si="81"/>
        <v>7920.0000000000136</v>
      </c>
      <c r="M250" s="7">
        <v>4</v>
      </c>
      <c r="O250" s="8">
        <f t="shared" si="82"/>
        <v>3692932194.6316795</v>
      </c>
      <c r="P250" s="8">
        <f t="shared" si="68"/>
        <v>29248022981482.953</v>
      </c>
      <c r="Q250" s="8">
        <f>R$28*POWER($B$1,K250)</f>
        <v>6333186975989864</v>
      </c>
      <c r="R250" s="13">
        <f t="shared" si="83"/>
        <v>216.53384845872938</v>
      </c>
      <c r="S250" s="7">
        <v>193</v>
      </c>
      <c r="T250" s="15">
        <f t="shared" ref="T250:T313" si="96">U$55*S250</f>
        <v>328579.00415155565</v>
      </c>
      <c r="U250" s="7">
        <v>1</v>
      </c>
      <c r="W250" s="8">
        <f t="shared" ref="W250:W313" si="97">U250*W249</f>
        <v>76936087.38815999</v>
      </c>
      <c r="X250" s="8">
        <f t="shared" ref="X250:X313" si="98">T250*W250</f>
        <v>25279582977318.668</v>
      </c>
      <c r="Y250" s="8">
        <f>Z$55*POWER($B$1,S250)</f>
        <v>7093169413108649</v>
      </c>
      <c r="Z250" s="13">
        <f t="shared" ref="Z250:Z313" si="99">Y250/(T250*U250*W249)</f>
        <v>280.58886174953039</v>
      </c>
      <c r="AA250" s="7">
        <v>167</v>
      </c>
      <c r="AB250" s="15">
        <f t="shared" si="77"/>
        <v>11529200.814786494</v>
      </c>
      <c r="AC250" s="7">
        <v>1</v>
      </c>
      <c r="AE250" s="8">
        <f t="shared" si="78"/>
        <v>1602835.15392</v>
      </c>
      <c r="AF250" s="8">
        <f t="shared" si="79"/>
        <v>18479408362542.898</v>
      </c>
      <c r="AG250" s="8">
        <f>AH$81*POWER($B$1,AA250)</f>
        <v>7825004352556364</v>
      </c>
      <c r="AH250" s="13">
        <f t="shared" si="80"/>
        <v>423.44452804113411</v>
      </c>
      <c r="AI250" s="7">
        <v>144</v>
      </c>
      <c r="AJ250" s="15">
        <f t="shared" si="84"/>
        <v>261038703.8974342</v>
      </c>
      <c r="AK250" s="7">
        <v>1</v>
      </c>
      <c r="AM250" s="8">
        <f t="shared" si="85"/>
        <v>100177.19712</v>
      </c>
      <c r="AN250" s="8">
        <f t="shared" si="86"/>
        <v>26150125696282.578</v>
      </c>
      <c r="AO250" s="8">
        <f>AP$104*POWER($B$1,AI250)</f>
        <v>8472396798990883</v>
      </c>
      <c r="AP250" s="13">
        <f t="shared" si="87"/>
        <v>323.99067206760282</v>
      </c>
      <c r="AQ250" s="7">
        <v>111</v>
      </c>
      <c r="AR250" s="15">
        <f t="shared" si="69"/>
        <v>21659245990.148945</v>
      </c>
      <c r="AS250" s="7">
        <v>1</v>
      </c>
      <c r="AU250" s="8">
        <f t="shared" si="70"/>
        <v>3704.7780000000002</v>
      </c>
      <c r="AV250" s="8">
        <f t="shared" si="71"/>
        <v>80242698040892.031</v>
      </c>
      <c r="AW250" s="8">
        <f>AX$137*POWER($B$1,AQ250)</f>
        <v>9401264222136062</v>
      </c>
      <c r="AX250" s="13">
        <f t="shared" si="72"/>
        <v>117.16037037220678</v>
      </c>
      <c r="AY250" s="7">
        <v>79</v>
      </c>
      <c r="AZ250" s="15">
        <f t="shared" si="88"/>
        <v>1426507426821.3765</v>
      </c>
      <c r="BA250" s="7">
        <v>1</v>
      </c>
      <c r="BC250" s="8">
        <f t="shared" si="89"/>
        <v>91.884375000000006</v>
      </c>
      <c r="BD250" s="8">
        <f t="shared" si="90"/>
        <v>131073743346340.42</v>
      </c>
      <c r="BE250" s="8">
        <f>BF$169*POWER($B$1,AY250)</f>
        <v>1.0301984147610178E+16</v>
      </c>
      <c r="BF250" s="13">
        <f t="shared" si="91"/>
        <v>78.596856125401942</v>
      </c>
      <c r="BG250" s="7">
        <v>41</v>
      </c>
      <c r="BH250" s="15">
        <f t="shared" si="73"/>
        <v>158547372539146.03</v>
      </c>
      <c r="BI250" s="7">
        <v>1</v>
      </c>
      <c r="BK250" s="8">
        <f t="shared" si="74"/>
        <v>5.4450000000000003</v>
      </c>
      <c r="BL250" s="8">
        <f t="shared" si="75"/>
        <v>863290443475650.12</v>
      </c>
      <c r="BM250" s="8">
        <f>BN$207*POWER($B$1,BG250)</f>
        <v>1.1371589059110688E+16</v>
      </c>
      <c r="BN250" s="13">
        <f t="shared" si="76"/>
        <v>13.172379174415632</v>
      </c>
      <c r="BO250" s="7">
        <v>5</v>
      </c>
      <c r="BP250" s="15">
        <f t="shared" si="92"/>
        <v>3096224743817266</v>
      </c>
      <c r="BQ250" s="7">
        <v>1</v>
      </c>
      <c r="BS250" s="8">
        <f t="shared" si="93"/>
        <v>1</v>
      </c>
      <c r="BT250" s="8">
        <f t="shared" si="94"/>
        <v>3096224743817266</v>
      </c>
      <c r="BU250" s="8">
        <f>BV$243*POWER($B$1,BO250)</f>
        <v>1.2384898975269066E+16</v>
      </c>
      <c r="BV250" s="13">
        <f t="shared" si="95"/>
        <v>4.0000000000000009</v>
      </c>
    </row>
    <row r="251" spans="1:74">
      <c r="A251" s="7">
        <f>POWER($B$1,C251)</f>
        <v>562949953421321.12</v>
      </c>
      <c r="B251" s="7">
        <f t="shared" si="66"/>
        <v>49.000000000000021</v>
      </c>
      <c r="C251" s="7">
        <v>245</v>
      </c>
      <c r="D251" s="15">
        <f t="shared" si="63"/>
        <v>245</v>
      </c>
      <c r="E251" s="7">
        <v>1</v>
      </c>
      <c r="G251" s="8">
        <f t="shared" si="64"/>
        <v>44315186335.580154</v>
      </c>
      <c r="H251" s="8">
        <f t="shared" si="67"/>
        <v>10857220652217.139</v>
      </c>
      <c r="I251" s="8">
        <f>J$4*POWER($B$1,C251)</f>
        <v>5629499534213211</v>
      </c>
      <c r="J251" s="13">
        <f t="shared" si="65"/>
        <v>518.50282079913507</v>
      </c>
      <c r="K251" s="7">
        <v>221</v>
      </c>
      <c r="L251" s="15">
        <f t="shared" si="81"/>
        <v>7956.0000000000146</v>
      </c>
      <c r="M251" s="7">
        <v>1</v>
      </c>
      <c r="O251" s="8">
        <f t="shared" si="82"/>
        <v>3692932194.6316795</v>
      </c>
      <c r="P251" s="8">
        <f t="shared" si="68"/>
        <v>29380968540489.695</v>
      </c>
      <c r="Q251" s="8">
        <f>R$28*POWER($B$1,K251)</f>
        <v>7274921461208204</v>
      </c>
      <c r="R251" s="13">
        <f t="shared" si="83"/>
        <v>247.60659102107843</v>
      </c>
      <c r="S251" s="7">
        <v>194</v>
      </c>
      <c r="T251" s="15">
        <f t="shared" si="96"/>
        <v>330281.48603835126</v>
      </c>
      <c r="U251" s="7">
        <v>1</v>
      </c>
      <c r="W251" s="8">
        <f t="shared" si="97"/>
        <v>76936087.38815999</v>
      </c>
      <c r="X251" s="8">
        <f t="shared" si="98"/>
        <v>25410565272537.937</v>
      </c>
      <c r="Y251" s="8">
        <f>Z$55*POWER($B$1,S251)</f>
        <v>8147912036553190</v>
      </c>
      <c r="Z251" s="13">
        <f t="shared" si="99"/>
        <v>320.65056204628848</v>
      </c>
      <c r="AA251" s="7">
        <v>168</v>
      </c>
      <c r="AB251" s="15">
        <f t="shared" si="77"/>
        <v>11598237.945413958</v>
      </c>
      <c r="AC251" s="7">
        <v>1</v>
      </c>
      <c r="AE251" s="8">
        <f t="shared" si="78"/>
        <v>1602835.15392</v>
      </c>
      <c r="AF251" s="8">
        <f t="shared" si="79"/>
        <v>18590063502438.367</v>
      </c>
      <c r="AG251" s="8">
        <f>AH$81*POWER($B$1,AA251)</f>
        <v>8988569627626135</v>
      </c>
      <c r="AH251" s="13">
        <f t="shared" si="80"/>
        <v>483.51473497910047</v>
      </c>
      <c r="AI251" s="7">
        <v>145</v>
      </c>
      <c r="AJ251" s="15">
        <f t="shared" si="84"/>
        <v>262851472.67449972</v>
      </c>
      <c r="AK251" s="7">
        <v>1</v>
      </c>
      <c r="AM251" s="8">
        <f t="shared" si="85"/>
        <v>100177.19712</v>
      </c>
      <c r="AN251" s="8">
        <f t="shared" si="86"/>
        <v>26331723791395.652</v>
      </c>
      <c r="AO251" s="8">
        <f>AP$104*POWER($B$1,AI251)</f>
        <v>9732228265882974</v>
      </c>
      <c r="AP251" s="13">
        <f t="shared" si="87"/>
        <v>369.60087926576034</v>
      </c>
      <c r="AQ251" s="7">
        <v>112</v>
      </c>
      <c r="AR251" s="15">
        <f t="shared" si="69"/>
        <v>21854374332.402538</v>
      </c>
      <c r="AS251" s="7">
        <v>1</v>
      </c>
      <c r="AU251" s="8">
        <f t="shared" si="70"/>
        <v>3704.7780000000002</v>
      </c>
      <c r="AV251" s="8">
        <f t="shared" si="71"/>
        <v>80965605230449.609</v>
      </c>
      <c r="AW251" s="8">
        <f>AX$137*POWER($B$1,AQ251)</f>
        <v>1.0799216746860178E+16</v>
      </c>
      <c r="AX251" s="13">
        <f t="shared" si="72"/>
        <v>133.38030038956344</v>
      </c>
      <c r="AY251" s="16">
        <v>80</v>
      </c>
      <c r="AZ251" s="15">
        <f t="shared" si="88"/>
        <v>1444564482857.0901</v>
      </c>
      <c r="BA251" s="7">
        <v>1.44</v>
      </c>
      <c r="BB251" s="7" t="s">
        <v>38</v>
      </c>
      <c r="BC251" s="8">
        <f t="shared" si="89"/>
        <v>132.3135</v>
      </c>
      <c r="BD251" s="8">
        <f t="shared" si="90"/>
        <v>191135382702511.59</v>
      </c>
      <c r="BE251" s="8">
        <f>BF$169*POWER($B$1,AY251)</f>
        <v>1.1833872243565346E+16</v>
      </c>
      <c r="BF251" s="13">
        <f t="shared" si="91"/>
        <v>61.91356135239446</v>
      </c>
      <c r="BG251" s="7">
        <v>42</v>
      </c>
      <c r="BH251" s="15">
        <f t="shared" si="73"/>
        <v>162414381625466.66</v>
      </c>
      <c r="BI251" s="7">
        <v>1</v>
      </c>
      <c r="BK251" s="8">
        <f t="shared" si="74"/>
        <v>5.4450000000000003</v>
      </c>
      <c r="BL251" s="8">
        <f t="shared" si="75"/>
        <v>884346307950666</v>
      </c>
      <c r="BM251" s="8">
        <f>BN$207*POWER($B$1,BG251)</f>
        <v>1.3062525645902728E+16</v>
      </c>
      <c r="BN251" s="13">
        <f t="shared" si="76"/>
        <v>14.770826234547282</v>
      </c>
      <c r="BO251" s="7">
        <v>6</v>
      </c>
      <c r="BP251" s="15">
        <f t="shared" si="92"/>
        <v>3715469692580719.5</v>
      </c>
      <c r="BQ251" s="7">
        <v>1</v>
      </c>
      <c r="BS251" s="8">
        <f t="shared" si="93"/>
        <v>1</v>
      </c>
      <c r="BT251" s="8">
        <f t="shared" si="94"/>
        <v>3715469692580719.5</v>
      </c>
      <c r="BU251" s="8">
        <f>BV$243*POWER($B$1,BO251)</f>
        <v>1.4226513079696042E+16</v>
      </c>
      <c r="BV251" s="13">
        <f t="shared" si="95"/>
        <v>3.8289945166567838</v>
      </c>
    </row>
    <row r="252" spans="1:74">
      <c r="A252" s="7">
        <f>POWER($B$1,C252)</f>
        <v>646659685440729.12</v>
      </c>
      <c r="B252" s="7">
        <f t="shared" si="66"/>
        <v>49.200000000000024</v>
      </c>
      <c r="C252" s="7">
        <v>246</v>
      </c>
      <c r="D252" s="15">
        <f t="shared" si="63"/>
        <v>246</v>
      </c>
      <c r="E252" s="7">
        <v>1</v>
      </c>
      <c r="G252" s="8">
        <f t="shared" si="64"/>
        <v>44315186335.580154</v>
      </c>
      <c r="H252" s="8">
        <f t="shared" si="67"/>
        <v>10901535838552.719</v>
      </c>
      <c r="I252" s="8">
        <f>J$4*POWER($B$1,C252)</f>
        <v>6466596854407291</v>
      </c>
      <c r="J252" s="13">
        <f t="shared" si="65"/>
        <v>593.18218553559257</v>
      </c>
      <c r="K252" s="7">
        <v>222</v>
      </c>
      <c r="L252" s="15">
        <f t="shared" si="81"/>
        <v>7992.0000000000146</v>
      </c>
      <c r="M252" s="7">
        <v>1</v>
      </c>
      <c r="O252" s="8">
        <f t="shared" si="82"/>
        <v>3692932194.6316795</v>
      </c>
      <c r="P252" s="8">
        <f t="shared" si="68"/>
        <v>29513914099496.437</v>
      </c>
      <c r="Q252" s="8">
        <f>R$28*POWER($B$1,K252)</f>
        <v>8356690315222490</v>
      </c>
      <c r="R252" s="13">
        <f t="shared" si="83"/>
        <v>283.14408882029886</v>
      </c>
      <c r="S252" s="7">
        <v>195</v>
      </c>
      <c r="T252" s="15">
        <f t="shared" si="96"/>
        <v>331983.96792514692</v>
      </c>
      <c r="U252" s="7">
        <v>1</v>
      </c>
      <c r="W252" s="8">
        <f t="shared" si="97"/>
        <v>76936087.38815999</v>
      </c>
      <c r="X252" s="8">
        <f t="shared" si="98"/>
        <v>25541547567757.207</v>
      </c>
      <c r="Y252" s="8">
        <f>Z$55*POWER($B$1,S252)</f>
        <v>9359493153049190</v>
      </c>
      <c r="Z252" s="13">
        <f t="shared" si="99"/>
        <v>366.44189739169525</v>
      </c>
      <c r="AA252" s="7">
        <v>169</v>
      </c>
      <c r="AB252" s="15">
        <f t="shared" si="77"/>
        <v>11667275.076041423</v>
      </c>
      <c r="AC252" s="7">
        <v>1</v>
      </c>
      <c r="AE252" s="8">
        <f t="shared" si="78"/>
        <v>1602835.15392</v>
      </c>
      <c r="AF252" s="8">
        <f t="shared" si="79"/>
        <v>18700718642333.832</v>
      </c>
      <c r="AG252" s="8">
        <f>AH$81*POWER($B$1,AA252)</f>
        <v>1.0325155145030454E+16</v>
      </c>
      <c r="AH252" s="13">
        <f t="shared" si="80"/>
        <v>552.12611571283901</v>
      </c>
      <c r="AI252" s="7">
        <v>146</v>
      </c>
      <c r="AJ252" s="15">
        <f t="shared" si="84"/>
        <v>264664241.45156524</v>
      </c>
      <c r="AK252" s="7">
        <v>1</v>
      </c>
      <c r="AM252" s="8">
        <f t="shared" si="85"/>
        <v>100177.19712</v>
      </c>
      <c r="AN252" s="8">
        <f t="shared" si="86"/>
        <v>26513321886508.727</v>
      </c>
      <c r="AO252" s="8">
        <f>AP$104*POWER($B$1,AI252)</f>
        <v>1.1179394599475418E+16</v>
      </c>
      <c r="AP252" s="13">
        <f t="shared" si="87"/>
        <v>421.65197734668021</v>
      </c>
      <c r="AQ252" s="7">
        <v>113</v>
      </c>
      <c r="AR252" s="15">
        <f t="shared" si="69"/>
        <v>22049502674.656132</v>
      </c>
      <c r="AS252" s="7">
        <v>1</v>
      </c>
      <c r="AU252" s="8">
        <f t="shared" si="70"/>
        <v>3704.7780000000002</v>
      </c>
      <c r="AV252" s="8">
        <f t="shared" si="71"/>
        <v>81688512420007.203</v>
      </c>
      <c r="AW252" s="8">
        <f>AX$137*POWER($B$1,AQ252)</f>
        <v>1.2405042512374718E+16</v>
      </c>
      <c r="AX252" s="13">
        <f t="shared" si="72"/>
        <v>151.85785791511694</v>
      </c>
      <c r="AY252" s="7">
        <v>81</v>
      </c>
      <c r="AZ252" s="15">
        <f t="shared" si="88"/>
        <v>1462621538892.8037</v>
      </c>
      <c r="BA252" s="7">
        <v>1</v>
      </c>
      <c r="BC252" s="8">
        <f t="shared" si="89"/>
        <v>132.3135</v>
      </c>
      <c r="BD252" s="8">
        <f t="shared" si="90"/>
        <v>193524574986293</v>
      </c>
      <c r="BE252" s="8">
        <f>BF$169*POWER($B$1,AY252)</f>
        <v>1.3593549579428586E+16</v>
      </c>
      <c r="BF252" s="13">
        <f t="shared" si="91"/>
        <v>70.241981311114586</v>
      </c>
      <c r="BG252" s="7">
        <v>43</v>
      </c>
      <c r="BH252" s="15">
        <f t="shared" si="73"/>
        <v>166281390711787.28</v>
      </c>
      <c r="BI252" s="7">
        <v>1</v>
      </c>
      <c r="BK252" s="8">
        <f t="shared" si="74"/>
        <v>5.4450000000000003</v>
      </c>
      <c r="BL252" s="8">
        <f t="shared" si="75"/>
        <v>905402172425681.75</v>
      </c>
      <c r="BM252" s="8">
        <f>BN$207*POWER($B$1,BG252)</f>
        <v>1.5004901721555048E+16</v>
      </c>
      <c r="BN252" s="13">
        <f t="shared" si="76"/>
        <v>16.572637197627994</v>
      </c>
      <c r="BO252" s="7">
        <v>7</v>
      </c>
      <c r="BP252" s="15">
        <f t="shared" si="92"/>
        <v>4334714641344173</v>
      </c>
      <c r="BQ252" s="7">
        <v>1</v>
      </c>
      <c r="BS252" s="8">
        <f t="shared" si="93"/>
        <v>1</v>
      </c>
      <c r="BT252" s="8">
        <f t="shared" si="94"/>
        <v>4334714641344173</v>
      </c>
      <c r="BU252" s="8">
        <f>BV$243*POWER($B$1,BO252)</f>
        <v>1.634197217199065E+16</v>
      </c>
      <c r="BV252" s="13">
        <f t="shared" si="95"/>
        <v>3.7700226022082708</v>
      </c>
    </row>
    <row r="253" spans="1:74">
      <c r="A253" s="7">
        <f>POWER($B$1,C253)</f>
        <v>742816916908666</v>
      </c>
      <c r="B253" s="7">
        <f t="shared" si="66"/>
        <v>49.400000000000027</v>
      </c>
      <c r="C253" s="7">
        <v>247</v>
      </c>
      <c r="D253" s="15">
        <f t="shared" si="63"/>
        <v>247</v>
      </c>
      <c r="E253" s="7">
        <v>1</v>
      </c>
      <c r="G253" s="8">
        <f t="shared" si="64"/>
        <v>44315186335.580154</v>
      </c>
      <c r="H253" s="8">
        <f t="shared" si="67"/>
        <v>10945851024888.299</v>
      </c>
      <c r="I253" s="8">
        <f>J$4*POWER($B$1,C253)</f>
        <v>7428169169086660</v>
      </c>
      <c r="J253" s="13">
        <f t="shared" si="65"/>
        <v>678.62874729399709</v>
      </c>
      <c r="K253" s="7">
        <v>223</v>
      </c>
      <c r="L253" s="15">
        <f t="shared" si="81"/>
        <v>8028.0000000000146</v>
      </c>
      <c r="M253" s="7">
        <v>1</v>
      </c>
      <c r="O253" s="8">
        <f t="shared" si="82"/>
        <v>3692932194.6316795</v>
      </c>
      <c r="P253" s="8">
        <f t="shared" si="68"/>
        <v>29646859658503.176</v>
      </c>
      <c r="Q253" s="8">
        <f>R$28*POWER($B$1,K253)</f>
        <v>9599316418315730</v>
      </c>
      <c r="R253" s="13">
        <f t="shared" si="83"/>
        <v>323.78864166014625</v>
      </c>
      <c r="S253" s="7">
        <v>196</v>
      </c>
      <c r="T253" s="15">
        <f t="shared" si="96"/>
        <v>333686.44981194253</v>
      </c>
      <c r="U253" s="7">
        <v>1</v>
      </c>
      <c r="W253" s="8">
        <f t="shared" si="97"/>
        <v>76936087.38815999</v>
      </c>
      <c r="X253" s="8">
        <f t="shared" si="98"/>
        <v>25672529862976.473</v>
      </c>
      <c r="Y253" s="8">
        <f>Z$55*POWER($B$1,S253)</f>
        <v>1.0751234388513618E+16</v>
      </c>
      <c r="Z253" s="13">
        <f t="shared" si="99"/>
        <v>418.783596548405</v>
      </c>
      <c r="AA253" s="16">
        <v>170</v>
      </c>
      <c r="AB253" s="15">
        <f t="shared" si="77"/>
        <v>11736312.206668887</v>
      </c>
      <c r="AC253" s="7">
        <v>3</v>
      </c>
      <c r="AE253" s="8">
        <f t="shared" si="78"/>
        <v>4808505.4617599994</v>
      </c>
      <c r="AF253" s="8">
        <f t="shared" si="79"/>
        <v>56434121346687.898</v>
      </c>
      <c r="AG253" s="8">
        <f>AH$81*POWER($B$1,AA253)</f>
        <v>1.1860488730185654E+16</v>
      </c>
      <c r="AH253" s="13">
        <f t="shared" si="80"/>
        <v>210.16520585700127</v>
      </c>
      <c r="AI253" s="7">
        <v>147</v>
      </c>
      <c r="AJ253" s="15">
        <f t="shared" si="84"/>
        <v>266477010.22863075</v>
      </c>
      <c r="AK253" s="7">
        <v>1</v>
      </c>
      <c r="AM253" s="8">
        <f t="shared" si="85"/>
        <v>100177.19712</v>
      </c>
      <c r="AN253" s="8">
        <f t="shared" si="86"/>
        <v>26694919981621.797</v>
      </c>
      <c r="AO253" s="8">
        <f>AP$104*POWER($B$1,AI253)</f>
        <v>1.284175218628015E+16</v>
      </c>
      <c r="AP253" s="13">
        <f t="shared" si="87"/>
        <v>481.05602845489312</v>
      </c>
      <c r="AQ253" s="7">
        <v>114</v>
      </c>
      <c r="AR253" s="15">
        <f t="shared" si="69"/>
        <v>22244631016.909729</v>
      </c>
      <c r="AS253" s="7">
        <v>1</v>
      </c>
      <c r="AU253" s="8">
        <f t="shared" si="70"/>
        <v>3704.7780000000002</v>
      </c>
      <c r="AV253" s="8">
        <f t="shared" si="71"/>
        <v>82411419609564.797</v>
      </c>
      <c r="AW253" s="8">
        <f>AX$137*POWER($B$1,AQ253)</f>
        <v>1.4249651927633126E+16</v>
      </c>
      <c r="AX253" s="13">
        <f t="shared" si="72"/>
        <v>172.90870604028873</v>
      </c>
      <c r="AY253" s="7">
        <v>82</v>
      </c>
      <c r="AZ253" s="15">
        <f t="shared" si="88"/>
        <v>1480678594928.5173</v>
      </c>
      <c r="BA253" s="7">
        <v>1</v>
      </c>
      <c r="BC253" s="8">
        <f t="shared" si="89"/>
        <v>132.3135</v>
      </c>
      <c r="BD253" s="8">
        <f t="shared" si="90"/>
        <v>195913767270074.37</v>
      </c>
      <c r="BE253" s="8">
        <f>BF$169*POWER($B$1,AY253)</f>
        <v>1.5614888040460254E+16</v>
      </c>
      <c r="BF253" s="13">
        <f t="shared" si="91"/>
        <v>79.702862427909693</v>
      </c>
      <c r="BG253" s="7">
        <v>44</v>
      </c>
      <c r="BH253" s="15">
        <f t="shared" si="73"/>
        <v>170148399798107.94</v>
      </c>
      <c r="BI253" s="7">
        <v>1</v>
      </c>
      <c r="BK253" s="8">
        <f t="shared" si="74"/>
        <v>5.4450000000000003</v>
      </c>
      <c r="BL253" s="8">
        <f t="shared" si="75"/>
        <v>926458036900697.75</v>
      </c>
      <c r="BM253" s="8">
        <f>BN$207*POWER($B$1,BG253)</f>
        <v>1.7236105924442462E+16</v>
      </c>
      <c r="BN253" s="13">
        <f t="shared" si="76"/>
        <v>18.604302880357992</v>
      </c>
      <c r="BO253" s="7">
        <v>8</v>
      </c>
      <c r="BP253" s="15">
        <f t="shared" si="92"/>
        <v>4953959590107626</v>
      </c>
      <c r="BQ253" s="7">
        <v>1</v>
      </c>
      <c r="BS253" s="8">
        <f t="shared" si="93"/>
        <v>1</v>
      </c>
      <c r="BT253" s="8">
        <f t="shared" si="94"/>
        <v>4953959590107626</v>
      </c>
      <c r="BU253" s="8">
        <f>BV$243*POWER($B$1,BO253)</f>
        <v>1.8771996551372984E+16</v>
      </c>
      <c r="BV253" s="13">
        <f t="shared" si="95"/>
        <v>3.7892914162759972</v>
      </c>
    </row>
    <row r="254" spans="1:74">
      <c r="A254" s="7">
        <f>POWER($B$1,C254)</f>
        <v>853272570516953.75</v>
      </c>
      <c r="B254" s="7">
        <f t="shared" si="66"/>
        <v>49.60000000000003</v>
      </c>
      <c r="C254" s="7">
        <v>248</v>
      </c>
      <c r="D254" s="15">
        <f t="shared" si="63"/>
        <v>248</v>
      </c>
      <c r="E254" s="7">
        <v>1</v>
      </c>
      <c r="G254" s="8">
        <f t="shared" si="64"/>
        <v>44315186335.580154</v>
      </c>
      <c r="H254" s="8">
        <f t="shared" si="67"/>
        <v>10990166211223.879</v>
      </c>
      <c r="I254" s="8">
        <f>J$4*POWER($B$1,C254)</f>
        <v>8532725705169538</v>
      </c>
      <c r="J254" s="13">
        <f t="shared" si="65"/>
        <v>776.39642032486813</v>
      </c>
      <c r="K254" s="7">
        <v>224</v>
      </c>
      <c r="L254" s="15">
        <f t="shared" si="81"/>
        <v>8064.0000000000146</v>
      </c>
      <c r="M254" s="7">
        <v>1</v>
      </c>
      <c r="O254" s="8">
        <f t="shared" si="82"/>
        <v>3692932194.6316795</v>
      </c>
      <c r="P254" s="8">
        <f t="shared" si="68"/>
        <v>29779805217509.918</v>
      </c>
      <c r="Q254" s="8">
        <f>R$28*POWER($B$1,K254)</f>
        <v>1.102671897881531E+16</v>
      </c>
      <c r="R254" s="13">
        <f t="shared" si="83"/>
        <v>370.27505379154809</v>
      </c>
      <c r="S254" s="7">
        <v>197</v>
      </c>
      <c r="T254" s="15">
        <f t="shared" si="96"/>
        <v>335388.93169873813</v>
      </c>
      <c r="U254" s="7">
        <v>1</v>
      </c>
      <c r="W254" s="8">
        <f t="shared" si="97"/>
        <v>76936087.38815999</v>
      </c>
      <c r="X254" s="8">
        <f t="shared" si="98"/>
        <v>25803512158195.738</v>
      </c>
      <c r="Y254" s="8">
        <f>Z$55*POWER($B$1,S254)</f>
        <v>1.2349925256273146E+16</v>
      </c>
      <c r="Z254" s="13">
        <f t="shared" si="99"/>
        <v>478.61411968101208</v>
      </c>
      <c r="AA254" s="7">
        <v>171</v>
      </c>
      <c r="AB254" s="15">
        <f t="shared" si="77"/>
        <v>11805349.33729635</v>
      </c>
      <c r="AC254" s="7">
        <v>1</v>
      </c>
      <c r="AE254" s="8">
        <f t="shared" si="78"/>
        <v>4808505.4617599994</v>
      </c>
      <c r="AF254" s="8">
        <f t="shared" si="79"/>
        <v>56766086766374.289</v>
      </c>
      <c r="AG254" s="8">
        <f>AH$81*POWER($B$1,AA254)</f>
        <v>1.3624123893825136E+16</v>
      </c>
      <c r="AH254" s="13">
        <f t="shared" si="80"/>
        <v>240.00463427920246</v>
      </c>
      <c r="AI254" s="7">
        <v>148</v>
      </c>
      <c r="AJ254" s="15">
        <f t="shared" si="84"/>
        <v>268289779.00569627</v>
      </c>
      <c r="AK254" s="7">
        <v>1</v>
      </c>
      <c r="AM254" s="8">
        <f t="shared" si="85"/>
        <v>100177.19712</v>
      </c>
      <c r="AN254" s="8">
        <f t="shared" si="86"/>
        <v>26876518076734.871</v>
      </c>
      <c r="AO254" s="8">
        <f>AP$104*POWER($B$1,AI254)</f>
        <v>1.4751299611659588E+16</v>
      </c>
      <c r="AP254" s="13">
        <f t="shared" si="87"/>
        <v>548.85456403032947</v>
      </c>
      <c r="AQ254" s="7">
        <v>115</v>
      </c>
      <c r="AR254" s="15">
        <f t="shared" si="69"/>
        <v>22439759359.163322</v>
      </c>
      <c r="AS254" s="7">
        <v>1</v>
      </c>
      <c r="AU254" s="8">
        <f t="shared" si="70"/>
        <v>3704.7780000000002</v>
      </c>
      <c r="AV254" s="8">
        <f t="shared" si="71"/>
        <v>83134326799122.375</v>
      </c>
      <c r="AW254" s="8">
        <f>AX$137*POWER($B$1,AQ254)</f>
        <v>1.6368551728552504E+16</v>
      </c>
      <c r="AX254" s="13">
        <f t="shared" si="72"/>
        <v>196.8928162262487</v>
      </c>
      <c r="AY254" s="7">
        <v>83</v>
      </c>
      <c r="AZ254" s="15">
        <f t="shared" si="88"/>
        <v>1498735650964.231</v>
      </c>
      <c r="BA254" s="7">
        <v>1</v>
      </c>
      <c r="BC254" s="8">
        <f t="shared" si="89"/>
        <v>132.3135</v>
      </c>
      <c r="BD254" s="8">
        <f t="shared" si="90"/>
        <v>198302959553855.78</v>
      </c>
      <c r="BE254" s="8">
        <f>BF$169*POWER($B$1,AY254)</f>
        <v>1.793679620553957E+16</v>
      </c>
      <c r="BF254" s="13">
        <f t="shared" si="91"/>
        <v>90.451480128657565</v>
      </c>
      <c r="BG254" s="7">
        <v>45</v>
      </c>
      <c r="BH254" s="15">
        <f t="shared" si="73"/>
        <v>174015408884428.56</v>
      </c>
      <c r="BI254" s="7">
        <v>1</v>
      </c>
      <c r="BK254" s="8">
        <f t="shared" si="74"/>
        <v>5.4450000000000003</v>
      </c>
      <c r="BL254" s="8">
        <f t="shared" si="75"/>
        <v>947513901375713.62</v>
      </c>
      <c r="BM254" s="8">
        <f>BN$207*POWER($B$1,BG254)</f>
        <v>1.9799086521961704E+16</v>
      </c>
      <c r="BN254" s="13">
        <f t="shared" si="76"/>
        <v>20.895826956433073</v>
      </c>
      <c r="BO254" s="7">
        <v>9</v>
      </c>
      <c r="BP254" s="15">
        <f t="shared" si="92"/>
        <v>5573204538871079</v>
      </c>
      <c r="BQ254" s="7">
        <v>1</v>
      </c>
      <c r="BS254" s="8">
        <f t="shared" si="93"/>
        <v>1</v>
      </c>
      <c r="BT254" s="8">
        <f t="shared" si="94"/>
        <v>5573204538871079</v>
      </c>
      <c r="BU254" s="8">
        <f>BV$243*POWER($B$1,BO254)</f>
        <v>2.156336155857216E+16</v>
      </c>
      <c r="BV254" s="13">
        <f t="shared" si="95"/>
        <v>3.8691136146494425</v>
      </c>
    </row>
    <row r="255" spans="1:74">
      <c r="A255" s="7">
        <f>POWER($B$1,C255)</f>
        <v>980152798116916.62</v>
      </c>
      <c r="B255" s="7">
        <f t="shared" si="66"/>
        <v>49.800000000000033</v>
      </c>
      <c r="C255" s="7">
        <v>249</v>
      </c>
      <c r="D255" s="15">
        <f t="shared" si="63"/>
        <v>249</v>
      </c>
      <c r="E255" s="7">
        <v>1</v>
      </c>
      <c r="G255" s="8">
        <f t="shared" si="64"/>
        <v>44315186335.580154</v>
      </c>
      <c r="H255" s="8">
        <f t="shared" si="67"/>
        <v>11034481397559.459</v>
      </c>
      <c r="I255" s="8">
        <f>J$4*POWER($B$1,C255)</f>
        <v>9801527981169166</v>
      </c>
      <c r="J255" s="13">
        <f t="shared" si="65"/>
        <v>888.26358285737012</v>
      </c>
      <c r="K255" s="7">
        <v>225</v>
      </c>
      <c r="L255" s="15">
        <f t="shared" si="81"/>
        <v>8100.0000000000146</v>
      </c>
      <c r="M255" s="7">
        <v>1</v>
      </c>
      <c r="O255" s="8">
        <f t="shared" si="82"/>
        <v>3692932194.6316795</v>
      </c>
      <c r="P255" s="8">
        <f t="shared" si="68"/>
        <v>29912750776516.656</v>
      </c>
      <c r="Q255" s="8">
        <f>R$28*POWER($B$1,K255)</f>
        <v>1.2666373951979736E+16</v>
      </c>
      <c r="R255" s="13">
        <f t="shared" si="83"/>
        <v>423.44397031929327</v>
      </c>
      <c r="S255" s="7">
        <v>198</v>
      </c>
      <c r="T255" s="15">
        <f t="shared" si="96"/>
        <v>337091.4135855338</v>
      </c>
      <c r="U255" s="7">
        <v>1</v>
      </c>
      <c r="W255" s="8">
        <f t="shared" si="97"/>
        <v>76936087.38815999</v>
      </c>
      <c r="X255" s="8">
        <f t="shared" si="98"/>
        <v>25934494453415.012</v>
      </c>
      <c r="Y255" s="8">
        <f>Z$55*POWER($B$1,S255)</f>
        <v>1.4186338826217302E+16</v>
      </c>
      <c r="Z255" s="13">
        <f t="shared" si="99"/>
        <v>547.00656886524609</v>
      </c>
      <c r="AA255" s="7">
        <v>172</v>
      </c>
      <c r="AB255" s="15">
        <f t="shared" si="77"/>
        <v>11874386.467923814</v>
      </c>
      <c r="AC255" s="7">
        <v>1</v>
      </c>
      <c r="AE255" s="8">
        <f t="shared" si="78"/>
        <v>4808505.4617599994</v>
      </c>
      <c r="AF255" s="8">
        <f t="shared" si="79"/>
        <v>57098052186060.687</v>
      </c>
      <c r="AG255" s="8">
        <f>AH$81*POWER($B$1,AA255)</f>
        <v>1.5650008705112734E+16</v>
      </c>
      <c r="AH255" s="13">
        <f t="shared" si="80"/>
        <v>274.09006272430008</v>
      </c>
      <c r="AI255" s="7">
        <v>149</v>
      </c>
      <c r="AJ255" s="15">
        <f t="shared" si="84"/>
        <v>270102547.78276175</v>
      </c>
      <c r="AK255" s="7">
        <v>1</v>
      </c>
      <c r="AM255" s="8">
        <f t="shared" si="85"/>
        <v>100177.19712</v>
      </c>
      <c r="AN255" s="8">
        <f t="shared" si="86"/>
        <v>27058116171847.941</v>
      </c>
      <c r="AO255" s="8">
        <f>AP$104*POWER($B$1,AI255)</f>
        <v>1.6944793597981768E+16</v>
      </c>
      <c r="AP255" s="13">
        <f t="shared" si="87"/>
        <v>626.23700372798419</v>
      </c>
      <c r="AQ255" s="7">
        <v>116</v>
      </c>
      <c r="AR255" s="15">
        <f t="shared" si="69"/>
        <v>22634887701.416916</v>
      </c>
      <c r="AS255" s="7">
        <v>1</v>
      </c>
      <c r="AU255" s="8">
        <f t="shared" si="70"/>
        <v>3704.7780000000002</v>
      </c>
      <c r="AV255" s="8">
        <f t="shared" si="71"/>
        <v>83857233988679.969</v>
      </c>
      <c r="AW255" s="8">
        <f>AX$137*POWER($B$1,AQ255)</f>
        <v>1.8802528444272136E+16</v>
      </c>
      <c r="AX255" s="13">
        <f t="shared" si="72"/>
        <v>224.22070881577517</v>
      </c>
      <c r="AY255" s="7">
        <v>84</v>
      </c>
      <c r="AZ255" s="15">
        <f t="shared" si="88"/>
        <v>1516792706999.9446</v>
      </c>
      <c r="BA255" s="7">
        <v>1</v>
      </c>
      <c r="BC255" s="8">
        <f t="shared" si="89"/>
        <v>132.3135</v>
      </c>
      <c r="BD255" s="8">
        <f t="shared" si="90"/>
        <v>200692151837637.19</v>
      </c>
      <c r="BE255" s="8">
        <f>BF$169*POWER($B$1,AY255)</f>
        <v>2.0603968295220364E+16</v>
      </c>
      <c r="BF255" s="13">
        <f t="shared" si="91"/>
        <v>102.66454421142122</v>
      </c>
      <c r="BG255" s="7">
        <v>46</v>
      </c>
      <c r="BH255" s="15">
        <f t="shared" si="73"/>
        <v>177882417970749.19</v>
      </c>
      <c r="BI255" s="7">
        <v>1</v>
      </c>
      <c r="BK255" s="8">
        <f t="shared" si="74"/>
        <v>5.4450000000000003</v>
      </c>
      <c r="BL255" s="8">
        <f t="shared" si="75"/>
        <v>968569765850729.37</v>
      </c>
      <c r="BM255" s="8">
        <f>BN$207*POWER($B$1,BG255)</f>
        <v>2.274317811822138E+16</v>
      </c>
      <c r="BN255" s="13">
        <f t="shared" si="76"/>
        <v>23.481197658740911</v>
      </c>
      <c r="BO255" s="16">
        <v>10</v>
      </c>
      <c r="BP255" s="15">
        <f t="shared" si="92"/>
        <v>6192449487634532</v>
      </c>
      <c r="BQ255" s="7">
        <v>1.5</v>
      </c>
      <c r="BS255" s="8">
        <f t="shared" si="93"/>
        <v>1.5</v>
      </c>
      <c r="BT255" s="8">
        <f t="shared" si="94"/>
        <v>9288674231451798</v>
      </c>
      <c r="BU255" s="8">
        <f>BV$243*POWER($B$1,BO255)</f>
        <v>2.4769797950538144E+16</v>
      </c>
      <c r="BV255" s="13">
        <f t="shared" si="95"/>
        <v>2.6666666666666683</v>
      </c>
    </row>
    <row r="256" spans="1:74">
      <c r="A256" s="7">
        <f>POWER($B$1,C256)</f>
        <v>1125899906842642.8</v>
      </c>
      <c r="B256" s="7">
        <f t="shared" si="66"/>
        <v>50.000000000000021</v>
      </c>
      <c r="C256" s="16">
        <v>250</v>
      </c>
      <c r="D256" s="15">
        <f t="shared" si="63"/>
        <v>250</v>
      </c>
      <c r="E256" s="7">
        <v>4</v>
      </c>
      <c r="G256" s="8">
        <f t="shared" si="64"/>
        <v>177260745342.32062</v>
      </c>
      <c r="H256" s="8">
        <f t="shared" si="67"/>
        <v>44315186335580.156</v>
      </c>
      <c r="I256" s="8">
        <f>J$4*POWER($B$1,C256)</f>
        <v>1.1258999068426428E+16</v>
      </c>
      <c r="J256" s="13">
        <f t="shared" si="65"/>
        <v>254.06638219157631</v>
      </c>
      <c r="K256" s="7">
        <v>226</v>
      </c>
      <c r="L256" s="15">
        <f t="shared" si="81"/>
        <v>8136.0000000000146</v>
      </c>
      <c r="M256" s="7">
        <v>1</v>
      </c>
      <c r="O256" s="8">
        <f t="shared" si="82"/>
        <v>3692932194.6316795</v>
      </c>
      <c r="P256" s="8">
        <f t="shared" si="68"/>
        <v>30045696335523.398</v>
      </c>
      <c r="Q256" s="8">
        <f>R$28*POWER($B$1,K256)</f>
        <v>1.4549842922416414E+16</v>
      </c>
      <c r="R256" s="13">
        <f t="shared" si="83"/>
        <v>484.25713819166691</v>
      </c>
      <c r="S256" s="7">
        <v>199</v>
      </c>
      <c r="T256" s="15">
        <f t="shared" si="96"/>
        <v>338793.8954723294</v>
      </c>
      <c r="U256" s="7">
        <v>1</v>
      </c>
      <c r="W256" s="8">
        <f t="shared" si="97"/>
        <v>76936087.38815999</v>
      </c>
      <c r="X256" s="8">
        <f t="shared" si="98"/>
        <v>26065476748634.277</v>
      </c>
      <c r="Y256" s="8">
        <f>Z$55*POWER($B$1,S256)</f>
        <v>1.6295824073106382E+16</v>
      </c>
      <c r="Z256" s="13">
        <f t="shared" si="99"/>
        <v>625.18803052241185</v>
      </c>
      <c r="AA256" s="7">
        <v>173</v>
      </c>
      <c r="AB256" s="15">
        <f t="shared" si="77"/>
        <v>11943423.598551279</v>
      </c>
      <c r="AC256" s="7">
        <v>1</v>
      </c>
      <c r="AE256" s="8">
        <f t="shared" si="78"/>
        <v>4808505.4617599994</v>
      </c>
      <c r="AF256" s="8">
        <f t="shared" si="79"/>
        <v>57430017605747.094</v>
      </c>
      <c r="AG256" s="8">
        <f>AH$81*POWER($B$1,AA256)</f>
        <v>1.7977139255252274E+16</v>
      </c>
      <c r="AH256" s="13">
        <f t="shared" si="80"/>
        <v>313.02688044889749</v>
      </c>
      <c r="AI256" s="16">
        <v>150</v>
      </c>
      <c r="AJ256" s="15">
        <f t="shared" si="84"/>
        <v>271915316.55982727</v>
      </c>
      <c r="AK256" s="7">
        <v>4</v>
      </c>
      <c r="AM256" s="8">
        <f t="shared" si="85"/>
        <v>400708.78847999999</v>
      </c>
      <c r="AN256" s="8">
        <f t="shared" si="86"/>
        <v>108958857067844.06</v>
      </c>
      <c r="AO256" s="8">
        <f>AP$104*POWER($B$1,AI256)</f>
        <v>1.9464456531765952E+16</v>
      </c>
      <c r="AP256" s="13">
        <f t="shared" si="87"/>
        <v>178.64042497845091</v>
      </c>
      <c r="AQ256" s="7">
        <v>117</v>
      </c>
      <c r="AR256" s="15">
        <f t="shared" si="69"/>
        <v>22830016043.670509</v>
      </c>
      <c r="AS256" s="7">
        <v>1</v>
      </c>
      <c r="AU256" s="8">
        <f t="shared" si="70"/>
        <v>3704.7780000000002</v>
      </c>
      <c r="AV256" s="8">
        <f t="shared" si="71"/>
        <v>84580141178237.547</v>
      </c>
      <c r="AW256" s="8">
        <f>AX$137*POWER($B$1,AQ256)</f>
        <v>2.159843349372036E+16</v>
      </c>
      <c r="AX256" s="13">
        <f t="shared" si="72"/>
        <v>255.36057510480524</v>
      </c>
      <c r="AY256" s="7">
        <v>85</v>
      </c>
      <c r="AZ256" s="15">
        <f t="shared" si="88"/>
        <v>1534849763035.6582</v>
      </c>
      <c r="BA256" s="7">
        <v>1</v>
      </c>
      <c r="BC256" s="8">
        <f t="shared" si="89"/>
        <v>132.3135</v>
      </c>
      <c r="BD256" s="8">
        <f t="shared" si="90"/>
        <v>203081344121418.56</v>
      </c>
      <c r="BE256" s="8">
        <f>BF$169*POWER($B$1,AY256)</f>
        <v>2.3667744487130696E+16</v>
      </c>
      <c r="BF256" s="13">
        <f t="shared" si="91"/>
        <v>116.54317431038959</v>
      </c>
      <c r="BG256" s="7">
        <v>47</v>
      </c>
      <c r="BH256" s="15">
        <f t="shared" si="73"/>
        <v>181749427057069.84</v>
      </c>
      <c r="BI256" s="7">
        <v>1</v>
      </c>
      <c r="BK256" s="8">
        <f t="shared" si="74"/>
        <v>5.4450000000000003</v>
      </c>
      <c r="BL256" s="8">
        <f t="shared" si="75"/>
        <v>989625630325745.37</v>
      </c>
      <c r="BM256" s="8">
        <f>BN$207*POWER($B$1,BG256)</f>
        <v>2.612505129180546E+16</v>
      </c>
      <c r="BN256" s="13">
        <f t="shared" si="76"/>
        <v>26.398923483020678</v>
      </c>
      <c r="BO256" s="7">
        <v>11</v>
      </c>
      <c r="BP256" s="15">
        <f t="shared" si="92"/>
        <v>6811694436397986</v>
      </c>
      <c r="BQ256" s="7">
        <v>1</v>
      </c>
      <c r="BS256" s="8">
        <f t="shared" si="93"/>
        <v>1.5</v>
      </c>
      <c r="BT256" s="8">
        <f t="shared" si="94"/>
        <v>1.021754165459698E+16</v>
      </c>
      <c r="BU256" s="8">
        <f>BV$243*POWER($B$1,BO256)</f>
        <v>2.8453026159392096E+16</v>
      </c>
      <c r="BV256" s="13">
        <f t="shared" si="95"/>
        <v>2.7847232848412982</v>
      </c>
    </row>
    <row r="257" spans="1:74">
      <c r="A257" s="7">
        <f>POWER($B$1,C257)</f>
        <v>1293319370881458.7</v>
      </c>
      <c r="B257" s="7">
        <f t="shared" si="66"/>
        <v>50.200000000000024</v>
      </c>
      <c r="C257" s="7">
        <v>251</v>
      </c>
      <c r="D257" s="15">
        <f t="shared" si="63"/>
        <v>251</v>
      </c>
      <c r="E257" s="7">
        <v>1</v>
      </c>
      <c r="G257" s="8">
        <f t="shared" si="64"/>
        <v>177260745342.32062</v>
      </c>
      <c r="H257" s="8">
        <f t="shared" si="67"/>
        <v>44492447080922.477</v>
      </c>
      <c r="I257" s="8">
        <f>J$4*POWER($B$1,C257)</f>
        <v>1.2933193708814588E+16</v>
      </c>
      <c r="J257" s="13">
        <f t="shared" si="65"/>
        <v>290.68290366883639</v>
      </c>
      <c r="K257" s="7">
        <v>227</v>
      </c>
      <c r="L257" s="15">
        <f t="shared" si="81"/>
        <v>8172.0000000000146</v>
      </c>
      <c r="M257" s="7">
        <v>1</v>
      </c>
      <c r="O257" s="8">
        <f t="shared" si="82"/>
        <v>3692932194.6316795</v>
      </c>
      <c r="P257" s="8">
        <f t="shared" si="68"/>
        <v>30178641894530.141</v>
      </c>
      <c r="Q257" s="8">
        <f>R$28*POWER($B$1,K257)</f>
        <v>1.6713380630444988E+16</v>
      </c>
      <c r="R257" s="13">
        <f t="shared" si="83"/>
        <v>553.81486976305177</v>
      </c>
      <c r="S257" s="16">
        <v>200</v>
      </c>
      <c r="T257" s="15">
        <f t="shared" si="96"/>
        <v>340496.37735912501</v>
      </c>
      <c r="U257" s="7">
        <v>3</v>
      </c>
      <c r="W257" s="8">
        <f t="shared" si="97"/>
        <v>230808262.16447997</v>
      </c>
      <c r="X257" s="8">
        <f t="shared" si="98"/>
        <v>78589377131560.625</v>
      </c>
      <c r="Y257" s="8">
        <f>Z$55*POWER($B$1,S257)</f>
        <v>1.8718986306098384E+16</v>
      </c>
      <c r="Z257" s="13">
        <f t="shared" si="99"/>
        <v>238.18723330460202</v>
      </c>
      <c r="AA257" s="7">
        <v>174</v>
      </c>
      <c r="AB257" s="15">
        <f t="shared" si="77"/>
        <v>12012460.729178742</v>
      </c>
      <c r="AC257" s="7">
        <v>1</v>
      </c>
      <c r="AE257" s="8">
        <f t="shared" si="78"/>
        <v>4808505.4617599994</v>
      </c>
      <c r="AF257" s="8">
        <f t="shared" si="79"/>
        <v>57761983025433.484</v>
      </c>
      <c r="AG257" s="8">
        <f>AH$81*POWER($B$1,AA257)</f>
        <v>2.0650310290060912E+16</v>
      </c>
      <c r="AH257" s="13">
        <f t="shared" si="80"/>
        <v>357.50694848839009</v>
      </c>
      <c r="AI257" s="7">
        <v>151</v>
      </c>
      <c r="AJ257" s="15">
        <f t="shared" si="84"/>
        <v>273728085.33689278</v>
      </c>
      <c r="AK257" s="7">
        <v>1</v>
      </c>
      <c r="AM257" s="8">
        <f t="shared" si="85"/>
        <v>400708.78847999999</v>
      </c>
      <c r="AN257" s="8">
        <f t="shared" si="86"/>
        <v>109685249448296.36</v>
      </c>
      <c r="AO257" s="8">
        <f>AP$104*POWER($B$1,AI257)</f>
        <v>2.2358789198950844E+16</v>
      </c>
      <c r="AP257" s="13">
        <f t="shared" si="87"/>
        <v>203.84499567091171</v>
      </c>
      <c r="AQ257" s="7">
        <v>118</v>
      </c>
      <c r="AR257" s="15">
        <f t="shared" si="69"/>
        <v>23025144385.924103</v>
      </c>
      <c r="AS257" s="7">
        <v>1</v>
      </c>
      <c r="AU257" s="8">
        <f t="shared" si="70"/>
        <v>3704.7780000000002</v>
      </c>
      <c r="AV257" s="8">
        <f t="shared" si="71"/>
        <v>85303048367795.125</v>
      </c>
      <c r="AW257" s="8">
        <f>AX$137*POWER($B$1,AQ257)</f>
        <v>2.481008502474944E+16</v>
      </c>
      <c r="AX257" s="13">
        <f t="shared" si="72"/>
        <v>290.84640583742743</v>
      </c>
      <c r="AY257" s="7">
        <v>86</v>
      </c>
      <c r="AZ257" s="15">
        <f t="shared" si="88"/>
        <v>1552906819071.3718</v>
      </c>
      <c r="BA257" s="7">
        <v>1</v>
      </c>
      <c r="BC257" s="8">
        <f t="shared" si="89"/>
        <v>132.3135</v>
      </c>
      <c r="BD257" s="8">
        <f t="shared" si="90"/>
        <v>205470536405199.97</v>
      </c>
      <c r="BE257" s="8">
        <f>BF$169*POWER($B$1,AY257)</f>
        <v>2.7187099158857176E+16</v>
      </c>
      <c r="BF257" s="13">
        <f t="shared" si="91"/>
        <v>132.31629037675074</v>
      </c>
      <c r="BG257" s="7">
        <v>48</v>
      </c>
      <c r="BH257" s="15">
        <f t="shared" si="73"/>
        <v>185616436143390.47</v>
      </c>
      <c r="BI257" s="7">
        <v>1</v>
      </c>
      <c r="BK257" s="8">
        <f t="shared" si="74"/>
        <v>5.4450000000000003</v>
      </c>
      <c r="BL257" s="8">
        <f t="shared" si="75"/>
        <v>1010681494800761.1</v>
      </c>
      <c r="BM257" s="8">
        <f>BN$207*POWER($B$1,BG257)</f>
        <v>3.0009803443110104E+16</v>
      </c>
      <c r="BN257" s="13">
        <f t="shared" si="76"/>
        <v>29.692641645750161</v>
      </c>
      <c r="BO257" s="7">
        <v>12</v>
      </c>
      <c r="BP257" s="15">
        <f t="shared" si="92"/>
        <v>7430939385161439</v>
      </c>
      <c r="BQ257" s="7">
        <v>1</v>
      </c>
      <c r="BS257" s="8">
        <f t="shared" si="93"/>
        <v>1.5</v>
      </c>
      <c r="BT257" s="8">
        <f t="shared" si="94"/>
        <v>1.1146409077742158E+16</v>
      </c>
      <c r="BU257" s="8">
        <f>BV$243*POWER($B$1,BO257)</f>
        <v>3.2683944343981308E+16</v>
      </c>
      <c r="BV257" s="13">
        <f t="shared" si="95"/>
        <v>2.9322398017175448</v>
      </c>
    </row>
    <row r="258" spans="1:74">
      <c r="A258" s="7">
        <f>POWER($B$1,C258)</f>
        <v>1485633833817332</v>
      </c>
      <c r="B258" s="7">
        <f t="shared" si="66"/>
        <v>50.400000000000027</v>
      </c>
      <c r="C258" s="7">
        <v>252</v>
      </c>
      <c r="D258" s="15">
        <f t="shared" si="63"/>
        <v>252</v>
      </c>
      <c r="E258" s="7">
        <v>1</v>
      </c>
      <c r="G258" s="8">
        <f t="shared" si="64"/>
        <v>177260745342.32062</v>
      </c>
      <c r="H258" s="8">
        <f t="shared" si="67"/>
        <v>44669707826264.797</v>
      </c>
      <c r="I258" s="8">
        <f>J$4*POWER($B$1,C258)</f>
        <v>1.485633833817332E+16</v>
      </c>
      <c r="J258" s="13">
        <f t="shared" si="65"/>
        <v>332.58194559844696</v>
      </c>
      <c r="K258" s="7">
        <v>228</v>
      </c>
      <c r="L258" s="15">
        <f t="shared" si="81"/>
        <v>8208.0000000000146</v>
      </c>
      <c r="M258" s="7">
        <v>1</v>
      </c>
      <c r="O258" s="8">
        <f t="shared" si="82"/>
        <v>3692932194.6316795</v>
      </c>
      <c r="P258" s="8">
        <f t="shared" si="68"/>
        <v>30311587453536.879</v>
      </c>
      <c r="Q258" s="8">
        <f>R$28*POWER($B$1,K258)</f>
        <v>1.9198632836631464E+16</v>
      </c>
      <c r="R258" s="13">
        <f t="shared" si="83"/>
        <v>633.37602710712827</v>
      </c>
      <c r="S258" s="7">
        <v>201</v>
      </c>
      <c r="T258" s="15">
        <f t="shared" si="96"/>
        <v>342198.85924592067</v>
      </c>
      <c r="U258" s="7">
        <v>1</v>
      </c>
      <c r="W258" s="8">
        <f t="shared" si="97"/>
        <v>230808262.16447997</v>
      </c>
      <c r="X258" s="8">
        <f t="shared" si="98"/>
        <v>78982324017218.437</v>
      </c>
      <c r="Y258" s="8">
        <f>Z$55*POWER($B$1,S258)</f>
        <v>2.1502468777027244E+16</v>
      </c>
      <c r="Z258" s="13">
        <f t="shared" si="99"/>
        <v>272.24406276446899</v>
      </c>
      <c r="AA258" s="7">
        <v>175</v>
      </c>
      <c r="AB258" s="15">
        <f t="shared" si="77"/>
        <v>12081497.859806206</v>
      </c>
      <c r="AC258" s="7">
        <v>1</v>
      </c>
      <c r="AE258" s="8">
        <f t="shared" si="78"/>
        <v>4808505.4617599994</v>
      </c>
      <c r="AF258" s="8">
        <f t="shared" si="79"/>
        <v>58093948445119.883</v>
      </c>
      <c r="AG258" s="8">
        <f>AH$81*POWER($B$1,AA258)</f>
        <v>2.3720977460371312E+16</v>
      </c>
      <c r="AH258" s="13">
        <f t="shared" si="80"/>
        <v>408.32097137931697</v>
      </c>
      <c r="AI258" s="7">
        <v>152</v>
      </c>
      <c r="AJ258" s="15">
        <f t="shared" si="84"/>
        <v>275540854.1139583</v>
      </c>
      <c r="AK258" s="7">
        <v>1</v>
      </c>
      <c r="AM258" s="8">
        <f t="shared" si="85"/>
        <v>400708.78847999999</v>
      </c>
      <c r="AN258" s="8">
        <f t="shared" si="86"/>
        <v>110411641828748.66</v>
      </c>
      <c r="AO258" s="8">
        <f>AP$104*POWER($B$1,AI258)</f>
        <v>2.5683504372560308E+16</v>
      </c>
      <c r="AP258" s="13">
        <f t="shared" si="87"/>
        <v>232.61590849628064</v>
      </c>
      <c r="AQ258" s="7">
        <v>119</v>
      </c>
      <c r="AR258" s="15">
        <f t="shared" si="69"/>
        <v>23220272728.177696</v>
      </c>
      <c r="AS258" s="7">
        <v>1</v>
      </c>
      <c r="AU258" s="8">
        <f t="shared" si="70"/>
        <v>3704.7780000000002</v>
      </c>
      <c r="AV258" s="8">
        <f t="shared" si="71"/>
        <v>86025955557352.719</v>
      </c>
      <c r="AW258" s="8">
        <f>AX$137*POWER($B$1,AQ258)</f>
        <v>2.8499303855266268E+16</v>
      </c>
      <c r="AX258" s="13">
        <f t="shared" si="72"/>
        <v>331.28726871584752</v>
      </c>
      <c r="AY258" s="7">
        <v>87</v>
      </c>
      <c r="AZ258" s="15">
        <f t="shared" si="88"/>
        <v>1570963875107.0854</v>
      </c>
      <c r="BA258" s="7">
        <v>1</v>
      </c>
      <c r="BC258" s="8">
        <f t="shared" si="89"/>
        <v>132.3135</v>
      </c>
      <c r="BD258" s="8">
        <f t="shared" si="90"/>
        <v>207859728688981.34</v>
      </c>
      <c r="BE258" s="8">
        <f>BF$169*POWER($B$1,AY258)</f>
        <v>3.122977608092052E+16</v>
      </c>
      <c r="BF258" s="13">
        <f t="shared" si="91"/>
        <v>150.2444763008873</v>
      </c>
      <c r="BG258" s="7">
        <v>49</v>
      </c>
      <c r="BH258" s="15">
        <f t="shared" si="73"/>
        <v>189483445229711.09</v>
      </c>
      <c r="BI258" s="7">
        <v>1</v>
      </c>
      <c r="BK258" s="8">
        <f t="shared" si="74"/>
        <v>5.4450000000000003</v>
      </c>
      <c r="BL258" s="8">
        <f t="shared" si="75"/>
        <v>1031737359275777</v>
      </c>
      <c r="BM258" s="8">
        <f>BN$207*POWER($B$1,BG258)</f>
        <v>3.4472211848884936E+16</v>
      </c>
      <c r="BN258" s="13">
        <f t="shared" si="76"/>
        <v>33.411809254520492</v>
      </c>
      <c r="BO258" s="7">
        <v>13</v>
      </c>
      <c r="BP258" s="15">
        <f t="shared" si="92"/>
        <v>8050184333924892</v>
      </c>
      <c r="BQ258" s="7">
        <v>1</v>
      </c>
      <c r="BS258" s="8">
        <f t="shared" si="93"/>
        <v>1.5</v>
      </c>
      <c r="BT258" s="8">
        <f t="shared" si="94"/>
        <v>1.2075276500887338E+16</v>
      </c>
      <c r="BU258" s="8">
        <f>BV$243*POWER($B$1,BO258)</f>
        <v>3.7543993102745976E+16</v>
      </c>
      <c r="BV258" s="13">
        <f t="shared" si="95"/>
        <v>3.1091621877136393</v>
      </c>
    </row>
    <row r="259" spans="1:74">
      <c r="A259" s="7">
        <f>POWER($B$1,C259)</f>
        <v>1706545141033907.7</v>
      </c>
      <c r="B259" s="7">
        <f t="shared" si="66"/>
        <v>50.600000000000023</v>
      </c>
      <c r="C259" s="7">
        <v>253</v>
      </c>
      <c r="D259" s="15">
        <f t="shared" si="63"/>
        <v>253</v>
      </c>
      <c r="E259" s="7">
        <v>1</v>
      </c>
      <c r="G259" s="8">
        <f t="shared" si="64"/>
        <v>177260745342.32062</v>
      </c>
      <c r="H259" s="8">
        <f t="shared" si="67"/>
        <v>44846968571607.117</v>
      </c>
      <c r="I259" s="8">
        <f>J$4*POWER($B$1,C259)</f>
        <v>1.7065451410339078E+16</v>
      </c>
      <c r="J259" s="13">
        <f t="shared" si="65"/>
        <v>380.52630877582476</v>
      </c>
      <c r="K259" s="7">
        <v>229</v>
      </c>
      <c r="L259" s="15">
        <f t="shared" si="81"/>
        <v>8244.0000000000146</v>
      </c>
      <c r="M259" s="7">
        <v>1</v>
      </c>
      <c r="O259" s="8">
        <f t="shared" si="82"/>
        <v>3692932194.6316795</v>
      </c>
      <c r="P259" s="8">
        <f t="shared" si="68"/>
        <v>30444533012543.621</v>
      </c>
      <c r="Q259" s="8">
        <f>R$28*POWER($B$1,K259)</f>
        <v>2.2053437957630624E+16</v>
      </c>
      <c r="R259" s="13">
        <f t="shared" si="83"/>
        <v>724.38089126032139</v>
      </c>
      <c r="S259" s="7">
        <v>202</v>
      </c>
      <c r="T259" s="15">
        <f t="shared" si="96"/>
        <v>343901.34113271628</v>
      </c>
      <c r="U259" s="7">
        <v>1</v>
      </c>
      <c r="W259" s="8">
        <f t="shared" si="97"/>
        <v>230808262.16447997</v>
      </c>
      <c r="X259" s="8">
        <f t="shared" si="98"/>
        <v>79375270902876.234</v>
      </c>
      <c r="Y259" s="8">
        <f>Z$55*POWER($B$1,S259)</f>
        <v>2.4699850512546304E+16</v>
      </c>
      <c r="Z259" s="13">
        <f t="shared" si="99"/>
        <v>311.17815702032811</v>
      </c>
      <c r="AA259" s="7">
        <v>176</v>
      </c>
      <c r="AB259" s="15">
        <f t="shared" si="77"/>
        <v>12150534.990433671</v>
      </c>
      <c r="AC259" s="7">
        <v>1</v>
      </c>
      <c r="AE259" s="8">
        <f t="shared" si="78"/>
        <v>4808505.4617599994</v>
      </c>
      <c r="AF259" s="8">
        <f t="shared" si="79"/>
        <v>58425913864806.289</v>
      </c>
      <c r="AG259" s="8">
        <f>AH$81*POWER($B$1,AA259)</f>
        <v>2.7248247787650276E+16</v>
      </c>
      <c r="AH259" s="13">
        <f t="shared" si="80"/>
        <v>466.37264161072301</v>
      </c>
      <c r="AI259" s="7">
        <v>153</v>
      </c>
      <c r="AJ259" s="15">
        <f t="shared" si="84"/>
        <v>277353622.89102381</v>
      </c>
      <c r="AK259" s="7">
        <v>1</v>
      </c>
      <c r="AM259" s="8">
        <f t="shared" si="85"/>
        <v>400708.78847999999</v>
      </c>
      <c r="AN259" s="8">
        <f t="shared" si="86"/>
        <v>111138034209200.94</v>
      </c>
      <c r="AO259" s="8">
        <f>AP$104*POWER($B$1,AI259)</f>
        <v>2.9502599223319188E+16</v>
      </c>
      <c r="AP259" s="13">
        <f t="shared" si="87"/>
        <v>265.45907018460395</v>
      </c>
      <c r="AQ259" s="16">
        <v>120</v>
      </c>
      <c r="AR259" s="15">
        <f t="shared" si="69"/>
        <v>23415401070.431293</v>
      </c>
      <c r="AS259" s="7">
        <v>2</v>
      </c>
      <c r="AT259" s="7" t="s">
        <v>27</v>
      </c>
      <c r="AU259" s="8">
        <f t="shared" si="70"/>
        <v>7409.5560000000005</v>
      </c>
      <c r="AV259" s="8">
        <f t="shared" si="71"/>
        <v>173497725493820.62</v>
      </c>
      <c r="AW259" s="8">
        <f>AX$137*POWER($B$1,AQ259)</f>
        <v>3.2737103457105012E+16</v>
      </c>
      <c r="AX259" s="13">
        <f t="shared" si="72"/>
        <v>188.68894888348834</v>
      </c>
      <c r="AY259" s="7">
        <v>88</v>
      </c>
      <c r="AZ259" s="15">
        <f t="shared" si="88"/>
        <v>1589020931142.7991</v>
      </c>
      <c r="BA259" s="7">
        <v>1</v>
      </c>
      <c r="BC259" s="8">
        <f t="shared" si="89"/>
        <v>132.3135</v>
      </c>
      <c r="BD259" s="8">
        <f t="shared" si="90"/>
        <v>210248920972762.75</v>
      </c>
      <c r="BE259" s="8">
        <f>BF$169*POWER($B$1,AY259)</f>
        <v>3.5873592411079148E+16</v>
      </c>
      <c r="BF259" s="13">
        <f t="shared" si="91"/>
        <v>170.62438296996771</v>
      </c>
      <c r="BG259" s="16">
        <v>50</v>
      </c>
      <c r="BH259" s="15">
        <f t="shared" si="73"/>
        <v>193350454316031.75</v>
      </c>
      <c r="BI259" s="7">
        <v>2.5</v>
      </c>
      <c r="BK259" s="8">
        <f t="shared" si="74"/>
        <v>13.612500000000001</v>
      </c>
      <c r="BL259" s="8">
        <f t="shared" si="75"/>
        <v>2631983059376982.5</v>
      </c>
      <c r="BM259" s="8">
        <f>BN$207*POWER($B$1,BG259)</f>
        <v>3.9598173043923424E+16</v>
      </c>
      <c r="BN259" s="13">
        <f t="shared" si="76"/>
        <v>15.044995408631817</v>
      </c>
      <c r="BO259" s="7">
        <v>14</v>
      </c>
      <c r="BP259" s="15">
        <f t="shared" si="92"/>
        <v>8669429282688346</v>
      </c>
      <c r="BQ259" s="7">
        <v>1</v>
      </c>
      <c r="BS259" s="8">
        <f t="shared" si="93"/>
        <v>1.5</v>
      </c>
      <c r="BT259" s="8">
        <f t="shared" si="94"/>
        <v>1.300414392403252E+16</v>
      </c>
      <c r="BU259" s="8">
        <f>BV$243*POWER($B$1,BO259)</f>
        <v>4.3126723117144328E+16</v>
      </c>
      <c r="BV259" s="13">
        <f t="shared" si="95"/>
        <v>3.3163830982709506</v>
      </c>
    </row>
    <row r="260" spans="1:74">
      <c r="A260" s="7">
        <f>POWER($B$1,C260)</f>
        <v>1960305596233833.2</v>
      </c>
      <c r="B260" s="7">
        <f t="shared" si="66"/>
        <v>50.800000000000026</v>
      </c>
      <c r="C260" s="7">
        <v>254</v>
      </c>
      <c r="D260" s="15">
        <f t="shared" si="63"/>
        <v>254</v>
      </c>
      <c r="E260" s="7">
        <v>1</v>
      </c>
      <c r="G260" s="8">
        <f t="shared" si="64"/>
        <v>177260745342.32062</v>
      </c>
      <c r="H260" s="8">
        <f t="shared" si="67"/>
        <v>45024229316949.437</v>
      </c>
      <c r="I260" s="8">
        <f>J$4*POWER($B$1,C260)</f>
        <v>1.9603055962338332E+16</v>
      </c>
      <c r="J260" s="13">
        <f t="shared" si="65"/>
        <v>435.38903962890782</v>
      </c>
      <c r="K260" s="16">
        <v>230</v>
      </c>
      <c r="L260" s="15">
        <f t="shared" si="81"/>
        <v>8280.0000000000146</v>
      </c>
      <c r="M260" s="7">
        <v>3</v>
      </c>
      <c r="O260" s="8">
        <f t="shared" si="82"/>
        <v>11078796583.895039</v>
      </c>
      <c r="P260" s="8">
        <f t="shared" si="68"/>
        <v>91732435714651.078</v>
      </c>
      <c r="Q260" s="8">
        <f>R$28*POWER($B$1,K260)</f>
        <v>2.5332747903959472E+16</v>
      </c>
      <c r="R260" s="13">
        <f t="shared" si="83"/>
        <v>276.15911107779999</v>
      </c>
      <c r="S260" s="7">
        <v>203</v>
      </c>
      <c r="T260" s="15">
        <f t="shared" si="96"/>
        <v>345603.82301951188</v>
      </c>
      <c r="U260" s="7">
        <v>1</v>
      </c>
      <c r="W260" s="8">
        <f t="shared" si="97"/>
        <v>230808262.16447997</v>
      </c>
      <c r="X260" s="8">
        <f t="shared" si="98"/>
        <v>79768217788534.031</v>
      </c>
      <c r="Y260" s="8">
        <f>Z$55*POWER($B$1,S260)</f>
        <v>2.8372677652434608E+16</v>
      </c>
      <c r="Z260" s="13">
        <f t="shared" si="99"/>
        <v>355.68900044439664</v>
      </c>
      <c r="AA260" s="7">
        <v>177</v>
      </c>
      <c r="AB260" s="15">
        <f t="shared" si="77"/>
        <v>12219572.121061135</v>
      </c>
      <c r="AC260" s="7">
        <v>1</v>
      </c>
      <c r="AE260" s="8">
        <f t="shared" si="78"/>
        <v>4808505.4617599994</v>
      </c>
      <c r="AF260" s="8">
        <f t="shared" si="79"/>
        <v>58757879284492.687</v>
      </c>
      <c r="AG260" s="8">
        <f>AH$81*POWER($B$1,AA260)</f>
        <v>3.130001741022548E+16</v>
      </c>
      <c r="AH260" s="13">
        <f t="shared" si="80"/>
        <v>532.69481117039129</v>
      </c>
      <c r="AI260" s="7">
        <v>154</v>
      </c>
      <c r="AJ260" s="15">
        <f t="shared" si="84"/>
        <v>279166391.66808933</v>
      </c>
      <c r="AK260" s="7">
        <v>1</v>
      </c>
      <c r="AM260" s="8">
        <f t="shared" si="85"/>
        <v>400708.78847999999</v>
      </c>
      <c r="AN260" s="8">
        <f t="shared" si="86"/>
        <v>111864426589653.23</v>
      </c>
      <c r="AO260" s="8">
        <f>AP$104*POWER($B$1,AI260)</f>
        <v>3.3889587195963548E+16</v>
      </c>
      <c r="AP260" s="13">
        <f t="shared" si="87"/>
        <v>302.95231673853789</v>
      </c>
      <c r="AQ260" s="7">
        <v>121</v>
      </c>
      <c r="AR260" s="15">
        <f t="shared" si="69"/>
        <v>23610529412.684887</v>
      </c>
      <c r="AS260" s="7">
        <v>2</v>
      </c>
      <c r="AT260" s="7" t="s">
        <v>31</v>
      </c>
      <c r="AU260" s="8">
        <f t="shared" si="70"/>
        <v>14819.112000000001</v>
      </c>
      <c r="AV260" s="8">
        <f t="shared" si="71"/>
        <v>349887079745871.56</v>
      </c>
      <c r="AW260" s="8">
        <f>AX$137*POWER($B$1,AQ260)</f>
        <v>3.7605056888544288E+16</v>
      </c>
      <c r="AX260" s="13">
        <f t="shared" si="72"/>
        <v>107.47769513483443</v>
      </c>
      <c r="AY260" s="7">
        <v>89</v>
      </c>
      <c r="AZ260" s="15">
        <f t="shared" si="88"/>
        <v>1607077987178.5127</v>
      </c>
      <c r="BA260" s="7">
        <v>1</v>
      </c>
      <c r="BC260" s="8">
        <f t="shared" si="89"/>
        <v>132.3135</v>
      </c>
      <c r="BD260" s="8">
        <f t="shared" si="90"/>
        <v>212638113256544.16</v>
      </c>
      <c r="BE260" s="8">
        <f>BF$169*POWER($B$1,AY260)</f>
        <v>4.1207936590440752E+16</v>
      </c>
      <c r="BF260" s="13">
        <f t="shared" si="91"/>
        <v>193.79374637661547</v>
      </c>
      <c r="BG260" s="7">
        <v>51</v>
      </c>
      <c r="BH260" s="15">
        <f t="shared" si="73"/>
        <v>197217463402352.37</v>
      </c>
      <c r="BI260" s="7">
        <v>1</v>
      </c>
      <c r="BK260" s="8">
        <f t="shared" si="74"/>
        <v>13.612500000000001</v>
      </c>
      <c r="BL260" s="8">
        <f t="shared" si="75"/>
        <v>2684622720564522</v>
      </c>
      <c r="BM260" s="8">
        <f>BN$207*POWER($B$1,BG260)</f>
        <v>4.5486356236442776E+16</v>
      </c>
      <c r="BN260" s="13">
        <f t="shared" si="76"/>
        <v>16.943295565522856</v>
      </c>
      <c r="BO260" s="7">
        <v>15</v>
      </c>
      <c r="BP260" s="15">
        <f t="shared" si="92"/>
        <v>9288674231451798</v>
      </c>
      <c r="BQ260" s="7">
        <v>1</v>
      </c>
      <c r="BS260" s="8">
        <f t="shared" si="93"/>
        <v>1.5</v>
      </c>
      <c r="BT260" s="8">
        <f t="shared" si="94"/>
        <v>1.3933011347177696E+16</v>
      </c>
      <c r="BU260" s="8">
        <f>BV$243*POWER($B$1,BO260)</f>
        <v>4.9539595901076304E+16</v>
      </c>
      <c r="BV260" s="13">
        <f t="shared" si="95"/>
        <v>3.5555555555555594</v>
      </c>
    </row>
    <row r="261" spans="1:74">
      <c r="A261" s="7">
        <f>POWER($B$1,C261)</f>
        <v>2251799813685286.5</v>
      </c>
      <c r="B261" s="7">
        <f t="shared" si="66"/>
        <v>51.000000000000028</v>
      </c>
      <c r="C261" s="7">
        <v>255</v>
      </c>
      <c r="D261" s="15">
        <f t="shared" si="63"/>
        <v>255</v>
      </c>
      <c r="E261" s="7">
        <v>1</v>
      </c>
      <c r="G261" s="8">
        <f t="shared" si="64"/>
        <v>177260745342.32062</v>
      </c>
      <c r="H261" s="8">
        <f t="shared" si="67"/>
        <v>45201490062291.758</v>
      </c>
      <c r="I261" s="8">
        <f>J$4*POWER($B$1,C261)</f>
        <v>2.2517998136852864E+16</v>
      </c>
      <c r="J261" s="13">
        <f t="shared" si="65"/>
        <v>498.16937684622826</v>
      </c>
      <c r="K261" s="7">
        <v>231</v>
      </c>
      <c r="L261" s="15">
        <f t="shared" si="81"/>
        <v>8316.0000000000146</v>
      </c>
      <c r="M261" s="7">
        <v>1</v>
      </c>
      <c r="O261" s="8">
        <f t="shared" si="82"/>
        <v>11078796583.895039</v>
      </c>
      <c r="P261" s="8">
        <f t="shared" si="68"/>
        <v>92131272391671.297</v>
      </c>
      <c r="Q261" s="8">
        <f>R$28*POWER($B$1,K261)</f>
        <v>2.909968584483284E+16</v>
      </c>
      <c r="R261" s="13">
        <f t="shared" si="83"/>
        <v>315.85025463583486</v>
      </c>
      <c r="S261" s="7">
        <v>204</v>
      </c>
      <c r="T261" s="15">
        <f t="shared" si="96"/>
        <v>347306.30490630755</v>
      </c>
      <c r="U261" s="7">
        <v>1</v>
      </c>
      <c r="W261" s="8">
        <f t="shared" si="97"/>
        <v>230808262.16447997</v>
      </c>
      <c r="X261" s="8">
        <f t="shared" si="98"/>
        <v>80161164674191.844</v>
      </c>
      <c r="Y261" s="8">
        <f>Z$55*POWER($B$1,S261)</f>
        <v>3.2591648146212776E+16</v>
      </c>
      <c r="Z261" s="13">
        <f t="shared" si="99"/>
        <v>406.57652965346404</v>
      </c>
      <c r="AA261" s="7">
        <v>178</v>
      </c>
      <c r="AB261" s="15">
        <f t="shared" si="77"/>
        <v>12288609.2516886</v>
      </c>
      <c r="AC261" s="7">
        <v>1</v>
      </c>
      <c r="AE261" s="8">
        <f t="shared" si="78"/>
        <v>4808505.4617599994</v>
      </c>
      <c r="AF261" s="8">
        <f t="shared" si="79"/>
        <v>59089844704179.094</v>
      </c>
      <c r="AG261" s="8">
        <f>AH$81*POWER($B$1,AA261)</f>
        <v>3.5954278510504564E+16</v>
      </c>
      <c r="AH261" s="13">
        <f t="shared" si="80"/>
        <v>608.46798109729536</v>
      </c>
      <c r="AI261" s="7">
        <v>155</v>
      </c>
      <c r="AJ261" s="15">
        <f t="shared" si="84"/>
        <v>280979160.44515485</v>
      </c>
      <c r="AK261" s="7">
        <v>1</v>
      </c>
      <c r="AM261" s="8">
        <f t="shared" si="85"/>
        <v>400708.78847999999</v>
      </c>
      <c r="AN261" s="8">
        <f t="shared" si="86"/>
        <v>112590818970105.53</v>
      </c>
      <c r="AO261" s="8">
        <f>AP$104*POWER($B$1,AI261)</f>
        <v>3.8928913063531912E+16</v>
      </c>
      <c r="AP261" s="13">
        <f t="shared" si="87"/>
        <v>345.75566124861473</v>
      </c>
      <c r="AQ261" s="7">
        <v>122</v>
      </c>
      <c r="AR261" s="15">
        <f t="shared" si="69"/>
        <v>23805657754.93848</v>
      </c>
      <c r="AS261" s="7">
        <v>1</v>
      </c>
      <c r="AU261" s="8">
        <f t="shared" si="70"/>
        <v>14819.112000000001</v>
      </c>
      <c r="AV261" s="8">
        <f t="shared" si="71"/>
        <v>352778708504101.94</v>
      </c>
      <c r="AW261" s="8">
        <f>AX$137*POWER($B$1,AQ261)</f>
        <v>4.3196866987440736E+16</v>
      </c>
      <c r="AX261" s="13">
        <f t="shared" si="72"/>
        <v>122.44748888222222</v>
      </c>
      <c r="AY261" s="16">
        <v>90</v>
      </c>
      <c r="AZ261" s="15">
        <f t="shared" si="88"/>
        <v>1625135043214.2263</v>
      </c>
      <c r="BA261" s="7">
        <v>3.5</v>
      </c>
      <c r="BC261" s="8">
        <f t="shared" si="89"/>
        <v>463.09725000000003</v>
      </c>
      <c r="BD261" s="8">
        <f t="shared" si="90"/>
        <v>752595569391139.37</v>
      </c>
      <c r="BE261" s="8">
        <f>BF$169*POWER($B$1,AY261)</f>
        <v>4.7335488974261408E+16</v>
      </c>
      <c r="BF261" s="13">
        <f t="shared" si="91"/>
        <v>62.896316294495989</v>
      </c>
      <c r="BG261" s="7">
        <v>52</v>
      </c>
      <c r="BH261" s="15">
        <f t="shared" si="73"/>
        <v>201084472488673</v>
      </c>
      <c r="BI261" s="7">
        <v>1</v>
      </c>
      <c r="BK261" s="8">
        <f t="shared" si="74"/>
        <v>13.612500000000001</v>
      </c>
      <c r="BL261" s="8">
        <f t="shared" si="75"/>
        <v>2737262381752061.5</v>
      </c>
      <c r="BM261" s="8">
        <f>BN$207*POWER($B$1,BG261)</f>
        <v>5.2250102583610952E+16</v>
      </c>
      <c r="BN261" s="13">
        <f t="shared" si="76"/>
        <v>19.088452364645732</v>
      </c>
      <c r="BO261" s="7">
        <v>16</v>
      </c>
      <c r="BP261" s="15">
        <f t="shared" si="92"/>
        <v>9907919180215252</v>
      </c>
      <c r="BQ261" s="7">
        <v>1</v>
      </c>
      <c r="BS261" s="8">
        <f t="shared" si="93"/>
        <v>1.5</v>
      </c>
      <c r="BT261" s="8">
        <f t="shared" si="94"/>
        <v>1.4861878770322878E+16</v>
      </c>
      <c r="BU261" s="8">
        <f>BV$243*POWER($B$1,BO261)</f>
        <v>5.6906052318784216E+16</v>
      </c>
      <c r="BV261" s="13">
        <f t="shared" si="95"/>
        <v>3.8289945166567874</v>
      </c>
    </row>
    <row r="262" spans="1:74">
      <c r="A262" s="7">
        <f>POWER($B$1,C262)</f>
        <v>2586638741762918.5</v>
      </c>
      <c r="B262" s="7">
        <f t="shared" si="66"/>
        <v>51.200000000000031</v>
      </c>
      <c r="C262" s="7">
        <v>256</v>
      </c>
      <c r="D262" s="15">
        <f t="shared" si="63"/>
        <v>256</v>
      </c>
      <c r="E262" s="7">
        <v>1</v>
      </c>
      <c r="G262" s="8">
        <f t="shared" si="64"/>
        <v>177260745342.32062</v>
      </c>
      <c r="H262" s="8">
        <f t="shared" si="67"/>
        <v>45378750807634.078</v>
      </c>
      <c r="I262" s="8">
        <f>J$4*POWER($B$1,C262)</f>
        <v>2.5866387417629184E+16</v>
      </c>
      <c r="J262" s="13">
        <f t="shared" si="65"/>
        <v>570.01100641310904</v>
      </c>
      <c r="K262" s="7">
        <v>232</v>
      </c>
      <c r="L262" s="15">
        <f t="shared" si="81"/>
        <v>8352.0000000000146</v>
      </c>
      <c r="M262" s="7">
        <v>1</v>
      </c>
      <c r="O262" s="8">
        <f t="shared" si="82"/>
        <v>11078796583.895039</v>
      </c>
      <c r="P262" s="8">
        <f t="shared" si="68"/>
        <v>92530109068691.531</v>
      </c>
      <c r="Q262" s="8">
        <f>R$28*POWER($B$1,K262)</f>
        <v>3.3426761260889988E+16</v>
      </c>
      <c r="R262" s="13">
        <f t="shared" si="83"/>
        <v>361.25280297762299</v>
      </c>
      <c r="S262" s="7">
        <v>205</v>
      </c>
      <c r="T262" s="15">
        <f t="shared" si="96"/>
        <v>349008.78679310315</v>
      </c>
      <c r="U262" s="7">
        <v>1</v>
      </c>
      <c r="W262" s="8">
        <f t="shared" si="97"/>
        <v>230808262.16447997</v>
      </c>
      <c r="X262" s="8">
        <f t="shared" si="98"/>
        <v>80554111559849.641</v>
      </c>
      <c r="Y262" s="8">
        <f>Z$55*POWER($B$1,S262)</f>
        <v>3.7437972612196784E+16</v>
      </c>
      <c r="Z262" s="13">
        <f t="shared" si="99"/>
        <v>464.75557717971145</v>
      </c>
      <c r="AA262" s="7">
        <v>179</v>
      </c>
      <c r="AB262" s="15">
        <f t="shared" si="77"/>
        <v>12357646.382316062</v>
      </c>
      <c r="AC262" s="7">
        <v>1</v>
      </c>
      <c r="AE262" s="8">
        <f t="shared" si="78"/>
        <v>4808505.4617599994</v>
      </c>
      <c r="AF262" s="8">
        <f t="shared" si="79"/>
        <v>59421810123865.484</v>
      </c>
      <c r="AG262" s="8">
        <f>AH$81*POWER($B$1,AA262)</f>
        <v>4.130062058012184E+16</v>
      </c>
      <c r="AH262" s="13">
        <f t="shared" si="80"/>
        <v>695.04144175396539</v>
      </c>
      <c r="AI262" s="7">
        <v>156</v>
      </c>
      <c r="AJ262" s="15">
        <f t="shared" si="84"/>
        <v>282791929.22222036</v>
      </c>
      <c r="AK262" s="7">
        <v>1</v>
      </c>
      <c r="AM262" s="8">
        <f t="shared" si="85"/>
        <v>400708.78847999999</v>
      </c>
      <c r="AN262" s="8">
        <f t="shared" si="86"/>
        <v>113317211350557.83</v>
      </c>
      <c r="AO262" s="8">
        <f>AP$104*POWER($B$1,AI262)</f>
        <v>4.4717578397901704E+16</v>
      </c>
      <c r="AP262" s="13">
        <f t="shared" si="87"/>
        <v>394.62300443984208</v>
      </c>
      <c r="AQ262" s="7">
        <v>123</v>
      </c>
      <c r="AR262" s="15">
        <f t="shared" si="69"/>
        <v>24000786097.192074</v>
      </c>
      <c r="AS262" s="7">
        <v>1</v>
      </c>
      <c r="AU262" s="8">
        <f t="shared" si="70"/>
        <v>14819.112000000001</v>
      </c>
      <c r="AV262" s="8">
        <f t="shared" si="71"/>
        <v>355670337262332.25</v>
      </c>
      <c r="AW262" s="8">
        <f>AX$137*POWER($B$1,AQ262)</f>
        <v>4.9620170049498904E+16</v>
      </c>
      <c r="AX262" s="13">
        <f t="shared" si="72"/>
        <v>139.5116906049449</v>
      </c>
      <c r="AY262" s="7">
        <v>91</v>
      </c>
      <c r="AZ262" s="15">
        <f t="shared" si="88"/>
        <v>1643192099249.9399</v>
      </c>
      <c r="BA262" s="7">
        <v>1</v>
      </c>
      <c r="BC262" s="8">
        <f t="shared" si="89"/>
        <v>463.09725000000003</v>
      </c>
      <c r="BD262" s="8">
        <f t="shared" si="90"/>
        <v>760957742384374.25</v>
      </c>
      <c r="BE262" s="8">
        <f>BF$169*POWER($B$1,AY262)</f>
        <v>5.4374198317714368E+16</v>
      </c>
      <c r="BF262" s="13">
        <f t="shared" si="91"/>
        <v>71.454951161071079</v>
      </c>
      <c r="BG262" s="7">
        <v>53</v>
      </c>
      <c r="BH262" s="15">
        <f t="shared" si="73"/>
        <v>204951481574993.66</v>
      </c>
      <c r="BI262" s="7">
        <v>1</v>
      </c>
      <c r="BK262" s="8">
        <f t="shared" si="74"/>
        <v>13.612500000000001</v>
      </c>
      <c r="BL262" s="8">
        <f t="shared" si="75"/>
        <v>2789902042939601.5</v>
      </c>
      <c r="BM262" s="8">
        <f>BN$207*POWER($B$1,BG262)</f>
        <v>6.0019606886220224E+16</v>
      </c>
      <c r="BN262" s="13">
        <f t="shared" si="76"/>
        <v>21.513159230128419</v>
      </c>
      <c r="BO262" s="7">
        <v>17</v>
      </c>
      <c r="BP262" s="15">
        <f t="shared" si="92"/>
        <v>1.0527164128978706E+16</v>
      </c>
      <c r="BQ262" s="7">
        <v>1</v>
      </c>
      <c r="BS262" s="8">
        <f t="shared" si="93"/>
        <v>1.5</v>
      </c>
      <c r="BT262" s="8">
        <f t="shared" si="94"/>
        <v>1.579074619346806E+16</v>
      </c>
      <c r="BU262" s="8">
        <f>BV$243*POWER($B$1,BO262)</f>
        <v>6.536788868796264E+16</v>
      </c>
      <c r="BV262" s="13">
        <f t="shared" si="95"/>
        <v>4.1396326612482994</v>
      </c>
    </row>
    <row r="263" spans="1:74">
      <c r="A263" s="7">
        <f>POWER($B$1,C263)</f>
        <v>2971267667634665</v>
      </c>
      <c r="B263" s="7">
        <f t="shared" si="66"/>
        <v>51.400000000000034</v>
      </c>
      <c r="C263" s="7">
        <v>257</v>
      </c>
      <c r="D263" s="15">
        <f t="shared" ref="D263:D326" si="100">E$4*C263</f>
        <v>257</v>
      </c>
      <c r="E263" s="7">
        <v>1</v>
      </c>
      <c r="G263" s="8">
        <f t="shared" ref="G263:G306" si="101">E263*G262</f>
        <v>177260745342.32062</v>
      </c>
      <c r="H263" s="8">
        <f t="shared" si="67"/>
        <v>45556011552976.398</v>
      </c>
      <c r="I263" s="8">
        <f>J$4*POWER($B$1,C263)</f>
        <v>2.9712676676346648E+16</v>
      </c>
      <c r="J263" s="13">
        <f t="shared" ref="J263:J326" si="102">I263/(D263*E263*G262)</f>
        <v>652.222959461546</v>
      </c>
      <c r="K263" s="7">
        <v>233</v>
      </c>
      <c r="L263" s="15">
        <f t="shared" si="81"/>
        <v>8388.0000000000146</v>
      </c>
      <c r="M263" s="7">
        <v>1</v>
      </c>
      <c r="O263" s="8">
        <f t="shared" si="82"/>
        <v>11078796583.895039</v>
      </c>
      <c r="P263" s="8">
        <f t="shared" si="68"/>
        <v>92928945745711.75</v>
      </c>
      <c r="Q263" s="8">
        <f>R$28*POWER($B$1,K263)</f>
        <v>3.8397265673262952E+16</v>
      </c>
      <c r="R263" s="13">
        <f t="shared" si="83"/>
        <v>413.1895112458522</v>
      </c>
      <c r="S263" s="7">
        <v>206</v>
      </c>
      <c r="T263" s="15">
        <f t="shared" si="96"/>
        <v>350711.26867989876</v>
      </c>
      <c r="U263" s="7">
        <v>1</v>
      </c>
      <c r="W263" s="8">
        <f t="shared" si="97"/>
        <v>230808262.16447997</v>
      </c>
      <c r="X263" s="8">
        <f t="shared" si="98"/>
        <v>80947058445507.453</v>
      </c>
      <c r="Y263" s="8">
        <f>Z$55*POWER($B$1,S263)</f>
        <v>4.3004937554054496E+16</v>
      </c>
      <c r="Z263" s="13">
        <f t="shared" si="99"/>
        <v>531.27239432677948</v>
      </c>
      <c r="AA263" s="16">
        <v>180</v>
      </c>
      <c r="AB263" s="15">
        <f t="shared" si="77"/>
        <v>12426683.512943527</v>
      </c>
      <c r="AC263" s="7">
        <v>4</v>
      </c>
      <c r="AE263" s="8">
        <f t="shared" si="78"/>
        <v>19234021.847039998</v>
      </c>
      <c r="AF263" s="8">
        <f t="shared" si="79"/>
        <v>239015102174207.53</v>
      </c>
      <c r="AG263" s="8">
        <f>AH$81*POWER($B$1,AA263)</f>
        <v>4.7441954920742648E+16</v>
      </c>
      <c r="AH263" s="13">
        <f t="shared" si="80"/>
        <v>198.48936108716808</v>
      </c>
      <c r="AI263" s="7">
        <v>157</v>
      </c>
      <c r="AJ263" s="15">
        <f t="shared" si="84"/>
        <v>284604697.99928588</v>
      </c>
      <c r="AK263" s="7">
        <v>1</v>
      </c>
      <c r="AM263" s="8">
        <f t="shared" si="85"/>
        <v>400708.78847999999</v>
      </c>
      <c r="AN263" s="8">
        <f t="shared" si="86"/>
        <v>114043603731010.12</v>
      </c>
      <c r="AO263" s="8">
        <f>AP$104*POWER($B$1,AI263)</f>
        <v>5.136700874512064E+16</v>
      </c>
      <c r="AP263" s="13">
        <f t="shared" si="87"/>
        <v>450.41551708833975</v>
      </c>
      <c r="AQ263" s="7">
        <v>124</v>
      </c>
      <c r="AR263" s="15">
        <f t="shared" si="69"/>
        <v>24195914439.445667</v>
      </c>
      <c r="AS263" s="7">
        <v>1</v>
      </c>
      <c r="AU263" s="8">
        <f t="shared" si="70"/>
        <v>14819.112000000001</v>
      </c>
      <c r="AV263" s="8">
        <f t="shared" si="71"/>
        <v>358561966020562.56</v>
      </c>
      <c r="AW263" s="8">
        <f>AX$137*POWER($B$1,AQ263)</f>
        <v>5.6998607710532544E+16</v>
      </c>
      <c r="AX263" s="13">
        <f t="shared" si="72"/>
        <v>158.96445555316882</v>
      </c>
      <c r="AY263" s="7">
        <v>92</v>
      </c>
      <c r="AZ263" s="15">
        <f t="shared" si="88"/>
        <v>1661249155285.6536</v>
      </c>
      <c r="BA263" s="7">
        <v>1</v>
      </c>
      <c r="BC263" s="8">
        <f t="shared" si="89"/>
        <v>463.09725000000003</v>
      </c>
      <c r="BD263" s="8">
        <f t="shared" si="90"/>
        <v>769319915377609.12</v>
      </c>
      <c r="BE263" s="8">
        <f>BF$169*POWER($B$1,AY263)</f>
        <v>6.2459552161841056E+16</v>
      </c>
      <c r="BF263" s="13">
        <f t="shared" si="91"/>
        <v>81.18800893277762</v>
      </c>
      <c r="BG263" s="7">
        <v>54</v>
      </c>
      <c r="BH263" s="15">
        <f t="shared" si="73"/>
        <v>208818490661314.28</v>
      </c>
      <c r="BI263" s="7">
        <v>1</v>
      </c>
      <c r="BK263" s="8">
        <f t="shared" si="74"/>
        <v>13.612500000000001</v>
      </c>
      <c r="BL263" s="8">
        <f t="shared" si="75"/>
        <v>2842541704127141</v>
      </c>
      <c r="BM263" s="8">
        <f>BN$207*POWER($B$1,BG263)</f>
        <v>6.8944423697769888E+16</v>
      </c>
      <c r="BN263" s="13">
        <f t="shared" si="76"/>
        <v>24.254498569948211</v>
      </c>
      <c r="BO263" s="7">
        <v>18</v>
      </c>
      <c r="BP263" s="15">
        <f t="shared" si="92"/>
        <v>1.1146409077742158E+16</v>
      </c>
      <c r="BQ263" s="7">
        <v>1</v>
      </c>
      <c r="BS263" s="8">
        <f t="shared" si="93"/>
        <v>1.5</v>
      </c>
      <c r="BT263" s="8">
        <f t="shared" si="94"/>
        <v>1.6719613616613236E+16</v>
      </c>
      <c r="BU263" s="8">
        <f>BV$243*POWER($B$1,BO263)</f>
        <v>7.5087986205491984E+16</v>
      </c>
      <c r="BV263" s="13">
        <f t="shared" si="95"/>
        <v>4.4910120489197034</v>
      </c>
    </row>
    <row r="264" spans="1:74">
      <c r="A264" s="7">
        <f>POWER($B$1,C264)</f>
        <v>3413090282067817</v>
      </c>
      <c r="B264" s="7">
        <f t="shared" ref="B264:B327" si="103">LOG(A264,2)</f>
        <v>51.600000000000023</v>
      </c>
      <c r="C264" s="7">
        <v>258</v>
      </c>
      <c r="D264" s="15">
        <f t="shared" si="100"/>
        <v>258</v>
      </c>
      <c r="E264" s="7">
        <v>1</v>
      </c>
      <c r="G264" s="8">
        <f t="shared" si="101"/>
        <v>177260745342.32062</v>
      </c>
      <c r="H264" s="8">
        <f t="shared" ref="H264:H308" si="104">D264*G264</f>
        <v>45733272298318.719</v>
      </c>
      <c r="I264" s="8">
        <f>J$4*POWER($B$1,C264)</f>
        <v>3.4130902820678168E+16</v>
      </c>
      <c r="J264" s="13">
        <f t="shared" si="102"/>
        <v>746.3035358161527</v>
      </c>
      <c r="K264" s="7">
        <v>234</v>
      </c>
      <c r="L264" s="15">
        <f t="shared" si="81"/>
        <v>8424.0000000000146</v>
      </c>
      <c r="M264" s="7">
        <v>1</v>
      </c>
      <c r="O264" s="8">
        <f t="shared" si="82"/>
        <v>11078796583.895039</v>
      </c>
      <c r="P264" s="8">
        <f t="shared" ref="P264:P327" si="105">L264*O264</f>
        <v>93327782422731.969</v>
      </c>
      <c r="Q264" s="8">
        <f>R$28*POWER($B$1,K264)</f>
        <v>4.4106875915261272E+16</v>
      </c>
      <c r="R264" s="13">
        <f t="shared" si="83"/>
        <v>472.60177805872843</v>
      </c>
      <c r="S264" s="7">
        <v>207</v>
      </c>
      <c r="T264" s="15">
        <f t="shared" si="96"/>
        <v>352413.75056669442</v>
      </c>
      <c r="U264" s="7">
        <v>1</v>
      </c>
      <c r="W264" s="8">
        <f t="shared" si="97"/>
        <v>230808262.16447997</v>
      </c>
      <c r="X264" s="8">
        <f t="shared" si="98"/>
        <v>81340005331165.25</v>
      </c>
      <c r="Y264" s="8">
        <f>Z$55*POWER($B$1,S264)</f>
        <v>4.9399701025092616E+16</v>
      </c>
      <c r="Z264" s="13">
        <f t="shared" si="99"/>
        <v>607.32355283194488</v>
      </c>
      <c r="AA264" s="7">
        <v>181</v>
      </c>
      <c r="AB264" s="15">
        <f t="shared" si="77"/>
        <v>12495720.643570991</v>
      </c>
      <c r="AC264" s="7">
        <v>1</v>
      </c>
      <c r="AE264" s="8">
        <f t="shared" si="78"/>
        <v>19234021.847039998</v>
      </c>
      <c r="AF264" s="8">
        <f t="shared" si="79"/>
        <v>240342963852953.16</v>
      </c>
      <c r="AG264" s="8">
        <f>AH$81*POWER($B$1,AA264)</f>
        <v>5.4496495575300576E+16</v>
      </c>
      <c r="AH264" s="13">
        <f t="shared" si="80"/>
        <v>226.74470973339029</v>
      </c>
      <c r="AI264" s="7">
        <v>158</v>
      </c>
      <c r="AJ264" s="15">
        <f t="shared" si="84"/>
        <v>286417466.77635139</v>
      </c>
      <c r="AK264" s="7">
        <v>1</v>
      </c>
      <c r="AM264" s="8">
        <f t="shared" si="85"/>
        <v>400708.78847999999</v>
      </c>
      <c r="AN264" s="8">
        <f t="shared" si="86"/>
        <v>114769996111462.42</v>
      </c>
      <c r="AO264" s="8">
        <f>AP$104*POWER($B$1,AI264)</f>
        <v>5.9005198446638376E+16</v>
      </c>
      <c r="AP264" s="13">
        <f t="shared" si="87"/>
        <v>514.11693339549879</v>
      </c>
      <c r="AQ264" s="7">
        <v>125</v>
      </c>
      <c r="AR264" s="15">
        <f t="shared" si="69"/>
        <v>24391042781.699261</v>
      </c>
      <c r="AS264" s="7">
        <v>1</v>
      </c>
      <c r="AU264" s="8">
        <f t="shared" si="70"/>
        <v>14819.112000000001</v>
      </c>
      <c r="AV264" s="8">
        <f t="shared" si="71"/>
        <v>361453594778792.94</v>
      </c>
      <c r="AW264" s="8">
        <f>AX$137*POWER($B$1,AQ264)</f>
        <v>6.547420691421004E+16</v>
      </c>
      <c r="AX264" s="13">
        <f t="shared" si="72"/>
        <v>181.14139092814887</v>
      </c>
      <c r="AY264" s="7">
        <v>93</v>
      </c>
      <c r="AZ264" s="15">
        <f t="shared" si="88"/>
        <v>1679306211321.3672</v>
      </c>
      <c r="BA264" s="7">
        <v>1</v>
      </c>
      <c r="BC264" s="8">
        <f t="shared" si="89"/>
        <v>463.09725000000003</v>
      </c>
      <c r="BD264" s="8">
        <f t="shared" si="90"/>
        <v>777682088370844.12</v>
      </c>
      <c r="BE264" s="8">
        <f>BF$169*POWER($B$1,AY264)</f>
        <v>7.1747184822158328E+16</v>
      </c>
      <c r="BF264" s="13">
        <f t="shared" si="91"/>
        <v>92.257730883914988</v>
      </c>
      <c r="BG264" s="7">
        <v>55</v>
      </c>
      <c r="BH264" s="15">
        <f t="shared" si="73"/>
        <v>212685499747634.91</v>
      </c>
      <c r="BI264" s="7">
        <v>1</v>
      </c>
      <c r="BK264" s="8">
        <f t="shared" si="74"/>
        <v>13.612500000000001</v>
      </c>
      <c r="BL264" s="8">
        <f t="shared" si="75"/>
        <v>2895181365314680.5</v>
      </c>
      <c r="BM264" s="8">
        <f>BN$207*POWER($B$1,BG264)</f>
        <v>7.9196346087846896E+16</v>
      </c>
      <c r="BN264" s="13">
        <f t="shared" si="76"/>
        <v>27.35453710660332</v>
      </c>
      <c r="BO264" s="7">
        <v>19</v>
      </c>
      <c r="BP264" s="15">
        <f t="shared" si="92"/>
        <v>1.1765654026505612E+16</v>
      </c>
      <c r="BQ264" s="7">
        <v>1</v>
      </c>
      <c r="BS264" s="8">
        <f t="shared" si="93"/>
        <v>1.5</v>
      </c>
      <c r="BT264" s="8">
        <f t="shared" si="94"/>
        <v>1.7648481039758418E+16</v>
      </c>
      <c r="BU264" s="8">
        <f>BV$243*POWER($B$1,BO264)</f>
        <v>8.6253446234288704E+16</v>
      </c>
      <c r="BV264" s="13">
        <f t="shared" si="95"/>
        <v>4.8873014079782466</v>
      </c>
    </row>
    <row r="265" spans="1:74">
      <c r="A265" s="7">
        <f>POWER($B$1,C265)</f>
        <v>3920611192467668</v>
      </c>
      <c r="B265" s="7">
        <f t="shared" si="103"/>
        <v>51.800000000000026</v>
      </c>
      <c r="C265" s="7">
        <v>259</v>
      </c>
      <c r="D265" s="15">
        <f t="shared" si="100"/>
        <v>259</v>
      </c>
      <c r="E265" s="7">
        <v>1</v>
      </c>
      <c r="G265" s="8">
        <f t="shared" si="101"/>
        <v>177260745342.32062</v>
      </c>
      <c r="H265" s="8">
        <f t="shared" si="104"/>
        <v>45910533043661.039</v>
      </c>
      <c r="I265" s="8">
        <f>J$4*POWER($B$1,C265)</f>
        <v>3.920611192467668E+16</v>
      </c>
      <c r="J265" s="13">
        <f t="shared" si="102"/>
        <v>853.9676916273562</v>
      </c>
      <c r="K265" s="7">
        <v>235</v>
      </c>
      <c r="L265" s="15">
        <f t="shared" si="81"/>
        <v>8460.0000000000146</v>
      </c>
      <c r="M265" s="7">
        <v>1</v>
      </c>
      <c r="O265" s="8">
        <f t="shared" si="82"/>
        <v>11078796583.895039</v>
      </c>
      <c r="P265" s="8">
        <f t="shared" si="105"/>
        <v>93726619099752.187</v>
      </c>
      <c r="Q265" s="8">
        <f>R$28*POWER($B$1,K265)</f>
        <v>5.0665495807918968E+16</v>
      </c>
      <c r="R265" s="13">
        <f t="shared" si="83"/>
        <v>540.56677062037465</v>
      </c>
      <c r="S265" s="7">
        <v>208</v>
      </c>
      <c r="T265" s="15">
        <f t="shared" si="96"/>
        <v>354116.23245349003</v>
      </c>
      <c r="U265" s="7">
        <v>1</v>
      </c>
      <c r="W265" s="8">
        <f t="shared" si="97"/>
        <v>230808262.16447997</v>
      </c>
      <c r="X265" s="8">
        <f t="shared" si="98"/>
        <v>81732952216823.062</v>
      </c>
      <c r="Y265" s="8">
        <f>Z$55*POWER($B$1,S265)</f>
        <v>5.674535530486924E+16</v>
      </c>
      <c r="Z265" s="13">
        <f t="shared" si="99"/>
        <v>694.27756817512045</v>
      </c>
      <c r="AA265" s="7">
        <v>182</v>
      </c>
      <c r="AB265" s="15">
        <f t="shared" si="77"/>
        <v>12564757.774198454</v>
      </c>
      <c r="AC265" s="7">
        <v>1</v>
      </c>
      <c r="AE265" s="8">
        <f t="shared" si="78"/>
        <v>19234021.847039998</v>
      </c>
      <c r="AF265" s="8">
        <f t="shared" si="79"/>
        <v>241670825531698.72</v>
      </c>
      <c r="AG265" s="8">
        <f>AH$81*POWER($B$1,AA265)</f>
        <v>6.2600034820450968E+16</v>
      </c>
      <c r="AH265" s="13">
        <f t="shared" si="80"/>
        <v>259.03016916802</v>
      </c>
      <c r="AI265" s="7">
        <v>159</v>
      </c>
      <c r="AJ265" s="15">
        <f t="shared" si="84"/>
        <v>288230235.55341691</v>
      </c>
      <c r="AK265" s="7">
        <v>1</v>
      </c>
      <c r="AM265" s="8">
        <f t="shared" si="85"/>
        <v>400708.78847999999</v>
      </c>
      <c r="AN265" s="8">
        <f t="shared" si="86"/>
        <v>115496388491914.7</v>
      </c>
      <c r="AO265" s="8">
        <f>AP$104*POWER($B$1,AI265)</f>
        <v>6.777917439192712E+16</v>
      </c>
      <c r="AP265" s="13">
        <f t="shared" si="87"/>
        <v>586.85102865075282</v>
      </c>
      <c r="AQ265" s="7">
        <v>126</v>
      </c>
      <c r="AR265" s="15">
        <f t="shared" si="69"/>
        <v>24586171123.952858</v>
      </c>
      <c r="AS265" s="7">
        <v>1</v>
      </c>
      <c r="AU265" s="8">
        <f t="shared" si="70"/>
        <v>14819.112000000001</v>
      </c>
      <c r="AV265" s="8">
        <f t="shared" si="71"/>
        <v>364345223537023.31</v>
      </c>
      <c r="AW265" s="8">
        <f>AX$137*POWER($B$1,AQ265)</f>
        <v>7.5210113777088576E+16</v>
      </c>
      <c r="AX265" s="13">
        <f t="shared" si="72"/>
        <v>206.42541446531692</v>
      </c>
      <c r="AY265" s="7">
        <v>94</v>
      </c>
      <c r="AZ265" s="15">
        <f t="shared" si="88"/>
        <v>1697363267357.0808</v>
      </c>
      <c r="BA265" s="7">
        <v>1</v>
      </c>
      <c r="BC265" s="8">
        <f t="shared" si="89"/>
        <v>463.09725000000003</v>
      </c>
      <c r="BD265" s="8">
        <f t="shared" si="90"/>
        <v>786044261364079</v>
      </c>
      <c r="BE265" s="8">
        <f>BF$169*POWER($B$1,AY265)</f>
        <v>8.2415873180881504E+16</v>
      </c>
      <c r="BF265" s="13">
        <f t="shared" si="91"/>
        <v>104.84889621591961</v>
      </c>
      <c r="BG265" s="7">
        <v>56</v>
      </c>
      <c r="BH265" s="15">
        <f t="shared" si="73"/>
        <v>216552508833955.56</v>
      </c>
      <c r="BI265" s="7">
        <v>1</v>
      </c>
      <c r="BK265" s="8">
        <f t="shared" si="74"/>
        <v>13.612500000000001</v>
      </c>
      <c r="BL265" s="8">
        <f t="shared" si="75"/>
        <v>2947821026502220</v>
      </c>
      <c r="BM265" s="8">
        <f>BN$207*POWER($B$1,BG265)</f>
        <v>9.0972712472885584E+16</v>
      </c>
      <c r="BN265" s="13">
        <f t="shared" si="76"/>
        <v>30.861002637202361</v>
      </c>
      <c r="BO265" s="16">
        <v>20</v>
      </c>
      <c r="BP265" s="15">
        <f t="shared" si="92"/>
        <v>1.2384898975269064E+16</v>
      </c>
      <c r="BQ265" s="7">
        <v>1.21</v>
      </c>
      <c r="BR265" s="7" t="s">
        <v>36</v>
      </c>
      <c r="BS265" s="8">
        <f t="shared" si="93"/>
        <v>1.8149999999999999</v>
      </c>
      <c r="BT265" s="8">
        <f t="shared" si="94"/>
        <v>2.2478591640113352E+16</v>
      </c>
      <c r="BU265" s="8">
        <f>BV$243*POWER($B$1,BO265)</f>
        <v>9.907919180215264E+16</v>
      </c>
      <c r="BV265" s="13">
        <f t="shared" si="95"/>
        <v>4.407713498622595</v>
      </c>
    </row>
    <row r="266" spans="1:74">
      <c r="A266" s="7">
        <f>POWER($B$1,C266)</f>
        <v>4503599627370574</v>
      </c>
      <c r="B266" s="7">
        <f t="shared" si="103"/>
        <v>52.000000000000028</v>
      </c>
      <c r="C266" s="16">
        <v>260</v>
      </c>
      <c r="D266" s="15">
        <f t="shared" si="100"/>
        <v>260</v>
      </c>
      <c r="E266" s="7">
        <v>3</v>
      </c>
      <c r="G266" s="8">
        <f t="shared" si="101"/>
        <v>531782236026.96185</v>
      </c>
      <c r="H266" s="8">
        <f t="shared" si="104"/>
        <v>138263381367010.08</v>
      </c>
      <c r="I266" s="8">
        <f>J$4*POWER($B$1,C266)</f>
        <v>4.5035996273705744E+16</v>
      </c>
      <c r="J266" s="13">
        <f t="shared" si="102"/>
        <v>325.72613101484166</v>
      </c>
      <c r="K266" s="7">
        <v>236</v>
      </c>
      <c r="L266" s="15">
        <f t="shared" si="81"/>
        <v>8496.0000000000146</v>
      </c>
      <c r="M266" s="7">
        <v>1</v>
      </c>
      <c r="O266" s="8">
        <f t="shared" si="82"/>
        <v>11078796583.895039</v>
      </c>
      <c r="P266" s="8">
        <f t="shared" si="105"/>
        <v>94125455776772.406</v>
      </c>
      <c r="Q266" s="8">
        <f>R$28*POWER($B$1,K266)</f>
        <v>5.8199371689665696E+16</v>
      </c>
      <c r="R266" s="13">
        <f t="shared" si="83"/>
        <v>618.31702390574469</v>
      </c>
      <c r="S266" s="7">
        <v>209</v>
      </c>
      <c r="T266" s="15">
        <f t="shared" si="96"/>
        <v>355818.71434028563</v>
      </c>
      <c r="U266" s="7">
        <v>1</v>
      </c>
      <c r="W266" s="8">
        <f t="shared" si="97"/>
        <v>230808262.16447997</v>
      </c>
      <c r="X266" s="8">
        <f t="shared" si="98"/>
        <v>82125899102480.859</v>
      </c>
      <c r="Y266" s="8">
        <f>Z$55*POWER($B$1,S266)</f>
        <v>6.5183296292425576E+16</v>
      </c>
      <c r="Z266" s="13">
        <f t="shared" si="99"/>
        <v>793.69963683547076</v>
      </c>
      <c r="AA266" s="7">
        <v>183</v>
      </c>
      <c r="AB266" s="15">
        <f t="shared" si="77"/>
        <v>12633794.904825918</v>
      </c>
      <c r="AC266" s="7">
        <v>1</v>
      </c>
      <c r="AE266" s="8">
        <f t="shared" si="78"/>
        <v>19234021.847039998</v>
      </c>
      <c r="AF266" s="8">
        <f t="shared" si="79"/>
        <v>242998687210444.31</v>
      </c>
      <c r="AG266" s="8">
        <f>AH$81*POWER($B$1,AA266)</f>
        <v>7.190855702100916E+16</v>
      </c>
      <c r="AH266" s="13">
        <f t="shared" si="80"/>
        <v>295.92158643529683</v>
      </c>
      <c r="AI266" s="16">
        <v>160</v>
      </c>
      <c r="AJ266" s="15">
        <f t="shared" si="84"/>
        <v>290043004.33048242</v>
      </c>
      <c r="AK266" s="7">
        <v>4</v>
      </c>
      <c r="AM266" s="8">
        <f t="shared" si="85"/>
        <v>1602835.15392</v>
      </c>
      <c r="AN266" s="8">
        <f t="shared" si="86"/>
        <v>464891123489468</v>
      </c>
      <c r="AO266" s="8">
        <f>AP$104*POWER($B$1,AI266)</f>
        <v>7.7857826127063856E+16</v>
      </c>
      <c r="AP266" s="13">
        <f t="shared" si="87"/>
        <v>167.47539841729781</v>
      </c>
      <c r="AQ266" s="7">
        <v>127</v>
      </c>
      <c r="AR266" s="15">
        <f t="shared" si="69"/>
        <v>24781299466.206451</v>
      </c>
      <c r="AS266" s="7">
        <v>1</v>
      </c>
      <c r="AU266" s="8">
        <f t="shared" si="70"/>
        <v>14819.112000000001</v>
      </c>
      <c r="AV266" s="8">
        <f t="shared" si="71"/>
        <v>367236852295253.62</v>
      </c>
      <c r="AW266" s="8">
        <f>AX$137*POWER($B$1,AQ266)</f>
        <v>8.6393733974881504E+16</v>
      </c>
      <c r="AX266" s="13">
        <f t="shared" si="72"/>
        <v>235.25344320678926</v>
      </c>
      <c r="AY266" s="7">
        <v>95</v>
      </c>
      <c r="AZ266" s="15">
        <f t="shared" si="88"/>
        <v>1715420323392.7944</v>
      </c>
      <c r="BA266" s="7">
        <v>1</v>
      </c>
      <c r="BC266" s="8">
        <f t="shared" si="89"/>
        <v>463.09725000000003</v>
      </c>
      <c r="BD266" s="8">
        <f t="shared" si="90"/>
        <v>794406434357313.87</v>
      </c>
      <c r="BE266" s="8">
        <f>BF$169*POWER($B$1,AY266)</f>
        <v>9.4670977948522864E+16</v>
      </c>
      <c r="BF266" s="13">
        <f t="shared" si="91"/>
        <v>119.17196771588719</v>
      </c>
      <c r="BG266" s="7">
        <v>57</v>
      </c>
      <c r="BH266" s="15">
        <f t="shared" si="73"/>
        <v>220419517920276.19</v>
      </c>
      <c r="BI266" s="7">
        <v>1</v>
      </c>
      <c r="BK266" s="8">
        <f t="shared" si="74"/>
        <v>13.612500000000001</v>
      </c>
      <c r="BL266" s="8">
        <f t="shared" si="75"/>
        <v>3000460687689760</v>
      </c>
      <c r="BM266" s="8">
        <f>BN$207*POWER($B$1,BG266)</f>
        <v>1.0450020516722195E+17</v>
      </c>
      <c r="BN266" s="13">
        <f t="shared" si="76"/>
        <v>34.828053437248371</v>
      </c>
      <c r="BO266" s="7">
        <v>21</v>
      </c>
      <c r="BP266" s="15">
        <f t="shared" si="92"/>
        <v>1.3004143924032518E+16</v>
      </c>
      <c r="BQ266" s="7">
        <v>1</v>
      </c>
      <c r="BS266" s="8">
        <f t="shared" si="93"/>
        <v>1.8149999999999999</v>
      </c>
      <c r="BT266" s="8">
        <f t="shared" si="94"/>
        <v>2.360252122211902E+16</v>
      </c>
      <c r="BU266" s="8">
        <f>BV$243*POWER($B$1,BO266)</f>
        <v>1.1381210463756845E+17</v>
      </c>
      <c r="BV266" s="13">
        <f t="shared" si="95"/>
        <v>4.8220316620628578</v>
      </c>
    </row>
    <row r="267" spans="1:74">
      <c r="A267" s="7">
        <f>POWER($B$1,C267)</f>
        <v>5173277483525838</v>
      </c>
      <c r="B267" s="7">
        <f t="shared" si="103"/>
        <v>52.200000000000031</v>
      </c>
      <c r="C267" s="7">
        <v>261</v>
      </c>
      <c r="D267" s="15">
        <f t="shared" si="100"/>
        <v>261</v>
      </c>
      <c r="E267" s="7">
        <v>1</v>
      </c>
      <c r="G267" s="8">
        <f t="shared" si="101"/>
        <v>531782236026.96185</v>
      </c>
      <c r="H267" s="8">
        <f t="shared" si="104"/>
        <v>138795163603037.05</v>
      </c>
      <c r="I267" s="8">
        <f>J$4*POWER($B$1,C267)</f>
        <v>5.1732774835258384E+16</v>
      </c>
      <c r="J267" s="13">
        <f t="shared" si="102"/>
        <v>372.72750355493218</v>
      </c>
      <c r="K267" s="7">
        <v>237</v>
      </c>
      <c r="L267" s="15">
        <f t="shared" si="81"/>
        <v>8532.0000000000146</v>
      </c>
      <c r="M267" s="7">
        <v>1</v>
      </c>
      <c r="O267" s="8">
        <f t="shared" si="82"/>
        <v>11078796583.895039</v>
      </c>
      <c r="P267" s="8">
        <f t="shared" si="105"/>
        <v>94524292453792.625</v>
      </c>
      <c r="Q267" s="8">
        <f>R$28*POWER($B$1,K267)</f>
        <v>6.6853522521779992E+16</v>
      </c>
      <c r="R267" s="13">
        <f t="shared" si="83"/>
        <v>707.26287165239296</v>
      </c>
      <c r="S267" s="16">
        <v>210</v>
      </c>
      <c r="T267" s="15">
        <f t="shared" si="96"/>
        <v>357521.19622708129</v>
      </c>
      <c r="U267" s="7">
        <v>4</v>
      </c>
      <c r="W267" s="8">
        <f t="shared" si="97"/>
        <v>923233048.65791988</v>
      </c>
      <c r="X267" s="8">
        <f t="shared" si="98"/>
        <v>330075383952554.69</v>
      </c>
      <c r="Y267" s="8">
        <f>Z$55*POWER($B$1,S267)</f>
        <v>7.4875945224393584E+16</v>
      </c>
      <c r="Z267" s="13">
        <f t="shared" si="99"/>
        <v>226.84498409962106</v>
      </c>
      <c r="AA267" s="7">
        <v>184</v>
      </c>
      <c r="AB267" s="15">
        <f t="shared" si="77"/>
        <v>12702832.035453383</v>
      </c>
      <c r="AC267" s="7">
        <v>1</v>
      </c>
      <c r="AE267" s="8">
        <f t="shared" si="78"/>
        <v>19234021.847039998</v>
      </c>
      <c r="AF267" s="8">
        <f t="shared" si="79"/>
        <v>244326548889189.94</v>
      </c>
      <c r="AG267" s="8">
        <f>AH$81*POWER($B$1,AA267)</f>
        <v>8.2601241160243712E+16</v>
      </c>
      <c r="AH267" s="13">
        <f t="shared" si="80"/>
        <v>338.0772230270648</v>
      </c>
      <c r="AI267" s="7">
        <v>161</v>
      </c>
      <c r="AJ267" s="15">
        <f t="shared" si="84"/>
        <v>291855773.10754794</v>
      </c>
      <c r="AK267" s="7">
        <v>1</v>
      </c>
      <c r="AM267" s="8">
        <f t="shared" si="85"/>
        <v>1602835.15392</v>
      </c>
      <c r="AN267" s="8">
        <f t="shared" si="86"/>
        <v>467796693011277.19</v>
      </c>
      <c r="AO267" s="8">
        <f>AP$104*POWER($B$1,AI267)</f>
        <v>8.943515679580344E+16</v>
      </c>
      <c r="AP267" s="13">
        <f t="shared" si="87"/>
        <v>191.18381581557574</v>
      </c>
      <c r="AQ267" s="7">
        <v>128</v>
      </c>
      <c r="AR267" s="15">
        <f t="shared" si="69"/>
        <v>24976427808.460045</v>
      </c>
      <c r="AS267" s="7">
        <v>1</v>
      </c>
      <c r="AU267" s="8">
        <f t="shared" si="70"/>
        <v>14819.112000000001</v>
      </c>
      <c r="AV267" s="8">
        <f t="shared" si="71"/>
        <v>370128481053484</v>
      </c>
      <c r="AW267" s="8">
        <f>AX$137*POWER($B$1,AQ267)</f>
        <v>9.924034009899784E+16</v>
      </c>
      <c r="AX267" s="13">
        <f t="shared" si="72"/>
        <v>268.12403038137853</v>
      </c>
      <c r="AY267" s="7">
        <v>96</v>
      </c>
      <c r="AZ267" s="15">
        <f t="shared" si="88"/>
        <v>1733477379428.5083</v>
      </c>
      <c r="BA267" s="7">
        <v>1</v>
      </c>
      <c r="BC267" s="8">
        <f t="shared" si="89"/>
        <v>463.09725000000003</v>
      </c>
      <c r="BD267" s="8">
        <f t="shared" si="90"/>
        <v>802768607350548.87</v>
      </c>
      <c r="BE267" s="8">
        <f>BF$169*POWER($B$1,AY267)</f>
        <v>1.087483966354288E+17</v>
      </c>
      <c r="BF267" s="13">
        <f t="shared" si="91"/>
        <v>135.46667824286396</v>
      </c>
      <c r="BG267" s="7">
        <v>58</v>
      </c>
      <c r="BH267" s="15">
        <f t="shared" si="73"/>
        <v>224286527006596.81</v>
      </c>
      <c r="BI267" s="7">
        <v>1</v>
      </c>
      <c r="BK267" s="8">
        <f t="shared" si="74"/>
        <v>13.612500000000001</v>
      </c>
      <c r="BL267" s="8">
        <f t="shared" si="75"/>
        <v>3053100348877299.5</v>
      </c>
      <c r="BM267" s="8">
        <f>BN$207*POWER($B$1,BG267)</f>
        <v>1.2003921377244048E+17</v>
      </c>
      <c r="BN267" s="13">
        <f t="shared" si="76"/>
        <v>39.317153075751953</v>
      </c>
      <c r="BO267" s="7">
        <v>22</v>
      </c>
      <c r="BP267" s="15">
        <f t="shared" si="92"/>
        <v>1.3623388872795972E+16</v>
      </c>
      <c r="BQ267" s="7">
        <v>1</v>
      </c>
      <c r="BS267" s="8">
        <f t="shared" si="93"/>
        <v>1.8149999999999999</v>
      </c>
      <c r="BT267" s="8">
        <f t="shared" si="94"/>
        <v>2.4726450804124688E+16</v>
      </c>
      <c r="BU267" s="8">
        <f>BV$243*POWER($B$1,BO267)</f>
        <v>1.307357773759253E+17</v>
      </c>
      <c r="BV267" s="13">
        <f t="shared" si="95"/>
        <v>5.2872843907754401</v>
      </c>
    </row>
    <row r="268" spans="1:74">
      <c r="A268" s="7">
        <f>POWER($B$1,C268)</f>
        <v>5942535335269331</v>
      </c>
      <c r="B268" s="7">
        <f t="shared" si="103"/>
        <v>52.400000000000027</v>
      </c>
      <c r="C268" s="7">
        <v>262</v>
      </c>
      <c r="D268" s="15">
        <f t="shared" si="100"/>
        <v>262</v>
      </c>
      <c r="E268" s="7">
        <v>1</v>
      </c>
      <c r="G268" s="8">
        <f t="shared" si="101"/>
        <v>531782236026.96185</v>
      </c>
      <c r="H268" s="8">
        <f t="shared" si="104"/>
        <v>139326945839064</v>
      </c>
      <c r="I268" s="8">
        <f>J$4*POWER($B$1,C268)</f>
        <v>5.9425353352693312E+16</v>
      </c>
      <c r="J268" s="13">
        <f t="shared" si="102"/>
        <v>426.51730427892466</v>
      </c>
      <c r="K268" s="7">
        <v>238</v>
      </c>
      <c r="L268" s="15">
        <f t="shared" si="81"/>
        <v>8568.0000000000146</v>
      </c>
      <c r="M268" s="7">
        <v>1</v>
      </c>
      <c r="O268" s="8">
        <f t="shared" si="82"/>
        <v>11078796583.895039</v>
      </c>
      <c r="P268" s="8">
        <f t="shared" si="105"/>
        <v>94923129130812.859</v>
      </c>
      <c r="Q268" s="8">
        <f>R$28*POWER($B$1,K268)</f>
        <v>7.679453134652592E+16</v>
      </c>
      <c r="R268" s="13">
        <f t="shared" si="83"/>
        <v>809.01811865784521</v>
      </c>
      <c r="S268" s="7">
        <v>211</v>
      </c>
      <c r="T268" s="15">
        <f t="shared" si="96"/>
        <v>359223.6781138769</v>
      </c>
      <c r="U268" s="7">
        <v>1</v>
      </c>
      <c r="W268" s="8">
        <f t="shared" si="97"/>
        <v>923233048.65791988</v>
      </c>
      <c r="X268" s="8">
        <f t="shared" si="98"/>
        <v>331647171495185.87</v>
      </c>
      <c r="Y268" s="8">
        <f>Z$55*POWER($B$1,S268)</f>
        <v>8.6009875108109024E+16</v>
      </c>
      <c r="Z268" s="13">
        <f t="shared" si="99"/>
        <v>259.34150054814359</v>
      </c>
      <c r="AA268" s="7">
        <v>185</v>
      </c>
      <c r="AB268" s="15">
        <f t="shared" si="77"/>
        <v>12771869.166080847</v>
      </c>
      <c r="AC268" s="7">
        <v>1</v>
      </c>
      <c r="AE268" s="8">
        <f t="shared" si="78"/>
        <v>19234021.847039998</v>
      </c>
      <c r="AF268" s="8">
        <f t="shared" si="79"/>
        <v>245654410567935.53</v>
      </c>
      <c r="AG268" s="8">
        <f>AH$81*POWER($B$1,AA268)</f>
        <v>9.488390984148536E+16</v>
      </c>
      <c r="AH268" s="13">
        <f t="shared" si="80"/>
        <v>386.24956752097592</v>
      </c>
      <c r="AI268" s="7">
        <v>162</v>
      </c>
      <c r="AJ268" s="15">
        <f t="shared" si="84"/>
        <v>293668541.88461345</v>
      </c>
      <c r="AK268" s="7">
        <v>1</v>
      </c>
      <c r="AM268" s="8">
        <f t="shared" si="85"/>
        <v>1602835.15392</v>
      </c>
      <c r="AN268" s="8">
        <f t="shared" si="86"/>
        <v>470702262533086.37</v>
      </c>
      <c r="AO268" s="8">
        <f>AP$104*POWER($B$1,AI268)</f>
        <v>1.0273401749024131E+17</v>
      </c>
      <c r="AP268" s="13">
        <f t="shared" si="87"/>
        <v>218.25690179897953</v>
      </c>
      <c r="AQ268" s="7">
        <v>129</v>
      </c>
      <c r="AR268" s="15">
        <f t="shared" ref="AR268:AR331" si="106">AS$137*AQ268</f>
        <v>25171556150.713638</v>
      </c>
      <c r="AS268" s="7">
        <v>1</v>
      </c>
      <c r="AU268" s="8">
        <f t="shared" ref="AU268:AU331" si="107">AS268*AU267</f>
        <v>14819.112000000001</v>
      </c>
      <c r="AV268" s="8">
        <f t="shared" ref="AV268:AV331" si="108">AR268*AU268</f>
        <v>373020109811714.31</v>
      </c>
      <c r="AW268" s="8">
        <f>AX$137*POWER($B$1,AQ268)</f>
        <v>1.1399721542106512E+17</v>
      </c>
      <c r="AX268" s="13">
        <f t="shared" ref="AX268:AX331" si="109">AW268/(AR268*AS268*AU267)</f>
        <v>305.60608509446411</v>
      </c>
      <c r="AY268" s="7">
        <v>97</v>
      </c>
      <c r="AZ268" s="15">
        <f t="shared" si="88"/>
        <v>1751534435464.2219</v>
      </c>
      <c r="BA268" s="7">
        <v>1</v>
      </c>
      <c r="BC268" s="8">
        <f t="shared" si="89"/>
        <v>463.09725000000003</v>
      </c>
      <c r="BD268" s="8">
        <f t="shared" si="90"/>
        <v>811130780343783.75</v>
      </c>
      <c r="BE268" s="8">
        <f>BF$169*POWER($B$1,AY268)</f>
        <v>1.2491910432368218E+17</v>
      </c>
      <c r="BF268" s="13">
        <f t="shared" si="91"/>
        <v>154.00612003743387</v>
      </c>
      <c r="BG268" s="7">
        <v>59</v>
      </c>
      <c r="BH268" s="15">
        <f t="shared" si="73"/>
        <v>228153536092917.44</v>
      </c>
      <c r="BI268" s="7">
        <v>1</v>
      </c>
      <c r="BK268" s="8">
        <f t="shared" si="74"/>
        <v>13.612500000000001</v>
      </c>
      <c r="BL268" s="8">
        <f t="shared" si="75"/>
        <v>3105740010064839</v>
      </c>
      <c r="BM268" s="8">
        <f>BN$207*POWER($B$1,BG268)</f>
        <v>1.3788884739553982E+17</v>
      </c>
      <c r="BN268" s="13">
        <f t="shared" si="76"/>
        <v>44.398065178888267</v>
      </c>
      <c r="BO268" s="7">
        <v>23</v>
      </c>
      <c r="BP268" s="15">
        <f t="shared" si="92"/>
        <v>1.4242633821559424E+16</v>
      </c>
      <c r="BQ268" s="7">
        <v>1</v>
      </c>
      <c r="BS268" s="8">
        <f t="shared" si="93"/>
        <v>1.8149999999999999</v>
      </c>
      <c r="BT268" s="8">
        <f t="shared" si="94"/>
        <v>2.5850380386130352E+16</v>
      </c>
      <c r="BU268" s="8">
        <f>BV$243*POWER($B$1,BO268)</f>
        <v>1.5017597241098403E+17</v>
      </c>
      <c r="BV268" s="13">
        <f t="shared" si="95"/>
        <v>5.8094298872119801</v>
      </c>
    </row>
    <row r="269" spans="1:74">
      <c r="A269" s="7">
        <f>POWER($B$1,C269)</f>
        <v>6826180564135636</v>
      </c>
      <c r="B269" s="7">
        <f t="shared" si="103"/>
        <v>52.60000000000003</v>
      </c>
      <c r="C269" s="7">
        <v>263</v>
      </c>
      <c r="D269" s="15">
        <f t="shared" si="100"/>
        <v>263</v>
      </c>
      <c r="E269" s="7">
        <v>1</v>
      </c>
      <c r="G269" s="8">
        <f t="shared" si="101"/>
        <v>531782236026.96185</v>
      </c>
      <c r="H269" s="8">
        <f t="shared" si="104"/>
        <v>139858728075090.97</v>
      </c>
      <c r="I269" s="8">
        <f>J$4*POWER($B$1,C269)</f>
        <v>6.826180564135636E+16</v>
      </c>
      <c r="J269" s="13">
        <f t="shared" si="102"/>
        <v>488.07683711170461</v>
      </c>
      <c r="K269" s="7">
        <v>239</v>
      </c>
      <c r="L269" s="15">
        <f t="shared" si="81"/>
        <v>8604.0000000000146</v>
      </c>
      <c r="M269" s="7">
        <v>1</v>
      </c>
      <c r="O269" s="8">
        <f t="shared" si="82"/>
        <v>11078796583.895039</v>
      </c>
      <c r="P269" s="8">
        <f t="shared" si="105"/>
        <v>95321965807833.078</v>
      </c>
      <c r="Q269" s="8">
        <f>R$28*POWER($B$1,K269)</f>
        <v>8.8213751830522544E+16</v>
      </c>
      <c r="R269" s="13">
        <f t="shared" si="83"/>
        <v>925.42942314428831</v>
      </c>
      <c r="S269" s="7">
        <v>212</v>
      </c>
      <c r="T269" s="15">
        <f t="shared" si="96"/>
        <v>360926.16000067251</v>
      </c>
      <c r="U269" s="7">
        <v>1</v>
      </c>
      <c r="W269" s="8">
        <f t="shared" si="97"/>
        <v>923233048.65791988</v>
      </c>
      <c r="X269" s="8">
        <f t="shared" si="98"/>
        <v>333218959037817.06</v>
      </c>
      <c r="Y269" s="8">
        <f>Z$55*POWER($B$1,S269)</f>
        <v>9.879940205018528E+16</v>
      </c>
      <c r="Z269" s="13">
        <f t="shared" si="99"/>
        <v>296.49994206653929</v>
      </c>
      <c r="AA269" s="7">
        <v>186</v>
      </c>
      <c r="AB269" s="15">
        <f t="shared" si="77"/>
        <v>12840906.296708312</v>
      </c>
      <c r="AC269" s="7">
        <v>1</v>
      </c>
      <c r="AE269" s="8">
        <f t="shared" si="78"/>
        <v>19234021.847039998</v>
      </c>
      <c r="AF269" s="8">
        <f t="shared" si="79"/>
        <v>246982272246681.12</v>
      </c>
      <c r="AG269" s="8">
        <f>AH$81*POWER($B$1,AA269)</f>
        <v>1.0899299115060117E+17</v>
      </c>
      <c r="AH269" s="13">
        <f t="shared" si="80"/>
        <v>441.29884367466292</v>
      </c>
      <c r="AI269" s="7">
        <v>163</v>
      </c>
      <c r="AJ269" s="15">
        <f t="shared" si="84"/>
        <v>295481310.66167897</v>
      </c>
      <c r="AK269" s="7">
        <v>1</v>
      </c>
      <c r="AM269" s="8">
        <f t="shared" si="85"/>
        <v>1602835.15392</v>
      </c>
      <c r="AN269" s="8">
        <f t="shared" si="86"/>
        <v>473607832054895.56</v>
      </c>
      <c r="AO269" s="8">
        <f>AP$104*POWER($B$1,AI269)</f>
        <v>1.1801039689327683E+17</v>
      </c>
      <c r="AP269" s="13">
        <f t="shared" si="87"/>
        <v>249.17323765794129</v>
      </c>
      <c r="AQ269" s="16">
        <v>130</v>
      </c>
      <c r="AR269" s="15">
        <f t="shared" si="106"/>
        <v>25366684492.967232</v>
      </c>
      <c r="AS269" s="7">
        <v>4</v>
      </c>
      <c r="AU269" s="8">
        <f t="shared" si="107"/>
        <v>59276.448000000004</v>
      </c>
      <c r="AV269" s="8">
        <f t="shared" si="108"/>
        <v>1503646954279778.5</v>
      </c>
      <c r="AW269" s="8">
        <f>AX$137*POWER($B$1,AQ269)</f>
        <v>1.3094841382842014E+17</v>
      </c>
      <c r="AX269" s="13">
        <f t="shared" si="109"/>
        <v>87.087207176994696</v>
      </c>
      <c r="AY269" s="7">
        <v>98</v>
      </c>
      <c r="AZ269" s="15">
        <f t="shared" si="88"/>
        <v>1769591491499.9355</v>
      </c>
      <c r="BA269" s="7">
        <v>1</v>
      </c>
      <c r="BC269" s="8">
        <f t="shared" si="89"/>
        <v>463.09725000000003</v>
      </c>
      <c r="BD269" s="8">
        <f t="shared" si="90"/>
        <v>819492953337018.62</v>
      </c>
      <c r="BE269" s="8">
        <f>BF$169*POWER($B$1,AY269)</f>
        <v>1.434943696443167E+17</v>
      </c>
      <c r="BF269" s="13">
        <f t="shared" si="91"/>
        <v>175.10140759600196</v>
      </c>
      <c r="BG269" s="16">
        <v>60</v>
      </c>
      <c r="BH269" s="15">
        <f t="shared" si="73"/>
        <v>232020545179238.09</v>
      </c>
      <c r="BI269" s="7">
        <v>1.5</v>
      </c>
      <c r="BJ269" s="7" t="s">
        <v>27</v>
      </c>
      <c r="BK269" s="8">
        <f t="shared" si="74"/>
        <v>20.418750000000003</v>
      </c>
      <c r="BL269" s="8">
        <f t="shared" si="75"/>
        <v>4737569506878568</v>
      </c>
      <c r="BM269" s="8">
        <f>BN$207*POWER($B$1,BG269)</f>
        <v>1.5839269217569382E+17</v>
      </c>
      <c r="BN269" s="13">
        <f t="shared" si="76"/>
        <v>33.433323130292955</v>
      </c>
      <c r="BO269" s="7">
        <v>24</v>
      </c>
      <c r="BP269" s="15">
        <f t="shared" si="92"/>
        <v>1.4861878770322878E+16</v>
      </c>
      <c r="BQ269" s="7">
        <v>1</v>
      </c>
      <c r="BS269" s="8">
        <f t="shared" si="93"/>
        <v>1.8149999999999999</v>
      </c>
      <c r="BT269" s="8">
        <f t="shared" si="94"/>
        <v>2.6974309968136024E+16</v>
      </c>
      <c r="BU269" s="8">
        <f>BV$243*POWER($B$1,BO269)</f>
        <v>1.7250689246857744E+17</v>
      </c>
      <c r="BV269" s="13">
        <f t="shared" si="95"/>
        <v>6.3952291151230511</v>
      </c>
    </row>
    <row r="270" spans="1:74">
      <c r="A270" s="7">
        <f>POWER($B$1,C270)</f>
        <v>7841222384935338</v>
      </c>
      <c r="B270" s="7">
        <f t="shared" si="103"/>
        <v>52.800000000000026</v>
      </c>
      <c r="C270" s="7">
        <v>264</v>
      </c>
      <c r="D270" s="15">
        <f t="shared" si="100"/>
        <v>264</v>
      </c>
      <c r="E270" s="7">
        <v>1</v>
      </c>
      <c r="G270" s="8">
        <f t="shared" si="101"/>
        <v>531782236026.96185</v>
      </c>
      <c r="H270" s="8">
        <f t="shared" si="104"/>
        <v>140390510311117.92</v>
      </c>
      <c r="I270" s="8">
        <f>J$4*POWER($B$1,C270)</f>
        <v>7.8412223849353376E+16</v>
      </c>
      <c r="J270" s="13">
        <f t="shared" si="102"/>
        <v>558.52937406940737</v>
      </c>
      <c r="K270" s="16">
        <v>240</v>
      </c>
      <c r="L270" s="15">
        <f t="shared" si="81"/>
        <v>8640.0000000000146</v>
      </c>
      <c r="M270" s="7">
        <v>4</v>
      </c>
      <c r="O270" s="8">
        <f t="shared" si="82"/>
        <v>44315186335.580154</v>
      </c>
      <c r="P270" s="8">
        <f t="shared" si="105"/>
        <v>382883209939413.19</v>
      </c>
      <c r="Q270" s="8">
        <f>R$28*POWER($B$1,K270)</f>
        <v>1.0133099161583798E+17</v>
      </c>
      <c r="R270" s="13">
        <f t="shared" si="83"/>
        <v>264.65248144955854</v>
      </c>
      <c r="S270" s="7">
        <v>213</v>
      </c>
      <c r="T270" s="15">
        <f t="shared" si="96"/>
        <v>362628.64188746817</v>
      </c>
      <c r="U270" s="7">
        <v>1</v>
      </c>
      <c r="W270" s="8">
        <f t="shared" si="97"/>
        <v>923233048.65791988</v>
      </c>
      <c r="X270" s="8">
        <f t="shared" si="98"/>
        <v>334790746580448.31</v>
      </c>
      <c r="Y270" s="8">
        <f>Z$55*POWER($B$1,S270)</f>
        <v>1.1349071060973851E+17</v>
      </c>
      <c r="Z270" s="13">
        <f t="shared" si="99"/>
        <v>338.98998633902607</v>
      </c>
      <c r="AA270" s="7">
        <v>187</v>
      </c>
      <c r="AB270" s="15">
        <f t="shared" si="77"/>
        <v>12909943.427335775</v>
      </c>
      <c r="AC270" s="7">
        <v>1</v>
      </c>
      <c r="AE270" s="8">
        <f t="shared" si="78"/>
        <v>19234021.847039998</v>
      </c>
      <c r="AF270" s="8">
        <f t="shared" si="79"/>
        <v>248310133925426.72</v>
      </c>
      <c r="AG270" s="8">
        <f>AH$81*POWER($B$1,AA270)</f>
        <v>1.2520006964090198E+17</v>
      </c>
      <c r="AH270" s="13">
        <f t="shared" si="80"/>
        <v>504.20845763186799</v>
      </c>
      <c r="AI270" s="7">
        <v>164</v>
      </c>
      <c r="AJ270" s="15">
        <f t="shared" si="84"/>
        <v>297294079.43874449</v>
      </c>
      <c r="AK270" s="7">
        <v>1</v>
      </c>
      <c r="AM270" s="8">
        <f t="shared" si="85"/>
        <v>1602835.15392</v>
      </c>
      <c r="AN270" s="8">
        <f t="shared" si="86"/>
        <v>476513401576704.69</v>
      </c>
      <c r="AO270" s="8">
        <f>AP$104*POWER($B$1,AI270)</f>
        <v>1.355583487838543E+17</v>
      </c>
      <c r="AP270" s="13">
        <f t="shared" si="87"/>
        <v>284.4796144983834</v>
      </c>
      <c r="AQ270" s="7">
        <v>131</v>
      </c>
      <c r="AR270" s="15">
        <f t="shared" si="106"/>
        <v>25561812835.220829</v>
      </c>
      <c r="AS270" s="7">
        <v>1</v>
      </c>
      <c r="AU270" s="8">
        <f t="shared" si="107"/>
        <v>59276.448000000004</v>
      </c>
      <c r="AV270" s="8">
        <f t="shared" si="108"/>
        <v>1515213469312700.2</v>
      </c>
      <c r="AW270" s="8">
        <f>AX$137*POWER($B$1,AQ270)</f>
        <v>1.5042022755417722E+17</v>
      </c>
      <c r="AX270" s="13">
        <f t="shared" si="109"/>
        <v>99.273290926068469</v>
      </c>
      <c r="AY270" s="7">
        <v>99</v>
      </c>
      <c r="AZ270" s="15">
        <f t="shared" si="88"/>
        <v>1787648547535.6492</v>
      </c>
      <c r="BA270" s="7">
        <v>1</v>
      </c>
      <c r="BC270" s="8">
        <f t="shared" si="89"/>
        <v>463.09725000000003</v>
      </c>
      <c r="BD270" s="8">
        <f t="shared" si="90"/>
        <v>827855126330253.5</v>
      </c>
      <c r="BE270" s="8">
        <f>BF$169*POWER($B$1,AY270)</f>
        <v>1.648317463617631E+17</v>
      </c>
      <c r="BF270" s="13">
        <f t="shared" si="91"/>
        <v>199.10699483427166</v>
      </c>
      <c r="BG270" s="7">
        <v>61</v>
      </c>
      <c r="BH270" s="15">
        <f t="shared" si="73"/>
        <v>235887554265558.72</v>
      </c>
      <c r="BI270" s="7">
        <v>1.5</v>
      </c>
      <c r="BJ270" s="7" t="s">
        <v>31</v>
      </c>
      <c r="BK270" s="8">
        <f t="shared" si="74"/>
        <v>30.628125000000004</v>
      </c>
      <c r="BL270" s="8">
        <f t="shared" si="75"/>
        <v>7224793497989817</v>
      </c>
      <c r="BM270" s="8">
        <f>BN$207*POWER($B$1,BG270)</f>
        <v>1.8194542494577123E+17</v>
      </c>
      <c r="BN270" s="13">
        <f t="shared" si="76"/>
        <v>25.18347756187006</v>
      </c>
      <c r="BO270" s="7">
        <v>25</v>
      </c>
      <c r="BP270" s="15">
        <f t="shared" si="92"/>
        <v>1.5481123719086332E+16</v>
      </c>
      <c r="BQ270" s="7">
        <v>1</v>
      </c>
      <c r="BS270" s="8">
        <f t="shared" si="93"/>
        <v>1.8149999999999999</v>
      </c>
      <c r="BT270" s="8">
        <f t="shared" si="94"/>
        <v>2.8098239550141692E+16</v>
      </c>
      <c r="BU270" s="8">
        <f>BV$243*POWER($B$1,BO270)</f>
        <v>1.9815838360430538E+17</v>
      </c>
      <c r="BV270" s="13">
        <f t="shared" si="95"/>
        <v>7.052341597796155</v>
      </c>
    </row>
    <row r="271" spans="1:74">
      <c r="A271" s="7">
        <f>POWER($B$1,C271)</f>
        <v>9007199254741152</v>
      </c>
      <c r="B271" s="7">
        <f t="shared" si="103"/>
        <v>53.000000000000028</v>
      </c>
      <c r="C271" s="7">
        <v>265</v>
      </c>
      <c r="D271" s="15">
        <f t="shared" si="100"/>
        <v>265</v>
      </c>
      <c r="E271" s="7">
        <v>1</v>
      </c>
      <c r="G271" s="8">
        <f t="shared" si="101"/>
        <v>531782236026.96185</v>
      </c>
      <c r="H271" s="8">
        <f t="shared" si="104"/>
        <v>140922292547144.91</v>
      </c>
      <c r="I271" s="8">
        <f>J$4*POWER($B$1,C271)</f>
        <v>9.007199254741152E+16</v>
      </c>
      <c r="J271" s="13">
        <f t="shared" si="102"/>
        <v>639.16070991591585</v>
      </c>
      <c r="K271" s="7">
        <v>241</v>
      </c>
      <c r="L271" s="15">
        <f t="shared" si="81"/>
        <v>8676.0000000000146</v>
      </c>
      <c r="M271" s="7">
        <v>1</v>
      </c>
      <c r="O271" s="8">
        <f t="shared" si="82"/>
        <v>44315186335.580154</v>
      </c>
      <c r="P271" s="8">
        <f t="shared" si="105"/>
        <v>384478556647494.06</v>
      </c>
      <c r="Q271" s="8">
        <f>R$28*POWER($B$1,K271)</f>
        <v>1.1639874337933142E+17</v>
      </c>
      <c r="R271" s="13">
        <f t="shared" si="83"/>
        <v>302.74443494140206</v>
      </c>
      <c r="S271" s="7">
        <v>214</v>
      </c>
      <c r="T271" s="15">
        <f t="shared" si="96"/>
        <v>364331.12377426377</v>
      </c>
      <c r="U271" s="7">
        <v>1</v>
      </c>
      <c r="W271" s="8">
        <f t="shared" si="97"/>
        <v>923233048.65791988</v>
      </c>
      <c r="X271" s="8">
        <f t="shared" si="98"/>
        <v>336362534123079.5</v>
      </c>
      <c r="Y271" s="8">
        <f>Z$55*POWER($B$1,S271)</f>
        <v>1.3036659258485118E+17</v>
      </c>
      <c r="Z271" s="13">
        <f t="shared" si="99"/>
        <v>387.57762639862955</v>
      </c>
      <c r="AA271" s="7">
        <v>188</v>
      </c>
      <c r="AB271" s="15">
        <f t="shared" si="77"/>
        <v>12978980.557963239</v>
      </c>
      <c r="AC271" s="7">
        <v>1</v>
      </c>
      <c r="AE271" s="8">
        <f t="shared" si="78"/>
        <v>19234021.847039998</v>
      </c>
      <c r="AF271" s="8">
        <f t="shared" si="79"/>
        <v>249637995604172.31</v>
      </c>
      <c r="AG271" s="8">
        <f>AH$81*POWER($B$1,AA271)</f>
        <v>1.4381711404201834E+17</v>
      </c>
      <c r="AH271" s="13">
        <f t="shared" si="80"/>
        <v>576.10266295382257</v>
      </c>
      <c r="AI271" s="7">
        <v>165</v>
      </c>
      <c r="AJ271" s="15">
        <f t="shared" si="84"/>
        <v>299106848.21581</v>
      </c>
      <c r="AK271" s="7">
        <v>1</v>
      </c>
      <c r="AM271" s="8">
        <f t="shared" si="85"/>
        <v>1602835.15392</v>
      </c>
      <c r="AN271" s="8">
        <f t="shared" si="86"/>
        <v>479418971098513.87</v>
      </c>
      <c r="AO271" s="8">
        <f>AP$104*POWER($B$1,AI271)</f>
        <v>1.5571565225412774E+17</v>
      </c>
      <c r="AP271" s="13">
        <f t="shared" si="87"/>
        <v>324.80077268809282</v>
      </c>
      <c r="AQ271" s="7">
        <v>132</v>
      </c>
      <c r="AR271" s="15">
        <f t="shared" si="106"/>
        <v>25756941177.474422</v>
      </c>
      <c r="AS271" s="7">
        <v>1</v>
      </c>
      <c r="AU271" s="8">
        <f t="shared" si="107"/>
        <v>59276.448000000004</v>
      </c>
      <c r="AV271" s="8">
        <f t="shared" si="108"/>
        <v>1526779984345621.5</v>
      </c>
      <c r="AW271" s="8">
        <f>AX$137*POWER($B$1,AQ271)</f>
        <v>1.7278746794976307E+17</v>
      </c>
      <c r="AX271" s="13">
        <f t="shared" si="109"/>
        <v>113.17116396690244</v>
      </c>
      <c r="AY271" s="16">
        <v>100</v>
      </c>
      <c r="AZ271" s="15">
        <f t="shared" si="88"/>
        <v>1805705603571.3628</v>
      </c>
      <c r="BA271" s="7">
        <v>2</v>
      </c>
      <c r="BB271" s="7" t="s">
        <v>39</v>
      </c>
      <c r="BC271" s="8">
        <f t="shared" si="89"/>
        <v>926.19450000000006</v>
      </c>
      <c r="BD271" s="8">
        <f t="shared" si="90"/>
        <v>1672434598646976.8</v>
      </c>
      <c r="BE271" s="8">
        <f>BF$169*POWER($B$1,AY271)</f>
        <v>1.8934195589704576E+17</v>
      </c>
      <c r="BF271" s="13">
        <f t="shared" si="91"/>
        <v>113.21336933009283</v>
      </c>
      <c r="BG271" s="7">
        <v>62</v>
      </c>
      <c r="BH271" s="15">
        <f t="shared" si="73"/>
        <v>239754563351879.34</v>
      </c>
      <c r="BI271" s="7">
        <v>1</v>
      </c>
      <c r="BK271" s="8">
        <f t="shared" si="74"/>
        <v>30.628125000000004</v>
      </c>
      <c r="BL271" s="8">
        <f t="shared" si="75"/>
        <v>7343232735661781</v>
      </c>
      <c r="BM271" s="8">
        <f>BN$207*POWER($B$1,BG271)</f>
        <v>2.090004103344439E+17</v>
      </c>
      <c r="BN271" s="13">
        <f t="shared" si="76"/>
        <v>28.461635066998667</v>
      </c>
      <c r="BO271" s="7">
        <v>26</v>
      </c>
      <c r="BP271" s="15">
        <f t="shared" si="92"/>
        <v>1.6100368667849784E+16</v>
      </c>
      <c r="BQ271" s="7">
        <v>1</v>
      </c>
      <c r="BS271" s="8">
        <f t="shared" si="93"/>
        <v>1.8149999999999999</v>
      </c>
      <c r="BT271" s="8">
        <f t="shared" si="94"/>
        <v>2.9222169132147356E+16</v>
      </c>
      <c r="BU271" s="8">
        <f>BV$243*POWER($B$1,BO271)</f>
        <v>2.2762420927513699E+17</v>
      </c>
      <c r="BV271" s="13">
        <f t="shared" si="95"/>
        <v>7.7894357617938512</v>
      </c>
    </row>
    <row r="272" spans="1:74">
      <c r="A272" s="7">
        <f>POWER($B$1,C272)</f>
        <v>1.034655496705168E+16</v>
      </c>
      <c r="B272" s="7">
        <f t="shared" si="103"/>
        <v>53.200000000000024</v>
      </c>
      <c r="C272" s="7">
        <v>266</v>
      </c>
      <c r="D272" s="15">
        <f t="shared" si="100"/>
        <v>266</v>
      </c>
      <c r="E272" s="7">
        <v>1</v>
      </c>
      <c r="G272" s="8">
        <f t="shared" si="101"/>
        <v>531782236026.96185</v>
      </c>
      <c r="H272" s="8">
        <f t="shared" si="104"/>
        <v>141454074783171.84</v>
      </c>
      <c r="I272" s="8">
        <f>J$4*POWER($B$1,C272)</f>
        <v>1.034655496705168E+17</v>
      </c>
      <c r="J272" s="13">
        <f t="shared" si="102"/>
        <v>731.44269494614537</v>
      </c>
      <c r="K272" s="7">
        <v>242</v>
      </c>
      <c r="L272" s="15">
        <f t="shared" si="81"/>
        <v>8712.0000000000164</v>
      </c>
      <c r="M272" s="7">
        <v>1</v>
      </c>
      <c r="O272" s="8">
        <f t="shared" si="82"/>
        <v>44315186335.580154</v>
      </c>
      <c r="P272" s="8">
        <f t="shared" si="105"/>
        <v>386073903355575</v>
      </c>
      <c r="Q272" s="8">
        <f>R$28*POWER($B$1,K272)</f>
        <v>1.3370704504356005E+17</v>
      </c>
      <c r="R272" s="13">
        <f t="shared" si="83"/>
        <v>346.32500120168839</v>
      </c>
      <c r="S272" s="7">
        <v>215</v>
      </c>
      <c r="T272" s="15">
        <f t="shared" si="96"/>
        <v>366033.60566105938</v>
      </c>
      <c r="U272" s="7">
        <v>1</v>
      </c>
      <c r="W272" s="8">
        <f t="shared" si="97"/>
        <v>923233048.65791988</v>
      </c>
      <c r="X272" s="8">
        <f t="shared" si="98"/>
        <v>337934321665710.69</v>
      </c>
      <c r="Y272" s="8">
        <f>Z$55*POWER($B$1,S272)</f>
        <v>1.4975189044878726E+17</v>
      </c>
      <c r="Z272" s="13">
        <f t="shared" si="99"/>
        <v>443.13903870623687</v>
      </c>
      <c r="AA272" s="7">
        <v>189</v>
      </c>
      <c r="AB272" s="15">
        <f t="shared" si="77"/>
        <v>13048017.688590704</v>
      </c>
      <c r="AC272" s="7">
        <v>1</v>
      </c>
      <c r="AE272" s="8">
        <f t="shared" si="78"/>
        <v>19234021.847039998</v>
      </c>
      <c r="AF272" s="8">
        <f t="shared" si="79"/>
        <v>250965857282917.94</v>
      </c>
      <c r="AG272" s="8">
        <f>AH$81*POWER($B$1,AA272)</f>
        <v>1.6520248232048746E+17</v>
      </c>
      <c r="AH272" s="13">
        <f t="shared" si="80"/>
        <v>658.26676229608393</v>
      </c>
      <c r="AI272" s="7">
        <v>166</v>
      </c>
      <c r="AJ272" s="15">
        <f t="shared" si="84"/>
        <v>300919616.99287552</v>
      </c>
      <c r="AK272" s="7">
        <v>1</v>
      </c>
      <c r="AM272" s="8">
        <f t="shared" si="85"/>
        <v>1602835.15392</v>
      </c>
      <c r="AN272" s="8">
        <f t="shared" si="86"/>
        <v>482324540620323.06</v>
      </c>
      <c r="AO272" s="8">
        <f>AP$104*POWER($B$1,AI272)</f>
        <v>1.7887031359160691E+17</v>
      </c>
      <c r="AP272" s="13">
        <f t="shared" si="87"/>
        <v>370.85053429286381</v>
      </c>
      <c r="AQ272" s="7">
        <v>133</v>
      </c>
      <c r="AR272" s="15">
        <f t="shared" si="106"/>
        <v>25952069519.728016</v>
      </c>
      <c r="AS272" s="7">
        <v>1</v>
      </c>
      <c r="AU272" s="8">
        <f t="shared" si="107"/>
        <v>59276.448000000004</v>
      </c>
      <c r="AV272" s="8">
        <f t="shared" si="108"/>
        <v>1538346499378542.7</v>
      </c>
      <c r="AW272" s="8">
        <f>AX$137*POWER($B$1,AQ272)</f>
        <v>1.9848068019799574E+17</v>
      </c>
      <c r="AX272" s="13">
        <f t="shared" si="109"/>
        <v>129.0220898075807</v>
      </c>
      <c r="AY272" s="7">
        <v>101</v>
      </c>
      <c r="AZ272" s="15">
        <f t="shared" si="88"/>
        <v>1823762659607.0764</v>
      </c>
      <c r="BA272" s="7">
        <v>1</v>
      </c>
      <c r="BC272" s="8">
        <f t="shared" si="89"/>
        <v>926.19450000000006</v>
      </c>
      <c r="BD272" s="8">
        <f t="shared" si="90"/>
        <v>1689158944633446.5</v>
      </c>
      <c r="BE272" s="8">
        <f>BF$169*POWER($B$1,AY272)</f>
        <v>2.1749679327085763E+17</v>
      </c>
      <c r="BF272" s="13">
        <f t="shared" si="91"/>
        <v>128.76040704272219</v>
      </c>
      <c r="BG272" s="7">
        <v>63</v>
      </c>
      <c r="BH272" s="15">
        <f t="shared" si="73"/>
        <v>243621572438200</v>
      </c>
      <c r="BI272" s="7">
        <v>1</v>
      </c>
      <c r="BK272" s="8">
        <f t="shared" si="74"/>
        <v>30.628125000000004</v>
      </c>
      <c r="BL272" s="8">
        <f t="shared" si="75"/>
        <v>7461671973333745</v>
      </c>
      <c r="BM272" s="8">
        <f>BN$207*POWER($B$1,BG272)</f>
        <v>2.4007842754488109E+17</v>
      </c>
      <c r="BN272" s="13">
        <f t="shared" si="76"/>
        <v>32.174883645765284</v>
      </c>
      <c r="BO272" s="7">
        <v>27</v>
      </c>
      <c r="BP272" s="15">
        <f t="shared" si="92"/>
        <v>1.6719613616613238E+16</v>
      </c>
      <c r="BQ272" s="7">
        <v>1</v>
      </c>
      <c r="BS272" s="8">
        <f t="shared" si="93"/>
        <v>1.8149999999999999</v>
      </c>
      <c r="BT272" s="8">
        <f t="shared" si="94"/>
        <v>3.0346098714153028E+16</v>
      </c>
      <c r="BU272" s="8">
        <f>BV$243*POWER($B$1,BO272)</f>
        <v>2.6147155475185069E+17</v>
      </c>
      <c r="BV272" s="13">
        <f t="shared" si="95"/>
        <v>8.616315303485905</v>
      </c>
    </row>
    <row r="273" spans="1:82">
      <c r="A273" s="7">
        <f>POWER($B$1,C273)</f>
        <v>1.1885070670538668E+16</v>
      </c>
      <c r="B273" s="7">
        <f t="shared" si="103"/>
        <v>53.400000000000027</v>
      </c>
      <c r="C273" s="7">
        <v>267</v>
      </c>
      <c r="D273" s="15">
        <f t="shared" si="100"/>
        <v>267</v>
      </c>
      <c r="E273" s="7">
        <v>1</v>
      </c>
      <c r="G273" s="8">
        <f t="shared" si="101"/>
        <v>531782236026.96185</v>
      </c>
      <c r="H273" s="8">
        <f t="shared" si="104"/>
        <v>141985857019198.81</v>
      </c>
      <c r="I273" s="8">
        <f>J$4*POWER($B$1,C273)</f>
        <v>1.1885070670538669E+17</v>
      </c>
      <c r="J273" s="13">
        <f t="shared" si="102"/>
        <v>837.06017768597985</v>
      </c>
      <c r="K273" s="7">
        <v>243</v>
      </c>
      <c r="L273" s="15">
        <f t="shared" si="81"/>
        <v>8748.0000000000164</v>
      </c>
      <c r="M273" s="7">
        <v>1</v>
      </c>
      <c r="O273" s="8">
        <f t="shared" si="82"/>
        <v>44315186335.580154</v>
      </c>
      <c r="P273" s="8">
        <f t="shared" si="105"/>
        <v>387669250063655.94</v>
      </c>
      <c r="Q273" s="8">
        <f>R$28*POWER($B$1,K273)</f>
        <v>1.535890626930519E+17</v>
      </c>
      <c r="R273" s="13">
        <f t="shared" si="83"/>
        <v>396.18582765548808</v>
      </c>
      <c r="S273" s="7">
        <v>216</v>
      </c>
      <c r="T273" s="15">
        <f t="shared" si="96"/>
        <v>367736.08754785504</v>
      </c>
      <c r="U273" s="7">
        <v>1</v>
      </c>
      <c r="W273" s="8">
        <f t="shared" si="97"/>
        <v>923233048.65791988</v>
      </c>
      <c r="X273" s="8">
        <f t="shared" si="98"/>
        <v>339506109208341.94</v>
      </c>
      <c r="Y273" s="8">
        <f>Z$55*POWER($B$1,S273)</f>
        <v>1.7201975021621811E+17</v>
      </c>
      <c r="Z273" s="13">
        <f t="shared" si="99"/>
        <v>506.67645014498447</v>
      </c>
      <c r="AA273" s="16">
        <v>190</v>
      </c>
      <c r="AB273" s="15">
        <f t="shared" si="77"/>
        <v>13117054.819218166</v>
      </c>
      <c r="AC273" s="7">
        <v>4</v>
      </c>
      <c r="AE273" s="8">
        <f t="shared" si="78"/>
        <v>76936087.38815999</v>
      </c>
      <c r="AF273" s="8">
        <f t="shared" si="79"/>
        <v>1009174875846654</v>
      </c>
      <c r="AG273" s="8">
        <f>AH$81*POWER($B$1,AA273)</f>
        <v>1.8976781968297072E+17</v>
      </c>
      <c r="AH273" s="13">
        <f t="shared" si="80"/>
        <v>188.04255260889619</v>
      </c>
      <c r="AI273" s="7">
        <v>167</v>
      </c>
      <c r="AJ273" s="15">
        <f t="shared" si="84"/>
        <v>302732385.76994103</v>
      </c>
      <c r="AK273" s="7">
        <v>1</v>
      </c>
      <c r="AM273" s="8">
        <f t="shared" si="85"/>
        <v>1602835.15392</v>
      </c>
      <c r="AN273" s="8">
        <f t="shared" si="86"/>
        <v>485230110142132.25</v>
      </c>
      <c r="AO273" s="8">
        <f>AP$104*POWER($B$1,AI273)</f>
        <v>2.0546803498048269E+17</v>
      </c>
      <c r="AP273" s="13">
        <f t="shared" si="87"/>
        <v>423.44452804113405</v>
      </c>
      <c r="AQ273" s="7">
        <v>134</v>
      </c>
      <c r="AR273" s="15">
        <f t="shared" si="106"/>
        <v>26147197861.981609</v>
      </c>
      <c r="AS273" s="7">
        <v>1</v>
      </c>
      <c r="AU273" s="8">
        <f t="shared" si="107"/>
        <v>59276.448000000004</v>
      </c>
      <c r="AV273" s="8">
        <f t="shared" si="108"/>
        <v>1549913014411464.2</v>
      </c>
      <c r="AW273" s="8">
        <f>AX$137*POWER($B$1,AQ273)</f>
        <v>2.279944308421303E+17</v>
      </c>
      <c r="AX273" s="13">
        <f t="shared" si="109"/>
        <v>147.10143648203686</v>
      </c>
      <c r="AY273" s="7">
        <v>102</v>
      </c>
      <c r="AZ273" s="15">
        <f t="shared" si="88"/>
        <v>1841819715642.79</v>
      </c>
      <c r="BA273" s="7">
        <v>1</v>
      </c>
      <c r="BC273" s="8">
        <f t="shared" si="89"/>
        <v>926.19450000000006</v>
      </c>
      <c r="BD273" s="8">
        <f t="shared" si="90"/>
        <v>1705883290619916.2</v>
      </c>
      <c r="BE273" s="8">
        <f>BF$169*POWER($B$1,AY273)</f>
        <v>2.4983820864736435E+17</v>
      </c>
      <c r="BF273" s="13">
        <f t="shared" si="91"/>
        <v>146.45680042775575</v>
      </c>
      <c r="BG273" s="7">
        <v>64</v>
      </c>
      <c r="BH273" s="15">
        <f t="shared" si="73"/>
        <v>247488581524520.62</v>
      </c>
      <c r="BI273" s="7">
        <v>1</v>
      </c>
      <c r="BK273" s="8">
        <f t="shared" si="74"/>
        <v>30.628125000000004</v>
      </c>
      <c r="BL273" s="8">
        <f t="shared" si="75"/>
        <v>7580111211005709</v>
      </c>
      <c r="BM273" s="8">
        <f>BN$207*POWER($B$1,BG273)</f>
        <v>2.7577769479107978E+17</v>
      </c>
      <c r="BN273" s="13">
        <f t="shared" si="76"/>
        <v>36.381747854922345</v>
      </c>
      <c r="BO273" s="7">
        <v>28</v>
      </c>
      <c r="BP273" s="15">
        <f t="shared" si="92"/>
        <v>1.7338858565376692E+16</v>
      </c>
      <c r="BQ273" s="7">
        <v>1</v>
      </c>
      <c r="BS273" s="8">
        <f t="shared" si="93"/>
        <v>1.8149999999999999</v>
      </c>
      <c r="BT273" s="8">
        <f t="shared" si="94"/>
        <v>3.1470028296158696E+16</v>
      </c>
      <c r="BU273" s="8">
        <f>BV$243*POWER($B$1,BO273)</f>
        <v>3.0035194482196813E+17</v>
      </c>
      <c r="BV273" s="13">
        <f t="shared" si="95"/>
        <v>9.544063386133967</v>
      </c>
    </row>
    <row r="274" spans="1:82">
      <c r="A274" s="7">
        <f>POWER($B$1,C274)</f>
        <v>1.3652361128271278E+16</v>
      </c>
      <c r="B274" s="7">
        <f t="shared" si="103"/>
        <v>53.60000000000003</v>
      </c>
      <c r="C274" s="7">
        <v>268</v>
      </c>
      <c r="D274" s="15">
        <f t="shared" si="100"/>
        <v>268</v>
      </c>
      <c r="E274" s="7">
        <v>1</v>
      </c>
      <c r="G274" s="8">
        <f t="shared" si="101"/>
        <v>531782236026.96185</v>
      </c>
      <c r="H274" s="8">
        <f t="shared" si="104"/>
        <v>142517639255225.78</v>
      </c>
      <c r="I274" s="8">
        <f>J$4*POWER($B$1,C274)</f>
        <v>1.3652361128271278E+17</v>
      </c>
      <c r="J274" s="13">
        <f t="shared" si="102"/>
        <v>957.94185194312217</v>
      </c>
      <c r="K274" s="7">
        <v>244</v>
      </c>
      <c r="L274" s="15">
        <f t="shared" si="81"/>
        <v>8784.0000000000164</v>
      </c>
      <c r="M274" s="7">
        <v>1</v>
      </c>
      <c r="O274" s="8">
        <f t="shared" si="82"/>
        <v>44315186335.580154</v>
      </c>
      <c r="P274" s="8">
        <f t="shared" si="105"/>
        <v>389264596771736.81</v>
      </c>
      <c r="Q274" s="8">
        <f>R$28*POWER($B$1,K274)</f>
        <v>1.7642750366104522E+17</v>
      </c>
      <c r="R274" s="13">
        <f t="shared" si="83"/>
        <v>453.23285272845294</v>
      </c>
      <c r="S274" s="7">
        <v>217</v>
      </c>
      <c r="T274" s="15">
        <f t="shared" si="96"/>
        <v>369438.56943465065</v>
      </c>
      <c r="U274" s="7">
        <v>1</v>
      </c>
      <c r="W274" s="8">
        <f t="shared" si="97"/>
        <v>923233048.65791988</v>
      </c>
      <c r="X274" s="8">
        <f t="shared" si="98"/>
        <v>341077896750973.12</v>
      </c>
      <c r="Y274" s="8">
        <f>Z$55*POWER($B$1,S274)</f>
        <v>1.9759880410037066E+17</v>
      </c>
      <c r="Z274" s="13">
        <f t="shared" si="99"/>
        <v>579.33629233277748</v>
      </c>
      <c r="AA274" s="7">
        <v>191</v>
      </c>
      <c r="AB274" s="15">
        <f t="shared" si="77"/>
        <v>13186091.949845631</v>
      </c>
      <c r="AC274" s="7">
        <v>1</v>
      </c>
      <c r="AE274" s="8">
        <f t="shared" si="78"/>
        <v>76936087.38815999</v>
      </c>
      <c r="AF274" s="8">
        <f t="shared" si="79"/>
        <v>1014486322561636.4</v>
      </c>
      <c r="AG274" s="8">
        <f>AH$81*POWER($B$1,AA274)</f>
        <v>2.1798598230120246E+17</v>
      </c>
      <c r="AH274" s="13">
        <f t="shared" si="80"/>
        <v>214.87325896200878</v>
      </c>
      <c r="AI274" s="7">
        <v>168</v>
      </c>
      <c r="AJ274" s="15">
        <f t="shared" si="84"/>
        <v>304545154.54700655</v>
      </c>
      <c r="AK274" s="7">
        <v>1</v>
      </c>
      <c r="AM274" s="8">
        <f t="shared" si="85"/>
        <v>1602835.15392</v>
      </c>
      <c r="AN274" s="8">
        <f t="shared" si="86"/>
        <v>488135679663941.44</v>
      </c>
      <c r="AO274" s="8">
        <f>AP$104*POWER($B$1,AI274)</f>
        <v>2.360207937865537E+17</v>
      </c>
      <c r="AP274" s="13">
        <f t="shared" si="87"/>
        <v>483.51473497910041</v>
      </c>
      <c r="AQ274" s="7">
        <v>135</v>
      </c>
      <c r="AR274" s="15">
        <f t="shared" si="106"/>
        <v>26342326204.235203</v>
      </c>
      <c r="AS274" s="7">
        <v>1</v>
      </c>
      <c r="AU274" s="8">
        <f t="shared" si="107"/>
        <v>59276.448000000004</v>
      </c>
      <c r="AV274" s="8">
        <f t="shared" si="108"/>
        <v>1561479529444385.5</v>
      </c>
      <c r="AW274" s="8">
        <f>AX$137*POWER($B$1,AQ274)</f>
        <v>2.6189682765684042E+17</v>
      </c>
      <c r="AX274" s="13">
        <f t="shared" si="109"/>
        <v>167.72351011865652</v>
      </c>
      <c r="AY274" s="7">
        <v>103</v>
      </c>
      <c r="AZ274" s="15">
        <f t="shared" si="88"/>
        <v>1859876771678.5037</v>
      </c>
      <c r="BA274" s="7">
        <v>1</v>
      </c>
      <c r="BC274" s="8">
        <f t="shared" si="89"/>
        <v>926.19450000000006</v>
      </c>
      <c r="BD274" s="8">
        <f t="shared" si="90"/>
        <v>1722607636606386</v>
      </c>
      <c r="BE274" s="8">
        <f>BF$169*POWER($B$1,AY274)</f>
        <v>2.8698873928863354E+17</v>
      </c>
      <c r="BF274" s="13">
        <f t="shared" si="91"/>
        <v>166.60133926609902</v>
      </c>
      <c r="BG274" s="7">
        <v>65</v>
      </c>
      <c r="BH274" s="15">
        <f t="shared" ref="BH274:BH337" si="110">BI$207*BG274</f>
        <v>251355590610841.25</v>
      </c>
      <c r="BI274" s="7">
        <v>1</v>
      </c>
      <c r="BK274" s="8">
        <f t="shared" ref="BK274:BK337" si="111">BI274*BK273</f>
        <v>30.628125000000004</v>
      </c>
      <c r="BL274" s="8">
        <f t="shared" ref="BL274:BL337" si="112">BH274*BK274</f>
        <v>7698550448677673</v>
      </c>
      <c r="BM274" s="8">
        <f>BN$207*POWER($B$1,BG274)</f>
        <v>3.1678538435138778E+17</v>
      </c>
      <c r="BN274" s="13">
        <f t="shared" ref="BN274:BN337" si="113">BM274/(BH274*BI274*BK273)</f>
        <v>41.148705391129809</v>
      </c>
      <c r="BO274" s="7">
        <v>29</v>
      </c>
      <c r="BP274" s="15">
        <f t="shared" si="92"/>
        <v>1.7958103514140144E+16</v>
      </c>
      <c r="BQ274" s="7">
        <v>1</v>
      </c>
      <c r="BS274" s="8">
        <f t="shared" si="93"/>
        <v>1.8149999999999999</v>
      </c>
      <c r="BT274" s="8">
        <f t="shared" si="94"/>
        <v>3.259395787816436E+16</v>
      </c>
      <c r="BU274" s="8">
        <f>BV$243*POWER($B$1,BO274)</f>
        <v>3.4501378493715501E+17</v>
      </c>
      <c r="BV274" s="13">
        <f t="shared" si="95"/>
        <v>10.585206811238159</v>
      </c>
    </row>
    <row r="275" spans="1:82">
      <c r="A275" s="7">
        <f>POWER($B$1,C275)</f>
        <v>1.5682444769870682E+16</v>
      </c>
      <c r="B275" s="7">
        <f t="shared" si="103"/>
        <v>53.800000000000033</v>
      </c>
      <c r="C275" s="7">
        <v>269</v>
      </c>
      <c r="D275" s="15">
        <f t="shared" si="100"/>
        <v>269</v>
      </c>
      <c r="E275" s="7">
        <v>1</v>
      </c>
      <c r="G275" s="8">
        <f t="shared" si="101"/>
        <v>531782236026.96185</v>
      </c>
      <c r="H275" s="8">
        <f t="shared" si="104"/>
        <v>143049421491252.75</v>
      </c>
      <c r="I275" s="8">
        <f>J$4*POWER($B$1,C275)</f>
        <v>1.5682444769870682E+17</v>
      </c>
      <c r="J275" s="13">
        <f t="shared" si="102"/>
        <v>1096.295574381588</v>
      </c>
      <c r="K275" s="7">
        <v>245</v>
      </c>
      <c r="L275" s="15">
        <f t="shared" si="81"/>
        <v>8820.0000000000164</v>
      </c>
      <c r="M275" s="7">
        <v>1</v>
      </c>
      <c r="O275" s="8">
        <f t="shared" si="82"/>
        <v>44315186335.580154</v>
      </c>
      <c r="P275" s="8">
        <f t="shared" si="105"/>
        <v>390859943479817.69</v>
      </c>
      <c r="Q275" s="8">
        <f>R$28*POWER($B$1,K275)</f>
        <v>2.0266198323167597E+17</v>
      </c>
      <c r="R275" s="13">
        <f t="shared" si="83"/>
        <v>518.50282079913507</v>
      </c>
      <c r="S275" s="7">
        <v>218</v>
      </c>
      <c r="T275" s="15">
        <f t="shared" si="96"/>
        <v>371141.05132144626</v>
      </c>
      <c r="U275" s="7">
        <v>1</v>
      </c>
      <c r="W275" s="8">
        <f t="shared" si="97"/>
        <v>923233048.65791988</v>
      </c>
      <c r="X275" s="8">
        <f t="shared" si="98"/>
        <v>342649684293604.31</v>
      </c>
      <c r="Y275" s="8">
        <f>Z$55*POWER($B$1,S275)</f>
        <v>2.2698142121947712E+17</v>
      </c>
      <c r="Z275" s="13">
        <f t="shared" si="99"/>
        <v>662.42997330470268</v>
      </c>
      <c r="AA275" s="7">
        <v>192</v>
      </c>
      <c r="AB275" s="15">
        <f t="shared" si="77"/>
        <v>13255129.080473095</v>
      </c>
      <c r="AC275" s="7">
        <v>1</v>
      </c>
      <c r="AE275" s="8">
        <f t="shared" si="78"/>
        <v>76936087.38815999</v>
      </c>
      <c r="AF275" s="8">
        <f t="shared" si="79"/>
        <v>1019797769276618.9</v>
      </c>
      <c r="AG275" s="8">
        <f>AH$81*POWER($B$1,AA275)</f>
        <v>2.504001392818041E+17</v>
      </c>
      <c r="AH275" s="13">
        <f t="shared" si="80"/>
        <v>245.5390145238525</v>
      </c>
      <c r="AI275" s="7">
        <v>169</v>
      </c>
      <c r="AJ275" s="15">
        <f t="shared" si="84"/>
        <v>306357923.32407206</v>
      </c>
      <c r="AK275" s="7">
        <v>1</v>
      </c>
      <c r="AM275" s="8">
        <f t="shared" si="85"/>
        <v>1602835.15392</v>
      </c>
      <c r="AN275" s="8">
        <f t="shared" si="86"/>
        <v>491041249185750.56</v>
      </c>
      <c r="AO275" s="8">
        <f>AP$104*POWER($B$1,AI275)</f>
        <v>2.711166975677087E+17</v>
      </c>
      <c r="AP275" s="13">
        <f t="shared" si="87"/>
        <v>552.12611571283901</v>
      </c>
      <c r="AQ275" s="7">
        <v>136</v>
      </c>
      <c r="AR275" s="15">
        <f t="shared" si="106"/>
        <v>26537454546.488796</v>
      </c>
      <c r="AS275" s="7">
        <v>1</v>
      </c>
      <c r="AU275" s="8">
        <f t="shared" si="107"/>
        <v>59276.448000000004</v>
      </c>
      <c r="AV275" s="8">
        <f t="shared" si="108"/>
        <v>1573046044477306.7</v>
      </c>
      <c r="AW275" s="8">
        <f>AX$137*POWER($B$1,AQ275)</f>
        <v>3.0084045510835456E+17</v>
      </c>
      <c r="AX275" s="13">
        <f t="shared" si="109"/>
        <v>191.24707516639674</v>
      </c>
      <c r="AY275" s="7">
        <v>104</v>
      </c>
      <c r="AZ275" s="15">
        <f t="shared" si="88"/>
        <v>1877933827714.2173</v>
      </c>
      <c r="BA275" s="7">
        <v>1</v>
      </c>
      <c r="BC275" s="8">
        <f t="shared" si="89"/>
        <v>926.19450000000006</v>
      </c>
      <c r="BD275" s="8">
        <f t="shared" si="90"/>
        <v>1739331982592855.7</v>
      </c>
      <c r="BE275" s="8">
        <f>BF$169*POWER($B$1,AY275)</f>
        <v>3.2966349272352627E+17</v>
      </c>
      <c r="BF275" s="13">
        <f t="shared" si="91"/>
        <v>189.53454315954713</v>
      </c>
      <c r="BG275" s="7">
        <v>66</v>
      </c>
      <c r="BH275" s="15">
        <f t="shared" si="110"/>
        <v>255222599697161.91</v>
      </c>
      <c r="BI275" s="7">
        <v>1</v>
      </c>
      <c r="BK275" s="8">
        <f t="shared" si="111"/>
        <v>30.628125000000004</v>
      </c>
      <c r="BL275" s="8">
        <f t="shared" si="112"/>
        <v>7816989686349638</v>
      </c>
      <c r="BM275" s="8">
        <f>BN$207*POWER($B$1,BG275)</f>
        <v>3.6389084989154266E+17</v>
      </c>
      <c r="BN275" s="13">
        <f t="shared" si="113"/>
        <v>46.551276705274979</v>
      </c>
      <c r="BO275" s="16">
        <v>30</v>
      </c>
      <c r="BP275" s="15">
        <f t="shared" si="92"/>
        <v>1.8577348462903596E+16</v>
      </c>
      <c r="BQ275" s="7">
        <v>2</v>
      </c>
      <c r="BS275" s="8">
        <f t="shared" si="93"/>
        <v>3.63</v>
      </c>
      <c r="BT275" s="8">
        <f t="shared" si="94"/>
        <v>6.7435774920340048E+16</v>
      </c>
      <c r="BU275" s="8">
        <f>BV$243*POWER($B$1,BO275)</f>
        <v>3.9631676720861075E+17</v>
      </c>
      <c r="BV275" s="13">
        <f t="shared" si="95"/>
        <v>5.8769513314967972</v>
      </c>
    </row>
    <row r="276" spans="1:82">
      <c r="A276" s="7">
        <f>POWER($B$1,C276)</f>
        <v>1.8014398509482304E+16</v>
      </c>
      <c r="B276" s="7">
        <f t="shared" si="103"/>
        <v>54.000000000000021</v>
      </c>
      <c r="C276" s="16">
        <v>270</v>
      </c>
      <c r="D276" s="15">
        <f t="shared" si="100"/>
        <v>270</v>
      </c>
      <c r="E276" s="7">
        <v>4</v>
      </c>
      <c r="G276" s="8">
        <f t="shared" si="101"/>
        <v>2127128944107.8474</v>
      </c>
      <c r="H276" s="8">
        <f t="shared" si="104"/>
        <v>574324814909118.75</v>
      </c>
      <c r="I276" s="8">
        <f>J$4*POWER($B$1,C276)</f>
        <v>1.8014398509482304E+17</v>
      </c>
      <c r="J276" s="13">
        <f t="shared" si="102"/>
        <v>313.66220023651431</v>
      </c>
      <c r="K276" s="7">
        <v>246</v>
      </c>
      <c r="L276" s="15">
        <f t="shared" si="81"/>
        <v>8856.0000000000164</v>
      </c>
      <c r="M276" s="7">
        <v>1</v>
      </c>
      <c r="O276" s="8">
        <f t="shared" si="82"/>
        <v>44315186335.580154</v>
      </c>
      <c r="P276" s="8">
        <f t="shared" si="105"/>
        <v>392455290187898.56</v>
      </c>
      <c r="Q276" s="8">
        <f>R$28*POWER($B$1,K276)</f>
        <v>2.3279748675866288E+17</v>
      </c>
      <c r="R276" s="13">
        <f t="shared" si="83"/>
        <v>593.18218553559257</v>
      </c>
      <c r="S276" s="7">
        <v>219</v>
      </c>
      <c r="T276" s="15">
        <f t="shared" si="96"/>
        <v>372843.53320824192</v>
      </c>
      <c r="U276" s="7">
        <v>1</v>
      </c>
      <c r="W276" s="8">
        <f t="shared" si="97"/>
        <v>923233048.65791988</v>
      </c>
      <c r="X276" s="8">
        <f t="shared" si="98"/>
        <v>344221471836235.56</v>
      </c>
      <c r="Y276" s="8">
        <f>Z$55*POWER($B$1,S276)</f>
        <v>2.6073318516970243E+17</v>
      </c>
      <c r="Z276" s="13">
        <f t="shared" si="99"/>
        <v>757.45764428590633</v>
      </c>
      <c r="AA276" s="7">
        <v>193</v>
      </c>
      <c r="AB276" s="15">
        <f t="shared" ref="AB276:AB339" si="114">AC$81*AA276</f>
        <v>13324166.21110056</v>
      </c>
      <c r="AC276" s="7">
        <v>1</v>
      </c>
      <c r="AE276" s="8">
        <f t="shared" ref="AE276:AE339" si="115">AC276*AE275</f>
        <v>76936087.38815999</v>
      </c>
      <c r="AF276" s="8">
        <f t="shared" ref="AF276:AF339" si="116">AB276*AE276</f>
        <v>1025109215991601.2</v>
      </c>
      <c r="AG276" s="8">
        <f>AH$81*POWER($B$1,AA276)</f>
        <v>2.876342280840368E+17</v>
      </c>
      <c r="AH276" s="13">
        <f t="shared" ref="AH276:AH339" si="117">AG276/(AB276*AC276*AE275)</f>
        <v>280.58886174953028</v>
      </c>
      <c r="AI276" s="16">
        <v>170</v>
      </c>
      <c r="AJ276" s="15">
        <f t="shared" si="84"/>
        <v>308170692.10113758</v>
      </c>
      <c r="AK276" s="7">
        <v>3</v>
      </c>
      <c r="AM276" s="8">
        <f t="shared" si="85"/>
        <v>4808505.4617599994</v>
      </c>
      <c r="AN276" s="8">
        <f t="shared" si="86"/>
        <v>1481840456122679.2</v>
      </c>
      <c r="AO276" s="8">
        <f>AP$104*POWER($B$1,AI276)</f>
        <v>3.1143130450825562E+17</v>
      </c>
      <c r="AP276" s="13">
        <f t="shared" si="87"/>
        <v>210.16520585700133</v>
      </c>
      <c r="AQ276" s="7">
        <v>137</v>
      </c>
      <c r="AR276" s="15">
        <f t="shared" si="106"/>
        <v>26732582888.742393</v>
      </c>
      <c r="AS276" s="7">
        <v>1</v>
      </c>
      <c r="AU276" s="8">
        <f t="shared" si="107"/>
        <v>59276.448000000004</v>
      </c>
      <c r="AV276" s="8">
        <f t="shared" si="108"/>
        <v>1584612559510228.5</v>
      </c>
      <c r="AW276" s="8">
        <f>AX$137*POWER($B$1,AQ276)</f>
        <v>3.4557493589952627E+17</v>
      </c>
      <c r="AX276" s="13">
        <f t="shared" si="109"/>
        <v>218.08165903111134</v>
      </c>
      <c r="AY276" s="7">
        <v>105</v>
      </c>
      <c r="AZ276" s="15">
        <f t="shared" si="88"/>
        <v>1895990883749.9309</v>
      </c>
      <c r="BA276" s="7">
        <v>1</v>
      </c>
      <c r="BC276" s="8">
        <f t="shared" si="89"/>
        <v>926.19450000000006</v>
      </c>
      <c r="BD276" s="8">
        <f t="shared" si="90"/>
        <v>1756056328579325.5</v>
      </c>
      <c r="BE276" s="8">
        <f>BF$169*POWER($B$1,AY276)</f>
        <v>3.7868391179409171E+17</v>
      </c>
      <c r="BF276" s="13">
        <f t="shared" si="91"/>
        <v>215.64451300970077</v>
      </c>
      <c r="BG276" s="7">
        <v>67</v>
      </c>
      <c r="BH276" s="15">
        <f t="shared" si="110"/>
        <v>259089608783482.53</v>
      </c>
      <c r="BI276" s="7">
        <v>1</v>
      </c>
      <c r="BK276" s="8">
        <f t="shared" si="111"/>
        <v>30.628125000000004</v>
      </c>
      <c r="BL276" s="8">
        <f t="shared" si="112"/>
        <v>7935428924021602</v>
      </c>
      <c r="BM276" s="8">
        <f>BN$207*POWER($B$1,BG276)</f>
        <v>4.18000820668888E+17</v>
      </c>
      <c r="BN276" s="13">
        <f t="shared" si="113"/>
        <v>52.675264900116964</v>
      </c>
      <c r="BO276" s="7">
        <v>31</v>
      </c>
      <c r="BP276" s="15">
        <f t="shared" si="92"/>
        <v>1.9196593411667052E+16</v>
      </c>
      <c r="BQ276" s="7">
        <v>1</v>
      </c>
      <c r="BS276" s="8">
        <f t="shared" si="93"/>
        <v>3.63</v>
      </c>
      <c r="BT276" s="8">
        <f t="shared" si="94"/>
        <v>6.96836340843514E+16</v>
      </c>
      <c r="BU276" s="8">
        <f>BV$243*POWER($B$1,BO276)</f>
        <v>4.5524841855027411E+17</v>
      </c>
      <c r="BV276" s="13">
        <f t="shared" si="95"/>
        <v>6.5330751550529076</v>
      </c>
    </row>
    <row r="277" spans="1:82">
      <c r="A277" s="7">
        <f>POWER($B$1,C277)</f>
        <v>2.0693109934103368E+16</v>
      </c>
      <c r="B277" s="7">
        <f t="shared" si="103"/>
        <v>54.200000000000024</v>
      </c>
      <c r="C277" s="7">
        <v>271</v>
      </c>
      <c r="D277" s="15">
        <f t="shared" si="100"/>
        <v>271</v>
      </c>
      <c r="E277" s="7">
        <v>1</v>
      </c>
      <c r="G277" s="8">
        <f t="shared" si="101"/>
        <v>2127128944107.8474</v>
      </c>
      <c r="H277" s="8">
        <f t="shared" si="104"/>
        <v>576451943853226.62</v>
      </c>
      <c r="I277" s="8">
        <f>J$4*POWER($B$1,C277)</f>
        <v>2.0693109934103366E+17</v>
      </c>
      <c r="J277" s="13">
        <f t="shared" si="102"/>
        <v>358.97372113593121</v>
      </c>
      <c r="K277" s="7">
        <v>247</v>
      </c>
      <c r="L277" s="15">
        <f t="shared" si="81"/>
        <v>8892.0000000000164</v>
      </c>
      <c r="M277" s="7">
        <v>1</v>
      </c>
      <c r="O277" s="8">
        <f t="shared" si="82"/>
        <v>44315186335.580154</v>
      </c>
      <c r="P277" s="8">
        <f t="shared" si="105"/>
        <v>394050636895979.44</v>
      </c>
      <c r="Q277" s="8">
        <f>R$28*POWER($B$1,K277)</f>
        <v>2.6741409008712022E+17</v>
      </c>
      <c r="R277" s="13">
        <f t="shared" si="83"/>
        <v>678.62874729399709</v>
      </c>
      <c r="S277" s="16">
        <v>220</v>
      </c>
      <c r="T277" s="15">
        <f t="shared" si="96"/>
        <v>374546.01509503752</v>
      </c>
      <c r="U277" s="7">
        <v>4</v>
      </c>
      <c r="W277" s="8">
        <f t="shared" si="97"/>
        <v>3692932194.6316795</v>
      </c>
      <c r="X277" s="8">
        <f t="shared" si="98"/>
        <v>1383173037515467</v>
      </c>
      <c r="Y277" s="8">
        <f>Z$55*POWER($B$1,S277)</f>
        <v>2.9950378089757459E+17</v>
      </c>
      <c r="Z277" s="13">
        <f t="shared" si="99"/>
        <v>216.53384845872941</v>
      </c>
      <c r="AA277" s="7">
        <v>194</v>
      </c>
      <c r="AB277" s="15">
        <f t="shared" si="114"/>
        <v>13393203.341728024</v>
      </c>
      <c r="AC277" s="7">
        <v>1</v>
      </c>
      <c r="AE277" s="8">
        <f t="shared" si="115"/>
        <v>76936087.38815999</v>
      </c>
      <c r="AF277" s="8">
        <f t="shared" si="116"/>
        <v>1030420662706583.6</v>
      </c>
      <c r="AG277" s="8">
        <f>AH$81*POWER($B$1,AA277)</f>
        <v>3.304049646409751E+17</v>
      </c>
      <c r="AH277" s="13">
        <f t="shared" si="117"/>
        <v>320.65056204628848</v>
      </c>
      <c r="AI277" s="7">
        <v>171</v>
      </c>
      <c r="AJ277" s="15">
        <f t="shared" si="84"/>
        <v>309983460.87820309</v>
      </c>
      <c r="AK277" s="7">
        <v>1</v>
      </c>
      <c r="AM277" s="8">
        <f t="shared" si="85"/>
        <v>4808505.4617599994</v>
      </c>
      <c r="AN277" s="8">
        <f t="shared" si="86"/>
        <v>1490557164688106.7</v>
      </c>
      <c r="AO277" s="8">
        <f>AP$104*POWER($B$1,AI277)</f>
        <v>3.5774062718321395E+17</v>
      </c>
      <c r="AP277" s="13">
        <f t="shared" si="87"/>
        <v>240.00463427920241</v>
      </c>
      <c r="AQ277" s="7">
        <v>138</v>
      </c>
      <c r="AR277" s="15">
        <f t="shared" si="106"/>
        <v>26927711230.995987</v>
      </c>
      <c r="AS277" s="7">
        <v>1</v>
      </c>
      <c r="AU277" s="8">
        <f t="shared" si="107"/>
        <v>59276.448000000004</v>
      </c>
      <c r="AV277" s="8">
        <f t="shared" si="108"/>
        <v>1596179074543149.7</v>
      </c>
      <c r="AW277" s="8">
        <f>AX$137*POWER($B$1,AQ277)</f>
        <v>3.9696136039599168E+17</v>
      </c>
      <c r="AX277" s="13">
        <f t="shared" si="109"/>
        <v>248.69475281751073</v>
      </c>
      <c r="AY277" s="7">
        <v>106</v>
      </c>
      <c r="AZ277" s="15">
        <f t="shared" si="88"/>
        <v>1914047939785.6445</v>
      </c>
      <c r="BA277" s="7">
        <v>1</v>
      </c>
      <c r="BC277" s="8">
        <f t="shared" si="89"/>
        <v>926.19450000000006</v>
      </c>
      <c r="BD277" s="8">
        <f t="shared" si="90"/>
        <v>1772780674565795.2</v>
      </c>
      <c r="BE277" s="8">
        <f>BF$169*POWER($B$1,AY277)</f>
        <v>4.3499358654171546E+17</v>
      </c>
      <c r="BF277" s="13">
        <f t="shared" si="91"/>
        <v>245.37360587386695</v>
      </c>
      <c r="BG277" s="7">
        <v>68</v>
      </c>
      <c r="BH277" s="15">
        <f t="shared" si="110"/>
        <v>262956617869803.16</v>
      </c>
      <c r="BI277" s="7">
        <v>1</v>
      </c>
      <c r="BK277" s="8">
        <f t="shared" si="111"/>
        <v>30.628125000000004</v>
      </c>
      <c r="BL277" s="8">
        <f t="shared" si="112"/>
        <v>8053868161693566</v>
      </c>
      <c r="BM277" s="8">
        <f>BN$207*POWER($B$1,BG277)</f>
        <v>4.8015685508976237E+17</v>
      </c>
      <c r="BN277" s="13">
        <f t="shared" si="113"/>
        <v>59.618166755388636</v>
      </c>
      <c r="BO277" s="7">
        <v>32</v>
      </c>
      <c r="BP277" s="15">
        <f t="shared" si="92"/>
        <v>1.9815838360430504E+16</v>
      </c>
      <c r="BQ277" s="7">
        <v>1</v>
      </c>
      <c r="BS277" s="8">
        <f t="shared" si="93"/>
        <v>3.63</v>
      </c>
      <c r="BT277" s="8">
        <f t="shared" si="94"/>
        <v>7.1931493248362728E+16</v>
      </c>
      <c r="BU277" s="8">
        <f>BV$243*POWER($B$1,BO277)</f>
        <v>5.2294310950370163E+17</v>
      </c>
      <c r="BV277" s="13">
        <f t="shared" si="95"/>
        <v>7.2700160373162364</v>
      </c>
    </row>
    <row r="278" spans="1:82">
      <c r="A278" s="7">
        <f>POWER($B$1,C278)</f>
        <v>2.3770141341077344E+16</v>
      </c>
      <c r="B278" s="7">
        <f t="shared" si="103"/>
        <v>54.400000000000027</v>
      </c>
      <c r="C278" s="7">
        <v>272</v>
      </c>
      <c r="D278" s="15">
        <f t="shared" si="100"/>
        <v>272</v>
      </c>
      <c r="E278" s="7">
        <v>1</v>
      </c>
      <c r="G278" s="8">
        <f t="shared" si="101"/>
        <v>2127128944107.8474</v>
      </c>
      <c r="H278" s="8">
        <f t="shared" si="104"/>
        <v>578579072797334.5</v>
      </c>
      <c r="I278" s="8">
        <f>J$4*POWER($B$1,C278)</f>
        <v>2.3770141341077344E+17</v>
      </c>
      <c r="J278" s="13">
        <f t="shared" si="102"/>
        <v>410.83652103337624</v>
      </c>
      <c r="K278" s="7">
        <v>248</v>
      </c>
      <c r="L278" s="15">
        <f t="shared" si="81"/>
        <v>8928.0000000000164</v>
      </c>
      <c r="M278" s="7">
        <v>1</v>
      </c>
      <c r="O278" s="8">
        <f t="shared" si="82"/>
        <v>44315186335.580154</v>
      </c>
      <c r="P278" s="8">
        <f t="shared" si="105"/>
        <v>395645983604060.37</v>
      </c>
      <c r="Q278" s="8">
        <f>R$28*POWER($B$1,K278)</f>
        <v>3.0717812538610387E+17</v>
      </c>
      <c r="R278" s="13">
        <f t="shared" si="83"/>
        <v>776.3964203248679</v>
      </c>
      <c r="S278" s="7">
        <v>221</v>
      </c>
      <c r="T278" s="15">
        <f t="shared" si="96"/>
        <v>376248.49698183313</v>
      </c>
      <c r="U278" s="7">
        <v>1</v>
      </c>
      <c r="W278" s="8">
        <f t="shared" si="97"/>
        <v>3692932194.6316795</v>
      </c>
      <c r="X278" s="8">
        <f t="shared" si="98"/>
        <v>1389460187685992</v>
      </c>
      <c r="Y278" s="8">
        <f>Z$55*POWER($B$1,S278)</f>
        <v>3.4403950043243635E+17</v>
      </c>
      <c r="Z278" s="13">
        <f t="shared" si="99"/>
        <v>247.60659102107846</v>
      </c>
      <c r="AA278" s="7">
        <v>195</v>
      </c>
      <c r="AB278" s="15">
        <f t="shared" si="114"/>
        <v>13462240.472355487</v>
      </c>
      <c r="AC278" s="7">
        <v>1</v>
      </c>
      <c r="AE278" s="8">
        <f t="shared" si="115"/>
        <v>76936087.38815999</v>
      </c>
      <c r="AF278" s="8">
        <f t="shared" si="116"/>
        <v>1035732109421566</v>
      </c>
      <c r="AG278" s="8">
        <f>AH$81*POWER($B$1,AA278)</f>
        <v>3.7953563936594163E+17</v>
      </c>
      <c r="AH278" s="13">
        <f t="shared" si="117"/>
        <v>366.44189739169531</v>
      </c>
      <c r="AI278" s="7">
        <v>172</v>
      </c>
      <c r="AJ278" s="15">
        <f t="shared" si="84"/>
        <v>311796229.65526861</v>
      </c>
      <c r="AK278" s="7">
        <v>1</v>
      </c>
      <c r="AM278" s="8">
        <f t="shared" si="85"/>
        <v>4808505.4617599994</v>
      </c>
      <c r="AN278" s="8">
        <f t="shared" si="86"/>
        <v>1499273873253534.2</v>
      </c>
      <c r="AO278" s="8">
        <f>AP$104*POWER($B$1,AI278)</f>
        <v>4.109360699609655E+17</v>
      </c>
      <c r="AP278" s="13">
        <f t="shared" si="87"/>
        <v>274.09006272430008</v>
      </c>
      <c r="AQ278" s="7">
        <v>139</v>
      </c>
      <c r="AR278" s="15">
        <f t="shared" si="106"/>
        <v>27122839573.24958</v>
      </c>
      <c r="AS278" s="7">
        <v>1</v>
      </c>
      <c r="AU278" s="8">
        <f t="shared" si="107"/>
        <v>59276.448000000004</v>
      </c>
      <c r="AV278" s="8">
        <f t="shared" si="108"/>
        <v>1607745589576071</v>
      </c>
      <c r="AW278" s="8">
        <f>AX$137*POWER($B$1,AQ278)</f>
        <v>4.559888616842608E+17</v>
      </c>
      <c r="AX278" s="13">
        <f t="shared" si="109"/>
        <v>283.62003580709279</v>
      </c>
      <c r="AY278" s="7">
        <v>107</v>
      </c>
      <c r="AZ278" s="15">
        <f t="shared" si="88"/>
        <v>1932104995821.3582</v>
      </c>
      <c r="BA278" s="7">
        <v>1</v>
      </c>
      <c r="BC278" s="8">
        <f t="shared" si="89"/>
        <v>926.19450000000006</v>
      </c>
      <c r="BD278" s="8">
        <f t="shared" si="90"/>
        <v>1789505020552265</v>
      </c>
      <c r="BE278" s="8">
        <f>BF$169*POWER($B$1,AY278)</f>
        <v>4.9967641729472896E+17</v>
      </c>
      <c r="BF278" s="13">
        <f t="shared" si="91"/>
        <v>279.22604941366535</v>
      </c>
      <c r="BG278" s="7">
        <v>69</v>
      </c>
      <c r="BH278" s="15">
        <f t="shared" si="110"/>
        <v>266823626956123.81</v>
      </c>
      <c r="BI278" s="7">
        <v>1</v>
      </c>
      <c r="BK278" s="8">
        <f t="shared" si="111"/>
        <v>30.628125000000004</v>
      </c>
      <c r="BL278" s="8">
        <f t="shared" si="112"/>
        <v>8172307399365531</v>
      </c>
      <c r="BM278" s="8">
        <f>BN$207*POWER($B$1,BG278)</f>
        <v>5.5155538958215968E+17</v>
      </c>
      <c r="BN278" s="13">
        <f t="shared" si="113"/>
        <v>67.490778629421172</v>
      </c>
      <c r="BO278" s="7">
        <v>33</v>
      </c>
      <c r="BP278" s="15">
        <f t="shared" si="92"/>
        <v>2.0435083309193956E+16</v>
      </c>
      <c r="BQ278" s="7">
        <v>1</v>
      </c>
      <c r="BS278" s="8">
        <f t="shared" si="93"/>
        <v>3.63</v>
      </c>
      <c r="BT278" s="8">
        <f t="shared" si="94"/>
        <v>7.4179352412374064E+16</v>
      </c>
      <c r="BU278" s="8">
        <f>BV$243*POWER($B$1,BO278)</f>
        <v>6.0070388964393651E+17</v>
      </c>
      <c r="BV278" s="13">
        <f t="shared" si="95"/>
        <v>8.0979931761136736</v>
      </c>
    </row>
    <row r="279" spans="1:82">
      <c r="A279" s="7">
        <f>POWER($B$1,C279)</f>
        <v>2.7304722256542564E+16</v>
      </c>
      <c r="B279" s="7">
        <f t="shared" si="103"/>
        <v>54.60000000000003</v>
      </c>
      <c r="C279" s="7">
        <v>273</v>
      </c>
      <c r="D279" s="15">
        <f t="shared" si="100"/>
        <v>273</v>
      </c>
      <c r="E279" s="7">
        <v>1</v>
      </c>
      <c r="G279" s="8">
        <f t="shared" si="101"/>
        <v>2127128944107.8474</v>
      </c>
      <c r="H279" s="8">
        <f t="shared" si="104"/>
        <v>580706201741442.37</v>
      </c>
      <c r="I279" s="8">
        <f>J$4*POWER($B$1,C279)</f>
        <v>2.7304722256542563E+17</v>
      </c>
      <c r="J279" s="13">
        <f t="shared" si="102"/>
        <v>470.19856469003076</v>
      </c>
      <c r="K279" s="7">
        <v>249</v>
      </c>
      <c r="L279" s="15">
        <f t="shared" si="81"/>
        <v>8964.0000000000164</v>
      </c>
      <c r="M279" s="7">
        <v>1</v>
      </c>
      <c r="O279" s="8">
        <f t="shared" si="82"/>
        <v>44315186335.580154</v>
      </c>
      <c r="P279" s="8">
        <f t="shared" si="105"/>
        <v>397241330312141.25</v>
      </c>
      <c r="Q279" s="8">
        <f>R$28*POWER($B$1,K279)</f>
        <v>3.5285500732209062E+17</v>
      </c>
      <c r="R279" s="13">
        <f t="shared" si="83"/>
        <v>888.26358285737012</v>
      </c>
      <c r="S279" s="7">
        <v>222</v>
      </c>
      <c r="T279" s="15">
        <f t="shared" si="96"/>
        <v>377950.97886862879</v>
      </c>
      <c r="U279" s="7">
        <v>1</v>
      </c>
      <c r="W279" s="8">
        <f t="shared" si="97"/>
        <v>3692932194.6316795</v>
      </c>
      <c r="X279" s="8">
        <f t="shared" si="98"/>
        <v>1395747337856516.7</v>
      </c>
      <c r="Y279" s="8">
        <f>Z$55*POWER($B$1,S279)</f>
        <v>3.9519760820074131E+17</v>
      </c>
      <c r="Z279" s="13">
        <f t="shared" si="99"/>
        <v>283.14408882029892</v>
      </c>
      <c r="AA279" s="7">
        <v>196</v>
      </c>
      <c r="AB279" s="15">
        <f t="shared" si="114"/>
        <v>13531277.602982951</v>
      </c>
      <c r="AC279" s="7">
        <v>1</v>
      </c>
      <c r="AE279" s="8">
        <f t="shared" si="115"/>
        <v>76936087.38815999</v>
      </c>
      <c r="AF279" s="8">
        <f t="shared" si="116"/>
        <v>1041043556136548.4</v>
      </c>
      <c r="AG279" s="8">
        <f>AH$81*POWER($B$1,AA279)</f>
        <v>4.3597196460240512E+17</v>
      </c>
      <c r="AH279" s="13">
        <f t="shared" si="117"/>
        <v>418.78359654840506</v>
      </c>
      <c r="AI279" s="7">
        <v>173</v>
      </c>
      <c r="AJ279" s="15">
        <f t="shared" si="84"/>
        <v>313608998.43233413</v>
      </c>
      <c r="AK279" s="7">
        <v>1</v>
      </c>
      <c r="AM279" s="8">
        <f t="shared" si="85"/>
        <v>4808505.4617599994</v>
      </c>
      <c r="AN279" s="8">
        <f t="shared" si="86"/>
        <v>1507990581818961.7</v>
      </c>
      <c r="AO279" s="8">
        <f>AP$104*POWER($B$1,AI279)</f>
        <v>4.7204158757310758E+17</v>
      </c>
      <c r="AP279" s="13">
        <f t="shared" si="87"/>
        <v>313.02688044889754</v>
      </c>
      <c r="AQ279" s="16">
        <v>140</v>
      </c>
      <c r="AR279" s="15">
        <f t="shared" si="106"/>
        <v>27317967915.503174</v>
      </c>
      <c r="AS279" s="7">
        <v>1.69</v>
      </c>
      <c r="AT279" s="7" t="s">
        <v>40</v>
      </c>
      <c r="AU279" s="8">
        <f t="shared" si="107"/>
        <v>100177.19712</v>
      </c>
      <c r="AV279" s="8">
        <f t="shared" si="108"/>
        <v>2736637456789197</v>
      </c>
      <c r="AW279" s="8">
        <f>AX$137*POWER($B$1,AQ279)</f>
        <v>5.237936553136809E+17</v>
      </c>
      <c r="AX279" s="13">
        <f t="shared" si="109"/>
        <v>191.40045533405439</v>
      </c>
      <c r="AY279" s="7">
        <v>108</v>
      </c>
      <c r="AZ279" s="15">
        <f t="shared" si="88"/>
        <v>1950162051857.0718</v>
      </c>
      <c r="BA279" s="7">
        <v>1</v>
      </c>
      <c r="BC279" s="8">
        <f t="shared" si="89"/>
        <v>926.19450000000006</v>
      </c>
      <c r="BD279" s="8">
        <f t="shared" si="90"/>
        <v>1806229366538734.7</v>
      </c>
      <c r="BE279" s="8">
        <f>BF$169*POWER($B$1,AY279)</f>
        <v>5.739774785772672E+17</v>
      </c>
      <c r="BF279" s="13">
        <f t="shared" si="91"/>
        <v>317.77662860015192</v>
      </c>
      <c r="BG279" s="16">
        <v>70</v>
      </c>
      <c r="BH279" s="15">
        <f t="shared" si="110"/>
        <v>270690636042444.44</v>
      </c>
      <c r="BI279" s="7">
        <v>3</v>
      </c>
      <c r="BK279" s="8">
        <f t="shared" si="111"/>
        <v>91.884375000000006</v>
      </c>
      <c r="BL279" s="8">
        <f t="shared" si="112"/>
        <v>2.4872239911112484E+16</v>
      </c>
      <c r="BM279" s="8">
        <f>BN$207*POWER($B$1,BG279)</f>
        <v>6.3357076870277568E+17</v>
      </c>
      <c r="BN279" s="13">
        <f t="shared" si="113"/>
        <v>25.473008099270839</v>
      </c>
      <c r="BO279" s="7">
        <v>34</v>
      </c>
      <c r="BP279" s="15">
        <f t="shared" si="92"/>
        <v>2.1054328257957412E+16</v>
      </c>
      <c r="BQ279" s="7">
        <v>1</v>
      </c>
      <c r="BS279" s="8">
        <f t="shared" si="93"/>
        <v>3.63</v>
      </c>
      <c r="BT279" s="8">
        <f t="shared" si="94"/>
        <v>7.6427211576385408E+16</v>
      </c>
      <c r="BU279" s="8">
        <f>BV$243*POWER($B$1,BO279)</f>
        <v>6.9002756987431027E+17</v>
      </c>
      <c r="BV279" s="13">
        <f t="shared" si="95"/>
        <v>9.0285587507619596</v>
      </c>
    </row>
    <row r="280" spans="1:82">
      <c r="A280" s="7">
        <f>POWER($B$1,C280)</f>
        <v>3.1364889539741372E+16</v>
      </c>
      <c r="B280" s="7">
        <f t="shared" si="103"/>
        <v>54.800000000000026</v>
      </c>
      <c r="C280" s="7">
        <v>274</v>
      </c>
      <c r="D280" s="15">
        <f t="shared" si="100"/>
        <v>274</v>
      </c>
      <c r="E280" s="7">
        <v>1</v>
      </c>
      <c r="G280" s="8">
        <f t="shared" si="101"/>
        <v>2127128944107.8474</v>
      </c>
      <c r="H280" s="8">
        <f t="shared" si="104"/>
        <v>582833330685550.25</v>
      </c>
      <c r="I280" s="8">
        <f>J$4*POWER($B$1,C280)</f>
        <v>3.136488953974137E+17</v>
      </c>
      <c r="J280" s="13">
        <f t="shared" si="102"/>
        <v>538.1450903442468</v>
      </c>
      <c r="K280" s="16">
        <v>250</v>
      </c>
      <c r="L280" s="15">
        <f t="shared" si="81"/>
        <v>9000.0000000000164</v>
      </c>
      <c r="M280" s="7">
        <v>4</v>
      </c>
      <c r="O280" s="8">
        <f t="shared" si="82"/>
        <v>177260745342.32062</v>
      </c>
      <c r="P280" s="8">
        <f t="shared" si="105"/>
        <v>1595346708080888.5</v>
      </c>
      <c r="Q280" s="8">
        <f>R$28*POWER($B$1,K280)</f>
        <v>4.0532396646335206E+17</v>
      </c>
      <c r="R280" s="13">
        <f t="shared" si="83"/>
        <v>254.06638219157625</v>
      </c>
      <c r="S280" s="7">
        <v>223</v>
      </c>
      <c r="T280" s="15">
        <f t="shared" si="96"/>
        <v>379653.4607554244</v>
      </c>
      <c r="U280" s="7">
        <v>1</v>
      </c>
      <c r="W280" s="8">
        <f t="shared" si="97"/>
        <v>3692932194.6316795</v>
      </c>
      <c r="X280" s="8">
        <f t="shared" si="98"/>
        <v>1402034488027041.7</v>
      </c>
      <c r="Y280" s="8">
        <f>Z$55*POWER($B$1,S280)</f>
        <v>4.5396284243895443E+17</v>
      </c>
      <c r="Z280" s="13">
        <f t="shared" si="99"/>
        <v>323.78864166014625</v>
      </c>
      <c r="AA280" s="7">
        <v>197</v>
      </c>
      <c r="AB280" s="15">
        <f t="shared" si="114"/>
        <v>13600314.733610416</v>
      </c>
      <c r="AC280" s="7">
        <v>1</v>
      </c>
      <c r="AE280" s="8">
        <f t="shared" si="115"/>
        <v>76936087.38815999</v>
      </c>
      <c r="AF280" s="8">
        <f t="shared" si="116"/>
        <v>1046355002851530.7</v>
      </c>
      <c r="AG280" s="8">
        <f>AH$81*POWER($B$1,AA280)</f>
        <v>5.0080027856360826E+17</v>
      </c>
      <c r="AH280" s="13">
        <f t="shared" si="117"/>
        <v>478.61411968101208</v>
      </c>
      <c r="AI280" s="7">
        <v>174</v>
      </c>
      <c r="AJ280" s="15">
        <f t="shared" si="84"/>
        <v>315421767.20939964</v>
      </c>
      <c r="AK280" s="7">
        <v>1</v>
      </c>
      <c r="AM280" s="8">
        <f t="shared" si="85"/>
        <v>4808505.4617599994</v>
      </c>
      <c r="AN280" s="8">
        <f t="shared" si="86"/>
        <v>1516707290384389.2</v>
      </c>
      <c r="AO280" s="8">
        <f>AP$104*POWER($B$1,AI280)</f>
        <v>5.4223339513541754E+17</v>
      </c>
      <c r="AP280" s="13">
        <f t="shared" si="87"/>
        <v>357.50694848839009</v>
      </c>
      <c r="AQ280" s="7">
        <v>141</v>
      </c>
      <c r="AR280" s="15">
        <f t="shared" si="106"/>
        <v>27513096257.756767</v>
      </c>
      <c r="AS280" s="7">
        <v>1</v>
      </c>
      <c r="AU280" s="8">
        <f t="shared" si="107"/>
        <v>100177.19712</v>
      </c>
      <c r="AV280" s="8">
        <f t="shared" si="108"/>
        <v>2756184867194834</v>
      </c>
      <c r="AW280" s="8">
        <f>AX$137*POWER($B$1,AQ280)</f>
        <v>6.0168091021670925E+17</v>
      </c>
      <c r="AX280" s="13">
        <f t="shared" si="109"/>
        <v>218.3020875624656</v>
      </c>
      <c r="AY280" s="7">
        <v>109</v>
      </c>
      <c r="AZ280" s="15">
        <f t="shared" si="88"/>
        <v>1968219107892.7854</v>
      </c>
      <c r="BA280" s="7">
        <v>1</v>
      </c>
      <c r="BC280" s="8">
        <f t="shared" si="89"/>
        <v>926.19450000000006</v>
      </c>
      <c r="BD280" s="8">
        <f t="shared" si="90"/>
        <v>1822953712525204.5</v>
      </c>
      <c r="BE280" s="8">
        <f>BF$169*POWER($B$1,AY280)</f>
        <v>6.593269854470528E+17</v>
      </c>
      <c r="BF280" s="13">
        <f t="shared" si="91"/>
        <v>361.68059612097079</v>
      </c>
      <c r="BG280" s="7">
        <v>71</v>
      </c>
      <c r="BH280" s="15">
        <f t="shared" si="110"/>
        <v>274557645128765.06</v>
      </c>
      <c r="BI280" s="7">
        <v>1</v>
      </c>
      <c r="BK280" s="8">
        <f t="shared" si="111"/>
        <v>91.884375000000006</v>
      </c>
      <c r="BL280" s="8">
        <f t="shared" si="112"/>
        <v>2.5227557624128372E+16</v>
      </c>
      <c r="BM280" s="8">
        <f>BN$207*POWER($B$1,BG280)</f>
        <v>7.2778169978308544E+17</v>
      </c>
      <c r="BN280" s="13">
        <f t="shared" si="113"/>
        <v>28.848678521578869</v>
      </c>
      <c r="BO280" s="7">
        <v>35</v>
      </c>
      <c r="BP280" s="15">
        <f t="shared" si="92"/>
        <v>2.1673573206720864E+16</v>
      </c>
      <c r="BQ280" s="7">
        <v>1</v>
      </c>
      <c r="BS280" s="8">
        <f t="shared" si="93"/>
        <v>3.63</v>
      </c>
      <c r="BT280" s="8">
        <f t="shared" si="94"/>
        <v>7.8675070740396736E+16</v>
      </c>
      <c r="BU280" s="8">
        <f>BV$243*POWER($B$1,BO280)</f>
        <v>7.9263353441722202E+17</v>
      </c>
      <c r="BV280" s="13">
        <f t="shared" si="95"/>
        <v>10.074773711137372</v>
      </c>
    </row>
    <row r="281" spans="1:82">
      <c r="A281" s="7">
        <f>POWER($B$1,C281)</f>
        <v>3.6028797018964632E+16</v>
      </c>
      <c r="B281" s="7">
        <f t="shared" si="103"/>
        <v>55.000000000000028</v>
      </c>
      <c r="C281" s="7">
        <v>275</v>
      </c>
      <c r="D281" s="15">
        <f t="shared" si="100"/>
        <v>275</v>
      </c>
      <c r="E281" s="7">
        <v>1</v>
      </c>
      <c r="G281" s="8">
        <f t="shared" si="101"/>
        <v>2127128944107.8474</v>
      </c>
      <c r="H281" s="8">
        <f t="shared" si="104"/>
        <v>584960459629658</v>
      </c>
      <c r="I281" s="8">
        <f>J$4*POWER($B$1,C281)</f>
        <v>3.6028797018964634E+17</v>
      </c>
      <c r="J281" s="13">
        <f t="shared" si="102"/>
        <v>615.91850228261035</v>
      </c>
      <c r="K281" s="7">
        <v>251</v>
      </c>
      <c r="L281" s="15">
        <f t="shared" si="81"/>
        <v>9036.0000000000164</v>
      </c>
      <c r="M281" s="7">
        <v>1</v>
      </c>
      <c r="O281" s="8">
        <f t="shared" si="82"/>
        <v>177260745342.32062</v>
      </c>
      <c r="P281" s="8">
        <f t="shared" si="105"/>
        <v>1601728094913212</v>
      </c>
      <c r="Q281" s="8">
        <f>R$28*POWER($B$1,K281)</f>
        <v>4.6559497351732595E+17</v>
      </c>
      <c r="R281" s="13">
        <f t="shared" si="83"/>
        <v>290.68290366883633</v>
      </c>
      <c r="S281" s="7">
        <v>224</v>
      </c>
      <c r="T281" s="15">
        <f t="shared" si="96"/>
        <v>381355.94264222</v>
      </c>
      <c r="U281" s="7">
        <v>1</v>
      </c>
      <c r="W281" s="8">
        <f t="shared" si="97"/>
        <v>3692932194.6316795</v>
      </c>
      <c r="X281" s="8">
        <f t="shared" si="98"/>
        <v>1408321638197566.5</v>
      </c>
      <c r="Y281" s="8">
        <f>Z$55*POWER($B$1,S281)</f>
        <v>5.2146637033940518E+17</v>
      </c>
      <c r="Z281" s="13">
        <f t="shared" si="99"/>
        <v>370.2750537915482</v>
      </c>
      <c r="AA281" s="7">
        <v>198</v>
      </c>
      <c r="AB281" s="15">
        <f t="shared" si="114"/>
        <v>13669351.864237878</v>
      </c>
      <c r="AC281" s="7">
        <v>1</v>
      </c>
      <c r="AE281" s="8">
        <f t="shared" si="115"/>
        <v>76936087.38815999</v>
      </c>
      <c r="AF281" s="8">
        <f t="shared" si="116"/>
        <v>1051666449566513.1</v>
      </c>
      <c r="AG281" s="8">
        <f>AH$81*POWER($B$1,AA281)</f>
        <v>5.7526845616807379E+17</v>
      </c>
      <c r="AH281" s="13">
        <f t="shared" si="117"/>
        <v>547.00656886524621</v>
      </c>
      <c r="AI281" s="7">
        <v>175</v>
      </c>
      <c r="AJ281" s="15">
        <f t="shared" si="84"/>
        <v>317234535.98646516</v>
      </c>
      <c r="AK281" s="7">
        <v>1</v>
      </c>
      <c r="AM281" s="8">
        <f t="shared" si="85"/>
        <v>4808505.4617599994</v>
      </c>
      <c r="AN281" s="8">
        <f t="shared" si="86"/>
        <v>1525423998949816.7</v>
      </c>
      <c r="AO281" s="8">
        <f>AP$104*POWER($B$1,AI281)</f>
        <v>6.2286260901651136E+17</v>
      </c>
      <c r="AP281" s="13">
        <f t="shared" si="87"/>
        <v>408.32097137931697</v>
      </c>
      <c r="AQ281" s="7">
        <v>142</v>
      </c>
      <c r="AR281" s="15">
        <f t="shared" si="106"/>
        <v>27708224600.010361</v>
      </c>
      <c r="AS281" s="7">
        <v>1</v>
      </c>
      <c r="AU281" s="8">
        <f t="shared" si="107"/>
        <v>100177.19712</v>
      </c>
      <c r="AV281" s="8">
        <f t="shared" si="108"/>
        <v>2775732277600471</v>
      </c>
      <c r="AW281" s="8">
        <f>AX$137*POWER($B$1,AQ281)</f>
        <v>6.9114987179905267E+17</v>
      </c>
      <c r="AX281" s="13">
        <f t="shared" si="109"/>
        <v>248.99731050306082</v>
      </c>
      <c r="AY281" s="16">
        <v>110</v>
      </c>
      <c r="AZ281" s="15">
        <f t="shared" si="88"/>
        <v>1986276163928.499</v>
      </c>
      <c r="BA281" s="7">
        <v>4</v>
      </c>
      <c r="BC281" s="8">
        <f t="shared" si="89"/>
        <v>3704.7780000000002</v>
      </c>
      <c r="BD281" s="8">
        <f t="shared" si="90"/>
        <v>7358712234046697</v>
      </c>
      <c r="BE281" s="8">
        <f>BF$169*POWER($B$1,AY281)</f>
        <v>7.5736782358818355E+17</v>
      </c>
      <c r="BF281" s="13">
        <f t="shared" si="91"/>
        <v>102.92124484553902</v>
      </c>
      <c r="BG281" s="7">
        <v>72</v>
      </c>
      <c r="BH281" s="15">
        <f t="shared" si="110"/>
        <v>278424654215085.69</v>
      </c>
      <c r="BI281" s="7">
        <v>1</v>
      </c>
      <c r="BK281" s="8">
        <f t="shared" si="111"/>
        <v>91.884375000000006</v>
      </c>
      <c r="BL281" s="8">
        <f t="shared" si="112"/>
        <v>2.5582875337144264E+16</v>
      </c>
      <c r="BM281" s="8">
        <f>BN$207*POWER($B$1,BG281)</f>
        <v>8.3600164133777626E+17</v>
      </c>
      <c r="BN281" s="13">
        <f t="shared" si="113"/>
        <v>32.678173595442949</v>
      </c>
      <c r="BO281" s="7">
        <v>36</v>
      </c>
      <c r="BP281" s="15">
        <f t="shared" si="92"/>
        <v>2.2292818155484316E+16</v>
      </c>
      <c r="BQ281" s="7">
        <v>1</v>
      </c>
      <c r="BS281" s="8">
        <f t="shared" si="93"/>
        <v>3.63</v>
      </c>
      <c r="BT281" s="8">
        <f t="shared" si="94"/>
        <v>8.0922929904408064E+16</v>
      </c>
      <c r="BU281" s="8">
        <f>BV$243*POWER($B$1,BO281)</f>
        <v>9.1049683710054861E+17</v>
      </c>
      <c r="BV281" s="13">
        <f t="shared" si="95"/>
        <v>11.251407211480014</v>
      </c>
    </row>
    <row r="282" spans="1:82">
      <c r="A282" s="7">
        <f>POWER($B$1,C282)</f>
        <v>4.1386219868206752E+16</v>
      </c>
      <c r="B282" s="7">
        <f t="shared" si="103"/>
        <v>55.200000000000031</v>
      </c>
      <c r="C282" s="7">
        <v>276</v>
      </c>
      <c r="D282" s="15">
        <f t="shared" si="100"/>
        <v>276</v>
      </c>
      <c r="E282" s="7">
        <v>1</v>
      </c>
      <c r="G282" s="8">
        <f t="shared" si="101"/>
        <v>2127128944107.8474</v>
      </c>
      <c r="H282" s="8">
        <f t="shared" si="104"/>
        <v>587087588573765.87</v>
      </c>
      <c r="I282" s="8">
        <f>J$4*POWER($B$1,C282)</f>
        <v>4.1386219868206752E+17</v>
      </c>
      <c r="J282" s="13">
        <f t="shared" si="102"/>
        <v>704.94114802780734</v>
      </c>
      <c r="K282" s="7">
        <v>252</v>
      </c>
      <c r="L282" s="15">
        <f t="shared" si="81"/>
        <v>9072.0000000000164</v>
      </c>
      <c r="M282" s="7">
        <v>1</v>
      </c>
      <c r="O282" s="8">
        <f t="shared" si="82"/>
        <v>177260745342.32062</v>
      </c>
      <c r="P282" s="8">
        <f t="shared" si="105"/>
        <v>1608109481745535.5</v>
      </c>
      <c r="Q282" s="8">
        <f>R$28*POWER($B$1,K282)</f>
        <v>5.3482818017424045E+17</v>
      </c>
      <c r="R282" s="13">
        <f t="shared" si="83"/>
        <v>332.58194559844696</v>
      </c>
      <c r="S282" s="7">
        <v>225</v>
      </c>
      <c r="T282" s="15">
        <f t="shared" si="96"/>
        <v>383058.42452901567</v>
      </c>
      <c r="U282" s="7">
        <v>1</v>
      </c>
      <c r="W282" s="8">
        <f t="shared" si="97"/>
        <v>3692932194.6316795</v>
      </c>
      <c r="X282" s="8">
        <f t="shared" si="98"/>
        <v>1414608788368091.5</v>
      </c>
      <c r="Y282" s="8">
        <f>Z$55*POWER($B$1,S282)</f>
        <v>5.9900756179514957E+17</v>
      </c>
      <c r="Z282" s="13">
        <f t="shared" si="99"/>
        <v>423.44397031929327</v>
      </c>
      <c r="AA282" s="7">
        <v>199</v>
      </c>
      <c r="AB282" s="15">
        <f t="shared" si="114"/>
        <v>13738388.994865343</v>
      </c>
      <c r="AC282" s="7">
        <v>1</v>
      </c>
      <c r="AE282" s="8">
        <f t="shared" si="115"/>
        <v>76936087.38815999</v>
      </c>
      <c r="AF282" s="8">
        <f t="shared" si="116"/>
        <v>1056977896281495.5</v>
      </c>
      <c r="AG282" s="8">
        <f>AH$81*POWER($B$1,AA282)</f>
        <v>6.6080992928195034E+17</v>
      </c>
      <c r="AH282" s="13">
        <f t="shared" si="117"/>
        <v>625.18803052241196</v>
      </c>
      <c r="AI282" s="7">
        <v>176</v>
      </c>
      <c r="AJ282" s="15">
        <f t="shared" si="84"/>
        <v>319047304.76353067</v>
      </c>
      <c r="AK282" s="7">
        <v>1</v>
      </c>
      <c r="AM282" s="8">
        <f t="shared" si="85"/>
        <v>4808505.4617599994</v>
      </c>
      <c r="AN282" s="8">
        <f t="shared" si="86"/>
        <v>1534140707515244.2</v>
      </c>
      <c r="AO282" s="8">
        <f>AP$104*POWER($B$1,AI282)</f>
        <v>7.1548125436642816E+17</v>
      </c>
      <c r="AP282" s="13">
        <f t="shared" si="87"/>
        <v>466.37264161072306</v>
      </c>
      <c r="AQ282" s="7">
        <v>143</v>
      </c>
      <c r="AR282" s="15">
        <f t="shared" si="106"/>
        <v>27903352942.263958</v>
      </c>
      <c r="AS282" s="7">
        <v>1</v>
      </c>
      <c r="AU282" s="8">
        <f t="shared" si="107"/>
        <v>100177.19712</v>
      </c>
      <c r="AV282" s="8">
        <f t="shared" si="108"/>
        <v>2795279688006108.5</v>
      </c>
      <c r="AW282" s="8">
        <f>AX$137*POWER($B$1,AQ282)</f>
        <v>7.9392272079198349E+17</v>
      </c>
      <c r="AX282" s="13">
        <f t="shared" si="109"/>
        <v>284.02264152618437</v>
      </c>
      <c r="AY282" s="7">
        <v>111</v>
      </c>
      <c r="AZ282" s="15">
        <f t="shared" si="88"/>
        <v>2004333219964.2126</v>
      </c>
      <c r="BA282" s="7">
        <v>1</v>
      </c>
      <c r="BC282" s="8">
        <f t="shared" si="89"/>
        <v>3704.7780000000002</v>
      </c>
      <c r="BD282" s="8">
        <f t="shared" si="90"/>
        <v>7425609617992576</v>
      </c>
      <c r="BE282" s="8">
        <f>BF$169*POWER($B$1,AY282)</f>
        <v>8.6998717308343104E+17</v>
      </c>
      <c r="BF282" s="13">
        <f t="shared" si="91"/>
        <v>117.16037037220677</v>
      </c>
      <c r="BG282" s="7">
        <v>73</v>
      </c>
      <c r="BH282" s="15">
        <f t="shared" si="110"/>
        <v>282291663301406.31</v>
      </c>
      <c r="BI282" s="7">
        <v>1</v>
      </c>
      <c r="BK282" s="8">
        <f t="shared" si="111"/>
        <v>91.884375000000006</v>
      </c>
      <c r="BL282" s="8">
        <f t="shared" si="112"/>
        <v>2.5938193050160156E+16</v>
      </c>
      <c r="BM282" s="8">
        <f>BN$207*POWER($B$1,BG282)</f>
        <v>9.6031371017952499E+17</v>
      </c>
      <c r="BN282" s="13">
        <f t="shared" si="113"/>
        <v>37.023153784168308</v>
      </c>
      <c r="BO282" s="7">
        <v>37</v>
      </c>
      <c r="BP282" s="15">
        <f t="shared" si="92"/>
        <v>2.2912063104247772E+16</v>
      </c>
      <c r="BQ282" s="7">
        <v>1</v>
      </c>
      <c r="BS282" s="8">
        <f t="shared" si="93"/>
        <v>3.63</v>
      </c>
      <c r="BT282" s="8">
        <f t="shared" si="94"/>
        <v>8.3170789068419408E+16</v>
      </c>
      <c r="BU282" s="8">
        <f>BV$243*POWER($B$1,BO282)</f>
        <v>1.0458862190074035E+18</v>
      </c>
      <c r="BV282" s="13">
        <f t="shared" si="95"/>
        <v>12.575162875357817</v>
      </c>
    </row>
    <row r="283" spans="1:82">
      <c r="A283" s="7">
        <f>POWER($B$1,C283)</f>
        <v>4.7540282682154696E+16</v>
      </c>
      <c r="B283" s="7">
        <f t="shared" si="103"/>
        <v>55.400000000000034</v>
      </c>
      <c r="C283" s="7">
        <v>277</v>
      </c>
      <c r="D283" s="15">
        <f t="shared" si="100"/>
        <v>277</v>
      </c>
      <c r="E283" s="7">
        <v>1</v>
      </c>
      <c r="G283" s="8">
        <f t="shared" si="101"/>
        <v>2127128944107.8474</v>
      </c>
      <c r="H283" s="8">
        <f t="shared" si="104"/>
        <v>589214717517873.75</v>
      </c>
      <c r="I283" s="8">
        <f>J$4*POWER($B$1,C283)</f>
        <v>4.7540282682154694E+17</v>
      </c>
      <c r="J283" s="13">
        <f t="shared" si="102"/>
        <v>806.84139870814693</v>
      </c>
      <c r="K283" s="7">
        <v>253</v>
      </c>
      <c r="L283" s="15">
        <f t="shared" si="81"/>
        <v>9108.0000000000164</v>
      </c>
      <c r="M283" s="7">
        <v>1</v>
      </c>
      <c r="O283" s="8">
        <f t="shared" si="82"/>
        <v>177260745342.32062</v>
      </c>
      <c r="P283" s="8">
        <f t="shared" si="105"/>
        <v>1614490868577859</v>
      </c>
      <c r="Q283" s="8">
        <f>R$28*POWER($B$1,K283)</f>
        <v>6.1435625077220787E+17</v>
      </c>
      <c r="R283" s="13">
        <f t="shared" si="83"/>
        <v>380.52630877582476</v>
      </c>
      <c r="S283" s="7">
        <v>226</v>
      </c>
      <c r="T283" s="15">
        <f t="shared" si="96"/>
        <v>384760.90641581127</v>
      </c>
      <c r="U283" s="7">
        <v>1</v>
      </c>
      <c r="W283" s="8">
        <f t="shared" si="97"/>
        <v>3692932194.6316795</v>
      </c>
      <c r="X283" s="8">
        <f t="shared" si="98"/>
        <v>1420895938538616.2</v>
      </c>
      <c r="Y283" s="8">
        <f>Z$55*POWER($B$1,S283)</f>
        <v>6.8807900086487296E+17</v>
      </c>
      <c r="Z283" s="13">
        <f t="shared" si="99"/>
        <v>484.25713819166691</v>
      </c>
      <c r="AA283" s="16">
        <v>200</v>
      </c>
      <c r="AB283" s="15">
        <f t="shared" si="114"/>
        <v>13807426.125492807</v>
      </c>
      <c r="AC283" s="7">
        <v>3</v>
      </c>
      <c r="AE283" s="8">
        <f t="shared" si="115"/>
        <v>230808262.16447997</v>
      </c>
      <c r="AF283" s="8">
        <f t="shared" si="116"/>
        <v>3186868028989434</v>
      </c>
      <c r="AG283" s="8">
        <f>AH$81*POWER($B$1,AA283)</f>
        <v>7.5907127873188339E+17</v>
      </c>
      <c r="AH283" s="13">
        <f t="shared" si="117"/>
        <v>238.18723330460202</v>
      </c>
      <c r="AI283" s="7">
        <v>177</v>
      </c>
      <c r="AJ283" s="15">
        <f t="shared" si="84"/>
        <v>320860073.54059619</v>
      </c>
      <c r="AK283" s="7">
        <v>1</v>
      </c>
      <c r="AM283" s="8">
        <f t="shared" si="85"/>
        <v>4808505.4617599994</v>
      </c>
      <c r="AN283" s="8">
        <f t="shared" si="86"/>
        <v>1542857416080671.7</v>
      </c>
      <c r="AO283" s="8">
        <f>AP$104*POWER($B$1,AI283)</f>
        <v>8.2187213992193126E+17</v>
      </c>
      <c r="AP283" s="13">
        <f t="shared" si="87"/>
        <v>532.69481117039129</v>
      </c>
      <c r="AQ283" s="7">
        <v>144</v>
      </c>
      <c r="AR283" s="15">
        <f t="shared" si="106"/>
        <v>28098481284.517551</v>
      </c>
      <c r="AS283" s="7">
        <v>1</v>
      </c>
      <c r="AU283" s="8">
        <f t="shared" si="107"/>
        <v>100177.19712</v>
      </c>
      <c r="AV283" s="8">
        <f t="shared" si="108"/>
        <v>2814827098411745.5</v>
      </c>
      <c r="AW283" s="8">
        <f>AX$137*POWER($B$1,AQ283)</f>
        <v>9.1197772336852198E+17</v>
      </c>
      <c r="AX283" s="13">
        <f t="shared" si="109"/>
        <v>323.99067206760287</v>
      </c>
      <c r="AY283" s="7">
        <v>112</v>
      </c>
      <c r="AZ283" s="15">
        <f t="shared" si="88"/>
        <v>2022390275999.9263</v>
      </c>
      <c r="BA283" s="7">
        <v>1</v>
      </c>
      <c r="BC283" s="8">
        <f t="shared" si="89"/>
        <v>3704.7780000000002</v>
      </c>
      <c r="BD283" s="8">
        <f t="shared" si="90"/>
        <v>7492507001938455</v>
      </c>
      <c r="BE283" s="8">
        <f>BF$169*POWER($B$1,AY283)</f>
        <v>9.993528345894583E+17</v>
      </c>
      <c r="BF283" s="13">
        <f t="shared" si="91"/>
        <v>133.38030038956342</v>
      </c>
      <c r="BG283" s="7">
        <v>74</v>
      </c>
      <c r="BH283" s="15">
        <f t="shared" si="110"/>
        <v>286158672387727</v>
      </c>
      <c r="BI283" s="7">
        <v>1</v>
      </c>
      <c r="BK283" s="8">
        <f t="shared" si="111"/>
        <v>91.884375000000006</v>
      </c>
      <c r="BL283" s="8">
        <f t="shared" si="112"/>
        <v>2.6293510763176056E+16</v>
      </c>
      <c r="BM283" s="8">
        <f>BN$207*POWER($B$1,BG283)</f>
        <v>1.1031107791643199E+18</v>
      </c>
      <c r="BN283" s="13">
        <f t="shared" si="113"/>
        <v>41.95372725612669</v>
      </c>
      <c r="BO283" s="7">
        <v>38</v>
      </c>
      <c r="BP283" s="15">
        <f t="shared" si="92"/>
        <v>2.3531308053011224E+16</v>
      </c>
      <c r="BQ283" s="7">
        <v>1</v>
      </c>
      <c r="BS283" s="8">
        <f t="shared" si="93"/>
        <v>3.63</v>
      </c>
      <c r="BT283" s="8">
        <f t="shared" si="94"/>
        <v>8.5418648232430736E+16</v>
      </c>
      <c r="BU283" s="8">
        <f>BV$243*POWER($B$1,BO283)</f>
        <v>1.2014077792878733E+18</v>
      </c>
      <c r="BV283" s="13">
        <f t="shared" si="95"/>
        <v>14.064935516407962</v>
      </c>
    </row>
    <row r="284" spans="1:82">
      <c r="A284" s="7">
        <f>POWER($B$1,C284)</f>
        <v>5.4609444513085136E+16</v>
      </c>
      <c r="B284" s="7">
        <f t="shared" si="103"/>
        <v>55.600000000000023</v>
      </c>
      <c r="C284" s="7">
        <v>278</v>
      </c>
      <c r="D284" s="15">
        <f t="shared" si="100"/>
        <v>278</v>
      </c>
      <c r="E284" s="7">
        <v>1</v>
      </c>
      <c r="G284" s="8">
        <f t="shared" si="101"/>
        <v>2127128944107.8474</v>
      </c>
      <c r="H284" s="8">
        <f t="shared" si="104"/>
        <v>591341846461981.62</v>
      </c>
      <c r="I284" s="8">
        <f>J$4*POWER($B$1,C284)</f>
        <v>5.4609444513085133E+17</v>
      </c>
      <c r="J284" s="13">
        <f t="shared" si="102"/>
        <v>923.4835119451684</v>
      </c>
      <c r="K284" s="7">
        <v>254</v>
      </c>
      <c r="L284" s="15">
        <f t="shared" si="81"/>
        <v>9144.0000000000164</v>
      </c>
      <c r="M284" s="7">
        <v>1</v>
      </c>
      <c r="O284" s="8">
        <f t="shared" si="82"/>
        <v>177260745342.32062</v>
      </c>
      <c r="P284" s="8">
        <f t="shared" si="105"/>
        <v>1620872255410182.7</v>
      </c>
      <c r="Q284" s="8">
        <f>R$28*POWER($B$1,K284)</f>
        <v>7.0571001464418125E+17</v>
      </c>
      <c r="R284" s="13">
        <f t="shared" si="83"/>
        <v>435.38903962890782</v>
      </c>
      <c r="S284" s="7">
        <v>227</v>
      </c>
      <c r="T284" s="15">
        <f t="shared" si="96"/>
        <v>386463.38830260688</v>
      </c>
      <c r="U284" s="7">
        <v>1</v>
      </c>
      <c r="W284" s="8">
        <f t="shared" si="97"/>
        <v>3692932194.6316795</v>
      </c>
      <c r="X284" s="8">
        <f t="shared" si="98"/>
        <v>1427183088709141</v>
      </c>
      <c r="Y284" s="8">
        <f>Z$55*POWER($B$1,S284)</f>
        <v>7.9039521640148301E+17</v>
      </c>
      <c r="Z284" s="13">
        <f t="shared" si="99"/>
        <v>553.81486976305189</v>
      </c>
      <c r="AA284" s="7">
        <v>201</v>
      </c>
      <c r="AB284" s="15">
        <f t="shared" si="114"/>
        <v>13876463.256120272</v>
      </c>
      <c r="AC284" s="7">
        <v>1</v>
      </c>
      <c r="AE284" s="8">
        <f t="shared" si="115"/>
        <v>230808262.16447997</v>
      </c>
      <c r="AF284" s="8">
        <f t="shared" si="116"/>
        <v>3202802369134381</v>
      </c>
      <c r="AG284" s="8">
        <f>AH$81*POWER($B$1,AA284)</f>
        <v>8.7194392920481037E+17</v>
      </c>
      <c r="AH284" s="13">
        <f t="shared" si="117"/>
        <v>272.24406276446899</v>
      </c>
      <c r="AI284" s="7">
        <v>178</v>
      </c>
      <c r="AJ284" s="15">
        <f t="shared" si="84"/>
        <v>322672842.3176617</v>
      </c>
      <c r="AK284" s="7">
        <v>1</v>
      </c>
      <c r="AM284" s="8">
        <f t="shared" si="85"/>
        <v>4808505.4617599994</v>
      </c>
      <c r="AN284" s="8">
        <f t="shared" si="86"/>
        <v>1551574124646099.2</v>
      </c>
      <c r="AO284" s="8">
        <f>AP$104*POWER($B$1,AI284)</f>
        <v>9.4408317514621555E+17</v>
      </c>
      <c r="AP284" s="13">
        <f t="shared" si="87"/>
        <v>608.46798109729548</v>
      </c>
      <c r="AQ284" s="7">
        <v>145</v>
      </c>
      <c r="AR284" s="15">
        <f t="shared" si="106"/>
        <v>28293609626.771145</v>
      </c>
      <c r="AS284" s="7">
        <v>1</v>
      </c>
      <c r="AU284" s="8">
        <f t="shared" si="107"/>
        <v>100177.19712</v>
      </c>
      <c r="AV284" s="8">
        <f t="shared" si="108"/>
        <v>2834374508817382.5</v>
      </c>
      <c r="AW284" s="8">
        <f>AX$137*POWER($B$1,AQ284)</f>
        <v>1.0475873106273623E+18</v>
      </c>
      <c r="AX284" s="13">
        <f t="shared" si="109"/>
        <v>369.6008792657604</v>
      </c>
      <c r="AY284" s="7">
        <v>113</v>
      </c>
      <c r="AZ284" s="15">
        <f t="shared" si="88"/>
        <v>2040447332035.6399</v>
      </c>
      <c r="BA284" s="7">
        <v>1</v>
      </c>
      <c r="BC284" s="8">
        <f t="shared" si="89"/>
        <v>3704.7780000000002</v>
      </c>
      <c r="BD284" s="8">
        <f t="shared" si="90"/>
        <v>7559404385884334</v>
      </c>
      <c r="BE284" s="8">
        <f>BF$169*POWER($B$1,AY284)</f>
        <v>1.1479549571545348E+18</v>
      </c>
      <c r="BF284" s="13">
        <f t="shared" si="91"/>
        <v>151.85785791511691</v>
      </c>
      <c r="BG284" s="7">
        <v>75</v>
      </c>
      <c r="BH284" s="15">
        <f t="shared" si="110"/>
        <v>290025681474047.62</v>
      </c>
      <c r="BI284" s="7">
        <v>1</v>
      </c>
      <c r="BK284" s="8">
        <f t="shared" si="111"/>
        <v>91.884375000000006</v>
      </c>
      <c r="BL284" s="8">
        <f t="shared" si="112"/>
        <v>2.6648828476191948E+16</v>
      </c>
      <c r="BM284" s="8">
        <f>BN$207*POWER($B$1,BG284)</f>
        <v>1.2671415374055516E+18</v>
      </c>
      <c r="BN284" s="13">
        <f t="shared" si="113"/>
        <v>47.549615118638904</v>
      </c>
      <c r="BO284" s="7">
        <v>39</v>
      </c>
      <c r="BP284" s="15">
        <f t="shared" si="92"/>
        <v>2.4150553001774676E+16</v>
      </c>
      <c r="BQ284" s="7">
        <v>1</v>
      </c>
      <c r="BS284" s="8">
        <f t="shared" si="93"/>
        <v>3.63</v>
      </c>
      <c r="BT284" s="8">
        <f t="shared" si="94"/>
        <v>8.7666507396442064E+16</v>
      </c>
      <c r="BU284" s="8">
        <f>BV$243*POWER($B$1,BO284)</f>
        <v>1.3800551397486211E+18</v>
      </c>
      <c r="BV284" s="13">
        <f t="shared" si="95"/>
        <v>15.742102437225991</v>
      </c>
    </row>
    <row r="285" spans="1:82">
      <c r="A285" s="7">
        <f>POWER($B$1,C285)</f>
        <v>6.2729779079482768E+16</v>
      </c>
      <c r="B285" s="7">
        <f t="shared" si="103"/>
        <v>55.800000000000026</v>
      </c>
      <c r="C285" s="7">
        <v>279</v>
      </c>
      <c r="D285" s="15">
        <f t="shared" si="100"/>
        <v>279</v>
      </c>
      <c r="E285" s="7">
        <v>1</v>
      </c>
      <c r="G285" s="8">
        <f t="shared" si="101"/>
        <v>2127128944107.8474</v>
      </c>
      <c r="H285" s="8">
        <f t="shared" si="104"/>
        <v>593468975406089.37</v>
      </c>
      <c r="I285" s="8">
        <f>J$4*POWER($B$1,C285)</f>
        <v>6.2729779079482765E+17</v>
      </c>
      <c r="J285" s="13">
        <f t="shared" si="102"/>
        <v>1057.0018261958689</v>
      </c>
      <c r="K285" s="7">
        <v>255</v>
      </c>
      <c r="L285" s="15">
        <f t="shared" si="81"/>
        <v>9180.0000000000164</v>
      </c>
      <c r="M285" s="7">
        <v>1</v>
      </c>
      <c r="O285" s="8">
        <f t="shared" si="82"/>
        <v>177260745342.32062</v>
      </c>
      <c r="P285" s="8">
        <f t="shared" si="105"/>
        <v>1627253642242506.2</v>
      </c>
      <c r="Q285" s="8">
        <f>R$28*POWER($B$1,K285)</f>
        <v>8.1064793292670451E+17</v>
      </c>
      <c r="R285" s="13">
        <f t="shared" si="83"/>
        <v>498.1693768462282</v>
      </c>
      <c r="S285" s="7">
        <v>228</v>
      </c>
      <c r="T285" s="15">
        <f t="shared" si="96"/>
        <v>388165.87018940254</v>
      </c>
      <c r="U285" s="7">
        <v>1</v>
      </c>
      <c r="W285" s="8">
        <f t="shared" si="97"/>
        <v>3692932194.6316795</v>
      </c>
      <c r="X285" s="8">
        <f t="shared" si="98"/>
        <v>1433470238879666</v>
      </c>
      <c r="Y285" s="8">
        <f>Z$55*POWER($B$1,S285)</f>
        <v>9.0792568487790899E+17</v>
      </c>
      <c r="Z285" s="13">
        <f t="shared" si="99"/>
        <v>633.37602710712827</v>
      </c>
      <c r="AA285" s="7">
        <v>202</v>
      </c>
      <c r="AB285" s="15">
        <f t="shared" si="114"/>
        <v>13945500.386747736</v>
      </c>
      <c r="AC285" s="7">
        <v>1</v>
      </c>
      <c r="AE285" s="8">
        <f t="shared" si="115"/>
        <v>230808262.16447997</v>
      </c>
      <c r="AF285" s="8">
        <f t="shared" si="116"/>
        <v>3218736709279328.5</v>
      </c>
      <c r="AG285" s="8">
        <f>AH$81*POWER($B$1,AA285)</f>
        <v>1.001600557127217E+18</v>
      </c>
      <c r="AH285" s="13">
        <f t="shared" si="117"/>
        <v>311.17815702032811</v>
      </c>
      <c r="AI285" s="7">
        <v>179</v>
      </c>
      <c r="AJ285" s="15">
        <f t="shared" si="84"/>
        <v>324485611.09472722</v>
      </c>
      <c r="AK285" s="7">
        <v>1</v>
      </c>
      <c r="AM285" s="8">
        <f t="shared" si="85"/>
        <v>4808505.4617599994</v>
      </c>
      <c r="AN285" s="8">
        <f t="shared" si="86"/>
        <v>1560290833211527</v>
      </c>
      <c r="AO285" s="8">
        <f>AP$104*POWER($B$1,AI285)</f>
        <v>1.0844667902708355E+18</v>
      </c>
      <c r="AP285" s="13">
        <f t="shared" si="87"/>
        <v>695.04144175396527</v>
      </c>
      <c r="AQ285" s="7">
        <v>146</v>
      </c>
      <c r="AR285" s="15">
        <f t="shared" si="106"/>
        <v>28488737969.024738</v>
      </c>
      <c r="AS285" s="7">
        <v>1</v>
      </c>
      <c r="AU285" s="8">
        <f t="shared" si="107"/>
        <v>100177.19712</v>
      </c>
      <c r="AV285" s="8">
        <f t="shared" si="108"/>
        <v>2853921919223019.5</v>
      </c>
      <c r="AW285" s="8">
        <f>AX$137*POWER($B$1,AQ285)</f>
        <v>1.203361820433419E+18</v>
      </c>
      <c r="AX285" s="13">
        <f t="shared" si="109"/>
        <v>421.65197734668033</v>
      </c>
      <c r="AY285" s="7">
        <v>114</v>
      </c>
      <c r="AZ285" s="15">
        <f t="shared" si="88"/>
        <v>2058504388071.3535</v>
      </c>
      <c r="BA285" s="7">
        <v>1</v>
      </c>
      <c r="BC285" s="8">
        <f t="shared" si="89"/>
        <v>3704.7780000000002</v>
      </c>
      <c r="BD285" s="8">
        <f t="shared" si="90"/>
        <v>7626301769830213</v>
      </c>
      <c r="BE285" s="8">
        <f>BF$169*POWER($B$1,AY285)</f>
        <v>1.3186539708941061E+18</v>
      </c>
      <c r="BF285" s="13">
        <f t="shared" si="91"/>
        <v>172.90870604028873</v>
      </c>
      <c r="BG285" s="7">
        <v>76</v>
      </c>
      <c r="BH285" s="15">
        <f t="shared" si="110"/>
        <v>293892690560368.25</v>
      </c>
      <c r="BI285" s="7">
        <v>1</v>
      </c>
      <c r="BK285" s="8">
        <f t="shared" si="111"/>
        <v>91.884375000000006</v>
      </c>
      <c r="BL285" s="8">
        <f t="shared" si="112"/>
        <v>2.700414618920784E+16</v>
      </c>
      <c r="BM285" s="8">
        <f>BN$207*POWER($B$1,BG285)</f>
        <v>1.4555633995661714E+18</v>
      </c>
      <c r="BN285" s="13">
        <f t="shared" si="113"/>
        <v>53.901478290318423</v>
      </c>
      <c r="BO285" s="16">
        <v>40</v>
      </c>
      <c r="BP285" s="15">
        <f t="shared" si="92"/>
        <v>2.4769797950538128E+16</v>
      </c>
      <c r="BQ285" s="7">
        <v>1.5</v>
      </c>
      <c r="BR285" s="7" t="s">
        <v>37</v>
      </c>
      <c r="BS285" s="8">
        <f t="shared" si="93"/>
        <v>5.4450000000000003</v>
      </c>
      <c r="BT285" s="8">
        <f t="shared" si="94"/>
        <v>1.3487154984068011E+17</v>
      </c>
      <c r="BU285" s="8">
        <f>BV$243*POWER($B$1,BO285)</f>
        <v>1.5852670688344443E+18</v>
      </c>
      <c r="BV285" s="13">
        <f t="shared" si="95"/>
        <v>11.753902662993603</v>
      </c>
      <c r="BY285" s="7" t="s">
        <v>42</v>
      </c>
      <c r="CA285" s="8"/>
      <c r="CD285" s="7" t="s">
        <v>42</v>
      </c>
    </row>
    <row r="286" spans="1:82">
      <c r="A286" s="7">
        <f>POWER($B$1,C286)</f>
        <v>7.205759403792928E+16</v>
      </c>
      <c r="B286" s="7">
        <f t="shared" si="103"/>
        <v>56.000000000000028</v>
      </c>
      <c r="C286" s="16">
        <v>280</v>
      </c>
      <c r="D286" s="15">
        <f t="shared" si="100"/>
        <v>280</v>
      </c>
      <c r="E286" s="7">
        <v>4</v>
      </c>
      <c r="G286" s="8">
        <f t="shared" si="101"/>
        <v>8508515776431.3896</v>
      </c>
      <c r="H286" s="8">
        <f t="shared" si="104"/>
        <v>2382384417400789</v>
      </c>
      <c r="I286" s="8">
        <f>J$4*POWER($B$1,C286)</f>
        <v>7.205759403792928E+17</v>
      </c>
      <c r="J286" s="13">
        <f t="shared" si="102"/>
        <v>302.45997879949624</v>
      </c>
      <c r="K286" s="7">
        <v>256</v>
      </c>
      <c r="L286" s="15">
        <f t="shared" si="81"/>
        <v>9216.0000000000164</v>
      </c>
      <c r="M286" s="7">
        <v>1</v>
      </c>
      <c r="O286" s="8">
        <f t="shared" si="82"/>
        <v>177260745342.32062</v>
      </c>
      <c r="P286" s="8">
        <f t="shared" si="105"/>
        <v>1633635029074829.7</v>
      </c>
      <c r="Q286" s="8">
        <f>R$28*POWER($B$1,K286)</f>
        <v>9.3118994703465229E+17</v>
      </c>
      <c r="R286" s="13">
        <f t="shared" si="83"/>
        <v>570.01100641310904</v>
      </c>
      <c r="S286" s="7">
        <v>229</v>
      </c>
      <c r="T286" s="15">
        <f t="shared" si="96"/>
        <v>389868.35207619815</v>
      </c>
      <c r="U286" s="7">
        <v>1</v>
      </c>
      <c r="W286" s="8">
        <f t="shared" si="97"/>
        <v>3692932194.6316795</v>
      </c>
      <c r="X286" s="8">
        <f t="shared" si="98"/>
        <v>1439757389050190.7</v>
      </c>
      <c r="Y286" s="8">
        <f>Z$55*POWER($B$1,S286)</f>
        <v>1.0429327406788106E+18</v>
      </c>
      <c r="Z286" s="13">
        <f t="shared" si="99"/>
        <v>724.3808912603215</v>
      </c>
      <c r="AA286" s="7">
        <v>203</v>
      </c>
      <c r="AB286" s="15">
        <f t="shared" si="114"/>
        <v>14014537.517375199</v>
      </c>
      <c r="AC286" s="7">
        <v>1</v>
      </c>
      <c r="AE286" s="8">
        <f t="shared" si="115"/>
        <v>230808262.16447997</v>
      </c>
      <c r="AF286" s="8">
        <f t="shared" si="116"/>
        <v>3234671049424275</v>
      </c>
      <c r="AG286" s="8">
        <f>AH$81*POWER($B$1,AA286)</f>
        <v>1.1505369123361477E+18</v>
      </c>
      <c r="AH286" s="13">
        <f t="shared" si="117"/>
        <v>355.68900044439658</v>
      </c>
      <c r="AI286" s="16">
        <v>180</v>
      </c>
      <c r="AJ286" s="15">
        <f t="shared" si="84"/>
        <v>326298379.87179273</v>
      </c>
      <c r="AK286" s="7">
        <v>4</v>
      </c>
      <c r="AM286" s="8">
        <f t="shared" si="85"/>
        <v>19234021.847039998</v>
      </c>
      <c r="AN286" s="8">
        <f t="shared" si="86"/>
        <v>6276030167107818</v>
      </c>
      <c r="AO286" s="8">
        <f>AP$104*POWER($B$1,AI286)</f>
        <v>1.2457252180330232E+18</v>
      </c>
      <c r="AP286" s="13">
        <f t="shared" si="87"/>
        <v>198.48936108716805</v>
      </c>
      <c r="AQ286" s="7">
        <v>147</v>
      </c>
      <c r="AR286" s="15">
        <f t="shared" si="106"/>
        <v>28683866311.278332</v>
      </c>
      <c r="AS286" s="7">
        <v>1</v>
      </c>
      <c r="AU286" s="8">
        <f t="shared" si="107"/>
        <v>100177.19712</v>
      </c>
      <c r="AV286" s="8">
        <f t="shared" si="108"/>
        <v>2873469329628656.5</v>
      </c>
      <c r="AW286" s="8">
        <f>AX$137*POWER($B$1,AQ286)</f>
        <v>1.3822997435981061E+18</v>
      </c>
      <c r="AX286" s="13">
        <f t="shared" si="109"/>
        <v>481.05602845489329</v>
      </c>
      <c r="AY286" s="7">
        <v>115</v>
      </c>
      <c r="AZ286" s="15">
        <f t="shared" si="88"/>
        <v>2076561444107.0671</v>
      </c>
      <c r="BA286" s="7">
        <v>1</v>
      </c>
      <c r="BC286" s="8">
        <f t="shared" si="89"/>
        <v>3704.7780000000002</v>
      </c>
      <c r="BD286" s="8">
        <f t="shared" si="90"/>
        <v>7693199153776092</v>
      </c>
      <c r="BE286" s="8">
        <f>BF$169*POWER($B$1,AY286)</f>
        <v>1.5147356471763679E+18</v>
      </c>
      <c r="BF286" s="13">
        <f t="shared" si="91"/>
        <v>196.89281622624867</v>
      </c>
      <c r="BG286" s="7">
        <v>77</v>
      </c>
      <c r="BH286" s="15">
        <f t="shared" si="110"/>
        <v>297759699646688.87</v>
      </c>
      <c r="BI286" s="7">
        <v>1</v>
      </c>
      <c r="BK286" s="8">
        <f t="shared" si="111"/>
        <v>91.884375000000006</v>
      </c>
      <c r="BL286" s="8">
        <f t="shared" si="112"/>
        <v>2.7359463902223728E+16</v>
      </c>
      <c r="BM286" s="8">
        <f>BN$207*POWER($B$1,BG286)</f>
        <v>1.6720032826755533E+18</v>
      </c>
      <c r="BN286" s="13">
        <f t="shared" si="113"/>
        <v>61.112428542127091</v>
      </c>
      <c r="BO286" s="7">
        <v>41</v>
      </c>
      <c r="BP286" s="15">
        <f t="shared" si="92"/>
        <v>2.5389042899301584E+16</v>
      </c>
      <c r="BQ286" s="7">
        <v>1</v>
      </c>
      <c r="BS286" s="8">
        <f t="shared" si="93"/>
        <v>5.4450000000000003</v>
      </c>
      <c r="BT286" s="8">
        <f t="shared" si="94"/>
        <v>1.3824333858669714E+17</v>
      </c>
      <c r="BU286" s="8">
        <f>BV$243*POWER($B$1,BO286)</f>
        <v>1.820993674201098E+18</v>
      </c>
      <c r="BV286" s="13">
        <f t="shared" si="95"/>
        <v>13.17237917441563</v>
      </c>
      <c r="BY286" s="10">
        <f>1+$C291/200</f>
        <v>2.4249999999999998</v>
      </c>
      <c r="CA286" s="8"/>
      <c r="CD286" s="11">
        <v>10</v>
      </c>
    </row>
    <row r="287" spans="1:82">
      <c r="A287" s="7">
        <f>POWER($B$1,C287)</f>
        <v>8.2772439736413536E+16</v>
      </c>
      <c r="B287" s="7">
        <f t="shared" si="103"/>
        <v>56.200000000000031</v>
      </c>
      <c r="C287" s="7">
        <v>281</v>
      </c>
      <c r="D287" s="15">
        <f t="shared" si="100"/>
        <v>281</v>
      </c>
      <c r="E287" s="7">
        <v>1</v>
      </c>
      <c r="G287" s="8">
        <f t="shared" si="101"/>
        <v>8508515776431.3896</v>
      </c>
      <c r="H287" s="8">
        <f t="shared" si="104"/>
        <v>2390892933177220.5</v>
      </c>
      <c r="I287" s="8">
        <f>J$4*POWER($B$1,C287)</f>
        <v>8.2772439736413542E+17</v>
      </c>
      <c r="J287" s="13">
        <f t="shared" si="102"/>
        <v>346.19885561507988</v>
      </c>
      <c r="K287" s="7">
        <v>257</v>
      </c>
      <c r="L287" s="15">
        <f t="shared" ref="L287:L350" si="118">M$28*K287</f>
        <v>9252.0000000000164</v>
      </c>
      <c r="M287" s="7">
        <v>1</v>
      </c>
      <c r="O287" s="8">
        <f t="shared" ref="O287:O330" si="119">M287*O286</f>
        <v>177260745342.32062</v>
      </c>
      <c r="P287" s="8">
        <f t="shared" si="105"/>
        <v>1640016415907153.2</v>
      </c>
      <c r="Q287" s="8">
        <f>R$28*POWER($B$1,K287)</f>
        <v>1.0696563603484813E+18</v>
      </c>
      <c r="R287" s="13">
        <f t="shared" ref="R287:R350" si="120">Q287/(L287*M287*O286)</f>
        <v>652.22295946154611</v>
      </c>
      <c r="S287" s="16">
        <v>230</v>
      </c>
      <c r="T287" s="15">
        <f t="shared" si="96"/>
        <v>391570.83396299375</v>
      </c>
      <c r="U287" s="7">
        <v>3</v>
      </c>
      <c r="W287" s="8">
        <f t="shared" si="97"/>
        <v>11078796583.895039</v>
      </c>
      <c r="X287" s="8">
        <f t="shared" si="98"/>
        <v>4338133617662146.5</v>
      </c>
      <c r="Y287" s="8">
        <f>Z$55*POWER($B$1,S287)</f>
        <v>1.1980151235902991E+18</v>
      </c>
      <c r="Z287" s="13">
        <f t="shared" si="99"/>
        <v>276.15911107779999</v>
      </c>
      <c r="AA287" s="7">
        <v>204</v>
      </c>
      <c r="AB287" s="15">
        <f t="shared" si="114"/>
        <v>14083574.648002664</v>
      </c>
      <c r="AC287" s="7">
        <v>1</v>
      </c>
      <c r="AE287" s="8">
        <f t="shared" si="115"/>
        <v>230808262.16447997</v>
      </c>
      <c r="AF287" s="8">
        <f t="shared" si="116"/>
        <v>3250605389569222.5</v>
      </c>
      <c r="AG287" s="8">
        <f>AH$81*POWER($B$1,AA287)</f>
        <v>1.3216198585639012E+18</v>
      </c>
      <c r="AH287" s="13">
        <f t="shared" si="117"/>
        <v>406.57652965346409</v>
      </c>
      <c r="AI287" s="7">
        <v>181</v>
      </c>
      <c r="AJ287" s="15">
        <f t="shared" si="84"/>
        <v>328111148.64885825</v>
      </c>
      <c r="AK287" s="7">
        <v>1</v>
      </c>
      <c r="AM287" s="8">
        <f t="shared" si="85"/>
        <v>19234021.847039998</v>
      </c>
      <c r="AN287" s="8">
        <f t="shared" si="86"/>
        <v>6310897001369528</v>
      </c>
      <c r="AO287" s="8">
        <f>AP$104*POWER($B$1,AI287)</f>
        <v>1.4309625087328568E+18</v>
      </c>
      <c r="AP287" s="13">
        <f t="shared" si="87"/>
        <v>226.74470973339029</v>
      </c>
      <c r="AQ287" s="7">
        <v>148</v>
      </c>
      <c r="AR287" s="15">
        <f t="shared" si="106"/>
        <v>28878994653.531925</v>
      </c>
      <c r="AS287" s="7">
        <v>1</v>
      </c>
      <c r="AU287" s="8">
        <f t="shared" si="107"/>
        <v>100177.19712</v>
      </c>
      <c r="AV287" s="8">
        <f t="shared" si="108"/>
        <v>2893016740034293.5</v>
      </c>
      <c r="AW287" s="8">
        <f>AX$137*POWER($B$1,AQ287)</f>
        <v>1.5878454415839677E+18</v>
      </c>
      <c r="AX287" s="13">
        <f t="shared" si="109"/>
        <v>548.8545640303297</v>
      </c>
      <c r="AY287" s="7">
        <v>116</v>
      </c>
      <c r="AZ287" s="15">
        <f t="shared" si="88"/>
        <v>2094618500142.7808</v>
      </c>
      <c r="BA287" s="7">
        <v>1</v>
      </c>
      <c r="BC287" s="8">
        <f t="shared" si="89"/>
        <v>3704.7780000000002</v>
      </c>
      <c r="BD287" s="8">
        <f t="shared" si="90"/>
        <v>7760096537721972</v>
      </c>
      <c r="BE287" s="8">
        <f>BF$169*POWER($B$1,AY287)</f>
        <v>1.7399743461668631E+18</v>
      </c>
      <c r="BF287" s="13">
        <f t="shared" si="91"/>
        <v>224.22070881577514</v>
      </c>
      <c r="BG287" s="7">
        <v>78</v>
      </c>
      <c r="BH287" s="15">
        <f t="shared" si="110"/>
        <v>301626708733009.5</v>
      </c>
      <c r="BI287" s="7">
        <v>1</v>
      </c>
      <c r="BK287" s="8">
        <f t="shared" si="111"/>
        <v>91.884375000000006</v>
      </c>
      <c r="BL287" s="8">
        <f t="shared" si="112"/>
        <v>2.771478161523962E+16</v>
      </c>
      <c r="BM287" s="8">
        <f>BN$207*POWER($B$1,BG287)</f>
        <v>1.9206274203590502E+18</v>
      </c>
      <c r="BN287" s="13">
        <f t="shared" si="113"/>
        <v>69.299749390879143</v>
      </c>
      <c r="BO287" s="7">
        <v>42</v>
      </c>
      <c r="BP287" s="15">
        <f t="shared" si="92"/>
        <v>2.6008287848065036E+16</v>
      </c>
      <c r="BQ287" s="7">
        <v>1</v>
      </c>
      <c r="BS287" s="8">
        <f t="shared" si="93"/>
        <v>5.4450000000000003</v>
      </c>
      <c r="BT287" s="8">
        <f t="shared" si="94"/>
        <v>1.4161512733271413E+17</v>
      </c>
      <c r="BU287" s="8">
        <f>BV$243*POWER($B$1,BO287)</f>
        <v>2.0917724380148081E+18</v>
      </c>
      <c r="BV287" s="13">
        <f t="shared" si="95"/>
        <v>14.770826234547284</v>
      </c>
      <c r="BY287" s="8" t="s">
        <v>1</v>
      </c>
      <c r="CA287" s="8"/>
      <c r="CD287" s="12" t="s">
        <v>3</v>
      </c>
    </row>
    <row r="288" spans="1:82">
      <c r="A288" s="7">
        <f>POWER($B$1,C288)</f>
        <v>9.5080565364309424E+16</v>
      </c>
      <c r="B288" s="7">
        <f t="shared" si="103"/>
        <v>56.400000000000027</v>
      </c>
      <c r="C288" s="7">
        <v>282</v>
      </c>
      <c r="D288" s="15">
        <f t="shared" si="100"/>
        <v>282</v>
      </c>
      <c r="E288" s="7">
        <v>1</v>
      </c>
      <c r="G288" s="8">
        <f t="shared" si="101"/>
        <v>8508515776431.3896</v>
      </c>
      <c r="H288" s="8">
        <f t="shared" si="104"/>
        <v>2399401448953652</v>
      </c>
      <c r="I288" s="8">
        <f>J$4*POWER($B$1,C288)</f>
        <v>9.5080565364309427E+17</v>
      </c>
      <c r="J288" s="13">
        <f t="shared" si="102"/>
        <v>396.26785007474609</v>
      </c>
      <c r="K288" s="7">
        <v>258</v>
      </c>
      <c r="L288" s="15">
        <f t="shared" si="118"/>
        <v>9288.0000000000164</v>
      </c>
      <c r="M288" s="7">
        <v>1</v>
      </c>
      <c r="O288" s="8">
        <f t="shared" si="119"/>
        <v>177260745342.32062</v>
      </c>
      <c r="P288" s="8">
        <f t="shared" si="105"/>
        <v>1646397802739476.7</v>
      </c>
      <c r="Q288" s="8">
        <f>R$28*POWER($B$1,K288)</f>
        <v>1.2287125015444163E+18</v>
      </c>
      <c r="R288" s="13">
        <f t="shared" si="120"/>
        <v>746.3035358161527</v>
      </c>
      <c r="S288" s="7">
        <v>231</v>
      </c>
      <c r="T288" s="15">
        <f t="shared" si="96"/>
        <v>393273.31584978942</v>
      </c>
      <c r="U288" s="7">
        <v>1</v>
      </c>
      <c r="W288" s="8">
        <f t="shared" si="97"/>
        <v>11078796583.895039</v>
      </c>
      <c r="X288" s="8">
        <f t="shared" si="98"/>
        <v>4356995068173721.5</v>
      </c>
      <c r="Y288" s="8">
        <f>Z$55*POWER($B$1,S288)</f>
        <v>1.3761580017297464E+18</v>
      </c>
      <c r="Z288" s="13">
        <f t="shared" si="99"/>
        <v>315.8502546358348</v>
      </c>
      <c r="AA288" s="7">
        <v>205</v>
      </c>
      <c r="AB288" s="15">
        <f t="shared" si="114"/>
        <v>14152611.778630128</v>
      </c>
      <c r="AC288" s="7">
        <v>1</v>
      </c>
      <c r="AE288" s="8">
        <f t="shared" si="115"/>
        <v>230808262.16447997</v>
      </c>
      <c r="AF288" s="8">
        <f t="shared" si="116"/>
        <v>3266539729714170</v>
      </c>
      <c r="AG288" s="8">
        <f>AH$81*POWER($B$1,AA288)</f>
        <v>1.5181425574637676E+18</v>
      </c>
      <c r="AH288" s="13">
        <f t="shared" si="117"/>
        <v>464.75557717971139</v>
      </c>
      <c r="AI288" s="7">
        <v>182</v>
      </c>
      <c r="AJ288" s="15">
        <f t="shared" si="84"/>
        <v>329923917.42592376</v>
      </c>
      <c r="AK288" s="7">
        <v>1</v>
      </c>
      <c r="AM288" s="8">
        <f t="shared" si="85"/>
        <v>19234021.847039998</v>
      </c>
      <c r="AN288" s="8">
        <f t="shared" si="86"/>
        <v>6345763835631238</v>
      </c>
      <c r="AO288" s="8">
        <f>AP$104*POWER($B$1,AI288)</f>
        <v>1.643744279843863E+18</v>
      </c>
      <c r="AP288" s="13">
        <f t="shared" si="87"/>
        <v>259.03016916802</v>
      </c>
      <c r="AQ288" s="7">
        <v>149</v>
      </c>
      <c r="AR288" s="15">
        <f t="shared" si="106"/>
        <v>29074122995.785522</v>
      </c>
      <c r="AS288" s="7">
        <v>1</v>
      </c>
      <c r="AU288" s="8">
        <f t="shared" si="107"/>
        <v>100177.19712</v>
      </c>
      <c r="AV288" s="8">
        <f t="shared" si="108"/>
        <v>2912564150439931</v>
      </c>
      <c r="AW288" s="8">
        <f>AX$137*POWER($B$1,AQ288)</f>
        <v>1.8239554467370442E+18</v>
      </c>
      <c r="AX288" s="13">
        <f t="shared" si="109"/>
        <v>626.23700372798419</v>
      </c>
      <c r="AY288" s="7">
        <v>117</v>
      </c>
      <c r="AZ288" s="15">
        <f t="shared" si="88"/>
        <v>2112675556178.4944</v>
      </c>
      <c r="BA288" s="7">
        <v>1</v>
      </c>
      <c r="BC288" s="8">
        <f t="shared" si="89"/>
        <v>3704.7780000000002</v>
      </c>
      <c r="BD288" s="8">
        <f t="shared" si="90"/>
        <v>7826993921667851</v>
      </c>
      <c r="BE288" s="8">
        <f>BF$169*POWER($B$1,AY288)</f>
        <v>1.9987056691789169E+18</v>
      </c>
      <c r="BF288" s="13">
        <f t="shared" si="91"/>
        <v>255.36057510480518</v>
      </c>
      <c r="BG288" s="7">
        <v>79</v>
      </c>
      <c r="BH288" s="15">
        <f t="shared" si="110"/>
        <v>305493717819330.12</v>
      </c>
      <c r="BI288" s="7">
        <v>1</v>
      </c>
      <c r="BK288" s="8">
        <f t="shared" si="111"/>
        <v>91.884375000000006</v>
      </c>
      <c r="BL288" s="8">
        <f t="shared" si="112"/>
        <v>2.8070099328255512E+16</v>
      </c>
      <c r="BM288" s="8">
        <f>BN$207*POWER($B$1,BG288)</f>
        <v>2.2062215583286403E+18</v>
      </c>
      <c r="BN288" s="13">
        <f t="shared" si="113"/>
        <v>78.596856125401942</v>
      </c>
      <c r="BO288" s="7">
        <v>43</v>
      </c>
      <c r="BP288" s="15">
        <f t="shared" si="92"/>
        <v>2.6627532796828488E+16</v>
      </c>
      <c r="BQ288" s="7">
        <v>1</v>
      </c>
      <c r="BS288" s="8">
        <f t="shared" si="93"/>
        <v>5.4450000000000003</v>
      </c>
      <c r="BT288" s="8">
        <f t="shared" si="94"/>
        <v>1.4498691607873114E+17</v>
      </c>
      <c r="BU288" s="8">
        <f>BV$243*POWER($B$1,BO288)</f>
        <v>2.4028155585757476E+18</v>
      </c>
      <c r="BV288" s="13">
        <f t="shared" si="95"/>
        <v>16.572637197627991</v>
      </c>
      <c r="BY288" s="8">
        <f>$A291*BY286</f>
        <v>3.4947933108395712E+17</v>
      </c>
      <c r="CA288" s="8"/>
      <c r="CD288" s="12">
        <f>BY288*CD286</f>
        <v>3.4947933108395715E+18</v>
      </c>
    </row>
    <row r="289" spans="1:82">
      <c r="A289" s="7">
        <f>POWER($B$1,C289)</f>
        <v>1.092188890261703E+17</v>
      </c>
      <c r="B289" s="7">
        <f t="shared" si="103"/>
        <v>56.60000000000003</v>
      </c>
      <c r="C289" s="7">
        <v>283</v>
      </c>
      <c r="D289" s="15">
        <f t="shared" si="100"/>
        <v>283</v>
      </c>
      <c r="E289" s="7">
        <v>1</v>
      </c>
      <c r="G289" s="8">
        <f t="shared" si="101"/>
        <v>8508515776431.3896</v>
      </c>
      <c r="H289" s="8">
        <f t="shared" si="104"/>
        <v>2407909964730083.5</v>
      </c>
      <c r="I289" s="8">
        <f>J$4*POWER($B$1,C289)</f>
        <v>1.092188890261703E+18</v>
      </c>
      <c r="J289" s="13">
        <f t="shared" si="102"/>
        <v>453.58377441829839</v>
      </c>
      <c r="K289" s="7">
        <v>259</v>
      </c>
      <c r="L289" s="15">
        <f t="shared" si="118"/>
        <v>9324.0000000000164</v>
      </c>
      <c r="M289" s="7">
        <v>1</v>
      </c>
      <c r="O289" s="8">
        <f t="shared" si="119"/>
        <v>177260745342.32062</v>
      </c>
      <c r="P289" s="8">
        <f t="shared" si="105"/>
        <v>1652779189571800.2</v>
      </c>
      <c r="Q289" s="8">
        <f>R$28*POWER($B$1,K289)</f>
        <v>1.411420029288363E+18</v>
      </c>
      <c r="R289" s="13">
        <f t="shared" si="120"/>
        <v>853.96769162735632</v>
      </c>
      <c r="S289" s="7">
        <v>232</v>
      </c>
      <c r="T289" s="15">
        <f t="shared" si="96"/>
        <v>394975.79773658502</v>
      </c>
      <c r="U289" s="7">
        <v>1</v>
      </c>
      <c r="W289" s="8">
        <f t="shared" si="97"/>
        <v>11078796583.895039</v>
      </c>
      <c r="X289" s="8">
        <f t="shared" si="98"/>
        <v>4375856518685296</v>
      </c>
      <c r="Y289" s="8">
        <f>Z$55*POWER($B$1,S289)</f>
        <v>1.5807904328029668E+18</v>
      </c>
      <c r="Z289" s="13">
        <f t="shared" si="99"/>
        <v>361.25280297762305</v>
      </c>
      <c r="AA289" s="7">
        <v>206</v>
      </c>
      <c r="AB289" s="15">
        <f t="shared" si="114"/>
        <v>14221648.909257591</v>
      </c>
      <c r="AC289" s="7">
        <v>1</v>
      </c>
      <c r="AE289" s="8">
        <f t="shared" si="115"/>
        <v>230808262.16447997</v>
      </c>
      <c r="AF289" s="8">
        <f t="shared" si="116"/>
        <v>3282474069859116.5</v>
      </c>
      <c r="AG289" s="8">
        <f>AH$81*POWER($B$1,AA289)</f>
        <v>1.743887858409621E+18</v>
      </c>
      <c r="AH289" s="13">
        <f t="shared" si="117"/>
        <v>531.27239432677936</v>
      </c>
      <c r="AI289" s="7">
        <v>183</v>
      </c>
      <c r="AJ289" s="15">
        <f t="shared" si="84"/>
        <v>331736686.20298928</v>
      </c>
      <c r="AK289" s="7">
        <v>1</v>
      </c>
      <c r="AM289" s="8">
        <f t="shared" si="85"/>
        <v>19234021.847039998</v>
      </c>
      <c r="AN289" s="8">
        <f t="shared" si="86"/>
        <v>6380630669892948</v>
      </c>
      <c r="AO289" s="8">
        <f>AP$104*POWER($B$1,AI289)</f>
        <v>1.8881663502924319E+18</v>
      </c>
      <c r="AP289" s="13">
        <f t="shared" si="87"/>
        <v>295.92158643529683</v>
      </c>
      <c r="AQ289" s="16">
        <v>150</v>
      </c>
      <c r="AR289" s="15">
        <f t="shared" si="106"/>
        <v>29269251338.039116</v>
      </c>
      <c r="AS289" s="7">
        <v>4</v>
      </c>
      <c r="AU289" s="8">
        <f t="shared" si="107"/>
        <v>400708.78847999999</v>
      </c>
      <c r="AV289" s="8">
        <f t="shared" si="108"/>
        <v>1.1728446243382272E+16</v>
      </c>
      <c r="AW289" s="8">
        <f>AX$137*POWER($B$1,AQ289)</f>
        <v>2.0951746212547251E+18</v>
      </c>
      <c r="AX289" s="13">
        <f t="shared" si="109"/>
        <v>178.64042497845091</v>
      </c>
      <c r="AY289" s="7">
        <v>118</v>
      </c>
      <c r="AZ289" s="15">
        <f t="shared" si="88"/>
        <v>2130732612214.208</v>
      </c>
      <c r="BA289" s="7">
        <v>1</v>
      </c>
      <c r="BC289" s="8">
        <f t="shared" si="89"/>
        <v>3704.7780000000002</v>
      </c>
      <c r="BD289" s="8">
        <f t="shared" si="90"/>
        <v>7893891305613730</v>
      </c>
      <c r="BE289" s="8">
        <f>BF$169*POWER($B$1,AY289)</f>
        <v>2.2959099143090698E+18</v>
      </c>
      <c r="BF289" s="13">
        <f t="shared" si="91"/>
        <v>290.84640583742731</v>
      </c>
      <c r="BG289" s="16">
        <v>80</v>
      </c>
      <c r="BH289" s="15">
        <f t="shared" si="110"/>
        <v>309360726905650.75</v>
      </c>
      <c r="BI289" s="7">
        <v>1.44</v>
      </c>
      <c r="BJ289" s="7" t="s">
        <v>38</v>
      </c>
      <c r="BK289" s="8">
        <f t="shared" si="111"/>
        <v>132.3135</v>
      </c>
      <c r="BL289" s="8">
        <f t="shared" si="112"/>
        <v>4.0932600539430824E+16</v>
      </c>
      <c r="BM289" s="8">
        <f>BN$207*POWER($B$1,BG289)</f>
        <v>2.5342830748111043E+18</v>
      </c>
      <c r="BN289" s="13">
        <f t="shared" si="113"/>
        <v>61.913561352394446</v>
      </c>
      <c r="BO289" s="7">
        <v>44</v>
      </c>
      <c r="BP289" s="15">
        <f t="shared" si="92"/>
        <v>2.7246777745591944E+16</v>
      </c>
      <c r="BQ289" s="7">
        <v>1</v>
      </c>
      <c r="BS289" s="8">
        <f t="shared" si="93"/>
        <v>5.4450000000000003</v>
      </c>
      <c r="BT289" s="8">
        <f t="shared" si="94"/>
        <v>1.4835870482474813E+17</v>
      </c>
      <c r="BU289" s="8">
        <f>BV$243*POWER($B$1,BO289)</f>
        <v>2.7601102794972431E+18</v>
      </c>
      <c r="BV289" s="13">
        <f t="shared" si="95"/>
        <v>18.604302880357995</v>
      </c>
      <c r="BW289" s="7" t="s">
        <v>2</v>
      </c>
      <c r="BX289" s="7" t="s">
        <v>1</v>
      </c>
      <c r="BY289" s="10" t="s">
        <v>17</v>
      </c>
      <c r="CA289" s="8" t="s">
        <v>18</v>
      </c>
      <c r="CB289" s="8" t="s">
        <v>43</v>
      </c>
      <c r="CC289" s="8" t="s">
        <v>14</v>
      </c>
      <c r="CD289" s="14" t="s">
        <v>15</v>
      </c>
    </row>
    <row r="290" spans="1:82">
      <c r="A290" s="7">
        <f>POWER($B$1,C290)</f>
        <v>1.2545955815896558E+17</v>
      </c>
      <c r="B290" s="7">
        <f t="shared" si="103"/>
        <v>56.800000000000033</v>
      </c>
      <c r="C290" s="7">
        <v>284</v>
      </c>
      <c r="D290" s="15">
        <f t="shared" si="100"/>
        <v>284</v>
      </c>
      <c r="E290" s="7">
        <v>1</v>
      </c>
      <c r="G290" s="8">
        <f t="shared" si="101"/>
        <v>8508515776431.3896</v>
      </c>
      <c r="H290" s="8">
        <f t="shared" si="104"/>
        <v>2416418480506514.5</v>
      </c>
      <c r="I290" s="8">
        <f>J$4*POWER($B$1,C290)</f>
        <v>1.2545955815896558E+18</v>
      </c>
      <c r="J290" s="13">
        <f t="shared" si="102"/>
        <v>519.19631955747798</v>
      </c>
      <c r="K290" s="16">
        <v>260</v>
      </c>
      <c r="L290" s="15">
        <f t="shared" si="118"/>
        <v>9360.0000000000164</v>
      </c>
      <c r="M290" s="7">
        <v>3</v>
      </c>
      <c r="O290" s="8">
        <f t="shared" si="119"/>
        <v>531782236026.96185</v>
      </c>
      <c r="P290" s="8">
        <f t="shared" si="105"/>
        <v>4977481729212372</v>
      </c>
      <c r="Q290" s="8">
        <f>R$28*POWER($B$1,K290)</f>
        <v>1.6212958658534095E+18</v>
      </c>
      <c r="R290" s="13">
        <f t="shared" si="120"/>
        <v>325.7261310148416</v>
      </c>
      <c r="S290" s="7">
        <v>233</v>
      </c>
      <c r="T290" s="15">
        <f t="shared" si="96"/>
        <v>396678.27962338063</v>
      </c>
      <c r="U290" s="7">
        <v>1</v>
      </c>
      <c r="W290" s="8">
        <f t="shared" si="97"/>
        <v>11078796583.895039</v>
      </c>
      <c r="X290" s="8">
        <f t="shared" si="98"/>
        <v>4394717969196870</v>
      </c>
      <c r="Y290" s="8">
        <f>Z$55*POWER($B$1,S290)</f>
        <v>1.815851369755819E+18</v>
      </c>
      <c r="Z290" s="13">
        <f t="shared" si="99"/>
        <v>413.18951124585226</v>
      </c>
      <c r="AA290" s="7">
        <v>207</v>
      </c>
      <c r="AB290" s="15">
        <f t="shared" si="114"/>
        <v>14290686.039885055</v>
      </c>
      <c r="AC290" s="7">
        <v>1</v>
      </c>
      <c r="AE290" s="8">
        <f t="shared" si="115"/>
        <v>230808262.16447997</v>
      </c>
      <c r="AF290" s="8">
        <f t="shared" si="116"/>
        <v>3298408410004064</v>
      </c>
      <c r="AG290" s="8">
        <f>AH$81*POWER($B$1,AA290)</f>
        <v>2.0032011142544343E+18</v>
      </c>
      <c r="AH290" s="13">
        <f t="shared" si="117"/>
        <v>607.32355283194488</v>
      </c>
      <c r="AI290" s="7">
        <v>184</v>
      </c>
      <c r="AJ290" s="15">
        <f t="shared" si="84"/>
        <v>333549454.9800548</v>
      </c>
      <c r="AK290" s="7">
        <v>1</v>
      </c>
      <c r="AM290" s="8">
        <f t="shared" si="85"/>
        <v>19234021.847039998</v>
      </c>
      <c r="AN290" s="8">
        <f t="shared" si="86"/>
        <v>6415497504154658</v>
      </c>
      <c r="AO290" s="8">
        <f>AP$104*POWER($B$1,AI290)</f>
        <v>2.1689335805416719E+18</v>
      </c>
      <c r="AP290" s="13">
        <f t="shared" si="87"/>
        <v>338.0772230270648</v>
      </c>
      <c r="AQ290" s="7">
        <v>151</v>
      </c>
      <c r="AR290" s="15">
        <f t="shared" si="106"/>
        <v>29464379680.292709</v>
      </c>
      <c r="AS290" s="7">
        <v>1</v>
      </c>
      <c r="AU290" s="8">
        <f t="shared" si="107"/>
        <v>400708.78847999999</v>
      </c>
      <c r="AV290" s="8">
        <f t="shared" si="108"/>
        <v>1.180663588500482E+16</v>
      </c>
      <c r="AW290" s="8">
        <f>AX$137*POWER($B$1,AQ290)</f>
        <v>2.406723640866839E+18</v>
      </c>
      <c r="AX290" s="13">
        <f t="shared" si="109"/>
        <v>203.84499567091177</v>
      </c>
      <c r="AY290" s="7">
        <v>119</v>
      </c>
      <c r="AZ290" s="15">
        <f t="shared" si="88"/>
        <v>2148789668249.9216</v>
      </c>
      <c r="BA290" s="7">
        <v>1</v>
      </c>
      <c r="BC290" s="8">
        <f t="shared" si="89"/>
        <v>3704.7780000000002</v>
      </c>
      <c r="BD290" s="8">
        <f t="shared" si="90"/>
        <v>7960788689559609</v>
      </c>
      <c r="BE290" s="8">
        <f>BF$169*POWER($B$1,AY290)</f>
        <v>2.6373079417882132E+18</v>
      </c>
      <c r="BF290" s="13">
        <f t="shared" si="91"/>
        <v>331.28726871584746</v>
      </c>
      <c r="BG290" s="7">
        <v>81</v>
      </c>
      <c r="BH290" s="15">
        <f t="shared" si="110"/>
        <v>313227735991971.44</v>
      </c>
      <c r="BI290" s="7">
        <v>1</v>
      </c>
      <c r="BK290" s="8">
        <f t="shared" si="111"/>
        <v>132.3135</v>
      </c>
      <c r="BL290" s="8">
        <f t="shared" si="112"/>
        <v>4.1444258046173712E+16</v>
      </c>
      <c r="BM290" s="8">
        <f>BN$207*POWER($B$1,BG290)</f>
        <v>2.9111267991323438E+18</v>
      </c>
      <c r="BN290" s="13">
        <f t="shared" si="113"/>
        <v>70.241981311114571</v>
      </c>
      <c r="BO290" s="7">
        <v>45</v>
      </c>
      <c r="BP290" s="15">
        <f t="shared" si="92"/>
        <v>2.7866022694355396E+16</v>
      </c>
      <c r="BQ290" s="7">
        <v>1</v>
      </c>
      <c r="BS290" s="8">
        <f t="shared" si="93"/>
        <v>5.4450000000000003</v>
      </c>
      <c r="BT290" s="8">
        <f t="shared" si="94"/>
        <v>1.5173049357076515E+17</v>
      </c>
      <c r="BU290" s="8">
        <f>BV$243*POWER($B$1,BO290)</f>
        <v>3.1705341376688896E+18</v>
      </c>
      <c r="BV290" s="13">
        <f t="shared" si="95"/>
        <v>20.895826956433073</v>
      </c>
      <c r="CA290" s="8">
        <v>1</v>
      </c>
      <c r="CD290" s="13"/>
    </row>
    <row r="291" spans="1:82">
      <c r="A291" s="7">
        <f>POWER($B$1,C291)</f>
        <v>1.4411518807585862E+17</v>
      </c>
      <c r="B291" s="7">
        <f t="shared" si="103"/>
        <v>57.000000000000036</v>
      </c>
      <c r="C291" s="7">
        <v>285</v>
      </c>
      <c r="D291" s="15">
        <f t="shared" si="100"/>
        <v>285</v>
      </c>
      <c r="E291" s="7">
        <v>1</v>
      </c>
      <c r="G291" s="8">
        <f t="shared" si="101"/>
        <v>8508515776431.3896</v>
      </c>
      <c r="H291" s="8">
        <f t="shared" si="104"/>
        <v>2424926996282946</v>
      </c>
      <c r="I291" s="8">
        <f>J$4*POWER($B$1,C291)</f>
        <v>1.4411518807585864E+18</v>
      </c>
      <c r="J291" s="13">
        <f t="shared" si="102"/>
        <v>594.30732676392267</v>
      </c>
      <c r="K291" s="7">
        <v>261</v>
      </c>
      <c r="L291" s="15">
        <f t="shared" si="118"/>
        <v>9396.0000000000164</v>
      </c>
      <c r="M291" s="7">
        <v>1</v>
      </c>
      <c r="O291" s="8">
        <f t="shared" si="119"/>
        <v>531782236026.96185</v>
      </c>
      <c r="P291" s="8">
        <f t="shared" si="105"/>
        <v>4996625889709342</v>
      </c>
      <c r="Q291" s="8">
        <f>R$28*POWER($B$1,K291)</f>
        <v>1.8623798940693048E+18</v>
      </c>
      <c r="R291" s="13">
        <f t="shared" si="120"/>
        <v>372.72750355493218</v>
      </c>
      <c r="S291" s="7">
        <v>234</v>
      </c>
      <c r="T291" s="15">
        <f t="shared" si="96"/>
        <v>398380.76151017629</v>
      </c>
      <c r="U291" s="7">
        <v>1</v>
      </c>
      <c r="W291" s="8">
        <f t="shared" si="97"/>
        <v>11078796583.895039</v>
      </c>
      <c r="X291" s="8">
        <f t="shared" si="98"/>
        <v>4413579419708445</v>
      </c>
      <c r="Y291" s="8">
        <f>Z$55*POWER($B$1,S291)</f>
        <v>2.085865481357622E+18</v>
      </c>
      <c r="Z291" s="13">
        <f t="shared" si="99"/>
        <v>472.60177805872843</v>
      </c>
      <c r="AA291" s="7">
        <v>208</v>
      </c>
      <c r="AB291" s="15">
        <f t="shared" si="114"/>
        <v>14359723.17051252</v>
      </c>
      <c r="AC291" s="7">
        <v>1</v>
      </c>
      <c r="AE291" s="8">
        <f t="shared" si="115"/>
        <v>230808262.16447997</v>
      </c>
      <c r="AF291" s="8">
        <f t="shared" si="116"/>
        <v>3314342750149011</v>
      </c>
      <c r="AG291" s="8">
        <f>AH$81*POWER($B$1,AA291)</f>
        <v>2.3010738246722964E+18</v>
      </c>
      <c r="AH291" s="13">
        <f t="shared" si="117"/>
        <v>694.27756817512056</v>
      </c>
      <c r="AI291" s="7">
        <v>185</v>
      </c>
      <c r="AJ291" s="15">
        <f t="shared" si="84"/>
        <v>335362223.75712031</v>
      </c>
      <c r="AK291" s="7">
        <v>1</v>
      </c>
      <c r="AM291" s="8">
        <f t="shared" si="85"/>
        <v>19234021.847039998</v>
      </c>
      <c r="AN291" s="8">
        <f t="shared" si="86"/>
        <v>6450364338416368</v>
      </c>
      <c r="AO291" s="8">
        <f>AP$104*POWER($B$1,AI291)</f>
        <v>2.4914504360660485E+18</v>
      </c>
      <c r="AP291" s="13">
        <f t="shared" si="87"/>
        <v>386.24956752097597</v>
      </c>
      <c r="AQ291" s="7">
        <v>152</v>
      </c>
      <c r="AR291" s="15">
        <f t="shared" si="106"/>
        <v>29659508022.546303</v>
      </c>
      <c r="AS291" s="7">
        <v>1</v>
      </c>
      <c r="AU291" s="8">
        <f t="shared" si="107"/>
        <v>400708.78847999999</v>
      </c>
      <c r="AV291" s="8">
        <f t="shared" si="108"/>
        <v>1.188482552662737E+16</v>
      </c>
      <c r="AW291" s="8">
        <f>AX$137*POWER($B$1,AQ291)</f>
        <v>2.7645994871962122E+18</v>
      </c>
      <c r="AX291" s="13">
        <f t="shared" si="109"/>
        <v>232.61590849628061</v>
      </c>
      <c r="AY291" s="16">
        <v>120</v>
      </c>
      <c r="AZ291" s="15">
        <f t="shared" si="88"/>
        <v>2166846724285.6353</v>
      </c>
      <c r="BA291" s="7">
        <v>2</v>
      </c>
      <c r="BB291" s="7" t="s">
        <v>27</v>
      </c>
      <c r="BC291" s="8">
        <f t="shared" si="89"/>
        <v>7409.5560000000005</v>
      </c>
      <c r="BD291" s="8">
        <f t="shared" si="90"/>
        <v>1.6055372147010976E+16</v>
      </c>
      <c r="BE291" s="8">
        <f>BF$169*POWER($B$1,AY291)</f>
        <v>3.0294712943527363E+18</v>
      </c>
      <c r="BF291" s="13">
        <f t="shared" si="91"/>
        <v>188.68894888348834</v>
      </c>
      <c r="BG291" s="7">
        <v>82</v>
      </c>
      <c r="BH291" s="15">
        <f t="shared" si="110"/>
        <v>317094745078292.06</v>
      </c>
      <c r="BI291" s="7">
        <v>1</v>
      </c>
      <c r="BK291" s="8">
        <f t="shared" si="111"/>
        <v>132.3135</v>
      </c>
      <c r="BL291" s="8">
        <f t="shared" si="112"/>
        <v>4.19559155529166E+16</v>
      </c>
      <c r="BM291" s="8">
        <f>BN$207*POWER($B$1,BG291)</f>
        <v>3.3440065653511076E+18</v>
      </c>
      <c r="BN291" s="13">
        <f t="shared" si="113"/>
        <v>79.702862427909679</v>
      </c>
      <c r="BO291" s="7">
        <v>46</v>
      </c>
      <c r="BP291" s="15">
        <f t="shared" si="92"/>
        <v>2.8485267643118848E+16</v>
      </c>
      <c r="BQ291" s="7">
        <v>1</v>
      </c>
      <c r="BS291" s="8">
        <f t="shared" si="93"/>
        <v>5.4450000000000003</v>
      </c>
      <c r="BT291" s="8">
        <f t="shared" si="94"/>
        <v>1.5510228231678214E+17</v>
      </c>
      <c r="BU291" s="8">
        <f>BV$243*POWER($B$1,BO291)</f>
        <v>3.6419873484021965E+18</v>
      </c>
      <c r="BV291" s="13">
        <f t="shared" si="95"/>
        <v>23.481197658740911</v>
      </c>
      <c r="BW291" s="7">
        <v>1</v>
      </c>
      <c r="BX291" s="15">
        <f t="shared" ref="BX291:BX354" si="121">BY$288*BW291</f>
        <v>3.4947933108395712E+17</v>
      </c>
      <c r="BY291" s="7">
        <v>1</v>
      </c>
      <c r="CA291" s="8">
        <f t="shared" ref="CA291:CA354" si="122">BY291*CA290</f>
        <v>1</v>
      </c>
      <c r="CB291" s="8">
        <f t="shared" ref="CB291:CB354" si="123">BX291*CA291</f>
        <v>3.4947933108395712E+17</v>
      </c>
      <c r="CC291" s="8">
        <f>CD$288*POWER($B$1,BW291)</f>
        <v>4.0144633272160579E+18</v>
      </c>
      <c r="CD291" s="13">
        <f t="shared" ref="CD291:CD354" si="124">CC291/(BX291*BY291*CA290)</f>
        <v>11.486983549970352</v>
      </c>
    </row>
    <row r="292" spans="1:82">
      <c r="A292" s="7">
        <f>POWER($B$1,C292)</f>
        <v>1.6554487947282707E+17</v>
      </c>
      <c r="B292" s="7">
        <f t="shared" si="103"/>
        <v>57.200000000000024</v>
      </c>
      <c r="C292" s="7">
        <v>286</v>
      </c>
      <c r="D292" s="15">
        <f t="shared" si="100"/>
        <v>286</v>
      </c>
      <c r="E292" s="7">
        <v>1</v>
      </c>
      <c r="G292" s="8">
        <f t="shared" si="101"/>
        <v>8508515776431.3896</v>
      </c>
      <c r="H292" s="8">
        <f t="shared" si="104"/>
        <v>2433435512059377.5</v>
      </c>
      <c r="I292" s="8">
        <f>J$4*POWER($B$1,C292)</f>
        <v>1.6554487947282708E+18</v>
      </c>
      <c r="J292" s="13">
        <f t="shared" si="102"/>
        <v>680.29285613872344</v>
      </c>
      <c r="K292" s="7">
        <v>262</v>
      </c>
      <c r="L292" s="15">
        <f t="shared" si="118"/>
        <v>9432.0000000000164</v>
      </c>
      <c r="M292" s="7">
        <v>1</v>
      </c>
      <c r="O292" s="8">
        <f t="shared" si="119"/>
        <v>531782236026.96185</v>
      </c>
      <c r="P292" s="8">
        <f t="shared" si="105"/>
        <v>5015770050206313</v>
      </c>
      <c r="Q292" s="8">
        <f>R$28*POWER($B$1,K292)</f>
        <v>2.1393127206969628E+18</v>
      </c>
      <c r="R292" s="13">
        <f t="shared" si="120"/>
        <v>426.5173042789246</v>
      </c>
      <c r="S292" s="7">
        <v>235</v>
      </c>
      <c r="T292" s="15">
        <f t="shared" si="96"/>
        <v>400083.2433969719</v>
      </c>
      <c r="U292" s="7">
        <v>1</v>
      </c>
      <c r="W292" s="8">
        <f t="shared" si="97"/>
        <v>11078796583.895039</v>
      </c>
      <c r="X292" s="8">
        <f t="shared" si="98"/>
        <v>4432440870220019.5</v>
      </c>
      <c r="Y292" s="8">
        <f>Z$55*POWER($B$1,S292)</f>
        <v>2.3960302471805993E+18</v>
      </c>
      <c r="Z292" s="13">
        <f t="shared" si="99"/>
        <v>540.56677062037465</v>
      </c>
      <c r="AA292" s="7">
        <v>209</v>
      </c>
      <c r="AB292" s="15">
        <f t="shared" si="114"/>
        <v>14428760.301139984</v>
      </c>
      <c r="AC292" s="7">
        <v>1</v>
      </c>
      <c r="AE292" s="8">
        <f t="shared" si="115"/>
        <v>230808262.16447997</v>
      </c>
      <c r="AF292" s="8">
        <f t="shared" si="116"/>
        <v>3330277090293958.5</v>
      </c>
      <c r="AG292" s="8">
        <f>AH$81*POWER($B$1,AA292)</f>
        <v>2.6432397171278034E+18</v>
      </c>
      <c r="AH292" s="13">
        <f t="shared" si="117"/>
        <v>793.69963683547087</v>
      </c>
      <c r="AI292" s="7">
        <v>186</v>
      </c>
      <c r="AJ292" s="15">
        <f t="shared" si="84"/>
        <v>337174992.53418583</v>
      </c>
      <c r="AK292" s="7">
        <v>1</v>
      </c>
      <c r="AM292" s="8">
        <f t="shared" si="85"/>
        <v>19234021.847039998</v>
      </c>
      <c r="AN292" s="8">
        <f t="shared" si="86"/>
        <v>6485231172678078</v>
      </c>
      <c r="AO292" s="8">
        <f>AP$104*POWER($B$1,AI292)</f>
        <v>2.8619250174657142E+18</v>
      </c>
      <c r="AP292" s="13">
        <f t="shared" si="87"/>
        <v>441.29884367466292</v>
      </c>
      <c r="AQ292" s="7">
        <v>153</v>
      </c>
      <c r="AR292" s="15">
        <f t="shared" si="106"/>
        <v>29854636364.799896</v>
      </c>
      <c r="AS292" s="7">
        <v>1</v>
      </c>
      <c r="AU292" s="8">
        <f t="shared" si="107"/>
        <v>400708.78847999999</v>
      </c>
      <c r="AV292" s="8">
        <f t="shared" si="108"/>
        <v>1.1963015168249918E+16</v>
      </c>
      <c r="AW292" s="8">
        <f>AX$137*POWER($B$1,AQ292)</f>
        <v>3.1756908831679365E+18</v>
      </c>
      <c r="AX292" s="13">
        <f t="shared" si="109"/>
        <v>265.45907018460395</v>
      </c>
      <c r="AY292" s="7">
        <v>121</v>
      </c>
      <c r="AZ292" s="15">
        <f t="shared" si="88"/>
        <v>2184903780321.3489</v>
      </c>
      <c r="BA292" s="7">
        <v>2</v>
      </c>
      <c r="BB292" s="7" t="s">
        <v>31</v>
      </c>
      <c r="BC292" s="8">
        <f t="shared" si="89"/>
        <v>14819.112000000001</v>
      </c>
      <c r="BD292" s="8">
        <f t="shared" si="90"/>
        <v>3.2378333829805468E+16</v>
      </c>
      <c r="BE292" s="8">
        <f>BF$169*POWER($B$1,AY292)</f>
        <v>3.4799486923337283E+18</v>
      </c>
      <c r="BF292" s="13">
        <f t="shared" si="91"/>
        <v>107.47769513483443</v>
      </c>
      <c r="BG292" s="7">
        <v>83</v>
      </c>
      <c r="BH292" s="15">
        <f t="shared" si="110"/>
        <v>320961754164612.69</v>
      </c>
      <c r="BI292" s="7">
        <v>1</v>
      </c>
      <c r="BK292" s="8">
        <f t="shared" si="111"/>
        <v>132.3135</v>
      </c>
      <c r="BL292" s="8">
        <f t="shared" si="112"/>
        <v>4.246757305965948E+16</v>
      </c>
      <c r="BM292" s="8">
        <f>BN$207*POWER($B$1,BG292)</f>
        <v>3.841254840718102E+18</v>
      </c>
      <c r="BN292" s="13">
        <f t="shared" si="113"/>
        <v>90.45148012865755</v>
      </c>
      <c r="BO292" s="7">
        <v>47</v>
      </c>
      <c r="BP292" s="15">
        <f t="shared" si="92"/>
        <v>2.9104512591882304E+16</v>
      </c>
      <c r="BQ292" s="7">
        <v>1</v>
      </c>
      <c r="BS292" s="8">
        <f t="shared" si="93"/>
        <v>5.4450000000000003</v>
      </c>
      <c r="BT292" s="8">
        <f t="shared" si="94"/>
        <v>1.5847407106279917E+17</v>
      </c>
      <c r="BU292" s="8">
        <f>BV$243*POWER($B$1,BO292)</f>
        <v>4.1835448760296166E+18</v>
      </c>
      <c r="BV292" s="13">
        <f t="shared" si="95"/>
        <v>26.398923483020678</v>
      </c>
      <c r="BW292" s="7">
        <v>2</v>
      </c>
      <c r="BX292" s="15">
        <f t="shared" si="121"/>
        <v>6.9895866216791424E+17</v>
      </c>
      <c r="BY292" s="7">
        <v>1</v>
      </c>
      <c r="CA292" s="8">
        <f t="shared" si="122"/>
        <v>1</v>
      </c>
      <c r="CB292" s="8">
        <f t="shared" si="123"/>
        <v>6.9895866216791424E+17</v>
      </c>
      <c r="CC292" s="8">
        <f>CD$288*POWER($B$1,BW292)</f>
        <v>4.6114074201690097E+18</v>
      </c>
      <c r="CD292" s="13">
        <f t="shared" si="124"/>
        <v>6.5975395538644728</v>
      </c>
    </row>
    <row r="293" spans="1:82">
      <c r="A293" s="7">
        <f>POWER($B$1,C293)</f>
        <v>1.9016113072861894E+17</v>
      </c>
      <c r="B293" s="7">
        <f t="shared" si="103"/>
        <v>57.400000000000027</v>
      </c>
      <c r="C293" s="7">
        <v>287</v>
      </c>
      <c r="D293" s="15">
        <f t="shared" si="100"/>
        <v>287</v>
      </c>
      <c r="E293" s="7">
        <v>1</v>
      </c>
      <c r="G293" s="8">
        <f t="shared" si="101"/>
        <v>8508515776431.3896</v>
      </c>
      <c r="H293" s="8">
        <f t="shared" si="104"/>
        <v>2441944027835809</v>
      </c>
      <c r="I293" s="8">
        <f>J$4*POWER($B$1,C293)</f>
        <v>1.9016113072861896E+18</v>
      </c>
      <c r="J293" s="13">
        <f t="shared" si="102"/>
        <v>778.72845798660944</v>
      </c>
      <c r="K293" s="7">
        <v>263</v>
      </c>
      <c r="L293" s="15">
        <f t="shared" si="118"/>
        <v>9468.0000000000164</v>
      </c>
      <c r="M293" s="7">
        <v>1</v>
      </c>
      <c r="O293" s="8">
        <f t="shared" si="119"/>
        <v>531782236026.96185</v>
      </c>
      <c r="P293" s="8">
        <f t="shared" si="105"/>
        <v>5034914210703284</v>
      </c>
      <c r="Q293" s="8">
        <f>R$28*POWER($B$1,K293)</f>
        <v>2.457425003088833E+18</v>
      </c>
      <c r="R293" s="13">
        <f t="shared" si="120"/>
        <v>488.07683711170449</v>
      </c>
      <c r="S293" s="7">
        <v>236</v>
      </c>
      <c r="T293" s="15">
        <f t="shared" si="96"/>
        <v>401785.7252837675</v>
      </c>
      <c r="U293" s="7">
        <v>1</v>
      </c>
      <c r="W293" s="8">
        <f t="shared" si="97"/>
        <v>11078796583.895039</v>
      </c>
      <c r="X293" s="8">
        <f t="shared" si="98"/>
        <v>4451302320731594</v>
      </c>
      <c r="Y293" s="8">
        <f>Z$55*POWER($B$1,S293)</f>
        <v>2.7523160034594939E+18</v>
      </c>
      <c r="Z293" s="13">
        <f t="shared" si="99"/>
        <v>618.31702390574469</v>
      </c>
      <c r="AA293" s="16">
        <v>210</v>
      </c>
      <c r="AB293" s="15">
        <f t="shared" si="114"/>
        <v>14497797.431767449</v>
      </c>
      <c r="AC293" s="7">
        <v>4</v>
      </c>
      <c r="AE293" s="8">
        <f t="shared" si="115"/>
        <v>923233048.65791988</v>
      </c>
      <c r="AF293" s="8">
        <f t="shared" si="116"/>
        <v>1.3384845721755622E+16</v>
      </c>
      <c r="AG293" s="8">
        <f>AH$81*POWER($B$1,AA293)</f>
        <v>3.0362851149275356E+18</v>
      </c>
      <c r="AH293" s="13">
        <f t="shared" si="117"/>
        <v>226.84498409962112</v>
      </c>
      <c r="AI293" s="7">
        <v>187</v>
      </c>
      <c r="AJ293" s="15">
        <f t="shared" si="84"/>
        <v>338987761.31125134</v>
      </c>
      <c r="AK293" s="7">
        <v>1</v>
      </c>
      <c r="AM293" s="8">
        <f t="shared" si="85"/>
        <v>19234021.847039998</v>
      </c>
      <c r="AN293" s="8">
        <f t="shared" si="86"/>
        <v>6520098006939788</v>
      </c>
      <c r="AO293" s="8">
        <f>AP$104*POWER($B$1,AI293)</f>
        <v>3.2874885596877271E+18</v>
      </c>
      <c r="AP293" s="13">
        <f t="shared" si="87"/>
        <v>504.20845763186799</v>
      </c>
      <c r="AQ293" s="7">
        <v>154</v>
      </c>
      <c r="AR293" s="15">
        <f t="shared" si="106"/>
        <v>30049764707.05349</v>
      </c>
      <c r="AS293" s="7">
        <v>1</v>
      </c>
      <c r="AU293" s="8">
        <f t="shared" si="107"/>
        <v>400708.78847999999</v>
      </c>
      <c r="AV293" s="8">
        <f t="shared" si="108"/>
        <v>1.2041204809872466E+16</v>
      </c>
      <c r="AW293" s="8">
        <f>AX$137*POWER($B$1,AQ293)</f>
        <v>3.6479108934740895E+18</v>
      </c>
      <c r="AX293" s="13">
        <f t="shared" si="109"/>
        <v>302.95231673853789</v>
      </c>
      <c r="AY293" s="7">
        <v>122</v>
      </c>
      <c r="AZ293" s="15">
        <f t="shared" si="88"/>
        <v>2202960836357.0625</v>
      </c>
      <c r="BA293" s="7">
        <v>1</v>
      </c>
      <c r="BC293" s="8">
        <f t="shared" si="89"/>
        <v>14819.112000000001</v>
      </c>
      <c r="BD293" s="8">
        <f t="shared" si="90"/>
        <v>3.2645923365588984E+16</v>
      </c>
      <c r="BE293" s="8">
        <f>BF$169*POWER($B$1,AY293)</f>
        <v>3.9974113383578353E+18</v>
      </c>
      <c r="BF293" s="13">
        <f t="shared" si="91"/>
        <v>122.4474888822222</v>
      </c>
      <c r="BG293" s="7">
        <v>84</v>
      </c>
      <c r="BH293" s="15">
        <f t="shared" si="110"/>
        <v>324828763250933.31</v>
      </c>
      <c r="BI293" s="7">
        <v>1</v>
      </c>
      <c r="BK293" s="8">
        <f t="shared" si="111"/>
        <v>132.3135</v>
      </c>
      <c r="BL293" s="8">
        <f t="shared" si="112"/>
        <v>4.2979230566402368E+16</v>
      </c>
      <c r="BM293" s="8">
        <f>BN$207*POWER($B$1,BG293)</f>
        <v>4.412443116657282E+18</v>
      </c>
      <c r="BN293" s="13">
        <f t="shared" si="113"/>
        <v>102.66454421142122</v>
      </c>
      <c r="BO293" s="7">
        <v>48</v>
      </c>
      <c r="BP293" s="15">
        <f t="shared" si="92"/>
        <v>2.9723757540645756E+16</v>
      </c>
      <c r="BQ293" s="7">
        <v>1</v>
      </c>
      <c r="BS293" s="8">
        <f t="shared" si="93"/>
        <v>5.4450000000000003</v>
      </c>
      <c r="BT293" s="8">
        <f t="shared" si="94"/>
        <v>1.6184585980881616E+17</v>
      </c>
      <c r="BU293" s="8">
        <f>BV$243*POWER($B$1,BO293)</f>
        <v>4.8056311171514962E+18</v>
      </c>
      <c r="BV293" s="13">
        <f t="shared" si="95"/>
        <v>29.692641645750157</v>
      </c>
      <c r="BW293" s="7">
        <v>3</v>
      </c>
      <c r="BX293" s="15">
        <f t="shared" si="121"/>
        <v>1.0484379932518714E+18</v>
      </c>
      <c r="BY293" s="7">
        <v>1</v>
      </c>
      <c r="CA293" s="8">
        <f t="shared" si="122"/>
        <v>1</v>
      </c>
      <c r="CB293" s="8">
        <f t="shared" si="123"/>
        <v>1.0484379932518714E+18</v>
      </c>
      <c r="CC293" s="8">
        <f>CD$288*POWER($B$1,BW293)</f>
        <v>5.2971161177692631E+18</v>
      </c>
      <c r="CD293" s="13">
        <f t="shared" si="124"/>
        <v>5.0523885550346623</v>
      </c>
    </row>
    <row r="294" spans="1:82">
      <c r="A294" s="7">
        <f>POWER($B$1,C294)</f>
        <v>2.1843777805234074E+17</v>
      </c>
      <c r="B294" s="7">
        <f t="shared" si="103"/>
        <v>57.60000000000003</v>
      </c>
      <c r="C294" s="7">
        <v>288</v>
      </c>
      <c r="D294" s="15">
        <f t="shared" si="100"/>
        <v>288</v>
      </c>
      <c r="E294" s="7">
        <v>1</v>
      </c>
      <c r="G294" s="8">
        <f t="shared" si="101"/>
        <v>8508515776431.3896</v>
      </c>
      <c r="H294" s="8">
        <f t="shared" si="104"/>
        <v>2450452543612240</v>
      </c>
      <c r="I294" s="8">
        <f>J$4*POWER($B$1,C294)</f>
        <v>2.1843777805234074E+18</v>
      </c>
      <c r="J294" s="13">
        <f t="shared" si="102"/>
        <v>891.41811222485103</v>
      </c>
      <c r="K294" s="7">
        <v>264</v>
      </c>
      <c r="L294" s="15">
        <f t="shared" si="118"/>
        <v>9504.0000000000164</v>
      </c>
      <c r="M294" s="7">
        <v>1</v>
      </c>
      <c r="O294" s="8">
        <f t="shared" si="119"/>
        <v>531782236026.96185</v>
      </c>
      <c r="P294" s="8">
        <f t="shared" si="105"/>
        <v>5054058371200254</v>
      </c>
      <c r="Q294" s="8">
        <f>R$28*POWER($B$1,K294)</f>
        <v>2.8228400585767265E+18</v>
      </c>
      <c r="R294" s="13">
        <f t="shared" si="120"/>
        <v>558.52937406940737</v>
      </c>
      <c r="S294" s="7">
        <v>237</v>
      </c>
      <c r="T294" s="15">
        <f t="shared" si="96"/>
        <v>403488.20717056317</v>
      </c>
      <c r="U294" s="7">
        <v>1</v>
      </c>
      <c r="W294" s="8">
        <f t="shared" si="97"/>
        <v>11078796583.895039</v>
      </c>
      <c r="X294" s="8">
        <f t="shared" si="98"/>
        <v>4470163771243169</v>
      </c>
      <c r="Y294" s="8">
        <f>Z$55*POWER($B$1,S294)</f>
        <v>3.1615808656059341E+18</v>
      </c>
      <c r="Z294" s="13">
        <f t="shared" si="99"/>
        <v>707.26287165239296</v>
      </c>
      <c r="AA294" s="7">
        <v>211</v>
      </c>
      <c r="AB294" s="15">
        <f t="shared" si="114"/>
        <v>14566834.562394911</v>
      </c>
      <c r="AC294" s="7">
        <v>1</v>
      </c>
      <c r="AE294" s="8">
        <f t="shared" si="115"/>
        <v>923233048.65791988</v>
      </c>
      <c r="AF294" s="8">
        <f t="shared" si="116"/>
        <v>1.344858308233541E+16</v>
      </c>
      <c r="AG294" s="8">
        <f>AH$81*POWER($B$1,AA294)</f>
        <v>3.4877757168192435E+18</v>
      </c>
      <c r="AH294" s="13">
        <f t="shared" si="117"/>
        <v>259.34150054814359</v>
      </c>
      <c r="AI294" s="7">
        <v>188</v>
      </c>
      <c r="AJ294" s="15">
        <f t="shared" si="84"/>
        <v>340800530.08831686</v>
      </c>
      <c r="AK294" s="7">
        <v>1</v>
      </c>
      <c r="AM294" s="8">
        <f t="shared" si="85"/>
        <v>19234021.847039998</v>
      </c>
      <c r="AN294" s="8">
        <f t="shared" si="86"/>
        <v>6554964841201498</v>
      </c>
      <c r="AO294" s="8">
        <f>AP$104*POWER($B$1,AI294)</f>
        <v>3.7763327005848643E+18</v>
      </c>
      <c r="AP294" s="13">
        <f t="shared" si="87"/>
        <v>576.10266295382269</v>
      </c>
      <c r="AQ294" s="7">
        <v>155</v>
      </c>
      <c r="AR294" s="15">
        <f t="shared" si="106"/>
        <v>30244893049.307087</v>
      </c>
      <c r="AS294" s="7">
        <v>1</v>
      </c>
      <c r="AU294" s="8">
        <f t="shared" si="107"/>
        <v>400708.78847999999</v>
      </c>
      <c r="AV294" s="8">
        <f t="shared" si="108"/>
        <v>1.2119394451495016E+16</v>
      </c>
      <c r="AW294" s="8">
        <f>AX$137*POWER($B$1,AQ294)</f>
        <v>4.1903492425094513E+18</v>
      </c>
      <c r="AX294" s="13">
        <f t="shared" si="109"/>
        <v>345.75566124861467</v>
      </c>
      <c r="AY294" s="7">
        <v>123</v>
      </c>
      <c r="AZ294" s="15">
        <f t="shared" si="88"/>
        <v>2221017892392.7759</v>
      </c>
      <c r="BA294" s="7">
        <v>1</v>
      </c>
      <c r="BC294" s="8">
        <f t="shared" si="89"/>
        <v>14819.112000000001</v>
      </c>
      <c r="BD294" s="8">
        <f t="shared" si="90"/>
        <v>3.2913512901372496E+16</v>
      </c>
      <c r="BE294" s="8">
        <f>BF$169*POWER($B$1,AY294)</f>
        <v>4.5918198286181417E+18</v>
      </c>
      <c r="BF294" s="13">
        <f t="shared" si="91"/>
        <v>139.5116906049449</v>
      </c>
      <c r="BG294" s="7">
        <v>85</v>
      </c>
      <c r="BH294" s="15">
        <f t="shared" si="110"/>
        <v>328695772337253.94</v>
      </c>
      <c r="BI294" s="7">
        <v>1</v>
      </c>
      <c r="BK294" s="8">
        <f t="shared" si="111"/>
        <v>132.3135</v>
      </c>
      <c r="BL294" s="8">
        <f t="shared" si="112"/>
        <v>4.3490888073145248E+16</v>
      </c>
      <c r="BM294" s="8">
        <f>BN$207*POWER($B$1,BG294)</f>
        <v>5.0685661496222095E+18</v>
      </c>
      <c r="BN294" s="13">
        <f t="shared" si="113"/>
        <v>116.54317431038957</v>
      </c>
      <c r="BO294" s="7">
        <v>49</v>
      </c>
      <c r="BP294" s="15">
        <f t="shared" si="92"/>
        <v>3.0343002489409208E+16</v>
      </c>
      <c r="BQ294" s="7">
        <v>1</v>
      </c>
      <c r="BS294" s="8">
        <f t="shared" si="93"/>
        <v>5.4450000000000003</v>
      </c>
      <c r="BT294" s="8">
        <f t="shared" si="94"/>
        <v>1.6521764855483315E+17</v>
      </c>
      <c r="BU294" s="8">
        <f>BV$243*POWER($B$1,BO294)</f>
        <v>5.5202205589944883E+18</v>
      </c>
      <c r="BV294" s="13">
        <f t="shared" si="95"/>
        <v>33.411809254520492</v>
      </c>
      <c r="BW294" s="7">
        <v>4</v>
      </c>
      <c r="BX294" s="15">
        <f t="shared" si="121"/>
        <v>1.3979173243358285E+18</v>
      </c>
      <c r="BY294" s="7">
        <v>1</v>
      </c>
      <c r="CA294" s="8">
        <f t="shared" si="122"/>
        <v>1</v>
      </c>
      <c r="CB294" s="8">
        <f t="shared" si="123"/>
        <v>1.3979173243358285E+18</v>
      </c>
      <c r="CC294" s="8">
        <f>CD$288*POWER($B$1,BW294)</f>
        <v>6.0847885707098327E+18</v>
      </c>
      <c r="CD294" s="13">
        <f t="shared" si="124"/>
        <v>4.3527528164806224</v>
      </c>
    </row>
    <row r="295" spans="1:82">
      <c r="A295" s="7">
        <f>POWER($B$1,C295)</f>
        <v>2.5091911631793126E+17</v>
      </c>
      <c r="B295" s="7">
        <f t="shared" si="103"/>
        <v>57.800000000000033</v>
      </c>
      <c r="C295" s="7">
        <v>289</v>
      </c>
      <c r="D295" s="15">
        <f t="shared" si="100"/>
        <v>289</v>
      </c>
      <c r="E295" s="7">
        <v>1</v>
      </c>
      <c r="G295" s="8">
        <f t="shared" si="101"/>
        <v>8508515776431.3896</v>
      </c>
      <c r="H295" s="8">
        <f t="shared" si="104"/>
        <v>2458961059388671.5</v>
      </c>
      <c r="I295" s="8">
        <f>J$4*POWER($B$1,C295)</f>
        <v>2.5091911631793126E+18</v>
      </c>
      <c r="J295" s="13">
        <f t="shared" si="102"/>
        <v>1020.4273685420334</v>
      </c>
      <c r="K295" s="7">
        <v>265</v>
      </c>
      <c r="L295" s="15">
        <f t="shared" si="118"/>
        <v>9540.0000000000164</v>
      </c>
      <c r="M295" s="7">
        <v>1</v>
      </c>
      <c r="O295" s="8">
        <f t="shared" si="119"/>
        <v>531782236026.96185</v>
      </c>
      <c r="P295" s="8">
        <f t="shared" si="105"/>
        <v>5073202531697225</v>
      </c>
      <c r="Q295" s="8">
        <f>R$28*POWER($B$1,K295)</f>
        <v>3.2425917317068206E+18</v>
      </c>
      <c r="R295" s="13">
        <f t="shared" si="120"/>
        <v>639.16070991591596</v>
      </c>
      <c r="S295" s="7">
        <v>238</v>
      </c>
      <c r="T295" s="15">
        <f t="shared" si="96"/>
        <v>405190.68905735877</v>
      </c>
      <c r="U295" s="7">
        <v>1</v>
      </c>
      <c r="W295" s="8">
        <f t="shared" si="97"/>
        <v>11078796583.895039</v>
      </c>
      <c r="X295" s="8">
        <f t="shared" si="98"/>
        <v>4489025221754743</v>
      </c>
      <c r="Y295" s="8">
        <f>Z$55*POWER($B$1,S295)</f>
        <v>3.6317027395116385E+18</v>
      </c>
      <c r="Z295" s="13">
        <f t="shared" si="99"/>
        <v>809.01811865784521</v>
      </c>
      <c r="AA295" s="7">
        <v>212</v>
      </c>
      <c r="AB295" s="15">
        <f t="shared" si="114"/>
        <v>14635871.693022376</v>
      </c>
      <c r="AC295" s="7">
        <v>1</v>
      </c>
      <c r="AE295" s="8">
        <f t="shared" si="115"/>
        <v>923233048.65791988</v>
      </c>
      <c r="AF295" s="8">
        <f t="shared" si="116"/>
        <v>1.35123204429152E+16</v>
      </c>
      <c r="AG295" s="8">
        <f>AH$81*POWER($B$1,AA295)</f>
        <v>4.0064022285088707E+18</v>
      </c>
      <c r="AH295" s="13">
        <f t="shared" si="117"/>
        <v>296.49994206653923</v>
      </c>
      <c r="AI295" s="7">
        <v>189</v>
      </c>
      <c r="AJ295" s="15">
        <f t="shared" si="84"/>
        <v>342613298.86538237</v>
      </c>
      <c r="AK295" s="7">
        <v>1</v>
      </c>
      <c r="AM295" s="8">
        <f t="shared" si="85"/>
        <v>19234021.847039998</v>
      </c>
      <c r="AN295" s="8">
        <f t="shared" si="86"/>
        <v>6589831675463209</v>
      </c>
      <c r="AO295" s="8">
        <f>AP$104*POWER($B$1,AI295)</f>
        <v>4.3378671610833444E+18</v>
      </c>
      <c r="AP295" s="13">
        <f t="shared" si="87"/>
        <v>658.26676229608393</v>
      </c>
      <c r="AQ295" s="7">
        <v>156</v>
      </c>
      <c r="AR295" s="15">
        <f t="shared" si="106"/>
        <v>30440021391.56068</v>
      </c>
      <c r="AS295" s="7">
        <v>1</v>
      </c>
      <c r="AU295" s="8">
        <f t="shared" si="107"/>
        <v>400708.78847999999</v>
      </c>
      <c r="AV295" s="8">
        <f t="shared" si="108"/>
        <v>1.2197584093117564E+16</v>
      </c>
      <c r="AW295" s="8">
        <f>AX$137*POWER($B$1,AQ295)</f>
        <v>4.8134472817336791E+18</v>
      </c>
      <c r="AX295" s="13">
        <f t="shared" si="109"/>
        <v>394.62300443984202</v>
      </c>
      <c r="AY295" s="7">
        <v>124</v>
      </c>
      <c r="AZ295" s="15">
        <f t="shared" si="88"/>
        <v>2239074948428.4897</v>
      </c>
      <c r="BA295" s="7">
        <v>1</v>
      </c>
      <c r="BC295" s="8">
        <f t="shared" si="89"/>
        <v>14819.112000000001</v>
      </c>
      <c r="BD295" s="8">
        <f t="shared" si="90"/>
        <v>3.3181102437156016E+16</v>
      </c>
      <c r="BE295" s="8">
        <f>BF$169*POWER($B$1,AY295)</f>
        <v>5.2746158835764275E+18</v>
      </c>
      <c r="BF295" s="13">
        <f t="shared" si="91"/>
        <v>158.96445555316876</v>
      </c>
      <c r="BG295" s="7">
        <v>86</v>
      </c>
      <c r="BH295" s="15">
        <f t="shared" si="110"/>
        <v>332562781423574.56</v>
      </c>
      <c r="BI295" s="7">
        <v>1</v>
      </c>
      <c r="BK295" s="8">
        <f t="shared" si="111"/>
        <v>132.3135</v>
      </c>
      <c r="BL295" s="8">
        <f t="shared" si="112"/>
        <v>4.4002545579888136E+16</v>
      </c>
      <c r="BM295" s="8">
        <f>BN$207*POWER($B$1,BG295)</f>
        <v>5.8222535982646886E+18</v>
      </c>
      <c r="BN295" s="13">
        <f t="shared" si="113"/>
        <v>132.31629037675074</v>
      </c>
      <c r="BO295" s="16">
        <v>50</v>
      </c>
      <c r="BP295" s="15">
        <f t="shared" si="92"/>
        <v>3.0962247438172664E+16</v>
      </c>
      <c r="BQ295" s="7">
        <v>2.5</v>
      </c>
      <c r="BS295" s="8">
        <f t="shared" si="93"/>
        <v>13.612500000000001</v>
      </c>
      <c r="BT295" s="8">
        <f t="shared" si="94"/>
        <v>4.2147359325212544E+17</v>
      </c>
      <c r="BU295" s="8">
        <f>BV$243*POWER($B$1,BO295)</f>
        <v>6.3410682753377823E+18</v>
      </c>
      <c r="BV295" s="13">
        <f t="shared" si="95"/>
        <v>15.04499540863182</v>
      </c>
      <c r="BW295" s="7">
        <v>5</v>
      </c>
      <c r="BX295" s="15">
        <f t="shared" si="121"/>
        <v>1.7473966554197857E+18</v>
      </c>
      <c r="BY295" s="7">
        <v>1</v>
      </c>
      <c r="CA295" s="8">
        <f t="shared" si="122"/>
        <v>1</v>
      </c>
      <c r="CB295" s="8">
        <f t="shared" si="123"/>
        <v>1.7473966554197857E+18</v>
      </c>
      <c r="CC295" s="8">
        <f>CD$288*POWER($B$1,BW295)</f>
        <v>6.989586621679145E+18</v>
      </c>
      <c r="CD295" s="13">
        <f t="shared" si="124"/>
        <v>4.0000000000000009</v>
      </c>
    </row>
    <row r="296" spans="1:82">
      <c r="A296" s="7">
        <f>POWER($B$1,C296)</f>
        <v>2.8823037615171731E+17</v>
      </c>
      <c r="B296" s="7">
        <f t="shared" si="103"/>
        <v>58.000000000000036</v>
      </c>
      <c r="C296" s="16">
        <v>290</v>
      </c>
      <c r="D296" s="15">
        <f t="shared" si="100"/>
        <v>290</v>
      </c>
      <c r="E296" s="7">
        <v>3</v>
      </c>
      <c r="G296" s="8">
        <f t="shared" si="101"/>
        <v>25525547329294.168</v>
      </c>
      <c r="H296" s="8">
        <f t="shared" si="104"/>
        <v>7402408725495309</v>
      </c>
      <c r="I296" s="8">
        <f>J$4*POWER($B$1,C296)</f>
        <v>2.8823037615171732E+18</v>
      </c>
      <c r="J296" s="13">
        <f t="shared" si="102"/>
        <v>389.37376581084595</v>
      </c>
      <c r="K296" s="7">
        <v>266</v>
      </c>
      <c r="L296" s="15">
        <f t="shared" si="118"/>
        <v>9576.0000000000164</v>
      </c>
      <c r="M296" s="7">
        <v>1</v>
      </c>
      <c r="O296" s="8">
        <f t="shared" si="119"/>
        <v>531782236026.96185</v>
      </c>
      <c r="P296" s="8">
        <f t="shared" si="105"/>
        <v>5092346692194195</v>
      </c>
      <c r="Q296" s="8">
        <f>R$28*POWER($B$1,K296)</f>
        <v>3.7247597881386112E+18</v>
      </c>
      <c r="R296" s="13">
        <f t="shared" si="120"/>
        <v>731.44269494614537</v>
      </c>
      <c r="S296" s="7">
        <v>239</v>
      </c>
      <c r="T296" s="15">
        <f t="shared" si="96"/>
        <v>406893.17094415438</v>
      </c>
      <c r="U296" s="7">
        <v>1</v>
      </c>
      <c r="W296" s="8">
        <f t="shared" si="97"/>
        <v>11078796583.895039</v>
      </c>
      <c r="X296" s="8">
        <f t="shared" si="98"/>
        <v>4507886672266318</v>
      </c>
      <c r="Y296" s="8">
        <f>Z$55*POWER($B$1,S296)</f>
        <v>4.1717309627152445E+18</v>
      </c>
      <c r="Z296" s="13">
        <f t="shared" si="99"/>
        <v>925.42942314428842</v>
      </c>
      <c r="AA296" s="7">
        <v>213</v>
      </c>
      <c r="AB296" s="15">
        <f t="shared" si="114"/>
        <v>14704908.82364984</v>
      </c>
      <c r="AC296" s="7">
        <v>1</v>
      </c>
      <c r="AE296" s="8">
        <f t="shared" si="115"/>
        <v>923233048.65791988</v>
      </c>
      <c r="AF296" s="8">
        <f t="shared" si="116"/>
        <v>1.3576057803494988E+16</v>
      </c>
      <c r="AG296" s="8">
        <f>AH$81*POWER($B$1,AA296)</f>
        <v>4.6021476493445944E+18</v>
      </c>
      <c r="AH296" s="13">
        <f t="shared" si="117"/>
        <v>338.98998633902607</v>
      </c>
      <c r="AI296" s="16">
        <v>190</v>
      </c>
      <c r="AJ296" s="15">
        <f t="shared" si="84"/>
        <v>344426067.64244789</v>
      </c>
      <c r="AK296" s="7">
        <v>4</v>
      </c>
      <c r="AM296" s="8">
        <f t="shared" si="85"/>
        <v>76936087.38815999</v>
      </c>
      <c r="AN296" s="8">
        <f t="shared" si="86"/>
        <v>2.6498794038899676E+16</v>
      </c>
      <c r="AO296" s="8">
        <f>AP$104*POWER($B$1,AI296)</f>
        <v>4.982900872132097E+18</v>
      </c>
      <c r="AP296" s="13">
        <f t="shared" si="87"/>
        <v>188.04255260889619</v>
      </c>
      <c r="AQ296" s="7">
        <v>157</v>
      </c>
      <c r="AR296" s="15">
        <f t="shared" si="106"/>
        <v>30635149733.814274</v>
      </c>
      <c r="AS296" s="7">
        <v>1</v>
      </c>
      <c r="AU296" s="8">
        <f t="shared" si="107"/>
        <v>400708.78847999999</v>
      </c>
      <c r="AV296" s="8">
        <f t="shared" si="108"/>
        <v>1.2275773734740112E+16</v>
      </c>
      <c r="AW296" s="8">
        <f>AX$137*POWER($B$1,AQ296)</f>
        <v>5.5291989743924275E+18</v>
      </c>
      <c r="AX296" s="13">
        <f t="shared" si="109"/>
        <v>450.41551708833975</v>
      </c>
      <c r="AY296" s="7">
        <v>125</v>
      </c>
      <c r="AZ296" s="15">
        <f t="shared" si="88"/>
        <v>2257132004464.2031</v>
      </c>
      <c r="BA296" s="7">
        <v>1</v>
      </c>
      <c r="BC296" s="8">
        <f t="shared" si="89"/>
        <v>14819.112000000001</v>
      </c>
      <c r="BD296" s="8">
        <f t="shared" si="90"/>
        <v>3.3448691972939528E+16</v>
      </c>
      <c r="BE296" s="8">
        <f>BF$169*POWER($B$1,AY296)</f>
        <v>6.0589425887054746E+18</v>
      </c>
      <c r="BF296" s="13">
        <f t="shared" si="91"/>
        <v>181.14139092814889</v>
      </c>
      <c r="BG296" s="7">
        <v>87</v>
      </c>
      <c r="BH296" s="15">
        <f t="shared" si="110"/>
        <v>336429790509895.25</v>
      </c>
      <c r="BI296" s="7">
        <v>1</v>
      </c>
      <c r="BK296" s="8">
        <f t="shared" si="111"/>
        <v>132.3135</v>
      </c>
      <c r="BL296" s="8">
        <f t="shared" si="112"/>
        <v>4.4514203086631024E+16</v>
      </c>
      <c r="BM296" s="8">
        <f>BN$207*POWER($B$1,BG296)</f>
        <v>6.6880131307022172E+18</v>
      </c>
      <c r="BN296" s="13">
        <f t="shared" si="113"/>
        <v>150.24447630088724</v>
      </c>
      <c r="BO296" s="7">
        <v>51</v>
      </c>
      <c r="BP296" s="15">
        <f t="shared" si="92"/>
        <v>3.1581492386936116E+16</v>
      </c>
      <c r="BQ296" s="7">
        <v>1</v>
      </c>
      <c r="BS296" s="8">
        <f t="shared" si="93"/>
        <v>13.612500000000001</v>
      </c>
      <c r="BT296" s="8">
        <f t="shared" si="94"/>
        <v>4.2990306511716787E+17</v>
      </c>
      <c r="BU296" s="8">
        <f>BV$243*POWER($B$1,BO296)</f>
        <v>7.283974696804396E+18</v>
      </c>
      <c r="BV296" s="13">
        <f t="shared" si="95"/>
        <v>16.94329556552286</v>
      </c>
      <c r="BW296" s="7">
        <v>6</v>
      </c>
      <c r="BX296" s="15">
        <f t="shared" si="121"/>
        <v>2.0968759865037427E+18</v>
      </c>
      <c r="BY296" s="7">
        <v>1</v>
      </c>
      <c r="CA296" s="8">
        <f t="shared" si="122"/>
        <v>1</v>
      </c>
      <c r="CB296" s="8">
        <f t="shared" si="123"/>
        <v>2.0968759865037427E+18</v>
      </c>
      <c r="CC296" s="8">
        <f>CD$288*POWER($B$1,BW296)</f>
        <v>8.0289266544321167E+18</v>
      </c>
      <c r="CD296" s="13">
        <f t="shared" si="124"/>
        <v>3.8289945166567847</v>
      </c>
    </row>
    <row r="297" spans="1:82">
      <c r="A297" s="7">
        <f>POWER($B$1,C297)</f>
        <v>3.310897589456544E+17</v>
      </c>
      <c r="B297" s="7">
        <f t="shared" si="103"/>
        <v>58.200000000000024</v>
      </c>
      <c r="C297" s="7">
        <v>291</v>
      </c>
      <c r="D297" s="15">
        <f t="shared" si="100"/>
        <v>291</v>
      </c>
      <c r="E297" s="7">
        <v>1</v>
      </c>
      <c r="G297" s="8">
        <f t="shared" si="101"/>
        <v>25525547329294.168</v>
      </c>
      <c r="H297" s="8">
        <f t="shared" si="104"/>
        <v>7427934272824603</v>
      </c>
      <c r="I297" s="8">
        <f>J$4*POWER($B$1,C297)</f>
        <v>3.3108975894565437E+18</v>
      </c>
      <c r="J297" s="13">
        <f t="shared" si="102"/>
        <v>445.73598363270338</v>
      </c>
      <c r="K297" s="7">
        <v>267</v>
      </c>
      <c r="L297" s="15">
        <f t="shared" si="118"/>
        <v>9612.0000000000164</v>
      </c>
      <c r="M297" s="7">
        <v>1</v>
      </c>
      <c r="O297" s="8">
        <f t="shared" si="119"/>
        <v>531782236026.96185</v>
      </c>
      <c r="P297" s="8">
        <f t="shared" si="105"/>
        <v>5111490852691166</v>
      </c>
      <c r="Q297" s="8">
        <f>R$28*POWER($B$1,K297)</f>
        <v>4.2786254413939277E+18</v>
      </c>
      <c r="R297" s="13">
        <f t="shared" si="120"/>
        <v>837.06017768597974</v>
      </c>
      <c r="S297" s="16">
        <v>240</v>
      </c>
      <c r="T297" s="15">
        <f t="shared" si="96"/>
        <v>408595.65283095004</v>
      </c>
      <c r="U297" s="7">
        <v>4</v>
      </c>
      <c r="W297" s="8">
        <f t="shared" si="97"/>
        <v>44315186335.580154</v>
      </c>
      <c r="X297" s="8">
        <f t="shared" si="98"/>
        <v>1.8106992491111568E+16</v>
      </c>
      <c r="Y297" s="8">
        <f>Z$55*POWER($B$1,S297)</f>
        <v>4.7920604943612006E+18</v>
      </c>
      <c r="Z297" s="13">
        <f t="shared" si="99"/>
        <v>264.65248144955859</v>
      </c>
      <c r="AA297" s="7">
        <v>214</v>
      </c>
      <c r="AB297" s="15">
        <f t="shared" si="114"/>
        <v>14773945.954277303</v>
      </c>
      <c r="AC297" s="7">
        <v>1</v>
      </c>
      <c r="AE297" s="8">
        <f t="shared" si="115"/>
        <v>923233048.65791988</v>
      </c>
      <c r="AF297" s="8">
        <f t="shared" si="116"/>
        <v>1.3639795164074776E+16</v>
      </c>
      <c r="AG297" s="8">
        <f>AH$81*POWER($B$1,AA297)</f>
        <v>5.2864794342556078E+18</v>
      </c>
      <c r="AH297" s="13">
        <f t="shared" si="117"/>
        <v>387.57762639862955</v>
      </c>
      <c r="AI297" s="7">
        <v>191</v>
      </c>
      <c r="AJ297" s="15">
        <f t="shared" si="84"/>
        <v>346238836.4195134</v>
      </c>
      <c r="AK297" s="7">
        <v>1</v>
      </c>
      <c r="AM297" s="8">
        <f t="shared" si="85"/>
        <v>76936087.38815999</v>
      </c>
      <c r="AN297" s="8">
        <f t="shared" si="86"/>
        <v>2.6638261375946516E+16</v>
      </c>
      <c r="AO297" s="8">
        <f>AP$104*POWER($B$1,AI297)</f>
        <v>5.7238500349314314E+18</v>
      </c>
      <c r="AP297" s="13">
        <f t="shared" si="87"/>
        <v>214.87325896200875</v>
      </c>
      <c r="AQ297" s="7">
        <v>158</v>
      </c>
      <c r="AR297" s="15">
        <f t="shared" si="106"/>
        <v>30830278076.067867</v>
      </c>
      <c r="AS297" s="7">
        <v>1</v>
      </c>
      <c r="AU297" s="8">
        <f t="shared" si="107"/>
        <v>400708.78847999999</v>
      </c>
      <c r="AV297" s="8">
        <f t="shared" si="108"/>
        <v>1.235396337636266E+16</v>
      </c>
      <c r="AW297" s="8">
        <f>AX$137*POWER($B$1,AQ297)</f>
        <v>6.351381766335873E+18</v>
      </c>
      <c r="AX297" s="13">
        <f t="shared" si="109"/>
        <v>514.11693339549879</v>
      </c>
      <c r="AY297" s="7">
        <v>126</v>
      </c>
      <c r="AZ297" s="15">
        <f t="shared" si="88"/>
        <v>2275189060499.917</v>
      </c>
      <c r="BA297" s="7">
        <v>1</v>
      </c>
      <c r="BC297" s="8">
        <f t="shared" si="89"/>
        <v>14819.112000000001</v>
      </c>
      <c r="BD297" s="8">
        <f t="shared" si="90"/>
        <v>3.3716281508723048E+16</v>
      </c>
      <c r="BE297" s="8">
        <f>BF$169*POWER($B$1,AY297)</f>
        <v>6.9598973846674565E+18</v>
      </c>
      <c r="BF297" s="13">
        <f t="shared" si="91"/>
        <v>206.42541446531695</v>
      </c>
      <c r="BG297" s="7">
        <v>88</v>
      </c>
      <c r="BH297" s="15">
        <f t="shared" si="110"/>
        <v>340296799596215.87</v>
      </c>
      <c r="BI297" s="7">
        <v>1</v>
      </c>
      <c r="BK297" s="8">
        <f t="shared" si="111"/>
        <v>132.3135</v>
      </c>
      <c r="BL297" s="8">
        <f t="shared" si="112"/>
        <v>4.5025860593373912E+16</v>
      </c>
      <c r="BM297" s="8">
        <f>BN$207*POWER($B$1,BG297)</f>
        <v>7.6825096814362071E+18</v>
      </c>
      <c r="BN297" s="13">
        <f t="shared" si="113"/>
        <v>170.62438296996768</v>
      </c>
      <c r="BO297" s="7">
        <v>52</v>
      </c>
      <c r="BP297" s="15">
        <f t="shared" si="92"/>
        <v>3.2200737335699568E+16</v>
      </c>
      <c r="BQ297" s="7">
        <v>1</v>
      </c>
      <c r="BS297" s="8">
        <f t="shared" si="93"/>
        <v>13.612500000000001</v>
      </c>
      <c r="BT297" s="8">
        <f t="shared" si="94"/>
        <v>4.3833253698221037E+17</v>
      </c>
      <c r="BU297" s="8">
        <f>BV$243*POWER($B$1,BO297)</f>
        <v>8.3670897520592374E+18</v>
      </c>
      <c r="BV297" s="13">
        <f t="shared" si="95"/>
        <v>19.088452364645736</v>
      </c>
      <c r="BW297" s="7">
        <v>7</v>
      </c>
      <c r="BX297" s="15">
        <f t="shared" si="121"/>
        <v>2.4463553175876997E+18</v>
      </c>
      <c r="BY297" s="7">
        <v>1</v>
      </c>
      <c r="CA297" s="8">
        <f t="shared" si="122"/>
        <v>1</v>
      </c>
      <c r="CB297" s="8">
        <f t="shared" si="123"/>
        <v>2.4463553175876997E+18</v>
      </c>
      <c r="CC297" s="8">
        <f>CD$288*POWER($B$1,BW297)</f>
        <v>9.2228148403380224E+18</v>
      </c>
      <c r="CD297" s="13">
        <f t="shared" si="124"/>
        <v>3.7700226022082717</v>
      </c>
    </row>
    <row r="298" spans="1:82">
      <c r="A298" s="7">
        <f>POWER($B$1,C298)</f>
        <v>3.8032226145723802E+17</v>
      </c>
      <c r="B298" s="7">
        <f t="shared" si="103"/>
        <v>58.400000000000027</v>
      </c>
      <c r="C298" s="7">
        <v>292</v>
      </c>
      <c r="D298" s="15">
        <f t="shared" si="100"/>
        <v>292</v>
      </c>
      <c r="E298" s="7">
        <v>1</v>
      </c>
      <c r="G298" s="8">
        <f t="shared" si="101"/>
        <v>25525547329294.168</v>
      </c>
      <c r="H298" s="8">
        <f t="shared" si="104"/>
        <v>7453459820153897</v>
      </c>
      <c r="I298" s="8">
        <f>J$4*POWER($B$1,C298)</f>
        <v>3.8032226145723802E+18</v>
      </c>
      <c r="J298" s="13">
        <f t="shared" si="102"/>
        <v>510.26271105515292</v>
      </c>
      <c r="K298" s="7">
        <v>268</v>
      </c>
      <c r="L298" s="15">
        <f t="shared" si="118"/>
        <v>9648.0000000000164</v>
      </c>
      <c r="M298" s="7">
        <v>1</v>
      </c>
      <c r="O298" s="8">
        <f t="shared" si="119"/>
        <v>531782236026.96185</v>
      </c>
      <c r="P298" s="8">
        <f t="shared" si="105"/>
        <v>5130635013188137</v>
      </c>
      <c r="Q298" s="8">
        <f>R$28*POWER($B$1,K298)</f>
        <v>4.9148500061776691E+18</v>
      </c>
      <c r="R298" s="13">
        <f t="shared" si="120"/>
        <v>957.94185194312217</v>
      </c>
      <c r="S298" s="7">
        <v>241</v>
      </c>
      <c r="T298" s="15">
        <f t="shared" si="96"/>
        <v>410298.13471774565</v>
      </c>
      <c r="U298" s="7">
        <v>1</v>
      </c>
      <c r="W298" s="8">
        <f t="shared" si="97"/>
        <v>44315186335.580154</v>
      </c>
      <c r="X298" s="8">
        <f t="shared" si="98"/>
        <v>1.8182438293157868E+16</v>
      </c>
      <c r="Y298" s="8">
        <f>Z$55*POWER($B$1,S298)</f>
        <v>5.5046320069189888E+18</v>
      </c>
      <c r="Z298" s="13">
        <f t="shared" si="99"/>
        <v>302.74443494140201</v>
      </c>
      <c r="AA298" s="7">
        <v>215</v>
      </c>
      <c r="AB298" s="15">
        <f t="shared" si="114"/>
        <v>14842983.084904768</v>
      </c>
      <c r="AC298" s="7">
        <v>1</v>
      </c>
      <c r="AE298" s="8">
        <f t="shared" si="115"/>
        <v>923233048.65791988</v>
      </c>
      <c r="AF298" s="8">
        <f t="shared" si="116"/>
        <v>1.3703532524654566E+16</v>
      </c>
      <c r="AG298" s="8">
        <f>AH$81*POWER($B$1,AA298)</f>
        <v>6.0725702298550743E+18</v>
      </c>
      <c r="AH298" s="13">
        <f t="shared" si="117"/>
        <v>443.13903870623676</v>
      </c>
      <c r="AI298" s="7">
        <v>192</v>
      </c>
      <c r="AJ298" s="15">
        <f t="shared" si="84"/>
        <v>348051605.19657892</v>
      </c>
      <c r="AK298" s="7">
        <v>1</v>
      </c>
      <c r="AM298" s="8">
        <f t="shared" si="85"/>
        <v>76936087.38815999</v>
      </c>
      <c r="AN298" s="8">
        <f t="shared" si="86"/>
        <v>2.6777728712993356E+16</v>
      </c>
      <c r="AO298" s="8">
        <f>AP$104*POWER($B$1,AI298)</f>
        <v>6.5749771193754573E+18</v>
      </c>
      <c r="AP298" s="13">
        <f t="shared" si="87"/>
        <v>245.53901452385247</v>
      </c>
      <c r="AQ298" s="7">
        <v>159</v>
      </c>
      <c r="AR298" s="15">
        <f t="shared" si="106"/>
        <v>31025406418.321461</v>
      </c>
      <c r="AS298" s="7">
        <v>1</v>
      </c>
      <c r="AU298" s="8">
        <f t="shared" si="107"/>
        <v>400708.78847999999</v>
      </c>
      <c r="AV298" s="8">
        <f t="shared" si="108"/>
        <v>1.2432153017985208E+16</v>
      </c>
      <c r="AW298" s="8">
        <f>AX$137*POWER($B$1,AQ298)</f>
        <v>7.295821786948182E+18</v>
      </c>
      <c r="AX298" s="13">
        <f t="shared" si="109"/>
        <v>586.85102865075294</v>
      </c>
      <c r="AY298" s="7">
        <v>127</v>
      </c>
      <c r="AZ298" s="15">
        <f t="shared" si="88"/>
        <v>2293246116535.6304</v>
      </c>
      <c r="BA298" s="7">
        <v>1</v>
      </c>
      <c r="BC298" s="8">
        <f t="shared" si="89"/>
        <v>14819.112000000001</v>
      </c>
      <c r="BD298" s="8">
        <f t="shared" si="90"/>
        <v>3.398387104450656E+16</v>
      </c>
      <c r="BE298" s="8">
        <f>BF$169*POWER($B$1,AY298)</f>
        <v>7.9948226767156746E+18</v>
      </c>
      <c r="BF298" s="13">
        <f t="shared" si="91"/>
        <v>235.25344320678929</v>
      </c>
      <c r="BG298" s="7">
        <v>89</v>
      </c>
      <c r="BH298" s="15">
        <f t="shared" si="110"/>
        <v>344163808682536.5</v>
      </c>
      <c r="BI298" s="7">
        <v>1</v>
      </c>
      <c r="BK298" s="8">
        <f t="shared" si="111"/>
        <v>132.3135</v>
      </c>
      <c r="BL298" s="8">
        <f t="shared" si="112"/>
        <v>4.5537518100116792E+16</v>
      </c>
      <c r="BM298" s="8">
        <f>BN$207*POWER($B$1,BG298)</f>
        <v>8.8248862333145692E+18</v>
      </c>
      <c r="BN298" s="13">
        <f t="shared" si="113"/>
        <v>193.79374637661545</v>
      </c>
      <c r="BO298" s="7">
        <v>53</v>
      </c>
      <c r="BP298" s="15">
        <f t="shared" si="92"/>
        <v>3.2819982284463024E+16</v>
      </c>
      <c r="BQ298" s="7">
        <v>1</v>
      </c>
      <c r="BS298" s="8">
        <f t="shared" si="93"/>
        <v>13.612500000000001</v>
      </c>
      <c r="BT298" s="8">
        <f t="shared" si="94"/>
        <v>4.4676200884725293E+17</v>
      </c>
      <c r="BU298" s="8">
        <f>BV$243*POWER($B$1,BO298)</f>
        <v>9.6112622343029965E+18</v>
      </c>
      <c r="BV298" s="13">
        <f t="shared" si="95"/>
        <v>21.513159230128426</v>
      </c>
      <c r="BW298" s="7">
        <v>8</v>
      </c>
      <c r="BX298" s="15">
        <f t="shared" si="121"/>
        <v>2.795834648671657E+18</v>
      </c>
      <c r="BY298" s="7">
        <v>1</v>
      </c>
      <c r="CA298" s="8">
        <f t="shared" si="122"/>
        <v>1</v>
      </c>
      <c r="CB298" s="8">
        <f t="shared" si="123"/>
        <v>2.795834648671657E+18</v>
      </c>
      <c r="CC298" s="8">
        <f>CD$288*POWER($B$1,BW298)</f>
        <v>1.0594232235538528E+19</v>
      </c>
      <c r="CD298" s="13">
        <f t="shared" si="124"/>
        <v>3.7892914162759972</v>
      </c>
    </row>
    <row r="299" spans="1:82">
      <c r="A299" s="7">
        <f>POWER($B$1,C299)</f>
        <v>4.3687555610468154E+17</v>
      </c>
      <c r="B299" s="7">
        <f t="shared" si="103"/>
        <v>58.60000000000003</v>
      </c>
      <c r="C299" s="7">
        <v>293</v>
      </c>
      <c r="D299" s="15">
        <f t="shared" si="100"/>
        <v>293</v>
      </c>
      <c r="E299" s="7">
        <v>1</v>
      </c>
      <c r="G299" s="8">
        <f t="shared" si="101"/>
        <v>25525547329294.168</v>
      </c>
      <c r="H299" s="8">
        <f t="shared" si="104"/>
        <v>7478985367483191</v>
      </c>
      <c r="I299" s="8">
        <f>J$4*POWER($B$1,C299)</f>
        <v>4.3687555610468152E+18</v>
      </c>
      <c r="J299" s="13">
        <f t="shared" si="102"/>
        <v>584.13746603130176</v>
      </c>
      <c r="K299" s="7">
        <v>269</v>
      </c>
      <c r="L299" s="15">
        <f t="shared" si="118"/>
        <v>9684.0000000000164</v>
      </c>
      <c r="M299" s="7">
        <v>1</v>
      </c>
      <c r="O299" s="8">
        <f t="shared" si="119"/>
        <v>531782236026.96185</v>
      </c>
      <c r="P299" s="8">
        <f t="shared" si="105"/>
        <v>5149779173685107</v>
      </c>
      <c r="Q299" s="8">
        <f>R$28*POWER($B$1,K299)</f>
        <v>5.6456801171534551E+18</v>
      </c>
      <c r="R299" s="13">
        <f t="shared" si="120"/>
        <v>1096.2955743815883</v>
      </c>
      <c r="S299" s="7">
        <v>242</v>
      </c>
      <c r="T299" s="15">
        <f t="shared" si="96"/>
        <v>412000.61660454125</v>
      </c>
      <c r="U299" s="7">
        <v>1</v>
      </c>
      <c r="W299" s="8">
        <f t="shared" si="97"/>
        <v>44315186335.580154</v>
      </c>
      <c r="X299" s="8">
        <f t="shared" si="98"/>
        <v>1.8257884095204164E+16</v>
      </c>
      <c r="Y299" s="8">
        <f>Z$55*POWER($B$1,S299)</f>
        <v>6.3231617312118712E+18</v>
      </c>
      <c r="Z299" s="13">
        <f t="shared" si="99"/>
        <v>346.32500120168851</v>
      </c>
      <c r="AA299" s="7">
        <v>216</v>
      </c>
      <c r="AB299" s="15">
        <f t="shared" si="114"/>
        <v>14912020.215532232</v>
      </c>
      <c r="AC299" s="7">
        <v>1</v>
      </c>
      <c r="AE299" s="8">
        <f t="shared" si="115"/>
        <v>923233048.65791988</v>
      </c>
      <c r="AF299" s="8">
        <f t="shared" si="116"/>
        <v>1.3767269885234354E+16</v>
      </c>
      <c r="AG299" s="8">
        <f>AH$81*POWER($B$1,AA299)</f>
        <v>6.9755514336384901E+18</v>
      </c>
      <c r="AH299" s="13">
        <f t="shared" si="117"/>
        <v>506.67645014498447</v>
      </c>
      <c r="AI299" s="7">
        <v>193</v>
      </c>
      <c r="AJ299" s="15">
        <f t="shared" ref="AJ299:AJ362" si="125">AK$104*AI299</f>
        <v>349864373.97364444</v>
      </c>
      <c r="AK299" s="7">
        <v>1</v>
      </c>
      <c r="AM299" s="8">
        <f t="shared" ref="AM299:AM362" si="126">AK299*AM298</f>
        <v>76936087.38815999</v>
      </c>
      <c r="AN299" s="8">
        <f t="shared" ref="AN299:AN362" si="127">AJ299*AM299</f>
        <v>2.6917196050040196E+16</v>
      </c>
      <c r="AO299" s="8">
        <f>AP$104*POWER($B$1,AI299)</f>
        <v>7.5526654011697316E+18</v>
      </c>
      <c r="AP299" s="13">
        <f t="shared" ref="AP299:AP362" si="128">AO299/(AJ299*AK299*AM298)</f>
        <v>280.58886174953028</v>
      </c>
      <c r="AQ299" s="16">
        <v>160</v>
      </c>
      <c r="AR299" s="15">
        <f t="shared" si="106"/>
        <v>31220534760.575058</v>
      </c>
      <c r="AS299" s="7">
        <v>4</v>
      </c>
      <c r="AU299" s="8">
        <f t="shared" si="107"/>
        <v>1602835.15392</v>
      </c>
      <c r="AV299" s="8">
        <f t="shared" si="108"/>
        <v>5.0041370638431032E+16</v>
      </c>
      <c r="AW299" s="8">
        <f>AX$137*POWER($B$1,AQ299)</f>
        <v>8.3806984850189056E+18</v>
      </c>
      <c r="AX299" s="13">
        <f t="shared" si="109"/>
        <v>167.47539841729781</v>
      </c>
      <c r="AY299" s="7">
        <v>128</v>
      </c>
      <c r="AZ299" s="15">
        <f t="shared" si="88"/>
        <v>2311303172571.3442</v>
      </c>
      <c r="BA299" s="7">
        <v>1</v>
      </c>
      <c r="BC299" s="8">
        <f t="shared" si="89"/>
        <v>14819.112000000001</v>
      </c>
      <c r="BD299" s="8">
        <f t="shared" si="90"/>
        <v>3.425146058029008E+16</v>
      </c>
      <c r="BE299" s="8">
        <f>BF$169*POWER($B$1,AY299)</f>
        <v>9.1836396572362875E+18</v>
      </c>
      <c r="BF299" s="13">
        <f t="shared" si="91"/>
        <v>268.12403038137853</v>
      </c>
      <c r="BG299" s="16">
        <v>90</v>
      </c>
      <c r="BH299" s="15">
        <f t="shared" si="110"/>
        <v>348030817768857.12</v>
      </c>
      <c r="BI299" s="7">
        <v>3.5</v>
      </c>
      <c r="BK299" s="8">
        <f t="shared" si="111"/>
        <v>463.09725000000003</v>
      </c>
      <c r="BL299" s="8">
        <f t="shared" si="112"/>
        <v>1.611721146240089E+17</v>
      </c>
      <c r="BM299" s="8">
        <f>BN$207*POWER($B$1,BG299)</f>
        <v>1.0137132299244425E+19</v>
      </c>
      <c r="BN299" s="13">
        <f t="shared" si="113"/>
        <v>62.896316294495982</v>
      </c>
      <c r="BO299" s="7">
        <v>54</v>
      </c>
      <c r="BP299" s="15">
        <f t="shared" si="92"/>
        <v>3.3439227233226476E+16</v>
      </c>
      <c r="BQ299" s="7">
        <v>1</v>
      </c>
      <c r="BS299" s="8">
        <f t="shared" si="93"/>
        <v>13.612500000000001</v>
      </c>
      <c r="BT299" s="8">
        <f t="shared" si="94"/>
        <v>4.5519148071229542E+17</v>
      </c>
      <c r="BU299" s="8">
        <f>BV$243*POWER($B$1,BO299)</f>
        <v>1.1040441117988979E+19</v>
      </c>
      <c r="BV299" s="13">
        <f t="shared" si="95"/>
        <v>24.254498569948211</v>
      </c>
      <c r="BW299" s="7">
        <v>9</v>
      </c>
      <c r="BX299" s="15">
        <f t="shared" si="121"/>
        <v>3.1453139797556142E+18</v>
      </c>
      <c r="BY299" s="7">
        <v>1</v>
      </c>
      <c r="CA299" s="8">
        <f t="shared" si="122"/>
        <v>1</v>
      </c>
      <c r="CB299" s="8">
        <f t="shared" si="123"/>
        <v>3.1453139797556142E+18</v>
      </c>
      <c r="CC299" s="8">
        <f>CD$288*POWER($B$1,BW299)</f>
        <v>1.216957714141967E+19</v>
      </c>
      <c r="CD299" s="13">
        <f t="shared" si="124"/>
        <v>3.8691136146494429</v>
      </c>
    </row>
    <row r="300" spans="1:82">
      <c r="A300" s="7">
        <f>POWER($B$1,C300)</f>
        <v>5.0183823263586259E+17</v>
      </c>
      <c r="B300" s="7">
        <f t="shared" si="103"/>
        <v>58.800000000000033</v>
      </c>
      <c r="C300" s="7">
        <v>294</v>
      </c>
      <c r="D300" s="15">
        <f t="shared" si="100"/>
        <v>294</v>
      </c>
      <c r="E300" s="7">
        <v>1</v>
      </c>
      <c r="G300" s="8">
        <f t="shared" si="101"/>
        <v>25525547329294.168</v>
      </c>
      <c r="H300" s="8">
        <f t="shared" si="104"/>
        <v>7504510914812485</v>
      </c>
      <c r="I300" s="8">
        <f>J$4*POWER($B$1,C300)</f>
        <v>5.0183823263586263E+18</v>
      </c>
      <c r="J300" s="13">
        <f t="shared" si="102"/>
        <v>668.71544106269323</v>
      </c>
      <c r="K300" s="16">
        <v>270</v>
      </c>
      <c r="L300" s="15">
        <f t="shared" si="118"/>
        <v>9720.0000000000164</v>
      </c>
      <c r="M300" s="7">
        <v>4</v>
      </c>
      <c r="O300" s="8">
        <f t="shared" si="119"/>
        <v>2127128944107.8474</v>
      </c>
      <c r="P300" s="8">
        <f t="shared" si="105"/>
        <v>2.0675693336728312E+16</v>
      </c>
      <c r="Q300" s="8">
        <f>R$28*POWER($B$1,K300)</f>
        <v>6.4851834634136412E+18</v>
      </c>
      <c r="R300" s="13">
        <f t="shared" si="120"/>
        <v>313.66220023651437</v>
      </c>
      <c r="S300" s="7">
        <v>243</v>
      </c>
      <c r="T300" s="15">
        <f t="shared" si="96"/>
        <v>413703.09849133692</v>
      </c>
      <c r="U300" s="7">
        <v>1</v>
      </c>
      <c r="W300" s="8">
        <f t="shared" si="97"/>
        <v>44315186335.580154</v>
      </c>
      <c r="X300" s="8">
        <f t="shared" si="98"/>
        <v>1.8333329897250464E+16</v>
      </c>
      <c r="Y300" s="8">
        <f>Z$55*POWER($B$1,S300)</f>
        <v>7.2634054790232812E+18</v>
      </c>
      <c r="Z300" s="13">
        <f t="shared" si="99"/>
        <v>396.1858276554882</v>
      </c>
      <c r="AA300" s="7">
        <v>217</v>
      </c>
      <c r="AB300" s="15">
        <f t="shared" si="114"/>
        <v>14981057.346159697</v>
      </c>
      <c r="AC300" s="7">
        <v>1</v>
      </c>
      <c r="AE300" s="8">
        <f t="shared" si="115"/>
        <v>923233048.65791988</v>
      </c>
      <c r="AF300" s="8">
        <f t="shared" si="116"/>
        <v>1.3831007245814144E+16</v>
      </c>
      <c r="AG300" s="8">
        <f>AH$81*POWER($B$1,AA300)</f>
        <v>8.0128044570177454E+18</v>
      </c>
      <c r="AH300" s="13">
        <f t="shared" si="117"/>
        <v>579.33629233277736</v>
      </c>
      <c r="AI300" s="7">
        <v>194</v>
      </c>
      <c r="AJ300" s="15">
        <f t="shared" si="125"/>
        <v>351677142.75070995</v>
      </c>
      <c r="AK300" s="7">
        <v>1</v>
      </c>
      <c r="AM300" s="8">
        <f t="shared" si="126"/>
        <v>76936087.38815999</v>
      </c>
      <c r="AN300" s="8">
        <f t="shared" si="127"/>
        <v>2.7056663387087036E+16</v>
      </c>
      <c r="AO300" s="8">
        <f>AP$104*POWER($B$1,AI300)</f>
        <v>8.6757343221666939E+18</v>
      </c>
      <c r="AP300" s="13">
        <f t="shared" si="128"/>
        <v>320.65056204628848</v>
      </c>
      <c r="AQ300" s="7">
        <v>161</v>
      </c>
      <c r="AR300" s="15">
        <f t="shared" si="106"/>
        <v>31415663102.828651</v>
      </c>
      <c r="AS300" s="7">
        <v>1</v>
      </c>
      <c r="AU300" s="8">
        <f t="shared" si="107"/>
        <v>1602835.15392</v>
      </c>
      <c r="AV300" s="8">
        <f t="shared" si="108"/>
        <v>5.0354129204921224E+16</v>
      </c>
      <c r="AW300" s="8">
        <f>AX$137*POWER($B$1,AQ300)</f>
        <v>9.6268945634673623E+18</v>
      </c>
      <c r="AX300" s="13">
        <f t="shared" si="109"/>
        <v>191.18381581557574</v>
      </c>
      <c r="AY300" s="7">
        <v>129</v>
      </c>
      <c r="AZ300" s="15">
        <f t="shared" ref="AZ300:AZ363" si="129">BA$169*AY300</f>
        <v>2329360228607.0581</v>
      </c>
      <c r="BA300" s="7">
        <v>1</v>
      </c>
      <c r="BC300" s="8">
        <f t="shared" ref="BC300:BC363" si="130">BA300*BC299</f>
        <v>14819.112000000001</v>
      </c>
      <c r="BD300" s="8">
        <f t="shared" ref="BD300:BD363" si="131">AZ300*BC300</f>
        <v>3.45190501160736E+16</v>
      </c>
      <c r="BE300" s="8">
        <f>BF$169*POWER($B$1,AY300)</f>
        <v>1.0549231767152859E+19</v>
      </c>
      <c r="BF300" s="13">
        <f t="shared" ref="BF300:BF363" si="132">BE300/(AZ300*BA300*BC299)</f>
        <v>305.60608509446411</v>
      </c>
      <c r="BG300" s="7">
        <v>91</v>
      </c>
      <c r="BH300" s="15">
        <f t="shared" si="110"/>
        <v>351897826855177.75</v>
      </c>
      <c r="BI300" s="7">
        <v>1</v>
      </c>
      <c r="BK300" s="8">
        <f t="shared" si="111"/>
        <v>463.09725000000003</v>
      </c>
      <c r="BL300" s="8">
        <f t="shared" si="112"/>
        <v>1.6296291589760896E+17</v>
      </c>
      <c r="BM300" s="8">
        <f>BN$207*POWER($B$1,BG300)</f>
        <v>1.1644507196529379E+19</v>
      </c>
      <c r="BN300" s="13">
        <f t="shared" si="113"/>
        <v>71.454951161071065</v>
      </c>
      <c r="BO300" s="7">
        <v>55</v>
      </c>
      <c r="BP300" s="15">
        <f t="shared" si="92"/>
        <v>3.4058472181989928E+16</v>
      </c>
      <c r="BQ300" s="7">
        <v>1</v>
      </c>
      <c r="BS300" s="8">
        <f t="shared" si="93"/>
        <v>13.612500000000001</v>
      </c>
      <c r="BT300" s="8">
        <f t="shared" si="94"/>
        <v>4.6362095257733792E+17</v>
      </c>
      <c r="BU300" s="8">
        <f>BV$243*POWER($B$1,BO300)</f>
        <v>1.2682136550675569E+19</v>
      </c>
      <c r="BV300" s="13">
        <f t="shared" si="95"/>
        <v>27.35453710660332</v>
      </c>
      <c r="BW300" s="16">
        <v>10</v>
      </c>
      <c r="BX300" s="15">
        <f t="shared" si="121"/>
        <v>3.4947933108395715E+18</v>
      </c>
      <c r="BY300" s="7">
        <v>1.5</v>
      </c>
      <c r="CA300" s="8">
        <f t="shared" si="122"/>
        <v>1.5</v>
      </c>
      <c r="CB300" s="8">
        <f t="shared" si="123"/>
        <v>5.2421899662593577E+18</v>
      </c>
      <c r="CC300" s="8">
        <f>CD$288*POWER($B$1,BW300)</f>
        <v>1.3979173243358296E+19</v>
      </c>
      <c r="CD300" s="13">
        <f t="shared" si="124"/>
        <v>2.6666666666666683</v>
      </c>
    </row>
    <row r="301" spans="1:82">
      <c r="A301" s="7">
        <f>POWER($B$1,C301)</f>
        <v>5.7646075230343488E+17</v>
      </c>
      <c r="B301" s="7">
        <f t="shared" si="103"/>
        <v>59.000000000000028</v>
      </c>
      <c r="C301" s="7">
        <v>295</v>
      </c>
      <c r="D301" s="15">
        <f t="shared" si="100"/>
        <v>295</v>
      </c>
      <c r="E301" s="7">
        <v>1</v>
      </c>
      <c r="G301" s="8">
        <f t="shared" si="101"/>
        <v>25525547329294.168</v>
      </c>
      <c r="H301" s="8">
        <f t="shared" si="104"/>
        <v>7530036462141780</v>
      </c>
      <c r="I301" s="8">
        <f>J$4*POWER($B$1,C301)</f>
        <v>5.7646075230343485E+18</v>
      </c>
      <c r="J301" s="13">
        <f t="shared" si="102"/>
        <v>765.54842091623982</v>
      </c>
      <c r="K301" s="7">
        <v>271</v>
      </c>
      <c r="L301" s="15">
        <f t="shared" si="118"/>
        <v>9756.0000000000182</v>
      </c>
      <c r="M301" s="7">
        <v>1</v>
      </c>
      <c r="O301" s="8">
        <f t="shared" si="119"/>
        <v>2127128944107.8474</v>
      </c>
      <c r="P301" s="8">
        <f t="shared" si="105"/>
        <v>2.07522699787162E+16</v>
      </c>
      <c r="Q301" s="8">
        <f>R$28*POWER($B$1,K301)</f>
        <v>7.4495195762772255E+18</v>
      </c>
      <c r="R301" s="13">
        <f t="shared" si="120"/>
        <v>358.97372113593116</v>
      </c>
      <c r="S301" s="7">
        <v>244</v>
      </c>
      <c r="T301" s="15">
        <f t="shared" si="96"/>
        <v>415405.58037813252</v>
      </c>
      <c r="U301" s="7">
        <v>1</v>
      </c>
      <c r="W301" s="8">
        <f t="shared" si="97"/>
        <v>44315186335.580154</v>
      </c>
      <c r="X301" s="8">
        <f t="shared" si="98"/>
        <v>1.840877569929676E+16</v>
      </c>
      <c r="Y301" s="8">
        <f>Z$55*POWER($B$1,S301)</f>
        <v>8.3434619254304942E+18</v>
      </c>
      <c r="Z301" s="13">
        <f t="shared" si="99"/>
        <v>453.23285272845305</v>
      </c>
      <c r="AA301" s="7">
        <v>218</v>
      </c>
      <c r="AB301" s="15">
        <f t="shared" si="114"/>
        <v>15050094.476787161</v>
      </c>
      <c r="AC301" s="7">
        <v>1</v>
      </c>
      <c r="AE301" s="8">
        <f t="shared" si="115"/>
        <v>923233048.65791988</v>
      </c>
      <c r="AF301" s="8">
        <f t="shared" si="116"/>
        <v>1.3894744606393932E+16</v>
      </c>
      <c r="AG301" s="8">
        <f>AH$81*POWER($B$1,AA301)</f>
        <v>9.204295298689193E+18</v>
      </c>
      <c r="AH301" s="13">
        <f t="shared" si="117"/>
        <v>662.42997330470257</v>
      </c>
      <c r="AI301" s="7">
        <v>195</v>
      </c>
      <c r="AJ301" s="15">
        <f t="shared" si="125"/>
        <v>353489911.52777547</v>
      </c>
      <c r="AK301" s="7">
        <v>1</v>
      </c>
      <c r="AM301" s="8">
        <f t="shared" si="126"/>
        <v>76936087.38815999</v>
      </c>
      <c r="AN301" s="8">
        <f t="shared" si="127"/>
        <v>2.7196130724133876E+16</v>
      </c>
      <c r="AO301" s="8">
        <f>AP$104*POWER($B$1,AI301)</f>
        <v>9.9658017442641981E+18</v>
      </c>
      <c r="AP301" s="13">
        <f t="shared" si="128"/>
        <v>366.44189739169531</v>
      </c>
      <c r="AQ301" s="7">
        <v>162</v>
      </c>
      <c r="AR301" s="15">
        <f t="shared" si="106"/>
        <v>31610791445.082245</v>
      </c>
      <c r="AS301" s="7">
        <v>1</v>
      </c>
      <c r="AU301" s="8">
        <f t="shared" si="107"/>
        <v>1602835.15392</v>
      </c>
      <c r="AV301" s="8">
        <f t="shared" si="108"/>
        <v>5.0666887771411416E+16</v>
      </c>
      <c r="AW301" s="8">
        <f>AX$137*POWER($B$1,AQ301)</f>
        <v>1.1058397948784859E+19</v>
      </c>
      <c r="AX301" s="13">
        <f t="shared" si="109"/>
        <v>218.25690179897956</v>
      </c>
      <c r="AY301" s="16">
        <v>130</v>
      </c>
      <c r="AZ301" s="15">
        <f t="shared" si="129"/>
        <v>2347417284642.7715</v>
      </c>
      <c r="BA301" s="7">
        <v>4</v>
      </c>
      <c r="BC301" s="8">
        <f t="shared" si="130"/>
        <v>59276.448000000004</v>
      </c>
      <c r="BD301" s="8">
        <f t="shared" si="131"/>
        <v>1.3914655860742845E+17</v>
      </c>
      <c r="BE301" s="8">
        <f>BF$169*POWER($B$1,AY301)</f>
        <v>1.2117885177410953E+19</v>
      </c>
      <c r="BF301" s="13">
        <f t="shared" si="132"/>
        <v>87.087207176994681</v>
      </c>
      <c r="BG301" s="7">
        <v>92</v>
      </c>
      <c r="BH301" s="15">
        <f t="shared" si="110"/>
        <v>355764835941498.37</v>
      </c>
      <c r="BI301" s="7">
        <v>1</v>
      </c>
      <c r="BK301" s="8">
        <f t="shared" si="111"/>
        <v>463.09725000000003</v>
      </c>
      <c r="BL301" s="8">
        <f t="shared" si="112"/>
        <v>1.6475371717120906E+17</v>
      </c>
      <c r="BM301" s="8">
        <f>BN$207*POWER($B$1,BG301)</f>
        <v>1.3376026261404439E+19</v>
      </c>
      <c r="BN301" s="13">
        <f t="shared" si="113"/>
        <v>81.18800893277762</v>
      </c>
      <c r="BO301" s="7">
        <v>56</v>
      </c>
      <c r="BP301" s="15">
        <f t="shared" si="92"/>
        <v>3.4677717130753384E+16</v>
      </c>
      <c r="BQ301" s="7">
        <v>1</v>
      </c>
      <c r="BS301" s="8">
        <f t="shared" si="93"/>
        <v>13.612500000000001</v>
      </c>
      <c r="BT301" s="8">
        <f t="shared" si="94"/>
        <v>4.7205042444238048E+17</v>
      </c>
      <c r="BU301" s="8">
        <f>BV$243*POWER($B$1,BO301)</f>
        <v>1.4567949393608798E+19</v>
      </c>
      <c r="BV301" s="13">
        <f t="shared" si="95"/>
        <v>30.861002637202361</v>
      </c>
      <c r="BW301" s="7">
        <v>11</v>
      </c>
      <c r="BX301" s="15">
        <f t="shared" si="121"/>
        <v>3.8442726419235282E+18</v>
      </c>
      <c r="BY301" s="7">
        <v>1</v>
      </c>
      <c r="CA301" s="8">
        <f t="shared" si="122"/>
        <v>1.5</v>
      </c>
      <c r="CB301" s="8">
        <f t="shared" si="123"/>
        <v>5.766408962885292E+18</v>
      </c>
      <c r="CC301" s="8">
        <f>CD$288*POWER($B$1,BW301)</f>
        <v>1.605785330886424E+19</v>
      </c>
      <c r="CD301" s="13">
        <f t="shared" si="124"/>
        <v>2.7847232848412991</v>
      </c>
    </row>
    <row r="302" spans="1:82">
      <c r="A302" s="7">
        <f>POWER($B$1,C302)</f>
        <v>6.6217951789130893E+17</v>
      </c>
      <c r="B302" s="7">
        <f t="shared" si="103"/>
        <v>59.200000000000031</v>
      </c>
      <c r="C302" s="7">
        <v>296</v>
      </c>
      <c r="D302" s="15">
        <f t="shared" si="100"/>
        <v>296</v>
      </c>
      <c r="E302" s="7">
        <v>1</v>
      </c>
      <c r="G302" s="8">
        <f t="shared" si="101"/>
        <v>25525547329294.168</v>
      </c>
      <c r="H302" s="8">
        <f t="shared" si="104"/>
        <v>7555562009471074</v>
      </c>
      <c r="I302" s="8">
        <f>J$4*POWER($B$1,C302)</f>
        <v>6.6217951789130895E+18</v>
      </c>
      <c r="J302" s="13">
        <f t="shared" si="102"/>
        <v>876.41331916970762</v>
      </c>
      <c r="K302" s="7">
        <v>272</v>
      </c>
      <c r="L302" s="15">
        <f t="shared" si="118"/>
        <v>9792.0000000000182</v>
      </c>
      <c r="M302" s="7">
        <v>1</v>
      </c>
      <c r="O302" s="8">
        <f t="shared" si="119"/>
        <v>2127128944107.8474</v>
      </c>
      <c r="P302" s="8">
        <f t="shared" si="105"/>
        <v>2.082884662070408E+16</v>
      </c>
      <c r="Q302" s="8">
        <f>R$28*POWER($B$1,K302)</f>
        <v>8.5572508827878584E+18</v>
      </c>
      <c r="R302" s="13">
        <f t="shared" si="120"/>
        <v>410.83652103337619</v>
      </c>
      <c r="S302" s="7">
        <v>245</v>
      </c>
      <c r="T302" s="15">
        <f t="shared" si="96"/>
        <v>417108.06226492813</v>
      </c>
      <c r="U302" s="7">
        <v>1</v>
      </c>
      <c r="W302" s="8">
        <f t="shared" si="97"/>
        <v>44315186335.580154</v>
      </c>
      <c r="X302" s="8">
        <f t="shared" si="98"/>
        <v>1.848422150134306E+16</v>
      </c>
      <c r="Y302" s="8">
        <f>Z$55*POWER($B$1,S302)</f>
        <v>9.5841209887224013E+18</v>
      </c>
      <c r="Z302" s="13">
        <f t="shared" si="99"/>
        <v>518.50282079913518</v>
      </c>
      <c r="AA302" s="7">
        <v>219</v>
      </c>
      <c r="AB302" s="15">
        <f t="shared" si="114"/>
        <v>15119131.607414624</v>
      </c>
      <c r="AC302" s="7">
        <v>1</v>
      </c>
      <c r="AE302" s="8">
        <f t="shared" si="115"/>
        <v>923233048.65791988</v>
      </c>
      <c r="AF302" s="8">
        <f t="shared" si="116"/>
        <v>1.395848196697372E+16</v>
      </c>
      <c r="AG302" s="8">
        <f>AH$81*POWER($B$1,AA302)</f>
        <v>1.0572958868511218E+19</v>
      </c>
      <c r="AH302" s="13">
        <f t="shared" si="117"/>
        <v>757.45764428590633</v>
      </c>
      <c r="AI302" s="7">
        <v>196</v>
      </c>
      <c r="AJ302" s="15">
        <f t="shared" si="125"/>
        <v>355302680.30484098</v>
      </c>
      <c r="AK302" s="7">
        <v>1</v>
      </c>
      <c r="AM302" s="8">
        <f t="shared" si="126"/>
        <v>76936087.38815999</v>
      </c>
      <c r="AN302" s="8">
        <f t="shared" si="127"/>
        <v>2.7335598061180716E+16</v>
      </c>
      <c r="AO302" s="8">
        <f>AP$104*POWER($B$1,AI302)</f>
        <v>1.1447700069862867E+19</v>
      </c>
      <c r="AP302" s="13">
        <f t="shared" si="128"/>
        <v>418.783596548405</v>
      </c>
      <c r="AQ302" s="7">
        <v>163</v>
      </c>
      <c r="AR302" s="15">
        <f t="shared" si="106"/>
        <v>31805919787.335838</v>
      </c>
      <c r="AS302" s="7">
        <v>1</v>
      </c>
      <c r="AU302" s="8">
        <f t="shared" si="107"/>
        <v>1602835.15392</v>
      </c>
      <c r="AV302" s="8">
        <f t="shared" si="108"/>
        <v>5.0979646337901608E+16</v>
      </c>
      <c r="AW302" s="8">
        <f>AX$137*POWER($B$1,AQ302)</f>
        <v>1.2702763532671756E+19</v>
      </c>
      <c r="AX302" s="13">
        <f t="shared" si="109"/>
        <v>249.17323765794134</v>
      </c>
      <c r="AY302" s="7">
        <v>131</v>
      </c>
      <c r="AZ302" s="15">
        <f t="shared" si="129"/>
        <v>2365474340678.4854</v>
      </c>
      <c r="BA302" s="7">
        <v>1</v>
      </c>
      <c r="BC302" s="8">
        <f t="shared" si="130"/>
        <v>59276.448000000004</v>
      </c>
      <c r="BD302" s="8">
        <f t="shared" si="131"/>
        <v>1.4021691675056253E+17</v>
      </c>
      <c r="BE302" s="8">
        <f>BF$169*POWER($B$1,AY302)</f>
        <v>1.3919794769334917E+19</v>
      </c>
      <c r="BF302" s="13">
        <f t="shared" si="132"/>
        <v>99.273290926068469</v>
      </c>
      <c r="BG302" s="7">
        <v>93</v>
      </c>
      <c r="BH302" s="15">
        <f t="shared" si="110"/>
        <v>359631845027819.06</v>
      </c>
      <c r="BI302" s="7">
        <v>1</v>
      </c>
      <c r="BK302" s="8">
        <f t="shared" si="111"/>
        <v>463.09725000000003</v>
      </c>
      <c r="BL302" s="8">
        <f t="shared" si="112"/>
        <v>1.6654451844480918E+17</v>
      </c>
      <c r="BM302" s="8">
        <f>BN$207*POWER($B$1,BG302)</f>
        <v>1.536501936287242E+19</v>
      </c>
      <c r="BN302" s="13">
        <f t="shared" si="113"/>
        <v>92.257730883914974</v>
      </c>
      <c r="BO302" s="7">
        <v>57</v>
      </c>
      <c r="BP302" s="15">
        <f t="shared" si="92"/>
        <v>3.5296962079516836E+16</v>
      </c>
      <c r="BQ302" s="7">
        <v>1</v>
      </c>
      <c r="BS302" s="8">
        <f t="shared" si="93"/>
        <v>13.612500000000001</v>
      </c>
      <c r="BT302" s="8">
        <f t="shared" si="94"/>
        <v>4.8047989630742298E+17</v>
      </c>
      <c r="BU302" s="8">
        <f>BV$243*POWER($B$1,BO302)</f>
        <v>1.6734179504118483E+19</v>
      </c>
      <c r="BV302" s="13">
        <f t="shared" si="95"/>
        <v>34.828053437248371</v>
      </c>
      <c r="BW302" s="7">
        <v>12</v>
      </c>
      <c r="BX302" s="15">
        <f t="shared" si="121"/>
        <v>4.1937519730074854E+18</v>
      </c>
      <c r="BY302" s="7">
        <v>1</v>
      </c>
      <c r="CA302" s="8">
        <f t="shared" si="122"/>
        <v>1.5</v>
      </c>
      <c r="CB302" s="8">
        <f t="shared" si="123"/>
        <v>6.2906279595112284E+18</v>
      </c>
      <c r="CC302" s="8">
        <f>CD$288*POWER($B$1,BW302)</f>
        <v>1.8445629680676051E+19</v>
      </c>
      <c r="CD302" s="13">
        <f t="shared" si="124"/>
        <v>2.9322398017175453</v>
      </c>
    </row>
    <row r="303" spans="1:82">
      <c r="A303" s="7">
        <f>POWER($B$1,C303)</f>
        <v>7.6064452291447629E+17</v>
      </c>
      <c r="B303" s="7">
        <f t="shared" si="103"/>
        <v>59.400000000000034</v>
      </c>
      <c r="C303" s="7">
        <v>297</v>
      </c>
      <c r="D303" s="15">
        <f t="shared" si="100"/>
        <v>297</v>
      </c>
      <c r="E303" s="7">
        <v>1</v>
      </c>
      <c r="G303" s="8">
        <f t="shared" si="101"/>
        <v>25525547329294.168</v>
      </c>
      <c r="H303" s="8">
        <f t="shared" si="104"/>
        <v>7581087556800368</v>
      </c>
      <c r="I303" s="8">
        <f>J$4*POWER($B$1,C303)</f>
        <v>7.6064452291447624E+18</v>
      </c>
      <c r="J303" s="13">
        <f t="shared" si="102"/>
        <v>1003.3448594485164</v>
      </c>
      <c r="K303" s="7">
        <v>273</v>
      </c>
      <c r="L303" s="15">
        <f t="shared" si="118"/>
        <v>9828.0000000000182</v>
      </c>
      <c r="M303" s="7">
        <v>1</v>
      </c>
      <c r="O303" s="8">
        <f t="shared" si="119"/>
        <v>2127128944107.8474</v>
      </c>
      <c r="P303" s="8">
        <f t="shared" si="105"/>
        <v>2.0905423262691964E+16</v>
      </c>
      <c r="Q303" s="8">
        <f>R$28*POWER($B$1,K303)</f>
        <v>9.8297000123553403E+18</v>
      </c>
      <c r="R303" s="13">
        <f t="shared" si="120"/>
        <v>470.19856469003071</v>
      </c>
      <c r="S303" s="7">
        <v>246</v>
      </c>
      <c r="T303" s="15">
        <f t="shared" si="96"/>
        <v>418810.54415172379</v>
      </c>
      <c r="U303" s="7">
        <v>1</v>
      </c>
      <c r="W303" s="8">
        <f t="shared" si="97"/>
        <v>44315186335.580154</v>
      </c>
      <c r="X303" s="8">
        <f t="shared" si="98"/>
        <v>1.855966730338936E+16</v>
      </c>
      <c r="Y303" s="8">
        <f>Z$55*POWER($B$1,S303)</f>
        <v>1.100926401383798E+19</v>
      </c>
      <c r="Z303" s="13">
        <f t="shared" si="99"/>
        <v>593.18218553559268</v>
      </c>
      <c r="AA303" s="16">
        <v>220</v>
      </c>
      <c r="AB303" s="15">
        <f t="shared" si="114"/>
        <v>15188168.738042088</v>
      </c>
      <c r="AC303" s="7">
        <v>4</v>
      </c>
      <c r="AE303" s="8">
        <f t="shared" si="115"/>
        <v>3692932194.6316795</v>
      </c>
      <c r="AF303" s="8">
        <f t="shared" si="116"/>
        <v>5.6088877310214032E+16</v>
      </c>
      <c r="AG303" s="8">
        <f>AH$81*POWER($B$1,AA303)</f>
        <v>1.2145140459710151E+19</v>
      </c>
      <c r="AH303" s="13">
        <f t="shared" si="117"/>
        <v>216.53384845872938</v>
      </c>
      <c r="AI303" s="7">
        <v>197</v>
      </c>
      <c r="AJ303" s="15">
        <f t="shared" si="125"/>
        <v>357115449.0819065</v>
      </c>
      <c r="AK303" s="7">
        <v>1</v>
      </c>
      <c r="AM303" s="8">
        <f t="shared" si="126"/>
        <v>76936087.38815999</v>
      </c>
      <c r="AN303" s="8">
        <f t="shared" si="127"/>
        <v>2.7475065398227556E+16</v>
      </c>
      <c r="AO303" s="8">
        <f>AP$104*POWER($B$1,AI303)</f>
        <v>1.3149954238750917E+19</v>
      </c>
      <c r="AP303" s="13">
        <f t="shared" si="128"/>
        <v>478.61411968101203</v>
      </c>
      <c r="AQ303" s="7">
        <v>164</v>
      </c>
      <c r="AR303" s="15">
        <f t="shared" si="106"/>
        <v>32001048129.589432</v>
      </c>
      <c r="AS303" s="7">
        <v>1</v>
      </c>
      <c r="AU303" s="8">
        <f t="shared" si="107"/>
        <v>1602835.15392</v>
      </c>
      <c r="AV303" s="8">
        <f t="shared" si="108"/>
        <v>5.12924049043918E+16</v>
      </c>
      <c r="AW303" s="8">
        <f>AX$137*POWER($B$1,AQ303)</f>
        <v>1.459164357389637E+19</v>
      </c>
      <c r="AX303" s="13">
        <f t="shared" si="109"/>
        <v>284.4796144983834</v>
      </c>
      <c r="AY303" s="7">
        <v>132</v>
      </c>
      <c r="AZ303" s="15">
        <f t="shared" si="129"/>
        <v>2383531396714.1987</v>
      </c>
      <c r="BA303" s="7">
        <v>1</v>
      </c>
      <c r="BC303" s="8">
        <f t="shared" si="130"/>
        <v>59276.448000000004</v>
      </c>
      <c r="BD303" s="8">
        <f t="shared" si="131"/>
        <v>1.4128727489369658E+17</v>
      </c>
      <c r="BE303" s="8">
        <f>BF$169*POWER($B$1,AY303)</f>
        <v>1.5989645353431353E+19</v>
      </c>
      <c r="BF303" s="13">
        <f t="shared" si="132"/>
        <v>113.17116396690244</v>
      </c>
      <c r="BG303" s="7">
        <v>94</v>
      </c>
      <c r="BH303" s="15">
        <f t="shared" si="110"/>
        <v>363498854114139.69</v>
      </c>
      <c r="BI303" s="7">
        <v>1</v>
      </c>
      <c r="BK303" s="8">
        <f t="shared" si="111"/>
        <v>463.09725000000003</v>
      </c>
      <c r="BL303" s="8">
        <f t="shared" si="112"/>
        <v>1.6833531971840928E+17</v>
      </c>
      <c r="BM303" s="8">
        <f>BN$207*POWER($B$1,BG303)</f>
        <v>1.7649772466629138E+19</v>
      </c>
      <c r="BN303" s="13">
        <f t="shared" si="113"/>
        <v>104.84889621591959</v>
      </c>
      <c r="BO303" s="7">
        <v>58</v>
      </c>
      <c r="BP303" s="15">
        <f t="shared" si="92"/>
        <v>3.5916207028280288E+16</v>
      </c>
      <c r="BQ303" s="7">
        <v>1</v>
      </c>
      <c r="BS303" s="8">
        <f t="shared" si="93"/>
        <v>13.612500000000001</v>
      </c>
      <c r="BT303" s="8">
        <f t="shared" si="94"/>
        <v>4.8890936817246547E+17</v>
      </c>
      <c r="BU303" s="8">
        <f>BV$243*POWER($B$1,BO303)</f>
        <v>1.9222524468605997E+19</v>
      </c>
      <c r="BV303" s="13">
        <f t="shared" si="95"/>
        <v>39.317153075751961</v>
      </c>
      <c r="BW303" s="7">
        <v>13</v>
      </c>
      <c r="BX303" s="15">
        <f t="shared" si="121"/>
        <v>4.5432313040914427E+18</v>
      </c>
      <c r="BY303" s="7">
        <v>1</v>
      </c>
      <c r="CA303" s="8">
        <f t="shared" si="122"/>
        <v>1.5</v>
      </c>
      <c r="CB303" s="8">
        <f t="shared" si="123"/>
        <v>6.8148469561371638E+18</v>
      </c>
      <c r="CC303" s="8">
        <f>CD$288*POWER($B$1,BW303)</f>
        <v>2.1188464471077065E+19</v>
      </c>
      <c r="CD303" s="13">
        <f t="shared" si="124"/>
        <v>3.1091621877136402</v>
      </c>
    </row>
    <row r="304" spans="1:82">
      <c r="A304" s="7">
        <f>POWER($B$1,C304)</f>
        <v>8.7375111220936346E+17</v>
      </c>
      <c r="B304" s="7">
        <f t="shared" si="103"/>
        <v>59.600000000000037</v>
      </c>
      <c r="C304" s="7">
        <v>298</v>
      </c>
      <c r="D304" s="15">
        <f t="shared" si="100"/>
        <v>298</v>
      </c>
      <c r="E304" s="7">
        <v>1</v>
      </c>
      <c r="G304" s="8">
        <f t="shared" si="101"/>
        <v>25525547329294.168</v>
      </c>
      <c r="H304" s="8">
        <f t="shared" si="104"/>
        <v>7606613104129662</v>
      </c>
      <c r="I304" s="8">
        <f>J$4*POWER($B$1,C304)</f>
        <v>8.7375111220936346E+18</v>
      </c>
      <c r="J304" s="13">
        <f t="shared" si="102"/>
        <v>1148.6730036722918</v>
      </c>
      <c r="K304" s="7">
        <v>274</v>
      </c>
      <c r="L304" s="15">
        <f t="shared" si="118"/>
        <v>9864.0000000000182</v>
      </c>
      <c r="M304" s="7">
        <v>1</v>
      </c>
      <c r="O304" s="8">
        <f t="shared" si="119"/>
        <v>2127128944107.8474</v>
      </c>
      <c r="P304" s="8">
        <f t="shared" si="105"/>
        <v>2.0981999904679844E+16</v>
      </c>
      <c r="Q304" s="8">
        <f>R$28*POWER($B$1,K304)</f>
        <v>1.1291360234306914E+19</v>
      </c>
      <c r="R304" s="13">
        <f t="shared" si="120"/>
        <v>538.14509034424691</v>
      </c>
      <c r="S304" s="7">
        <v>247</v>
      </c>
      <c r="T304" s="15">
        <f t="shared" si="96"/>
        <v>420513.0260385194</v>
      </c>
      <c r="U304" s="7">
        <v>1</v>
      </c>
      <c r="W304" s="8">
        <f t="shared" si="97"/>
        <v>44315186335.580154</v>
      </c>
      <c r="X304" s="8">
        <f t="shared" si="98"/>
        <v>1.8635113105435656E+16</v>
      </c>
      <c r="Y304" s="8">
        <f>Z$55*POWER($B$1,S304)</f>
        <v>1.2646323462423749E+19</v>
      </c>
      <c r="Z304" s="13">
        <f t="shared" si="99"/>
        <v>678.62874729399721</v>
      </c>
      <c r="AA304" s="7">
        <v>221</v>
      </c>
      <c r="AB304" s="15">
        <f t="shared" si="114"/>
        <v>15257205.868669553</v>
      </c>
      <c r="AC304" s="7">
        <v>1</v>
      </c>
      <c r="AE304" s="8">
        <f t="shared" si="115"/>
        <v>3692932194.6316795</v>
      </c>
      <c r="AF304" s="8">
        <f t="shared" si="116"/>
        <v>5.6343826752533192E+16</v>
      </c>
      <c r="AG304" s="8">
        <f>AH$81*POWER($B$1,AA304)</f>
        <v>1.3951102867276984E+19</v>
      </c>
      <c r="AH304" s="13">
        <f t="shared" si="117"/>
        <v>247.60659102107843</v>
      </c>
      <c r="AI304" s="7">
        <v>198</v>
      </c>
      <c r="AJ304" s="15">
        <f t="shared" si="125"/>
        <v>358928217.85897201</v>
      </c>
      <c r="AK304" s="7">
        <v>1</v>
      </c>
      <c r="AM304" s="8">
        <f t="shared" si="126"/>
        <v>76936087.38815999</v>
      </c>
      <c r="AN304" s="8">
        <f t="shared" si="127"/>
        <v>2.76145327352744E+16</v>
      </c>
      <c r="AO304" s="8">
        <f>AP$104*POWER($B$1,AI304)</f>
        <v>1.5105330802339469E+19</v>
      </c>
      <c r="AP304" s="13">
        <f t="shared" si="128"/>
        <v>547.00656886524609</v>
      </c>
      <c r="AQ304" s="7">
        <v>165</v>
      </c>
      <c r="AR304" s="15">
        <f t="shared" si="106"/>
        <v>32196176471.843025</v>
      </c>
      <c r="AS304" s="7">
        <v>1</v>
      </c>
      <c r="AU304" s="8">
        <f t="shared" si="107"/>
        <v>1602835.15392</v>
      </c>
      <c r="AV304" s="8">
        <f t="shared" si="108"/>
        <v>5.1605163470882E+16</v>
      </c>
      <c r="AW304" s="8">
        <f>AX$137*POWER($B$1,AQ304)</f>
        <v>1.6761396970037815E+19</v>
      </c>
      <c r="AX304" s="13">
        <f t="shared" si="109"/>
        <v>324.80077268809282</v>
      </c>
      <c r="AY304" s="7">
        <v>133</v>
      </c>
      <c r="AZ304" s="15">
        <f t="shared" si="129"/>
        <v>2401588452749.9126</v>
      </c>
      <c r="BA304" s="7">
        <v>1</v>
      </c>
      <c r="BC304" s="8">
        <f t="shared" si="130"/>
        <v>59276.448000000004</v>
      </c>
      <c r="BD304" s="8">
        <f t="shared" si="131"/>
        <v>1.4235763303683066E+17</v>
      </c>
      <c r="BE304" s="8">
        <f>BF$169*POWER($B$1,AY304)</f>
        <v>1.8367279314472581E+19</v>
      </c>
      <c r="BF304" s="13">
        <f t="shared" si="132"/>
        <v>129.0220898075807</v>
      </c>
      <c r="BG304" s="7">
        <v>95</v>
      </c>
      <c r="BH304" s="15">
        <f t="shared" si="110"/>
        <v>367365863200460.31</v>
      </c>
      <c r="BI304" s="7">
        <v>1</v>
      </c>
      <c r="BK304" s="8">
        <f t="shared" si="111"/>
        <v>463.09725000000003</v>
      </c>
      <c r="BL304" s="8">
        <f t="shared" si="112"/>
        <v>1.7012612099200938E+17</v>
      </c>
      <c r="BM304" s="8">
        <f>BN$207*POWER($B$1,BG304)</f>
        <v>2.0274264598488859E+19</v>
      </c>
      <c r="BN304" s="13">
        <f t="shared" si="113"/>
        <v>119.17196771588719</v>
      </c>
      <c r="BO304" s="7">
        <v>59</v>
      </c>
      <c r="BP304" s="15">
        <f t="shared" si="92"/>
        <v>3.6535451977043744E+16</v>
      </c>
      <c r="BQ304" s="7">
        <v>1</v>
      </c>
      <c r="BS304" s="8">
        <f t="shared" si="93"/>
        <v>13.612500000000001</v>
      </c>
      <c r="BT304" s="8">
        <f t="shared" si="94"/>
        <v>4.9733884003750797E+17</v>
      </c>
      <c r="BU304" s="8">
        <f>BV$243*POWER($B$1,BO304)</f>
        <v>2.2080882235977966E+19</v>
      </c>
      <c r="BV304" s="13">
        <f t="shared" si="95"/>
        <v>44.398065178888267</v>
      </c>
      <c r="BW304" s="7">
        <v>14</v>
      </c>
      <c r="BX304" s="15">
        <f t="shared" si="121"/>
        <v>4.8927106351753994E+18</v>
      </c>
      <c r="BY304" s="7">
        <v>1</v>
      </c>
      <c r="CA304" s="8">
        <f t="shared" si="122"/>
        <v>1.5</v>
      </c>
      <c r="CB304" s="8">
        <f t="shared" si="123"/>
        <v>7.3390659527630991E+18</v>
      </c>
      <c r="CC304" s="8">
        <f>CD$288*POWER($B$1,BW304)</f>
        <v>2.4339154282839343E+19</v>
      </c>
      <c r="CD304" s="13">
        <f t="shared" si="124"/>
        <v>3.3163830982709519</v>
      </c>
    </row>
    <row r="305" spans="1:82">
      <c r="A305" s="7">
        <f>POWER($B$1,C305)</f>
        <v>1.0036764652717257E+18</v>
      </c>
      <c r="B305" s="7">
        <f t="shared" si="103"/>
        <v>59.800000000000026</v>
      </c>
      <c r="C305" s="7">
        <v>299</v>
      </c>
      <c r="D305" s="15">
        <f t="shared" si="100"/>
        <v>299</v>
      </c>
      <c r="E305" s="7">
        <v>1</v>
      </c>
      <c r="G305" s="8">
        <f t="shared" si="101"/>
        <v>25525547329294.168</v>
      </c>
      <c r="H305" s="8">
        <f t="shared" si="104"/>
        <v>7632138651458956</v>
      </c>
      <c r="I305" s="8">
        <f>J$4*POWER($B$1,C305)</f>
        <v>1.0036764652717257E+19</v>
      </c>
      <c r="J305" s="13">
        <f t="shared" si="102"/>
        <v>1315.0658172069022</v>
      </c>
      <c r="K305" s="7">
        <v>275</v>
      </c>
      <c r="L305" s="15">
        <f t="shared" si="118"/>
        <v>9900.0000000000182</v>
      </c>
      <c r="M305" s="7">
        <v>1</v>
      </c>
      <c r="O305" s="8">
        <f t="shared" si="119"/>
        <v>2127128944107.8474</v>
      </c>
      <c r="P305" s="8">
        <f t="shared" si="105"/>
        <v>2.1058576546667728E+16</v>
      </c>
      <c r="Q305" s="8">
        <f>R$28*POWER($B$1,K305)</f>
        <v>1.2970366926827291E+19</v>
      </c>
      <c r="R305" s="13">
        <f t="shared" si="120"/>
        <v>615.91850228261035</v>
      </c>
      <c r="S305" s="7">
        <v>248</v>
      </c>
      <c r="T305" s="15">
        <f t="shared" si="96"/>
        <v>422215.507925315</v>
      </c>
      <c r="U305" s="7">
        <v>1</v>
      </c>
      <c r="W305" s="8">
        <f t="shared" si="97"/>
        <v>44315186335.580154</v>
      </c>
      <c r="X305" s="8">
        <f t="shared" si="98"/>
        <v>1.8710558907481952E+16</v>
      </c>
      <c r="Y305" s="8">
        <f>Z$55*POWER($B$1,S305)</f>
        <v>1.4526810958046566E+19</v>
      </c>
      <c r="Z305" s="13">
        <f t="shared" si="99"/>
        <v>776.39642032486836</v>
      </c>
      <c r="AA305" s="7">
        <v>222</v>
      </c>
      <c r="AB305" s="15">
        <f t="shared" si="114"/>
        <v>15326242.999297015</v>
      </c>
      <c r="AC305" s="7">
        <v>1</v>
      </c>
      <c r="AE305" s="8">
        <f t="shared" si="115"/>
        <v>3692932194.6316795</v>
      </c>
      <c r="AF305" s="8">
        <f t="shared" si="116"/>
        <v>5.6598776194852344E+16</v>
      </c>
      <c r="AG305" s="8">
        <f>AH$81*POWER($B$1,AA305)</f>
        <v>1.6025608914035491E+19</v>
      </c>
      <c r="AH305" s="13">
        <f t="shared" si="117"/>
        <v>283.14408882029892</v>
      </c>
      <c r="AI305" s="7">
        <v>199</v>
      </c>
      <c r="AJ305" s="15">
        <f t="shared" si="125"/>
        <v>360740986.63603753</v>
      </c>
      <c r="AK305" s="7">
        <v>1</v>
      </c>
      <c r="AM305" s="8">
        <f t="shared" si="126"/>
        <v>76936087.38815999</v>
      </c>
      <c r="AN305" s="8">
        <f t="shared" si="127"/>
        <v>2.775400007232124E+16</v>
      </c>
      <c r="AO305" s="8">
        <f>AP$104*POWER($B$1,AI305)</f>
        <v>1.735146864433339E+19</v>
      </c>
      <c r="AP305" s="13">
        <f t="shared" si="128"/>
        <v>625.18803052241174</v>
      </c>
      <c r="AQ305" s="7">
        <v>166</v>
      </c>
      <c r="AR305" s="15">
        <f t="shared" si="106"/>
        <v>32391304814.096622</v>
      </c>
      <c r="AS305" s="7">
        <v>1</v>
      </c>
      <c r="AU305" s="8">
        <f t="shared" si="107"/>
        <v>1602835.15392</v>
      </c>
      <c r="AV305" s="8">
        <f t="shared" si="108"/>
        <v>5.1917922037372192E+16</v>
      </c>
      <c r="AW305" s="8">
        <f>AX$137*POWER($B$1,AQ305)</f>
        <v>1.9253789126934729E+19</v>
      </c>
      <c r="AX305" s="13">
        <f t="shared" si="109"/>
        <v>370.85053429286387</v>
      </c>
      <c r="AY305" s="7">
        <v>134</v>
      </c>
      <c r="AZ305" s="15">
        <f t="shared" si="129"/>
        <v>2419645508785.626</v>
      </c>
      <c r="BA305" s="7">
        <v>1</v>
      </c>
      <c r="BC305" s="8">
        <f t="shared" si="130"/>
        <v>59276.448000000004</v>
      </c>
      <c r="BD305" s="8">
        <f t="shared" si="131"/>
        <v>1.434279911799647E+17</v>
      </c>
      <c r="BE305" s="8">
        <f>BF$169*POWER($B$1,AY305)</f>
        <v>2.1098463534305722E+19</v>
      </c>
      <c r="BF305" s="13">
        <f t="shared" si="132"/>
        <v>147.10143648203686</v>
      </c>
      <c r="BG305" s="7">
        <v>96</v>
      </c>
      <c r="BH305" s="15">
        <f t="shared" si="110"/>
        <v>371232872286780.94</v>
      </c>
      <c r="BI305" s="7">
        <v>1</v>
      </c>
      <c r="BK305" s="8">
        <f t="shared" si="111"/>
        <v>463.09725000000003</v>
      </c>
      <c r="BL305" s="8">
        <f t="shared" si="112"/>
        <v>1.7191692226560947E+17</v>
      </c>
      <c r="BM305" s="8">
        <f>BN$207*POWER($B$1,BG305)</f>
        <v>2.3289014393058775E+19</v>
      </c>
      <c r="BN305" s="13">
        <f t="shared" si="113"/>
        <v>135.46667824286396</v>
      </c>
      <c r="BO305" s="16">
        <v>60</v>
      </c>
      <c r="BP305" s="15">
        <f t="shared" si="92"/>
        <v>3.7154696925807192E+16</v>
      </c>
      <c r="BQ305" s="7">
        <v>1.5</v>
      </c>
      <c r="BR305" s="7" t="s">
        <v>27</v>
      </c>
      <c r="BS305" s="8">
        <f t="shared" si="93"/>
        <v>20.418750000000003</v>
      </c>
      <c r="BT305" s="8">
        <f t="shared" si="94"/>
        <v>7.5865246785382566E+17</v>
      </c>
      <c r="BU305" s="8">
        <f>BV$243*POWER($B$1,BO305)</f>
        <v>2.5364273101351145E+19</v>
      </c>
      <c r="BV305" s="13">
        <f t="shared" si="95"/>
        <v>33.433323130292962</v>
      </c>
      <c r="BW305" s="7">
        <v>15</v>
      </c>
      <c r="BX305" s="15">
        <f t="shared" si="121"/>
        <v>5.2421899662593567E+18</v>
      </c>
      <c r="BY305" s="7">
        <v>1</v>
      </c>
      <c r="CA305" s="8">
        <f t="shared" si="122"/>
        <v>1.5</v>
      </c>
      <c r="CB305" s="8">
        <f t="shared" si="123"/>
        <v>7.8632849493890355E+18</v>
      </c>
      <c r="CC305" s="8">
        <f>CD$288*POWER($B$1,BW305)</f>
        <v>2.7958346486716596E+19</v>
      </c>
      <c r="CD305" s="13">
        <f t="shared" si="124"/>
        <v>3.5555555555555589</v>
      </c>
    </row>
    <row r="306" spans="1:82">
      <c r="A306" s="7">
        <f>POWER($B$1,C306)</f>
        <v>1.15292150460687E+18</v>
      </c>
      <c r="B306" s="7">
        <f t="shared" si="103"/>
        <v>60.000000000000028</v>
      </c>
      <c r="C306" s="16">
        <v>300</v>
      </c>
      <c r="D306" s="15">
        <f t="shared" si="100"/>
        <v>300</v>
      </c>
      <c r="E306" s="7">
        <v>4</v>
      </c>
      <c r="G306" s="8">
        <f t="shared" si="101"/>
        <v>102102189317176.67</v>
      </c>
      <c r="H306" s="8">
        <f t="shared" si="104"/>
        <v>3.0630656795153E+16</v>
      </c>
      <c r="I306" s="8">
        <f>J$4*POWER($B$1,C306)</f>
        <v>1.1529215046068699E+19</v>
      </c>
      <c r="J306" s="13">
        <f t="shared" si="102"/>
        <v>376.39464028381803</v>
      </c>
      <c r="K306" s="7">
        <v>276</v>
      </c>
      <c r="L306" s="15">
        <f t="shared" si="118"/>
        <v>9936.0000000000182</v>
      </c>
      <c r="M306" s="7">
        <v>1</v>
      </c>
      <c r="O306" s="8">
        <f t="shared" si="119"/>
        <v>2127128944107.8474</v>
      </c>
      <c r="P306" s="8">
        <f t="shared" si="105"/>
        <v>2.1135153188655612E+16</v>
      </c>
      <c r="Q306" s="8">
        <f>R$28*POWER($B$1,K306)</f>
        <v>1.4899039152554457E+19</v>
      </c>
      <c r="R306" s="13">
        <f t="shared" si="120"/>
        <v>704.94114802780723</v>
      </c>
      <c r="S306" s="7">
        <v>249</v>
      </c>
      <c r="T306" s="15">
        <f t="shared" si="96"/>
        <v>423917.98981211067</v>
      </c>
      <c r="U306" s="7">
        <v>1</v>
      </c>
      <c r="W306" s="8">
        <f t="shared" si="97"/>
        <v>44315186335.580154</v>
      </c>
      <c r="X306" s="8">
        <f t="shared" si="98"/>
        <v>1.8786004709528252E+16</v>
      </c>
      <c r="Y306" s="8">
        <f>Z$55*POWER($B$1,S306)</f>
        <v>1.6686923850860997E+19</v>
      </c>
      <c r="Z306" s="13">
        <f t="shared" si="99"/>
        <v>888.26358285737024</v>
      </c>
      <c r="AA306" s="7">
        <v>223</v>
      </c>
      <c r="AB306" s="15">
        <f t="shared" si="114"/>
        <v>15395280.12992448</v>
      </c>
      <c r="AC306" s="7">
        <v>1</v>
      </c>
      <c r="AE306" s="8">
        <f t="shared" si="115"/>
        <v>3692932194.6316795</v>
      </c>
      <c r="AF306" s="8">
        <f t="shared" si="116"/>
        <v>5.6853725637171496E+16</v>
      </c>
      <c r="AG306" s="8">
        <f>AH$81*POWER($B$1,AA306)</f>
        <v>1.8408590597378394E+19</v>
      </c>
      <c r="AH306" s="13">
        <f t="shared" si="117"/>
        <v>323.78864166014631</v>
      </c>
      <c r="AI306" s="16">
        <v>200</v>
      </c>
      <c r="AJ306" s="15">
        <f t="shared" si="125"/>
        <v>362553755.41310304</v>
      </c>
      <c r="AK306" s="7">
        <v>3</v>
      </c>
      <c r="AM306" s="8">
        <f t="shared" si="126"/>
        <v>230808262.16447997</v>
      </c>
      <c r="AN306" s="8">
        <f t="shared" si="127"/>
        <v>8.368040222810424E+16</v>
      </c>
      <c r="AO306" s="8">
        <f>AP$104*POWER($B$1,AI306)</f>
        <v>1.99316034885284E+19</v>
      </c>
      <c r="AP306" s="13">
        <f t="shared" si="128"/>
        <v>238.18723330460199</v>
      </c>
      <c r="AQ306" s="7">
        <v>167</v>
      </c>
      <c r="AR306" s="15">
        <f t="shared" si="106"/>
        <v>32586433156.350216</v>
      </c>
      <c r="AS306" s="7">
        <v>1</v>
      </c>
      <c r="AU306" s="8">
        <f t="shared" si="107"/>
        <v>1602835.15392</v>
      </c>
      <c r="AV306" s="8">
        <f t="shared" si="108"/>
        <v>5.2230680603862392E+16</v>
      </c>
      <c r="AW306" s="8">
        <f>AX$137*POWER($B$1,AQ306)</f>
        <v>2.2116795897569726E+19</v>
      </c>
      <c r="AX306" s="13">
        <f t="shared" si="109"/>
        <v>423.44452804113411</v>
      </c>
      <c r="AY306" s="7">
        <v>135</v>
      </c>
      <c r="AZ306" s="15">
        <f t="shared" si="129"/>
        <v>2437702564821.3398</v>
      </c>
      <c r="BA306" s="7">
        <v>1</v>
      </c>
      <c r="BC306" s="8">
        <f t="shared" si="130"/>
        <v>59276.448000000004</v>
      </c>
      <c r="BD306" s="8">
        <f t="shared" si="131"/>
        <v>1.4449834932309878E+17</v>
      </c>
      <c r="BE306" s="8">
        <f>BF$169*POWER($B$1,AY306)</f>
        <v>2.4235770354821919E+19</v>
      </c>
      <c r="BF306" s="13">
        <f t="shared" si="132"/>
        <v>167.72351011865649</v>
      </c>
      <c r="BG306" s="7">
        <v>97</v>
      </c>
      <c r="BH306" s="15">
        <f t="shared" si="110"/>
        <v>375099881373101.56</v>
      </c>
      <c r="BI306" s="7">
        <v>1</v>
      </c>
      <c r="BK306" s="8">
        <f t="shared" si="111"/>
        <v>463.09725000000003</v>
      </c>
      <c r="BL306" s="8">
        <f t="shared" si="112"/>
        <v>1.7370772353920957E+17</v>
      </c>
      <c r="BM306" s="8">
        <f>BN$207*POWER($B$1,BG306)</f>
        <v>2.6752052522808893E+19</v>
      </c>
      <c r="BN306" s="13">
        <f t="shared" si="113"/>
        <v>154.0061200374339</v>
      </c>
      <c r="BO306" s="7">
        <v>61</v>
      </c>
      <c r="BP306" s="15">
        <f t="shared" si="92"/>
        <v>3.7773941874570648E+16</v>
      </c>
      <c r="BQ306" s="7">
        <v>1.5</v>
      </c>
      <c r="BR306" s="7" t="s">
        <v>31</v>
      </c>
      <c r="BS306" s="8">
        <f t="shared" si="93"/>
        <v>30.628125000000004</v>
      </c>
      <c r="BT306" s="8">
        <f t="shared" si="94"/>
        <v>1.1569450134770844E+18</v>
      </c>
      <c r="BU306" s="8">
        <f>BV$243*POWER($B$1,BO306)</f>
        <v>2.9135898787217601E+19</v>
      </c>
      <c r="BV306" s="13">
        <f t="shared" si="95"/>
        <v>25.183477561870056</v>
      </c>
      <c r="BW306" s="7">
        <v>16</v>
      </c>
      <c r="BX306" s="15">
        <f t="shared" si="121"/>
        <v>5.5916692973433139E+18</v>
      </c>
      <c r="BY306" s="7">
        <v>1</v>
      </c>
      <c r="CA306" s="8">
        <f t="shared" si="122"/>
        <v>1.5</v>
      </c>
      <c r="CB306" s="8">
        <f t="shared" si="123"/>
        <v>8.3875039460149709E+18</v>
      </c>
      <c r="CC306" s="8">
        <f>CD$288*POWER($B$1,BW306)</f>
        <v>3.2115706617728492E+19</v>
      </c>
      <c r="CD306" s="13">
        <f t="shared" si="124"/>
        <v>3.8289945166567874</v>
      </c>
    </row>
    <row r="307" spans="1:82">
      <c r="A307" s="7">
        <f>POWER($B$1,C307)</f>
        <v>1.3243590357826181E+18</v>
      </c>
      <c r="B307" s="7">
        <f t="shared" si="103"/>
        <v>60.200000000000031</v>
      </c>
      <c r="C307" s="7">
        <v>301</v>
      </c>
      <c r="D307" s="15">
        <f t="shared" si="100"/>
        <v>301</v>
      </c>
      <c r="H307" s="8">
        <f t="shared" si="104"/>
        <v>0</v>
      </c>
      <c r="K307" s="7">
        <v>277</v>
      </c>
      <c r="L307" s="15">
        <f t="shared" si="118"/>
        <v>9972.0000000000182</v>
      </c>
      <c r="M307" s="7">
        <v>1</v>
      </c>
      <c r="O307" s="8">
        <f t="shared" si="119"/>
        <v>2127128944107.8474</v>
      </c>
      <c r="P307" s="8">
        <f t="shared" si="105"/>
        <v>2.1211729830643492E+16</v>
      </c>
      <c r="Q307" s="8">
        <f>R$28*POWER($B$1,K307)</f>
        <v>1.7114501765575721E+19</v>
      </c>
      <c r="R307" s="13">
        <f t="shared" si="120"/>
        <v>806.84139870814704</v>
      </c>
      <c r="S307" s="16">
        <v>250</v>
      </c>
      <c r="T307" s="15">
        <f t="shared" si="96"/>
        <v>425620.47169890627</v>
      </c>
      <c r="U307" s="7">
        <v>4</v>
      </c>
      <c r="W307" s="8">
        <f t="shared" si="97"/>
        <v>177260745342.32062</v>
      </c>
      <c r="X307" s="8">
        <f t="shared" si="98"/>
        <v>7.5445802046298208E+16</v>
      </c>
      <c r="Y307" s="8">
        <f>Z$55*POWER($B$1,S307)</f>
        <v>1.9168241977444811E+19</v>
      </c>
      <c r="Z307" s="13">
        <f t="shared" si="99"/>
        <v>254.06638219157631</v>
      </c>
      <c r="AA307" s="7">
        <v>224</v>
      </c>
      <c r="AB307" s="15">
        <f t="shared" si="114"/>
        <v>15464317.260551944</v>
      </c>
      <c r="AC307" s="7">
        <v>1</v>
      </c>
      <c r="AE307" s="8">
        <f t="shared" si="115"/>
        <v>3692932194.6316795</v>
      </c>
      <c r="AF307" s="8">
        <f t="shared" si="116"/>
        <v>5.7108675079490656E+16</v>
      </c>
      <c r="AG307" s="8">
        <f>AH$81*POWER($B$1,AA307)</f>
        <v>2.1145917737022448E+19</v>
      </c>
      <c r="AH307" s="13">
        <f t="shared" si="117"/>
        <v>370.27505379154815</v>
      </c>
      <c r="AI307" s="7">
        <v>201</v>
      </c>
      <c r="AJ307" s="15">
        <f t="shared" si="125"/>
        <v>364366524.19016856</v>
      </c>
      <c r="AK307" s="7">
        <v>1</v>
      </c>
      <c r="AM307" s="8">
        <f t="shared" si="126"/>
        <v>230808262.16447997</v>
      </c>
      <c r="AN307" s="8">
        <f t="shared" si="127"/>
        <v>8.4098804239244752E+16</v>
      </c>
      <c r="AO307" s="8">
        <f>AP$104*POWER($B$1,AI307)</f>
        <v>2.2895400139725738E+19</v>
      </c>
      <c r="AP307" s="13">
        <f t="shared" si="128"/>
        <v>272.24406276446899</v>
      </c>
      <c r="AQ307" s="7">
        <v>168</v>
      </c>
      <c r="AR307" s="15">
        <f t="shared" si="106"/>
        <v>32781561498.603809</v>
      </c>
      <c r="AS307" s="7">
        <v>1</v>
      </c>
      <c r="AU307" s="8">
        <f t="shared" si="107"/>
        <v>1602835.15392</v>
      </c>
      <c r="AV307" s="8">
        <f t="shared" si="108"/>
        <v>5.2543439170352584E+16</v>
      </c>
      <c r="AW307" s="8">
        <f>AX$137*POWER($B$1,AQ307)</f>
        <v>2.5405527065343517E+19</v>
      </c>
      <c r="AX307" s="13">
        <f t="shared" si="109"/>
        <v>483.51473497910047</v>
      </c>
      <c r="AY307" s="7">
        <v>136</v>
      </c>
      <c r="AZ307" s="15">
        <f t="shared" si="129"/>
        <v>2455759620857.0532</v>
      </c>
      <c r="BA307" s="7">
        <v>1</v>
      </c>
      <c r="BC307" s="8">
        <f t="shared" si="130"/>
        <v>59276.448000000004</v>
      </c>
      <c r="BD307" s="8">
        <f t="shared" si="131"/>
        <v>1.4556870746623283E+17</v>
      </c>
      <c r="BE307" s="8">
        <f>BF$169*POWER($B$1,AY307)</f>
        <v>2.7839589538669847E+19</v>
      </c>
      <c r="BF307" s="13">
        <f t="shared" si="132"/>
        <v>191.24707516639671</v>
      </c>
      <c r="BG307" s="7">
        <v>98</v>
      </c>
      <c r="BH307" s="15">
        <f t="shared" si="110"/>
        <v>378966890459422.19</v>
      </c>
      <c r="BI307" s="7">
        <v>1</v>
      </c>
      <c r="BK307" s="8">
        <f t="shared" si="111"/>
        <v>463.09725000000003</v>
      </c>
      <c r="BL307" s="8">
        <f t="shared" si="112"/>
        <v>1.7549852481280966E+17</v>
      </c>
      <c r="BM307" s="8">
        <f>BN$207*POWER($B$1,BG307)</f>
        <v>3.0730038725744849E+19</v>
      </c>
      <c r="BN307" s="13">
        <f t="shared" si="113"/>
        <v>175.10140759600196</v>
      </c>
      <c r="BO307" s="7">
        <v>62</v>
      </c>
      <c r="BP307" s="15">
        <f t="shared" si="92"/>
        <v>3.8393186823334104E+16</v>
      </c>
      <c r="BQ307" s="7">
        <v>1</v>
      </c>
      <c r="BS307" s="8">
        <f t="shared" si="93"/>
        <v>30.628125000000004</v>
      </c>
      <c r="BT307" s="8">
        <f t="shared" si="94"/>
        <v>1.17591132517343E+18</v>
      </c>
      <c r="BU307" s="8">
        <f>BV$243*POWER($B$1,BO307)</f>
        <v>3.3468359008236966E+19</v>
      </c>
      <c r="BV307" s="13">
        <f t="shared" si="95"/>
        <v>28.461635066998664</v>
      </c>
      <c r="BW307" s="7">
        <v>17</v>
      </c>
      <c r="BX307" s="15">
        <f t="shared" si="121"/>
        <v>5.9411486284272712E+18</v>
      </c>
      <c r="BY307" s="7">
        <v>1</v>
      </c>
      <c r="CA307" s="8">
        <f t="shared" si="122"/>
        <v>1.5</v>
      </c>
      <c r="CB307" s="8">
        <f t="shared" si="123"/>
        <v>8.9117229426409062E+18</v>
      </c>
      <c r="CC307" s="8">
        <f>CD$288*POWER($B$1,BW307)</f>
        <v>3.6891259361352114E+19</v>
      </c>
      <c r="CD307" s="13">
        <f t="shared" si="124"/>
        <v>4.1396326612483012</v>
      </c>
    </row>
    <row r="308" spans="1:82">
      <c r="A308" s="7">
        <f>POWER($B$1,C308)</f>
        <v>1.5212890458289531E+18</v>
      </c>
      <c r="B308" s="7">
        <f t="shared" si="103"/>
        <v>60.400000000000034</v>
      </c>
      <c r="C308" s="7">
        <v>302</v>
      </c>
      <c r="D308" s="15">
        <f t="shared" si="100"/>
        <v>302</v>
      </c>
      <c r="H308" s="8">
        <f t="shared" si="104"/>
        <v>0</v>
      </c>
      <c r="K308" s="7">
        <v>278</v>
      </c>
      <c r="L308" s="15">
        <f t="shared" si="118"/>
        <v>10008.000000000018</v>
      </c>
      <c r="M308" s="7">
        <v>1</v>
      </c>
      <c r="O308" s="8">
        <f t="shared" si="119"/>
        <v>2127128944107.8474</v>
      </c>
      <c r="P308" s="8">
        <f t="shared" si="105"/>
        <v>2.1288306472631376E+16</v>
      </c>
      <c r="Q308" s="8">
        <f>R$28*POWER($B$1,K308)</f>
        <v>1.9659400024710685E+19</v>
      </c>
      <c r="R308" s="13">
        <f t="shared" si="120"/>
        <v>923.48351194516852</v>
      </c>
      <c r="S308" s="7">
        <v>251</v>
      </c>
      <c r="T308" s="15">
        <f t="shared" si="96"/>
        <v>427322.95358570188</v>
      </c>
      <c r="U308" s="7">
        <v>1</v>
      </c>
      <c r="W308" s="8">
        <f t="shared" si="97"/>
        <v>177260745342.32062</v>
      </c>
      <c r="X308" s="8">
        <f t="shared" si="98"/>
        <v>7.5747585254483392E+16</v>
      </c>
      <c r="Y308" s="8">
        <f>Z$55*POWER($B$1,S308)</f>
        <v>2.2018528027675967E+19</v>
      </c>
      <c r="Z308" s="13">
        <f t="shared" si="99"/>
        <v>290.68290366883639</v>
      </c>
      <c r="AA308" s="7">
        <v>225</v>
      </c>
      <c r="AB308" s="15">
        <f t="shared" si="114"/>
        <v>15533354.391179409</v>
      </c>
      <c r="AC308" s="7">
        <v>1</v>
      </c>
      <c r="AE308" s="8">
        <f t="shared" si="115"/>
        <v>3692932194.6316795</v>
      </c>
      <c r="AF308" s="8">
        <f t="shared" si="116"/>
        <v>5.7363624521809808E+16</v>
      </c>
      <c r="AG308" s="8">
        <f>AH$81*POWER($B$1,AA308)</f>
        <v>2.4290280919420318E+19</v>
      </c>
      <c r="AH308" s="13">
        <f t="shared" si="117"/>
        <v>423.44397031929333</v>
      </c>
      <c r="AI308" s="7">
        <v>202</v>
      </c>
      <c r="AJ308" s="15">
        <f t="shared" si="125"/>
        <v>366179292.96723408</v>
      </c>
      <c r="AK308" s="7">
        <v>1</v>
      </c>
      <c r="AM308" s="8">
        <f t="shared" si="126"/>
        <v>230808262.16447997</v>
      </c>
      <c r="AN308" s="8">
        <f t="shared" si="127"/>
        <v>8.451720625038528E+16</v>
      </c>
      <c r="AO308" s="8">
        <f>AP$104*POWER($B$1,AI308)</f>
        <v>2.6299908477501846E+19</v>
      </c>
      <c r="AP308" s="13">
        <f t="shared" si="128"/>
        <v>311.17815702032811</v>
      </c>
      <c r="AQ308" s="7">
        <v>169</v>
      </c>
      <c r="AR308" s="15">
        <f t="shared" si="106"/>
        <v>32976689840.857403</v>
      </c>
      <c r="AS308" s="7">
        <v>1</v>
      </c>
      <c r="AU308" s="8">
        <f t="shared" si="107"/>
        <v>1602835.15392</v>
      </c>
      <c r="AV308" s="8">
        <f t="shared" si="108"/>
        <v>5.2856197736842776E+16</v>
      </c>
      <c r="AW308" s="8">
        <f>AX$137*POWER($B$1,AQ308)</f>
        <v>2.9183287147792749E+19</v>
      </c>
      <c r="AX308" s="13">
        <f t="shared" si="109"/>
        <v>552.1261157128389</v>
      </c>
      <c r="AY308" s="7">
        <v>137</v>
      </c>
      <c r="AZ308" s="15">
        <f t="shared" si="129"/>
        <v>2473816676892.7671</v>
      </c>
      <c r="BA308" s="7">
        <v>1</v>
      </c>
      <c r="BC308" s="8">
        <f t="shared" si="130"/>
        <v>59276.448000000004</v>
      </c>
      <c r="BD308" s="8">
        <f t="shared" si="131"/>
        <v>1.4663906560936691E+17</v>
      </c>
      <c r="BE308" s="8">
        <f>BF$169*POWER($B$1,AY308)</f>
        <v>3.1979290706862719E+19</v>
      </c>
      <c r="BF308" s="13">
        <f t="shared" si="132"/>
        <v>218.08165903111134</v>
      </c>
      <c r="BG308" s="7">
        <v>99</v>
      </c>
      <c r="BH308" s="15">
        <f t="shared" si="110"/>
        <v>382833899545742.81</v>
      </c>
      <c r="BI308" s="7">
        <v>1</v>
      </c>
      <c r="BK308" s="8">
        <f t="shared" si="111"/>
        <v>463.09725000000003</v>
      </c>
      <c r="BL308" s="8">
        <f t="shared" si="112"/>
        <v>1.7728932608640976E+17</v>
      </c>
      <c r="BM308" s="8">
        <f>BN$207*POWER($B$1,BG308)</f>
        <v>3.5299544933258297E+19</v>
      </c>
      <c r="BN308" s="13">
        <f t="shared" si="113"/>
        <v>199.10699483427169</v>
      </c>
      <c r="BO308" s="7">
        <v>63</v>
      </c>
      <c r="BP308" s="15">
        <f t="shared" si="92"/>
        <v>3.9012431772097552E+16</v>
      </c>
      <c r="BQ308" s="7">
        <v>1</v>
      </c>
      <c r="BS308" s="8">
        <f t="shared" si="93"/>
        <v>30.628125000000004</v>
      </c>
      <c r="BT308" s="8">
        <f t="shared" si="94"/>
        <v>1.1948776368697756E+18</v>
      </c>
      <c r="BU308" s="8">
        <f>BV$243*POWER($B$1,BO308)</f>
        <v>3.844504893721201E+19</v>
      </c>
      <c r="BV308" s="13">
        <f t="shared" si="95"/>
        <v>32.174883645765284</v>
      </c>
      <c r="BW308" s="7">
        <v>18</v>
      </c>
      <c r="BX308" s="15">
        <f t="shared" si="121"/>
        <v>6.2906279595112284E+18</v>
      </c>
      <c r="BY308" s="7">
        <v>1</v>
      </c>
      <c r="CA308" s="8">
        <f t="shared" si="122"/>
        <v>1.5</v>
      </c>
      <c r="CB308" s="8">
        <f t="shared" si="123"/>
        <v>9.4359419392668426E+18</v>
      </c>
      <c r="CC308" s="8">
        <f>CD$288*POWER($B$1,BW308)</f>
        <v>4.2376928942154138E+19</v>
      </c>
      <c r="CD308" s="13">
        <f t="shared" si="124"/>
        <v>4.4910120489197025</v>
      </c>
    </row>
    <row r="309" spans="1:82">
      <c r="A309" s="7">
        <f>POWER($B$1,C309)</f>
        <v>1.7475022244187272E+18</v>
      </c>
      <c r="B309" s="7">
        <f t="shared" si="103"/>
        <v>60.60000000000003</v>
      </c>
      <c r="C309" s="7">
        <v>303</v>
      </c>
      <c r="K309" s="7">
        <v>279</v>
      </c>
      <c r="L309" s="15">
        <f t="shared" si="118"/>
        <v>10044.000000000018</v>
      </c>
      <c r="M309" s="7">
        <v>1</v>
      </c>
      <c r="O309" s="8">
        <f t="shared" si="119"/>
        <v>2127128944107.8474</v>
      </c>
      <c r="P309" s="8">
        <f t="shared" si="105"/>
        <v>2.136488311461926E+16</v>
      </c>
      <c r="Q309" s="8">
        <f>R$28*POWER($B$1,K309)</f>
        <v>2.2582720468613837E+19</v>
      </c>
      <c r="R309" s="13">
        <f t="shared" si="120"/>
        <v>1057.0018261958687</v>
      </c>
      <c r="S309" s="7">
        <v>252</v>
      </c>
      <c r="T309" s="15">
        <f t="shared" si="96"/>
        <v>429025.43547249754</v>
      </c>
      <c r="U309" s="7">
        <v>1</v>
      </c>
      <c r="W309" s="8">
        <f t="shared" si="97"/>
        <v>177260745342.32062</v>
      </c>
      <c r="X309" s="8">
        <f t="shared" si="98"/>
        <v>7.6049368462668592E+16</v>
      </c>
      <c r="Y309" s="8">
        <f>Z$55*POWER($B$1,S309)</f>
        <v>2.5292646924847497E+19</v>
      </c>
      <c r="Z309" s="13">
        <f t="shared" si="99"/>
        <v>332.58194559844702</v>
      </c>
      <c r="AA309" s="7">
        <v>226</v>
      </c>
      <c r="AB309" s="15">
        <f t="shared" si="114"/>
        <v>15602391.521806873</v>
      </c>
      <c r="AC309" s="7">
        <v>1</v>
      </c>
      <c r="AE309" s="8">
        <f t="shared" si="115"/>
        <v>3692932194.6316795</v>
      </c>
      <c r="AF309" s="8">
        <f t="shared" si="116"/>
        <v>5.7618573964128968E+16</v>
      </c>
      <c r="AG309" s="8">
        <f>AH$81*POWER($B$1,AA309)</f>
        <v>2.7902205734553981E+19</v>
      </c>
      <c r="AH309" s="13">
        <f t="shared" si="117"/>
        <v>484.25713819166685</v>
      </c>
      <c r="AI309" s="7">
        <v>203</v>
      </c>
      <c r="AJ309" s="15">
        <f t="shared" si="125"/>
        <v>367992061.74429959</v>
      </c>
      <c r="AK309" s="7">
        <v>1</v>
      </c>
      <c r="AM309" s="8">
        <f t="shared" si="126"/>
        <v>230808262.16447997</v>
      </c>
      <c r="AN309" s="8">
        <f t="shared" si="127"/>
        <v>8.4935608261525808E+16</v>
      </c>
      <c r="AO309" s="8">
        <f>AP$104*POWER($B$1,AI309)</f>
        <v>3.0210661604678943E+19</v>
      </c>
      <c r="AP309" s="13">
        <f t="shared" si="128"/>
        <v>355.68900044439653</v>
      </c>
      <c r="AQ309" s="16">
        <v>170</v>
      </c>
      <c r="AR309" s="15">
        <f t="shared" si="106"/>
        <v>33171818183.110996</v>
      </c>
      <c r="AS309" s="7">
        <v>3</v>
      </c>
      <c r="AU309" s="8">
        <f t="shared" si="107"/>
        <v>4808505.4617599994</v>
      </c>
      <c r="AV309" s="8">
        <f t="shared" si="108"/>
        <v>1.5950686890999888E+17</v>
      </c>
      <c r="AW309" s="8">
        <f>AX$137*POWER($B$1,AQ309)</f>
        <v>3.3522793940075647E+19</v>
      </c>
      <c r="AX309" s="13">
        <f t="shared" si="109"/>
        <v>210.16520585700133</v>
      </c>
      <c r="AY309" s="7">
        <v>138</v>
      </c>
      <c r="AZ309" s="15">
        <f t="shared" si="129"/>
        <v>2491873732928.4805</v>
      </c>
      <c r="BA309" s="7">
        <v>1</v>
      </c>
      <c r="BC309" s="8">
        <f t="shared" si="130"/>
        <v>59276.448000000004</v>
      </c>
      <c r="BD309" s="8">
        <f t="shared" si="131"/>
        <v>1.4770942375250096E+17</v>
      </c>
      <c r="BE309" s="8">
        <f>BF$169*POWER($B$1,AY309)</f>
        <v>3.6734558628945179E+19</v>
      </c>
      <c r="BF309" s="13">
        <f t="shared" si="132"/>
        <v>248.69475281751076</v>
      </c>
      <c r="BG309" s="16">
        <v>100</v>
      </c>
      <c r="BH309" s="15">
        <f t="shared" si="110"/>
        <v>386700908632063.5</v>
      </c>
      <c r="BI309" s="7">
        <v>2</v>
      </c>
      <c r="BJ309" s="7" t="s">
        <v>39</v>
      </c>
      <c r="BK309" s="8">
        <f t="shared" si="111"/>
        <v>926.19450000000006</v>
      </c>
      <c r="BL309" s="8">
        <f t="shared" si="112"/>
        <v>3.5816025472001978E+17</v>
      </c>
      <c r="BM309" s="8">
        <f>BN$207*POWER($B$1,BG309)</f>
        <v>4.0548529196977725E+19</v>
      </c>
      <c r="BN309" s="13">
        <f t="shared" si="113"/>
        <v>113.21336933009283</v>
      </c>
      <c r="BO309" s="7">
        <v>64</v>
      </c>
      <c r="BP309" s="15">
        <f t="shared" si="92"/>
        <v>3.9631676720861008E+16</v>
      </c>
      <c r="BQ309" s="7">
        <v>1</v>
      </c>
      <c r="BS309" s="8">
        <f t="shared" si="93"/>
        <v>30.628125000000004</v>
      </c>
      <c r="BT309" s="8">
        <f t="shared" si="94"/>
        <v>1.2138439485661212E+18</v>
      </c>
      <c r="BU309" s="8">
        <f>BV$243*POWER($B$1,BO309)</f>
        <v>4.4161764471955948E+19</v>
      </c>
      <c r="BV309" s="13">
        <f t="shared" si="95"/>
        <v>36.381747854922345</v>
      </c>
      <c r="BW309" s="7">
        <v>19</v>
      </c>
      <c r="BX309" s="15">
        <f t="shared" si="121"/>
        <v>6.6401072905951857E+18</v>
      </c>
      <c r="BY309" s="7">
        <v>1</v>
      </c>
      <c r="CA309" s="8">
        <f t="shared" si="122"/>
        <v>1.5</v>
      </c>
      <c r="CB309" s="8">
        <f t="shared" si="123"/>
        <v>9.960160935892779E+18</v>
      </c>
      <c r="CC309" s="8">
        <f>CD$288*POWER($B$1,BW309)</f>
        <v>4.8678308565678711E+19</v>
      </c>
      <c r="CD309" s="13">
        <f t="shared" si="124"/>
        <v>4.8873014079782466</v>
      </c>
    </row>
    <row r="310" spans="1:82">
      <c r="A310" s="7">
        <f>POWER($B$1,C310)</f>
        <v>2.0073529305434519E+18</v>
      </c>
      <c r="B310" s="7">
        <f t="shared" si="103"/>
        <v>60.800000000000033</v>
      </c>
      <c r="C310" s="7">
        <v>304</v>
      </c>
      <c r="K310" s="16">
        <v>280</v>
      </c>
      <c r="L310" s="15">
        <f t="shared" si="118"/>
        <v>10080.000000000018</v>
      </c>
      <c r="M310" s="7">
        <v>4</v>
      </c>
      <c r="O310" s="8">
        <f t="shared" si="119"/>
        <v>8508515776431.3896</v>
      </c>
      <c r="P310" s="8">
        <f t="shared" si="105"/>
        <v>8.576583902642856E+16</v>
      </c>
      <c r="Q310" s="8">
        <f>R$28*POWER($B$1,K310)</f>
        <v>2.5940733853654585E+19</v>
      </c>
      <c r="R310" s="13">
        <f t="shared" si="120"/>
        <v>302.45997879949618</v>
      </c>
      <c r="S310" s="7">
        <v>253</v>
      </c>
      <c r="T310" s="15">
        <f t="shared" si="96"/>
        <v>430727.91735929315</v>
      </c>
      <c r="U310" s="7">
        <v>1</v>
      </c>
      <c r="W310" s="8">
        <f t="shared" si="97"/>
        <v>177260745342.32062</v>
      </c>
      <c r="X310" s="8">
        <f t="shared" si="98"/>
        <v>7.6351151670853776E+16</v>
      </c>
      <c r="Y310" s="8">
        <f>Z$55*POWER($B$1,S310)</f>
        <v>2.9053621916093137E+19</v>
      </c>
      <c r="Z310" s="13">
        <f t="shared" si="99"/>
        <v>380.52630877582482</v>
      </c>
      <c r="AA310" s="7">
        <v>227</v>
      </c>
      <c r="AB310" s="15">
        <f t="shared" si="114"/>
        <v>15671428.652434336</v>
      </c>
      <c r="AC310" s="7">
        <v>1</v>
      </c>
      <c r="AE310" s="8">
        <f t="shared" si="115"/>
        <v>3692932194.6316795</v>
      </c>
      <c r="AF310" s="8">
        <f t="shared" si="116"/>
        <v>5.787352340644812E+16</v>
      </c>
      <c r="AG310" s="8">
        <f>AH$81*POWER($B$1,AA310)</f>
        <v>3.2051217828070998E+19</v>
      </c>
      <c r="AH310" s="13">
        <f t="shared" si="117"/>
        <v>553.81486976305189</v>
      </c>
      <c r="AI310" s="7">
        <v>204</v>
      </c>
      <c r="AJ310" s="15">
        <f t="shared" si="125"/>
        <v>369804830.52136511</v>
      </c>
      <c r="AK310" s="7">
        <v>1</v>
      </c>
      <c r="AM310" s="8">
        <f t="shared" si="126"/>
        <v>230808262.16447997</v>
      </c>
      <c r="AN310" s="8">
        <f t="shared" si="127"/>
        <v>8.535401027266632E+16</v>
      </c>
      <c r="AO310" s="8">
        <f>AP$104*POWER($B$1,AI310)</f>
        <v>3.4702937288666792E+19</v>
      </c>
      <c r="AP310" s="13">
        <f t="shared" si="128"/>
        <v>406.57652965346404</v>
      </c>
      <c r="AQ310" s="7">
        <v>171</v>
      </c>
      <c r="AR310" s="15">
        <f t="shared" si="106"/>
        <v>33366946525.36459</v>
      </c>
      <c r="AS310" s="7">
        <v>1</v>
      </c>
      <c r="AU310" s="8">
        <f t="shared" si="107"/>
        <v>4808505.4617599994</v>
      </c>
      <c r="AV310" s="8">
        <f t="shared" si="108"/>
        <v>1.6044514460946947E+17</v>
      </c>
      <c r="AW310" s="8">
        <f>AX$137*POWER($B$1,AQ310)</f>
        <v>3.8507578253869474E+19</v>
      </c>
      <c r="AX310" s="13">
        <f t="shared" si="109"/>
        <v>240.00463427920246</v>
      </c>
      <c r="AY310" s="7">
        <v>139</v>
      </c>
      <c r="AZ310" s="15">
        <f t="shared" si="129"/>
        <v>2509930788964.1943</v>
      </c>
      <c r="BA310" s="7">
        <v>1</v>
      </c>
      <c r="BC310" s="8">
        <f t="shared" si="130"/>
        <v>59276.448000000004</v>
      </c>
      <c r="BD310" s="8">
        <f t="shared" si="131"/>
        <v>1.4877978189563504E+17</v>
      </c>
      <c r="BE310" s="8">
        <f>BF$169*POWER($B$1,AY310)</f>
        <v>4.2196927068611461E+19</v>
      </c>
      <c r="BF310" s="13">
        <f t="shared" si="132"/>
        <v>283.62003580709273</v>
      </c>
      <c r="BG310" s="7">
        <v>101</v>
      </c>
      <c r="BH310" s="15">
        <f t="shared" si="110"/>
        <v>390567917718384.12</v>
      </c>
      <c r="BI310" s="7">
        <v>1</v>
      </c>
      <c r="BK310" s="8">
        <f t="shared" si="111"/>
        <v>926.19450000000006</v>
      </c>
      <c r="BL310" s="8">
        <f t="shared" si="112"/>
        <v>3.6174185726721997E+17</v>
      </c>
      <c r="BM310" s="8">
        <f>BN$207*POWER($B$1,BG310)</f>
        <v>4.6578028786117558E+19</v>
      </c>
      <c r="BN310" s="13">
        <f t="shared" si="113"/>
        <v>128.76040704272219</v>
      </c>
      <c r="BO310" s="7">
        <v>65</v>
      </c>
      <c r="BP310" s="15">
        <f t="shared" ref="BP310:BP373" si="133">BQ$243*BO310</f>
        <v>4.0250921669624464E+16</v>
      </c>
      <c r="BQ310" s="7">
        <v>1</v>
      </c>
      <c r="BS310" s="8">
        <f t="shared" ref="BS310:BS373" si="134">BQ310*BS309</f>
        <v>30.628125000000004</v>
      </c>
      <c r="BT310" s="8">
        <f t="shared" ref="BT310:BT373" si="135">BP310*BS310</f>
        <v>1.2328102602624671E+18</v>
      </c>
      <c r="BU310" s="8">
        <f>BV$243*POWER($B$1,BO310)</f>
        <v>5.0728546202702316E+19</v>
      </c>
      <c r="BV310" s="13">
        <f t="shared" ref="BV310:BV373" si="136">BU310/(BP310*BQ310*BS309)</f>
        <v>41.148705391129802</v>
      </c>
      <c r="BW310" s="16">
        <v>20</v>
      </c>
      <c r="BX310" s="15">
        <f t="shared" si="121"/>
        <v>6.9895866216791429E+18</v>
      </c>
      <c r="BY310" s="7">
        <v>1.21</v>
      </c>
      <c r="BZ310" s="7" t="s">
        <v>36</v>
      </c>
      <c r="CA310" s="8">
        <f t="shared" si="122"/>
        <v>1.8149999999999999</v>
      </c>
      <c r="CB310" s="8">
        <f t="shared" si="123"/>
        <v>1.2686099718347645E+19</v>
      </c>
      <c r="CC310" s="8">
        <f>CD$288*POWER($B$1,BW310)</f>
        <v>5.5916692973433217E+19</v>
      </c>
      <c r="CD310" s="13">
        <f t="shared" si="124"/>
        <v>4.407713498622595</v>
      </c>
    </row>
    <row r="311" spans="1:82">
      <c r="A311" s="7">
        <f>POWER($B$1,C311)</f>
        <v>2.3058430092137411E+18</v>
      </c>
      <c r="B311" s="7">
        <f t="shared" si="103"/>
        <v>61.000000000000036</v>
      </c>
      <c r="C311" s="7">
        <v>305</v>
      </c>
      <c r="K311" s="7">
        <v>281</v>
      </c>
      <c r="L311" s="15">
        <f t="shared" si="118"/>
        <v>10116.000000000018</v>
      </c>
      <c r="M311" s="7">
        <v>1</v>
      </c>
      <c r="O311" s="8">
        <f t="shared" si="119"/>
        <v>8508515776431.3896</v>
      </c>
      <c r="P311" s="8">
        <f t="shared" si="105"/>
        <v>8.6072145594380096E+16</v>
      </c>
      <c r="Q311" s="8">
        <f>R$28*POWER($B$1,K311)</f>
        <v>2.9798078305108926E+19</v>
      </c>
      <c r="R311" s="13">
        <f t="shared" si="120"/>
        <v>346.19885561507988</v>
      </c>
      <c r="S311" s="7">
        <v>254</v>
      </c>
      <c r="T311" s="15">
        <f t="shared" si="96"/>
        <v>432430.39924608875</v>
      </c>
      <c r="U311" s="7">
        <v>1</v>
      </c>
      <c r="W311" s="8">
        <f t="shared" si="97"/>
        <v>177260745342.32062</v>
      </c>
      <c r="X311" s="8">
        <f t="shared" si="98"/>
        <v>7.6652934879038976E+16</v>
      </c>
      <c r="Y311" s="8">
        <f>Z$55*POWER($B$1,S311)</f>
        <v>3.3373847701721993E+19</v>
      </c>
      <c r="Z311" s="13">
        <f t="shared" si="99"/>
        <v>435.38903962890782</v>
      </c>
      <c r="AA311" s="7">
        <v>228</v>
      </c>
      <c r="AB311" s="15">
        <f t="shared" si="114"/>
        <v>15740465.783061801</v>
      </c>
      <c r="AC311" s="7">
        <v>1</v>
      </c>
      <c r="AE311" s="8">
        <f t="shared" si="115"/>
        <v>3692932194.6316795</v>
      </c>
      <c r="AF311" s="8">
        <f t="shared" si="116"/>
        <v>5.8128472848767272E+16</v>
      </c>
      <c r="AG311" s="8">
        <f>AH$81*POWER($B$1,AA311)</f>
        <v>3.6817181194756792E+19</v>
      </c>
      <c r="AH311" s="13">
        <f t="shared" si="117"/>
        <v>633.37602710712827</v>
      </c>
      <c r="AI311" s="7">
        <v>205</v>
      </c>
      <c r="AJ311" s="15">
        <f t="shared" si="125"/>
        <v>371617599.29843062</v>
      </c>
      <c r="AK311" s="7">
        <v>1</v>
      </c>
      <c r="AM311" s="8">
        <f t="shared" si="126"/>
        <v>230808262.16447997</v>
      </c>
      <c r="AN311" s="8">
        <f t="shared" si="127"/>
        <v>8.5772412283806848E+16</v>
      </c>
      <c r="AO311" s="8">
        <f>AP$104*POWER($B$1,AI311)</f>
        <v>3.9863206977056817E+19</v>
      </c>
      <c r="AP311" s="13">
        <f t="shared" si="128"/>
        <v>464.75557717971139</v>
      </c>
      <c r="AQ311" s="7">
        <v>172</v>
      </c>
      <c r="AR311" s="15">
        <f t="shared" si="106"/>
        <v>33562074867.618187</v>
      </c>
      <c r="AS311" s="7">
        <v>1</v>
      </c>
      <c r="AU311" s="8">
        <f t="shared" si="107"/>
        <v>4808505.4617599994</v>
      </c>
      <c r="AV311" s="8">
        <f t="shared" si="108"/>
        <v>1.6138342030894006E+17</v>
      </c>
      <c r="AW311" s="8">
        <f>AX$137*POWER($B$1,AQ311)</f>
        <v>4.4233591795139469E+19</v>
      </c>
      <c r="AX311" s="13">
        <f t="shared" si="109"/>
        <v>274.09006272430008</v>
      </c>
      <c r="AY311" s="16">
        <v>140</v>
      </c>
      <c r="AZ311" s="15">
        <f t="shared" si="129"/>
        <v>2527987844999.9077</v>
      </c>
      <c r="BA311" s="7">
        <v>1.69</v>
      </c>
      <c r="BB311" s="7" t="s">
        <v>40</v>
      </c>
      <c r="BC311" s="8">
        <f t="shared" si="130"/>
        <v>100177.19712</v>
      </c>
      <c r="BD311" s="8">
        <f t="shared" si="131"/>
        <v>2.5324673666551974E+17</v>
      </c>
      <c r="BE311" s="8">
        <f>BF$169*POWER($B$1,AY311)</f>
        <v>4.8471540709643846E+19</v>
      </c>
      <c r="BF311" s="13">
        <f t="shared" si="132"/>
        <v>191.40045533405436</v>
      </c>
      <c r="BG311" s="7">
        <v>102</v>
      </c>
      <c r="BH311" s="15">
        <f t="shared" si="110"/>
        <v>394434926804704.75</v>
      </c>
      <c r="BI311" s="7">
        <v>1</v>
      </c>
      <c r="BK311" s="8">
        <f t="shared" si="111"/>
        <v>926.19450000000006</v>
      </c>
      <c r="BL311" s="8">
        <f t="shared" si="112"/>
        <v>3.6532345981442016E+17</v>
      </c>
      <c r="BM311" s="8">
        <f>BN$207*POWER($B$1,BG311)</f>
        <v>5.3504105045617787E+19</v>
      </c>
      <c r="BN311" s="13">
        <f t="shared" si="113"/>
        <v>146.45680042775575</v>
      </c>
      <c r="BO311" s="7">
        <v>66</v>
      </c>
      <c r="BP311" s="15">
        <f t="shared" si="133"/>
        <v>4.0870166618387912E+16</v>
      </c>
      <c r="BQ311" s="7">
        <v>1</v>
      </c>
      <c r="BS311" s="8">
        <f t="shared" si="134"/>
        <v>30.628125000000004</v>
      </c>
      <c r="BT311" s="8">
        <f t="shared" si="135"/>
        <v>1.2517765719588124E+18</v>
      </c>
      <c r="BU311" s="8">
        <f>BV$243*POWER($B$1,BO311)</f>
        <v>5.8271797574435234E+19</v>
      </c>
      <c r="BV311" s="13">
        <f t="shared" si="136"/>
        <v>46.551276705274979</v>
      </c>
      <c r="BW311" s="7">
        <v>21</v>
      </c>
      <c r="BX311" s="15">
        <f t="shared" si="121"/>
        <v>7.3390659527630991E+18</v>
      </c>
      <c r="BY311" s="7">
        <v>1</v>
      </c>
      <c r="CA311" s="8">
        <f t="shared" si="122"/>
        <v>1.8149999999999999</v>
      </c>
      <c r="CB311" s="8">
        <f t="shared" si="123"/>
        <v>1.3320404704265026E+19</v>
      </c>
      <c r="CC311" s="8">
        <f>CD$288*POWER($B$1,BW311)</f>
        <v>6.4231413235456999E+19</v>
      </c>
      <c r="CD311" s="13">
        <f t="shared" si="124"/>
        <v>4.8220316620628587</v>
      </c>
    </row>
    <row r="312" spans="1:82">
      <c r="A312" s="7">
        <f>POWER($B$1,C312)</f>
        <v>2.6487180715652372E+18</v>
      </c>
      <c r="B312" s="7">
        <f t="shared" si="103"/>
        <v>61.200000000000038</v>
      </c>
      <c r="C312" s="7">
        <v>306</v>
      </c>
      <c r="K312" s="7">
        <v>282</v>
      </c>
      <c r="L312" s="15">
        <f t="shared" si="118"/>
        <v>10152.000000000018</v>
      </c>
      <c r="M312" s="7">
        <v>1</v>
      </c>
      <c r="O312" s="8">
        <f t="shared" si="119"/>
        <v>8508515776431.3896</v>
      </c>
      <c r="P312" s="8">
        <f t="shared" si="105"/>
        <v>8.6378452162331616E+16</v>
      </c>
      <c r="Q312" s="8">
        <f>R$28*POWER($B$1,K312)</f>
        <v>3.422900353115145E+19</v>
      </c>
      <c r="R312" s="13">
        <f t="shared" si="120"/>
        <v>396.26785007474609</v>
      </c>
      <c r="S312" s="7">
        <v>255</v>
      </c>
      <c r="T312" s="15">
        <f t="shared" si="96"/>
        <v>434132.88113288442</v>
      </c>
      <c r="U312" s="7">
        <v>1</v>
      </c>
      <c r="W312" s="8">
        <f t="shared" si="97"/>
        <v>177260745342.32062</v>
      </c>
      <c r="X312" s="8">
        <f t="shared" si="98"/>
        <v>7.6954718087224176E+16</v>
      </c>
      <c r="Y312" s="8">
        <f>Z$55*POWER($B$1,S312)</f>
        <v>3.8336483954889638E+19</v>
      </c>
      <c r="Z312" s="13">
        <f t="shared" si="99"/>
        <v>498.16937684622826</v>
      </c>
      <c r="AA312" s="7">
        <v>229</v>
      </c>
      <c r="AB312" s="15">
        <f t="shared" si="114"/>
        <v>15809502.913689265</v>
      </c>
      <c r="AC312" s="7">
        <v>1</v>
      </c>
      <c r="AE312" s="8">
        <f t="shared" si="115"/>
        <v>3692932194.6316795</v>
      </c>
      <c r="AF312" s="8">
        <f t="shared" si="116"/>
        <v>5.8383422291086432E+16</v>
      </c>
      <c r="AG312" s="8">
        <f>AH$81*POWER($B$1,AA312)</f>
        <v>4.2291835474044903E+19</v>
      </c>
      <c r="AH312" s="13">
        <f t="shared" si="117"/>
        <v>724.38089126032139</v>
      </c>
      <c r="AI312" s="7">
        <v>206</v>
      </c>
      <c r="AJ312" s="15">
        <f t="shared" si="125"/>
        <v>373430368.07549614</v>
      </c>
      <c r="AK312" s="7">
        <v>1</v>
      </c>
      <c r="AM312" s="8">
        <f t="shared" si="126"/>
        <v>230808262.16447997</v>
      </c>
      <c r="AN312" s="8">
        <f t="shared" si="127"/>
        <v>8.619081429494736E+16</v>
      </c>
      <c r="AO312" s="8">
        <f>AP$104*POWER($B$1,AI312)</f>
        <v>4.5790800279451484E+19</v>
      </c>
      <c r="AP312" s="13">
        <f t="shared" si="128"/>
        <v>531.27239432677936</v>
      </c>
      <c r="AQ312" s="7">
        <v>173</v>
      </c>
      <c r="AR312" s="15">
        <f t="shared" si="106"/>
        <v>33757203209.87178</v>
      </c>
      <c r="AS312" s="7">
        <v>1</v>
      </c>
      <c r="AU312" s="8">
        <f t="shared" si="107"/>
        <v>4808505.4617599994</v>
      </c>
      <c r="AV312" s="8">
        <f t="shared" si="108"/>
        <v>1.6232169600841062E+17</v>
      </c>
      <c r="AW312" s="8">
        <f>AX$137*POWER($B$1,AQ312)</f>
        <v>5.081105413068705E+19</v>
      </c>
      <c r="AX312" s="13">
        <f t="shared" si="109"/>
        <v>313.0268804488976</v>
      </c>
      <c r="AY312" s="7">
        <v>141</v>
      </c>
      <c r="AZ312" s="15">
        <f t="shared" si="129"/>
        <v>2546044901035.6216</v>
      </c>
      <c r="BA312" s="7">
        <v>1</v>
      </c>
      <c r="BC312" s="8">
        <f t="shared" si="130"/>
        <v>100177.19712</v>
      </c>
      <c r="BD312" s="8">
        <f t="shared" si="131"/>
        <v>2.5505564192741635E+17</v>
      </c>
      <c r="BE312" s="8">
        <f>BF$169*POWER($B$1,AY312)</f>
        <v>5.5679179077339701E+19</v>
      </c>
      <c r="BF312" s="13">
        <f t="shared" si="132"/>
        <v>218.30208756246554</v>
      </c>
      <c r="BG312" s="7">
        <v>103</v>
      </c>
      <c r="BH312" s="15">
        <f t="shared" si="110"/>
        <v>398301935891025.37</v>
      </c>
      <c r="BI312" s="7">
        <v>1</v>
      </c>
      <c r="BK312" s="8">
        <f t="shared" si="111"/>
        <v>926.19450000000006</v>
      </c>
      <c r="BL312" s="8">
        <f t="shared" si="112"/>
        <v>3.6890506236162035E+17</v>
      </c>
      <c r="BM312" s="8">
        <f>BN$207*POWER($B$1,BG312)</f>
        <v>6.1460077451489722E+19</v>
      </c>
      <c r="BN312" s="13">
        <f t="shared" si="113"/>
        <v>166.60133926609902</v>
      </c>
      <c r="BO312" s="7">
        <v>67</v>
      </c>
      <c r="BP312" s="15">
        <f t="shared" si="133"/>
        <v>4.1489411567151368E+16</v>
      </c>
      <c r="BQ312" s="7">
        <v>1</v>
      </c>
      <c r="BS312" s="8">
        <f t="shared" si="134"/>
        <v>30.628125000000004</v>
      </c>
      <c r="BT312" s="8">
        <f t="shared" si="135"/>
        <v>1.2707428836551583E+18</v>
      </c>
      <c r="BU312" s="8">
        <f>BV$243*POWER($B$1,BO312)</f>
        <v>6.6936718016473973E+19</v>
      </c>
      <c r="BV312" s="13">
        <f t="shared" si="136"/>
        <v>52.675264900116964</v>
      </c>
      <c r="BW312" s="7">
        <v>22</v>
      </c>
      <c r="BX312" s="15">
        <f t="shared" si="121"/>
        <v>7.6885452838470564E+18</v>
      </c>
      <c r="BY312" s="7">
        <v>1</v>
      </c>
      <c r="CA312" s="8">
        <f t="shared" si="122"/>
        <v>1.8149999999999999</v>
      </c>
      <c r="CB312" s="8">
        <f t="shared" si="123"/>
        <v>1.3954709690182406E+19</v>
      </c>
      <c r="CC312" s="8">
        <f>CD$288*POWER($B$1,BW312)</f>
        <v>7.3782518722704237E+19</v>
      </c>
      <c r="CD312" s="13">
        <f t="shared" si="124"/>
        <v>5.2872843907754419</v>
      </c>
    </row>
    <row r="313" spans="1:82">
      <c r="A313" s="7">
        <f>POWER($B$1,C313)</f>
        <v>3.0425780916579072E+18</v>
      </c>
      <c r="B313" s="7">
        <f t="shared" si="103"/>
        <v>61.400000000000027</v>
      </c>
      <c r="C313" s="7">
        <v>307</v>
      </c>
      <c r="K313" s="7">
        <v>283</v>
      </c>
      <c r="L313" s="15">
        <f t="shared" si="118"/>
        <v>10188.000000000018</v>
      </c>
      <c r="M313" s="7">
        <v>1</v>
      </c>
      <c r="O313" s="8">
        <f t="shared" si="119"/>
        <v>8508515776431.3896</v>
      </c>
      <c r="P313" s="8">
        <f t="shared" si="105"/>
        <v>8.6684758730283152E+16</v>
      </c>
      <c r="Q313" s="8">
        <f>R$28*POWER($B$1,K313)</f>
        <v>3.9318800049421378E+19</v>
      </c>
      <c r="R313" s="13">
        <f t="shared" si="120"/>
        <v>453.58377441829839</v>
      </c>
      <c r="S313" s="7">
        <v>256</v>
      </c>
      <c r="T313" s="15">
        <f t="shared" si="96"/>
        <v>435835.36301968002</v>
      </c>
      <c r="U313" s="7">
        <v>1</v>
      </c>
      <c r="W313" s="8">
        <f t="shared" si="97"/>
        <v>177260745342.32062</v>
      </c>
      <c r="X313" s="8">
        <f t="shared" si="98"/>
        <v>7.725650129540936E+16</v>
      </c>
      <c r="Y313" s="8">
        <f>Z$55*POWER($B$1,S313)</f>
        <v>4.4037056055351951E+19</v>
      </c>
      <c r="Z313" s="13">
        <f t="shared" si="99"/>
        <v>570.01100641310904</v>
      </c>
      <c r="AA313" s="16">
        <v>230</v>
      </c>
      <c r="AB313" s="15">
        <f t="shared" si="114"/>
        <v>15878540.044316728</v>
      </c>
      <c r="AC313" s="7">
        <v>3</v>
      </c>
      <c r="AE313" s="8">
        <f t="shared" si="115"/>
        <v>11078796583.895039</v>
      </c>
      <c r="AF313" s="8">
        <f t="shared" si="116"/>
        <v>1.7591511520021674E+17</v>
      </c>
      <c r="AG313" s="8">
        <f>AH$81*POWER($B$1,AA313)</f>
        <v>4.8580561838840635E+19</v>
      </c>
      <c r="AH313" s="13">
        <f t="shared" si="117"/>
        <v>276.15911107779999</v>
      </c>
      <c r="AI313" s="7">
        <v>207</v>
      </c>
      <c r="AJ313" s="15">
        <f t="shared" si="125"/>
        <v>375243136.85256165</v>
      </c>
      <c r="AK313" s="7">
        <v>1</v>
      </c>
      <c r="AM313" s="8">
        <f t="shared" si="126"/>
        <v>230808262.16447997</v>
      </c>
      <c r="AN313" s="8">
        <f t="shared" si="127"/>
        <v>8.6609216306087888E+16</v>
      </c>
      <c r="AO313" s="8">
        <f>AP$104*POWER($B$1,AI313)</f>
        <v>5.2599816955003699E+19</v>
      </c>
      <c r="AP313" s="13">
        <f t="shared" si="128"/>
        <v>607.32355283194477</v>
      </c>
      <c r="AQ313" s="7">
        <v>174</v>
      </c>
      <c r="AR313" s="15">
        <f t="shared" si="106"/>
        <v>33952331552.125374</v>
      </c>
      <c r="AS313" s="7">
        <v>1</v>
      </c>
      <c r="AU313" s="8">
        <f t="shared" si="107"/>
        <v>4808505.4617599994</v>
      </c>
      <c r="AV313" s="8">
        <f t="shared" si="108"/>
        <v>1.6325997170788122E+17</v>
      </c>
      <c r="AW313" s="8">
        <f>AX$137*POWER($B$1,AQ313)</f>
        <v>5.8366574295585513E+19</v>
      </c>
      <c r="AX313" s="13">
        <f t="shared" si="109"/>
        <v>357.50694848839009</v>
      </c>
      <c r="AY313" s="7">
        <v>142</v>
      </c>
      <c r="AZ313" s="15">
        <f t="shared" si="129"/>
        <v>2564101957071.335</v>
      </c>
      <c r="BA313" s="7">
        <v>1</v>
      </c>
      <c r="BC313" s="8">
        <f t="shared" si="130"/>
        <v>100177.19712</v>
      </c>
      <c r="BD313" s="8">
        <f t="shared" si="131"/>
        <v>2.568645471893129E+17</v>
      </c>
      <c r="BE313" s="8">
        <f>BF$169*POWER($B$1,AY313)</f>
        <v>6.3958581413725446E+19</v>
      </c>
      <c r="BF313" s="13">
        <f t="shared" si="132"/>
        <v>248.99731050306076</v>
      </c>
      <c r="BG313" s="7">
        <v>104</v>
      </c>
      <c r="BH313" s="15">
        <f t="shared" si="110"/>
        <v>402168944977346</v>
      </c>
      <c r="BI313" s="7">
        <v>1</v>
      </c>
      <c r="BK313" s="8">
        <f t="shared" si="111"/>
        <v>926.19450000000006</v>
      </c>
      <c r="BL313" s="8">
        <f t="shared" si="112"/>
        <v>3.7248666490882054E+17</v>
      </c>
      <c r="BM313" s="8">
        <f>BN$207*POWER($B$1,BG313)</f>
        <v>7.0599089866516611E+19</v>
      </c>
      <c r="BN313" s="13">
        <f t="shared" si="113"/>
        <v>189.53454315954713</v>
      </c>
      <c r="BO313" s="7">
        <v>68</v>
      </c>
      <c r="BP313" s="15">
        <f t="shared" si="133"/>
        <v>4.2108656515914824E+16</v>
      </c>
      <c r="BQ313" s="7">
        <v>1</v>
      </c>
      <c r="BS313" s="8">
        <f t="shared" si="134"/>
        <v>30.628125000000004</v>
      </c>
      <c r="BT313" s="8">
        <f t="shared" si="135"/>
        <v>1.2897091953515039E+18</v>
      </c>
      <c r="BU313" s="8">
        <f>BV$243*POWER($B$1,BO313)</f>
        <v>7.6890097874424054E+19</v>
      </c>
      <c r="BV313" s="13">
        <f t="shared" si="136"/>
        <v>59.618166755388636</v>
      </c>
      <c r="BW313" s="7">
        <v>23</v>
      </c>
      <c r="BX313" s="15">
        <f t="shared" si="121"/>
        <v>8.0380246149310136E+18</v>
      </c>
      <c r="BY313" s="7">
        <v>1</v>
      </c>
      <c r="CA313" s="8">
        <f t="shared" si="122"/>
        <v>1.8149999999999999</v>
      </c>
      <c r="CB313" s="8">
        <f t="shared" si="123"/>
        <v>1.4589014676099789E+19</v>
      </c>
      <c r="CC313" s="8">
        <f>CD$288*POWER($B$1,BW313)</f>
        <v>8.4753857884308324E+19</v>
      </c>
      <c r="CD313" s="13">
        <f t="shared" si="124"/>
        <v>5.8094298872119809</v>
      </c>
    </row>
    <row r="314" spans="1:82">
      <c r="A314" s="7">
        <f>POWER($B$1,C314)</f>
        <v>3.4950044488374564E+18</v>
      </c>
      <c r="B314" s="7">
        <f t="shared" si="103"/>
        <v>61.60000000000003</v>
      </c>
      <c r="C314" s="7">
        <v>308</v>
      </c>
      <c r="K314" s="7">
        <v>284</v>
      </c>
      <c r="L314" s="15">
        <f t="shared" si="118"/>
        <v>10224.000000000018</v>
      </c>
      <c r="M314" s="7">
        <v>1</v>
      </c>
      <c r="O314" s="8">
        <f t="shared" si="119"/>
        <v>8508515776431.3896</v>
      </c>
      <c r="P314" s="8">
        <f t="shared" si="105"/>
        <v>8.6991065298234688E+16</v>
      </c>
      <c r="Q314" s="8">
        <f>R$28*POWER($B$1,K314)</f>
        <v>4.516544093722769E+19</v>
      </c>
      <c r="R314" s="13">
        <f t="shared" si="120"/>
        <v>519.19631955747798</v>
      </c>
      <c r="S314" s="7">
        <v>257</v>
      </c>
      <c r="T314" s="15">
        <f t="shared" ref="T314:T377" si="137">U$55*S314</f>
        <v>437537.84490647563</v>
      </c>
      <c r="U314" s="7">
        <v>1</v>
      </c>
      <c r="W314" s="8">
        <f t="shared" ref="W314:W357" si="138">U314*W313</f>
        <v>177260745342.32062</v>
      </c>
      <c r="X314" s="8">
        <f t="shared" ref="X314:X357" si="139">T314*W314</f>
        <v>7.7558284503594544E+16</v>
      </c>
      <c r="Y314" s="8">
        <f>Z$55*POWER($B$1,S314)</f>
        <v>5.0585293849695011E+19</v>
      </c>
      <c r="Z314" s="13">
        <f t="shared" ref="Z314:Z377" si="140">Y314/(T314*U314*W313)</f>
        <v>652.22295946154622</v>
      </c>
      <c r="AA314" s="7">
        <v>231</v>
      </c>
      <c r="AB314" s="15">
        <f t="shared" si="114"/>
        <v>15947577.174944192</v>
      </c>
      <c r="AC314" s="7">
        <v>1</v>
      </c>
      <c r="AE314" s="8">
        <f t="shared" si="115"/>
        <v>11078796583.895039</v>
      </c>
      <c r="AF314" s="8">
        <f t="shared" si="116"/>
        <v>1.7667996352717421E+17</v>
      </c>
      <c r="AG314" s="8">
        <f>AH$81*POWER($B$1,AA314)</f>
        <v>5.5804411469107986E+19</v>
      </c>
      <c r="AH314" s="13">
        <f t="shared" si="117"/>
        <v>315.85025463583486</v>
      </c>
      <c r="AI314" s="7">
        <v>208</v>
      </c>
      <c r="AJ314" s="15">
        <f t="shared" si="125"/>
        <v>377055905.62962717</v>
      </c>
      <c r="AK314" s="7">
        <v>1</v>
      </c>
      <c r="AM314" s="8">
        <f t="shared" si="126"/>
        <v>230808262.16447997</v>
      </c>
      <c r="AN314" s="8">
        <f t="shared" si="127"/>
        <v>8.70276183172284E+16</v>
      </c>
      <c r="AO314" s="8">
        <f>AP$104*POWER($B$1,AI314)</f>
        <v>6.042132320935791E+19</v>
      </c>
      <c r="AP314" s="13">
        <f t="shared" si="128"/>
        <v>694.27756817512056</v>
      </c>
      <c r="AQ314" s="7">
        <v>175</v>
      </c>
      <c r="AR314" s="15">
        <f t="shared" si="106"/>
        <v>34147459894.378967</v>
      </c>
      <c r="AS314" s="7">
        <v>1</v>
      </c>
      <c r="AU314" s="8">
        <f t="shared" si="107"/>
        <v>4808505.4617599994</v>
      </c>
      <c r="AV314" s="8">
        <f t="shared" si="108"/>
        <v>1.6419824740735181E+17</v>
      </c>
      <c r="AW314" s="8">
        <f>AX$137*POWER($B$1,AQ314)</f>
        <v>6.7045587880151302E+19</v>
      </c>
      <c r="AX314" s="13">
        <f t="shared" si="109"/>
        <v>408.32097137931697</v>
      </c>
      <c r="AY314" s="7">
        <v>143</v>
      </c>
      <c r="AZ314" s="15">
        <f t="shared" si="129"/>
        <v>2582159013107.0488</v>
      </c>
      <c r="BA314" s="7">
        <v>1</v>
      </c>
      <c r="BC314" s="8">
        <f t="shared" si="130"/>
        <v>100177.19712</v>
      </c>
      <c r="BD314" s="8">
        <f t="shared" si="131"/>
        <v>2.5867345245120947E+17</v>
      </c>
      <c r="BE314" s="8">
        <f>BF$169*POWER($B$1,AY314)</f>
        <v>7.3469117257890365E+19</v>
      </c>
      <c r="BF314" s="13">
        <f t="shared" si="132"/>
        <v>284.02264152618437</v>
      </c>
      <c r="BG314" s="7">
        <v>105</v>
      </c>
      <c r="BH314" s="15">
        <f t="shared" si="110"/>
        <v>406035954063666.62</v>
      </c>
      <c r="BI314" s="7">
        <v>1</v>
      </c>
      <c r="BK314" s="8">
        <f t="shared" si="111"/>
        <v>926.19450000000006</v>
      </c>
      <c r="BL314" s="8">
        <f t="shared" si="112"/>
        <v>3.7606826745602067E+17</v>
      </c>
      <c r="BM314" s="8">
        <f>BN$207*POWER($B$1,BG314)</f>
        <v>8.1097058393955484E+19</v>
      </c>
      <c r="BN314" s="13">
        <f t="shared" si="113"/>
        <v>215.64451300970077</v>
      </c>
      <c r="BO314" s="7">
        <v>69</v>
      </c>
      <c r="BP314" s="15">
        <f t="shared" si="133"/>
        <v>4.2727901464678272E+16</v>
      </c>
      <c r="BQ314" s="7">
        <v>1</v>
      </c>
      <c r="BS314" s="8">
        <f t="shared" si="134"/>
        <v>30.628125000000004</v>
      </c>
      <c r="BT314" s="8">
        <f t="shared" si="135"/>
        <v>1.3086755070478495E+18</v>
      </c>
      <c r="BU314" s="8">
        <f>BV$243*POWER($B$1,BO314)</f>
        <v>8.8323528943911928E+19</v>
      </c>
      <c r="BV314" s="13">
        <f t="shared" si="136"/>
        <v>67.490778629421186</v>
      </c>
      <c r="BW314" s="7">
        <v>24</v>
      </c>
      <c r="BX314" s="15">
        <f t="shared" si="121"/>
        <v>8.3875039460149709E+18</v>
      </c>
      <c r="BY314" s="7">
        <v>1</v>
      </c>
      <c r="CA314" s="8">
        <f t="shared" si="122"/>
        <v>1.8149999999999999</v>
      </c>
      <c r="CB314" s="8">
        <f t="shared" si="123"/>
        <v>1.5223319662017171E+19</v>
      </c>
      <c r="CC314" s="8">
        <f>CD$288*POWER($B$1,BW314)</f>
        <v>9.7356617131357454E+19</v>
      </c>
      <c r="CD314" s="13">
        <f t="shared" si="124"/>
        <v>6.3952291151230529</v>
      </c>
    </row>
    <row r="315" spans="1:82">
      <c r="A315" s="7">
        <f>POWER($B$1,C315)</f>
        <v>4.0147058610869048E+18</v>
      </c>
      <c r="B315" s="7">
        <f t="shared" si="103"/>
        <v>61.800000000000033</v>
      </c>
      <c r="C315" s="7">
        <v>309</v>
      </c>
      <c r="K315" s="7">
        <v>285</v>
      </c>
      <c r="L315" s="15">
        <f t="shared" si="118"/>
        <v>10260.000000000018</v>
      </c>
      <c r="M315" s="7">
        <v>1</v>
      </c>
      <c r="O315" s="8">
        <f t="shared" si="119"/>
        <v>8508515776431.3896</v>
      </c>
      <c r="P315" s="8">
        <f t="shared" si="105"/>
        <v>8.7297371866186208E+16</v>
      </c>
      <c r="Q315" s="8">
        <f>R$28*POWER($B$1,K315)</f>
        <v>5.1881467707309195E+19</v>
      </c>
      <c r="R315" s="13">
        <f t="shared" si="120"/>
        <v>594.30732676392267</v>
      </c>
      <c r="S315" s="7">
        <v>258</v>
      </c>
      <c r="T315" s="15">
        <f t="shared" si="137"/>
        <v>439240.32679327129</v>
      </c>
      <c r="U315" s="7">
        <v>1</v>
      </c>
      <c r="W315" s="8">
        <f t="shared" si="138"/>
        <v>177260745342.32062</v>
      </c>
      <c r="X315" s="8">
        <f t="shared" si="139"/>
        <v>7.7860067711779744E+16</v>
      </c>
      <c r="Y315" s="8">
        <f>Z$55*POWER($B$1,S315)</f>
        <v>5.8107243832186298E+19</v>
      </c>
      <c r="Z315" s="13">
        <f t="shared" si="140"/>
        <v>746.30353581615282</v>
      </c>
      <c r="AA315" s="7">
        <v>232</v>
      </c>
      <c r="AB315" s="15">
        <f t="shared" si="114"/>
        <v>16016614.305571657</v>
      </c>
      <c r="AC315" s="7">
        <v>1</v>
      </c>
      <c r="AE315" s="8">
        <f t="shared" si="115"/>
        <v>11078796583.895039</v>
      </c>
      <c r="AF315" s="8">
        <f t="shared" si="116"/>
        <v>1.7744481185413168E+17</v>
      </c>
      <c r="AG315" s="8">
        <f>AH$81*POWER($B$1,AA315)</f>
        <v>6.4102435656142021E+19</v>
      </c>
      <c r="AH315" s="13">
        <f t="shared" si="117"/>
        <v>361.25280297762305</v>
      </c>
      <c r="AI315" s="7">
        <v>209</v>
      </c>
      <c r="AJ315" s="15">
        <f t="shared" si="125"/>
        <v>378868674.40669268</v>
      </c>
      <c r="AK315" s="7">
        <v>1</v>
      </c>
      <c r="AM315" s="8">
        <f t="shared" si="126"/>
        <v>230808262.16447997</v>
      </c>
      <c r="AN315" s="8">
        <f t="shared" si="127"/>
        <v>8.7446020328368928E+16</v>
      </c>
      <c r="AO315" s="8">
        <f>AP$104*POWER($B$1,AI315)</f>
        <v>6.9405874577333617E+19</v>
      </c>
      <c r="AP315" s="13">
        <f t="shared" si="128"/>
        <v>793.69963683547087</v>
      </c>
      <c r="AQ315" s="7">
        <v>176</v>
      </c>
      <c r="AR315" s="15">
        <f t="shared" si="106"/>
        <v>34342588236.632561</v>
      </c>
      <c r="AS315" s="7">
        <v>1</v>
      </c>
      <c r="AU315" s="8">
        <f t="shared" si="107"/>
        <v>4808505.4617599994</v>
      </c>
      <c r="AV315" s="8">
        <f t="shared" si="108"/>
        <v>1.6513652310682237E+17</v>
      </c>
      <c r="AW315" s="8">
        <f>AX$137*POWER($B$1,AQ315)</f>
        <v>7.7015156507738964E+19</v>
      </c>
      <c r="AX315" s="13">
        <f t="shared" si="109"/>
        <v>466.37264161072312</v>
      </c>
      <c r="AY315" s="7">
        <v>144</v>
      </c>
      <c r="AZ315" s="15">
        <f t="shared" si="129"/>
        <v>2600216069142.7622</v>
      </c>
      <c r="BA315" s="7">
        <v>1</v>
      </c>
      <c r="BC315" s="8">
        <f t="shared" si="130"/>
        <v>100177.19712</v>
      </c>
      <c r="BD315" s="8">
        <f t="shared" si="131"/>
        <v>2.6048235771310602E+17</v>
      </c>
      <c r="BE315" s="8">
        <f>BF$169*POWER($B$1,AY315)</f>
        <v>8.4393854137222955E+19</v>
      </c>
      <c r="BF315" s="13">
        <f t="shared" si="132"/>
        <v>323.99067206760287</v>
      </c>
      <c r="BG315" s="7">
        <v>106</v>
      </c>
      <c r="BH315" s="15">
        <f t="shared" si="110"/>
        <v>409902963149987.31</v>
      </c>
      <c r="BI315" s="7">
        <v>1</v>
      </c>
      <c r="BK315" s="8">
        <f t="shared" si="111"/>
        <v>926.19450000000006</v>
      </c>
      <c r="BL315" s="8">
        <f t="shared" si="112"/>
        <v>3.7964987000322093E+17</v>
      </c>
      <c r="BM315" s="8">
        <f>BN$207*POWER($B$1,BG315)</f>
        <v>9.3156057572235149E+19</v>
      </c>
      <c r="BN315" s="13">
        <f t="shared" si="113"/>
        <v>245.37360587386695</v>
      </c>
      <c r="BO315" s="16">
        <v>70</v>
      </c>
      <c r="BP315" s="15">
        <f t="shared" si="133"/>
        <v>4.3347146413441728E+16</v>
      </c>
      <c r="BQ315" s="7">
        <v>3</v>
      </c>
      <c r="BS315" s="8">
        <f t="shared" si="134"/>
        <v>91.884375000000006</v>
      </c>
      <c r="BT315" s="8">
        <f t="shared" si="135"/>
        <v>3.9829254562325852E+18</v>
      </c>
      <c r="BU315" s="8">
        <f>BV$243*POWER($B$1,BO315)</f>
        <v>1.0145709240540465E+20</v>
      </c>
      <c r="BV315" s="13">
        <f t="shared" si="136"/>
        <v>25.473008099270839</v>
      </c>
      <c r="BW315" s="7">
        <v>25</v>
      </c>
      <c r="BX315" s="15">
        <f t="shared" si="121"/>
        <v>8.7369832770989281E+18</v>
      </c>
      <c r="BY315" s="7">
        <v>1</v>
      </c>
      <c r="CA315" s="8">
        <f t="shared" si="122"/>
        <v>1.8149999999999999</v>
      </c>
      <c r="CB315" s="8">
        <f t="shared" si="123"/>
        <v>1.5857624647934554E+19</v>
      </c>
      <c r="CC315" s="8">
        <f>CD$288*POWER($B$1,BW315)</f>
        <v>1.1183338594686648E+20</v>
      </c>
      <c r="CD315" s="13">
        <f t="shared" si="124"/>
        <v>7.0523415977961559</v>
      </c>
    </row>
    <row r="316" spans="1:82">
      <c r="A316" s="7">
        <f>POWER($B$1,C316)</f>
        <v>4.6116860184274821E+18</v>
      </c>
      <c r="B316" s="7">
        <f t="shared" si="103"/>
        <v>62.000000000000036</v>
      </c>
      <c r="C316" s="7">
        <v>310</v>
      </c>
      <c r="K316" s="7">
        <v>286</v>
      </c>
      <c r="L316" s="15">
        <f t="shared" si="118"/>
        <v>10296.000000000018</v>
      </c>
      <c r="M316" s="7">
        <v>1</v>
      </c>
      <c r="O316" s="8">
        <f t="shared" si="119"/>
        <v>8508515776431.3896</v>
      </c>
      <c r="P316" s="8">
        <f t="shared" si="105"/>
        <v>8.7603678434137744E+16</v>
      </c>
      <c r="Q316" s="8">
        <f>R$28*POWER($B$1,K316)</f>
        <v>5.9596156610217853E+19</v>
      </c>
      <c r="R316" s="13">
        <f t="shared" si="120"/>
        <v>680.29285613872344</v>
      </c>
      <c r="S316" s="7">
        <v>259</v>
      </c>
      <c r="T316" s="15">
        <f t="shared" si="137"/>
        <v>440942.8086800669</v>
      </c>
      <c r="U316" s="7">
        <v>1</v>
      </c>
      <c r="W316" s="8">
        <f t="shared" si="138"/>
        <v>177260745342.32062</v>
      </c>
      <c r="X316" s="8">
        <f t="shared" si="139"/>
        <v>7.8161850919964944E+16</v>
      </c>
      <c r="Y316" s="8">
        <f>Z$55*POWER($B$1,S316)</f>
        <v>6.6747695403444011E+19</v>
      </c>
      <c r="Z316" s="13">
        <f t="shared" si="140"/>
        <v>853.9676916273562</v>
      </c>
      <c r="AA316" s="7">
        <v>233</v>
      </c>
      <c r="AB316" s="15">
        <f t="shared" si="114"/>
        <v>16085651.436199121</v>
      </c>
      <c r="AC316" s="7">
        <v>1</v>
      </c>
      <c r="AE316" s="8">
        <f t="shared" si="115"/>
        <v>11078796583.895039</v>
      </c>
      <c r="AF316" s="8">
        <f t="shared" si="116"/>
        <v>1.7820966018108915E+17</v>
      </c>
      <c r="AG316" s="8">
        <f>AH$81*POWER($B$1,AA316)</f>
        <v>7.3634362389513626E+19</v>
      </c>
      <c r="AH316" s="13">
        <f t="shared" si="117"/>
        <v>413.18951124585215</v>
      </c>
      <c r="AI316" s="16">
        <v>210</v>
      </c>
      <c r="AJ316" s="15">
        <f t="shared" si="125"/>
        <v>380681443.1837582</v>
      </c>
      <c r="AK316" s="7">
        <v>4</v>
      </c>
      <c r="AM316" s="8">
        <f t="shared" si="126"/>
        <v>923233048.65791988</v>
      </c>
      <c r="AN316" s="8">
        <f t="shared" si="127"/>
        <v>3.5145768935803782E+17</v>
      </c>
      <c r="AO316" s="8">
        <f>AP$104*POWER($B$1,AI316)</f>
        <v>7.9726413954113651E+19</v>
      </c>
      <c r="AP316" s="13">
        <f t="shared" si="128"/>
        <v>226.84498409962106</v>
      </c>
      <c r="AQ316" s="7">
        <v>177</v>
      </c>
      <c r="AR316" s="15">
        <f t="shared" si="106"/>
        <v>34537716578.886154</v>
      </c>
      <c r="AS316" s="7">
        <v>1</v>
      </c>
      <c r="AU316" s="8">
        <f t="shared" si="107"/>
        <v>4808505.4617599994</v>
      </c>
      <c r="AV316" s="8">
        <f t="shared" si="108"/>
        <v>1.6607479880629296E+17</v>
      </c>
      <c r="AW316" s="8">
        <f>AX$137*POWER($B$1,AQ316)</f>
        <v>8.8467183590278955E+19</v>
      </c>
      <c r="AX316" s="13">
        <f t="shared" si="109"/>
        <v>532.69481117039129</v>
      </c>
      <c r="AY316" s="7">
        <v>145</v>
      </c>
      <c r="AZ316" s="15">
        <f t="shared" si="129"/>
        <v>2618273125178.4761</v>
      </c>
      <c r="BA316" s="7">
        <v>1</v>
      </c>
      <c r="BC316" s="8">
        <f t="shared" si="130"/>
        <v>100177.19712</v>
      </c>
      <c r="BD316" s="8">
        <f t="shared" si="131"/>
        <v>2.6229126297500262E+17</v>
      </c>
      <c r="BE316" s="8">
        <f>BF$169*POWER($B$1,AY316)</f>
        <v>9.694308141928774E+19</v>
      </c>
      <c r="BF316" s="13">
        <f t="shared" si="132"/>
        <v>369.60087926576034</v>
      </c>
      <c r="BG316" s="7">
        <v>107</v>
      </c>
      <c r="BH316" s="15">
        <f t="shared" si="110"/>
        <v>413769972236307.94</v>
      </c>
      <c r="BI316" s="7">
        <v>1</v>
      </c>
      <c r="BK316" s="8">
        <f t="shared" si="111"/>
        <v>926.19450000000006</v>
      </c>
      <c r="BL316" s="8">
        <f t="shared" si="112"/>
        <v>3.8323147255042112E+17</v>
      </c>
      <c r="BM316" s="8">
        <f>BN$207*POWER($B$1,BG316)</f>
        <v>1.0700821009123562E+20</v>
      </c>
      <c r="BN316" s="13">
        <f t="shared" si="113"/>
        <v>279.22604941366535</v>
      </c>
      <c r="BO316" s="7">
        <v>71</v>
      </c>
      <c r="BP316" s="15">
        <f t="shared" si="133"/>
        <v>4.3966391362205184E+16</v>
      </c>
      <c r="BQ316" s="7">
        <v>1</v>
      </c>
      <c r="BS316" s="8">
        <f t="shared" si="134"/>
        <v>91.884375000000006</v>
      </c>
      <c r="BT316" s="8">
        <f t="shared" si="135"/>
        <v>4.039824391321622E+18</v>
      </c>
      <c r="BU316" s="8">
        <f>BV$243*POWER($B$1,BO316)</f>
        <v>1.165435951488705E+20</v>
      </c>
      <c r="BV316" s="13">
        <f t="shared" si="136"/>
        <v>28.848678521578869</v>
      </c>
      <c r="BW316" s="7">
        <v>26</v>
      </c>
      <c r="BX316" s="15">
        <f t="shared" si="121"/>
        <v>9.0864626081828854E+18</v>
      </c>
      <c r="BY316" s="7">
        <v>1</v>
      </c>
      <c r="CA316" s="8">
        <f t="shared" si="122"/>
        <v>1.8149999999999999</v>
      </c>
      <c r="CB316" s="8">
        <f t="shared" si="123"/>
        <v>1.6491929633851937E+19</v>
      </c>
      <c r="CC316" s="8">
        <f>CD$288*POWER($B$1,BW316)</f>
        <v>1.2846282647091405E+20</v>
      </c>
      <c r="CD316" s="13">
        <f t="shared" si="124"/>
        <v>7.7894357617938512</v>
      </c>
    </row>
    <row r="317" spans="1:82">
      <c r="A317" s="7">
        <f>POWER($B$1,C317)</f>
        <v>5.2974361431304776E+18</v>
      </c>
      <c r="B317" s="7">
        <f t="shared" si="103"/>
        <v>62.200000000000031</v>
      </c>
      <c r="C317" s="7">
        <v>311</v>
      </c>
      <c r="K317" s="7">
        <v>287</v>
      </c>
      <c r="L317" s="15">
        <f t="shared" si="118"/>
        <v>10332.000000000018</v>
      </c>
      <c r="M317" s="7">
        <v>1</v>
      </c>
      <c r="O317" s="8">
        <f t="shared" si="119"/>
        <v>8508515776431.3896</v>
      </c>
      <c r="P317" s="8">
        <f t="shared" si="105"/>
        <v>8.790998500208928E+16</v>
      </c>
      <c r="Q317" s="8">
        <f>R$28*POWER($B$1,K317)</f>
        <v>6.8458007062302941E+19</v>
      </c>
      <c r="R317" s="13">
        <f t="shared" si="120"/>
        <v>778.72845798660933</v>
      </c>
      <c r="S317" s="16">
        <v>260</v>
      </c>
      <c r="T317" s="15">
        <f t="shared" si="137"/>
        <v>442645.2905668625</v>
      </c>
      <c r="U317" s="7">
        <v>3</v>
      </c>
      <c r="W317" s="8">
        <f t="shared" si="138"/>
        <v>531782236026.96185</v>
      </c>
      <c r="X317" s="8">
        <f t="shared" si="139"/>
        <v>2.353909023844504E+17</v>
      </c>
      <c r="Y317" s="8">
        <f>Z$55*POWER($B$1,S317)</f>
        <v>7.6672967909779292E+19</v>
      </c>
      <c r="Z317" s="13">
        <f t="shared" si="140"/>
        <v>325.72613101484171</v>
      </c>
      <c r="AA317" s="7">
        <v>234</v>
      </c>
      <c r="AB317" s="15">
        <f t="shared" si="114"/>
        <v>16154688.566826586</v>
      </c>
      <c r="AC317" s="7">
        <v>1</v>
      </c>
      <c r="AE317" s="8">
        <f t="shared" si="115"/>
        <v>11078796583.895039</v>
      </c>
      <c r="AF317" s="8">
        <f t="shared" si="116"/>
        <v>1.7897450850804662E+17</v>
      </c>
      <c r="AG317" s="8">
        <f>AH$81*POWER($B$1,AA317)</f>
        <v>8.458367094808984E+19</v>
      </c>
      <c r="AH317" s="13">
        <f t="shared" si="117"/>
        <v>472.60177805872837</v>
      </c>
      <c r="AI317" s="7">
        <v>211</v>
      </c>
      <c r="AJ317" s="15">
        <f t="shared" si="125"/>
        <v>382494211.96082371</v>
      </c>
      <c r="AK317" s="7">
        <v>1</v>
      </c>
      <c r="AM317" s="8">
        <f t="shared" si="126"/>
        <v>923233048.65791988</v>
      </c>
      <c r="AN317" s="8">
        <f t="shared" si="127"/>
        <v>3.5313129740259987E+17</v>
      </c>
      <c r="AO317" s="8">
        <f>AP$104*POWER($B$1,AI317)</f>
        <v>9.1581600558903017E+19</v>
      </c>
      <c r="AP317" s="13">
        <f t="shared" si="128"/>
        <v>259.34150054814359</v>
      </c>
      <c r="AQ317" s="7">
        <v>178</v>
      </c>
      <c r="AR317" s="15">
        <f t="shared" si="106"/>
        <v>34732844921.139748</v>
      </c>
      <c r="AS317" s="7">
        <v>1</v>
      </c>
      <c r="AU317" s="8">
        <f t="shared" si="107"/>
        <v>4808505.4617599994</v>
      </c>
      <c r="AV317" s="8">
        <f t="shared" si="108"/>
        <v>1.6701307450576352E+17</v>
      </c>
      <c r="AW317" s="8">
        <f>AX$137*POWER($B$1,AQ317)</f>
        <v>1.0162210826137413E+20</v>
      </c>
      <c r="AX317" s="13">
        <f t="shared" si="109"/>
        <v>608.46798109729559</v>
      </c>
      <c r="AY317" s="7">
        <v>146</v>
      </c>
      <c r="AZ317" s="15">
        <f t="shared" si="129"/>
        <v>2636330181214.1895</v>
      </c>
      <c r="BA317" s="7">
        <v>1</v>
      </c>
      <c r="BC317" s="8">
        <f t="shared" si="130"/>
        <v>100177.19712</v>
      </c>
      <c r="BD317" s="8">
        <f t="shared" si="131"/>
        <v>2.6410016823689917E+17</v>
      </c>
      <c r="BE317" s="8">
        <f>BF$169*POWER($B$1,AY317)</f>
        <v>1.1135835815467945E+20</v>
      </c>
      <c r="BF317" s="13">
        <f t="shared" si="132"/>
        <v>421.65197734668027</v>
      </c>
      <c r="BG317" s="7">
        <v>108</v>
      </c>
      <c r="BH317" s="15">
        <f t="shared" si="110"/>
        <v>417636981322628.56</v>
      </c>
      <c r="BI317" s="7">
        <v>1</v>
      </c>
      <c r="BK317" s="8">
        <f t="shared" si="111"/>
        <v>926.19450000000006</v>
      </c>
      <c r="BL317" s="8">
        <f t="shared" si="112"/>
        <v>3.8681307509762131E+17</v>
      </c>
      <c r="BM317" s="8">
        <f>BN$207*POWER($B$1,BG317)</f>
        <v>1.2292015490297949E+20</v>
      </c>
      <c r="BN317" s="13">
        <f t="shared" si="113"/>
        <v>317.77662860015198</v>
      </c>
      <c r="BO317" s="7">
        <v>72</v>
      </c>
      <c r="BP317" s="15">
        <f t="shared" si="133"/>
        <v>4.4585636310968632E+16</v>
      </c>
      <c r="BQ317" s="7">
        <v>1</v>
      </c>
      <c r="BS317" s="8">
        <f t="shared" si="134"/>
        <v>91.884375000000006</v>
      </c>
      <c r="BT317" s="8">
        <f t="shared" si="135"/>
        <v>4.0967233264106588E+18</v>
      </c>
      <c r="BU317" s="8">
        <f>BV$243*POWER($B$1,BO317)</f>
        <v>1.3387343603294798E+20</v>
      </c>
      <c r="BV317" s="13">
        <f t="shared" si="136"/>
        <v>32.678173595442942</v>
      </c>
      <c r="BW317" s="7">
        <v>27</v>
      </c>
      <c r="BX317" s="15">
        <f t="shared" si="121"/>
        <v>9.4359419392668426E+18</v>
      </c>
      <c r="BY317" s="7">
        <v>1</v>
      </c>
      <c r="CA317" s="8">
        <f t="shared" si="122"/>
        <v>1.8149999999999999</v>
      </c>
      <c r="CB317" s="8">
        <f t="shared" si="123"/>
        <v>1.7126234619769319E+19</v>
      </c>
      <c r="CC317" s="8">
        <f>CD$288*POWER($B$1,BW317)</f>
        <v>1.4756503744540852E+20</v>
      </c>
      <c r="CD317" s="13">
        <f t="shared" si="124"/>
        <v>8.6163153034859068</v>
      </c>
    </row>
    <row r="318" spans="1:82">
      <c r="A318" s="7">
        <f>POWER($B$1,C318)</f>
        <v>6.0851561833158164E+18</v>
      </c>
      <c r="B318" s="7">
        <f t="shared" si="103"/>
        <v>62.400000000000027</v>
      </c>
      <c r="C318" s="7">
        <v>312</v>
      </c>
      <c r="K318" s="7">
        <v>288</v>
      </c>
      <c r="L318" s="15">
        <f t="shared" si="118"/>
        <v>10368.000000000018</v>
      </c>
      <c r="M318" s="7">
        <v>1</v>
      </c>
      <c r="O318" s="8">
        <f t="shared" si="119"/>
        <v>8508515776431.3896</v>
      </c>
      <c r="P318" s="8">
        <f t="shared" si="105"/>
        <v>8.82162915700408E+16</v>
      </c>
      <c r="Q318" s="8">
        <f>R$28*POWER($B$1,K318)</f>
        <v>7.8637600098842804E+19</v>
      </c>
      <c r="R318" s="13">
        <f t="shared" si="120"/>
        <v>891.41811222485092</v>
      </c>
      <c r="S318" s="7">
        <v>261</v>
      </c>
      <c r="T318" s="15">
        <f t="shared" si="137"/>
        <v>444347.77245365817</v>
      </c>
      <c r="U318" s="7">
        <v>1</v>
      </c>
      <c r="W318" s="8">
        <f t="shared" si="138"/>
        <v>531782236026.96185</v>
      </c>
      <c r="X318" s="8">
        <f t="shared" si="139"/>
        <v>2.3629625200900598E+17</v>
      </c>
      <c r="Y318" s="8">
        <f>Z$55*POWER($B$1,S318)</f>
        <v>8.8074112110703919E+19</v>
      </c>
      <c r="Z318" s="13">
        <f t="shared" si="140"/>
        <v>372.72750355493213</v>
      </c>
      <c r="AA318" s="7">
        <v>235</v>
      </c>
      <c r="AB318" s="15">
        <f t="shared" si="114"/>
        <v>16223725.697454048</v>
      </c>
      <c r="AC318" s="7">
        <v>1</v>
      </c>
      <c r="AE318" s="8">
        <f t="shared" si="115"/>
        <v>11078796583.895039</v>
      </c>
      <c r="AF318" s="8">
        <f t="shared" si="116"/>
        <v>1.7973935683500406E+17</v>
      </c>
      <c r="AG318" s="8">
        <f>AH$81*POWER($B$1,AA318)</f>
        <v>9.7161123677681304E+19</v>
      </c>
      <c r="AH318" s="13">
        <f t="shared" si="117"/>
        <v>540.56677062037465</v>
      </c>
      <c r="AI318" s="7">
        <v>212</v>
      </c>
      <c r="AJ318" s="15">
        <f t="shared" si="125"/>
        <v>384306980.73788923</v>
      </c>
      <c r="AK318" s="7">
        <v>1</v>
      </c>
      <c r="AM318" s="8">
        <f t="shared" si="126"/>
        <v>923233048.65791988</v>
      </c>
      <c r="AN318" s="8">
        <f t="shared" si="127"/>
        <v>3.5480490544716198E+17</v>
      </c>
      <c r="AO318" s="8">
        <f>AP$104*POWER($B$1,AI318)</f>
        <v>1.0519963391000746E+20</v>
      </c>
      <c r="AP318" s="13">
        <f t="shared" si="128"/>
        <v>296.49994206653923</v>
      </c>
      <c r="AQ318" s="7">
        <v>179</v>
      </c>
      <c r="AR318" s="15">
        <f t="shared" si="106"/>
        <v>34927973263.393341</v>
      </c>
      <c r="AS318" s="7">
        <v>1</v>
      </c>
      <c r="AU318" s="8">
        <f t="shared" si="107"/>
        <v>4808505.4617599994</v>
      </c>
      <c r="AV318" s="8">
        <f t="shared" si="108"/>
        <v>1.6795135020523411E+17</v>
      </c>
      <c r="AW318" s="8">
        <f>AX$137*POWER($B$1,AQ318)</f>
        <v>1.1673314859117108E+20</v>
      </c>
      <c r="AX318" s="13">
        <f t="shared" si="109"/>
        <v>695.04144175396539</v>
      </c>
      <c r="AY318" s="7">
        <v>147</v>
      </c>
      <c r="AZ318" s="15">
        <f t="shared" si="129"/>
        <v>2654387237249.9033</v>
      </c>
      <c r="BA318" s="7">
        <v>1</v>
      </c>
      <c r="BC318" s="8">
        <f t="shared" si="130"/>
        <v>100177.19712</v>
      </c>
      <c r="BD318" s="8">
        <f t="shared" si="131"/>
        <v>2.6590907349879578E+17</v>
      </c>
      <c r="BE318" s="8">
        <f>BF$169*POWER($B$1,AY318)</f>
        <v>1.2791716282745096E+20</v>
      </c>
      <c r="BF318" s="13">
        <f t="shared" si="132"/>
        <v>481.05602845489307</v>
      </c>
      <c r="BG318" s="7">
        <v>109</v>
      </c>
      <c r="BH318" s="15">
        <f t="shared" si="110"/>
        <v>421503990408949.19</v>
      </c>
      <c r="BI318" s="7">
        <v>1</v>
      </c>
      <c r="BK318" s="8">
        <f t="shared" si="111"/>
        <v>926.19450000000006</v>
      </c>
      <c r="BL318" s="8">
        <f t="shared" si="112"/>
        <v>3.903946776448215E+17</v>
      </c>
      <c r="BM318" s="8">
        <f>BN$207*POWER($B$1,BG318)</f>
        <v>1.4119817973303325E+20</v>
      </c>
      <c r="BN318" s="13">
        <f t="shared" si="113"/>
        <v>361.68059612097073</v>
      </c>
      <c r="BO318" s="7">
        <v>73</v>
      </c>
      <c r="BP318" s="15">
        <f t="shared" si="133"/>
        <v>4.5204881259732088E+16</v>
      </c>
      <c r="BQ318" s="7">
        <v>1</v>
      </c>
      <c r="BS318" s="8">
        <f t="shared" si="134"/>
        <v>91.884375000000006</v>
      </c>
      <c r="BT318" s="8">
        <f t="shared" si="135"/>
        <v>4.1536222614996956E+18</v>
      </c>
      <c r="BU318" s="8">
        <f>BV$243*POWER($B$1,BO318)</f>
        <v>1.5378019574884814E+20</v>
      </c>
      <c r="BV318" s="13">
        <f t="shared" si="136"/>
        <v>37.023153784168301</v>
      </c>
      <c r="BW318" s="7">
        <v>28</v>
      </c>
      <c r="BX318" s="15">
        <f t="shared" si="121"/>
        <v>9.7854212703507988E+18</v>
      </c>
      <c r="BY318" s="7">
        <v>1</v>
      </c>
      <c r="CA318" s="8">
        <f t="shared" si="122"/>
        <v>1.8149999999999999</v>
      </c>
      <c r="CB318" s="8">
        <f t="shared" si="123"/>
        <v>1.77605396056867E+19</v>
      </c>
      <c r="CC318" s="8">
        <f>CD$288*POWER($B$1,BW318)</f>
        <v>1.6950771576861668E+20</v>
      </c>
      <c r="CD318" s="13">
        <f t="shared" si="124"/>
        <v>9.5440633861339688</v>
      </c>
    </row>
    <row r="319" spans="1:82">
      <c r="A319" s="7">
        <f>POWER($B$1,C319)</f>
        <v>6.9900088976749158E+18</v>
      </c>
      <c r="B319" s="7">
        <f t="shared" si="103"/>
        <v>62.60000000000003</v>
      </c>
      <c r="C319" s="7">
        <v>313</v>
      </c>
      <c r="K319" s="7">
        <v>289</v>
      </c>
      <c r="L319" s="15">
        <f t="shared" si="118"/>
        <v>10404.000000000018</v>
      </c>
      <c r="M319" s="7">
        <v>1</v>
      </c>
      <c r="O319" s="8">
        <f t="shared" si="119"/>
        <v>8508515776431.3896</v>
      </c>
      <c r="P319" s="8">
        <f t="shared" si="105"/>
        <v>8.8522598137992336E+16</v>
      </c>
      <c r="Q319" s="8">
        <f>R$28*POWER($B$1,K319)</f>
        <v>9.0330881874455413E+19</v>
      </c>
      <c r="R319" s="13">
        <f t="shared" si="120"/>
        <v>1020.4273685420333</v>
      </c>
      <c r="S319" s="7">
        <v>262</v>
      </c>
      <c r="T319" s="15">
        <f t="shared" si="137"/>
        <v>446050.25434045377</v>
      </c>
      <c r="U319" s="7">
        <v>1</v>
      </c>
      <c r="W319" s="8">
        <f t="shared" si="138"/>
        <v>531782236026.96185</v>
      </c>
      <c r="X319" s="8">
        <f t="shared" si="139"/>
        <v>2.3720160163356157E+17</v>
      </c>
      <c r="Y319" s="8">
        <f>Z$55*POWER($B$1,S319)</f>
        <v>1.0117058769939004E+20</v>
      </c>
      <c r="Z319" s="13">
        <f t="shared" si="140"/>
        <v>426.5173042789246</v>
      </c>
      <c r="AA319" s="7">
        <v>236</v>
      </c>
      <c r="AB319" s="15">
        <f t="shared" si="114"/>
        <v>16292762.828081513</v>
      </c>
      <c r="AC319" s="7">
        <v>1</v>
      </c>
      <c r="AE319" s="8">
        <f t="shared" si="115"/>
        <v>11078796583.895039</v>
      </c>
      <c r="AF319" s="8">
        <f t="shared" si="116"/>
        <v>1.8050420516196154E+17</v>
      </c>
      <c r="AG319" s="8">
        <f>AH$81*POWER($B$1,AA319)</f>
        <v>1.1160882293821601E+20</v>
      </c>
      <c r="AH319" s="13">
        <f t="shared" si="117"/>
        <v>618.31702390574469</v>
      </c>
      <c r="AI319" s="7">
        <v>213</v>
      </c>
      <c r="AJ319" s="15">
        <f t="shared" si="125"/>
        <v>386119749.51495475</v>
      </c>
      <c r="AK319" s="7">
        <v>1</v>
      </c>
      <c r="AM319" s="8">
        <f t="shared" si="126"/>
        <v>923233048.65791988</v>
      </c>
      <c r="AN319" s="8">
        <f t="shared" si="127"/>
        <v>3.5647851349172403E+17</v>
      </c>
      <c r="AO319" s="8">
        <f>AP$104*POWER($B$1,AI319)</f>
        <v>1.2084264641871585E+20</v>
      </c>
      <c r="AP319" s="13">
        <f t="shared" si="128"/>
        <v>338.98998633902607</v>
      </c>
      <c r="AQ319" s="16">
        <v>180</v>
      </c>
      <c r="AR319" s="15">
        <f t="shared" si="106"/>
        <v>35123101605.646935</v>
      </c>
      <c r="AS319" s="7">
        <v>4</v>
      </c>
      <c r="AU319" s="8">
        <f t="shared" si="107"/>
        <v>19234021.847039998</v>
      </c>
      <c r="AV319" s="8">
        <f t="shared" si="108"/>
        <v>6.7555850361881882E+17</v>
      </c>
      <c r="AW319" s="8">
        <f>AX$137*POWER($B$1,AQ319)</f>
        <v>1.3409117576030267E+20</v>
      </c>
      <c r="AX319" s="13">
        <f t="shared" si="109"/>
        <v>198.48936108716808</v>
      </c>
      <c r="AY319" s="7">
        <v>148</v>
      </c>
      <c r="AZ319" s="15">
        <f t="shared" si="129"/>
        <v>2672444293285.6167</v>
      </c>
      <c r="BA319" s="7">
        <v>1</v>
      </c>
      <c r="BC319" s="8">
        <f t="shared" si="130"/>
        <v>100177.19712</v>
      </c>
      <c r="BD319" s="8">
        <f t="shared" si="131"/>
        <v>2.6771797876069232E+17</v>
      </c>
      <c r="BE319" s="8">
        <f>BF$169*POWER($B$1,AY319)</f>
        <v>1.469382345157808E+20</v>
      </c>
      <c r="BF319" s="13">
        <f t="shared" si="132"/>
        <v>548.85456403032947</v>
      </c>
      <c r="BG319" s="16">
        <v>110</v>
      </c>
      <c r="BH319" s="15">
        <f t="shared" si="110"/>
        <v>425370999495269.81</v>
      </c>
      <c r="BI319" s="7">
        <v>4</v>
      </c>
      <c r="BK319" s="8">
        <f t="shared" si="111"/>
        <v>3704.7780000000002</v>
      </c>
      <c r="BL319" s="8">
        <f t="shared" si="112"/>
        <v>1.5759051207680868E+18</v>
      </c>
      <c r="BM319" s="8">
        <f>BN$207*POWER($B$1,BG319)</f>
        <v>1.62194116787911E+20</v>
      </c>
      <c r="BN319" s="13">
        <f t="shared" si="113"/>
        <v>102.92124484553902</v>
      </c>
      <c r="BO319" s="7">
        <v>74</v>
      </c>
      <c r="BP319" s="15">
        <f t="shared" si="133"/>
        <v>4.5824126208495544E+16</v>
      </c>
      <c r="BQ319" s="7">
        <v>1</v>
      </c>
      <c r="BS319" s="8">
        <f t="shared" si="134"/>
        <v>91.884375000000006</v>
      </c>
      <c r="BT319" s="8">
        <f t="shared" si="135"/>
        <v>4.2105211965887329E+18</v>
      </c>
      <c r="BU319" s="8">
        <f>BV$243*POWER($B$1,BO319)</f>
        <v>1.7664705788782392E+20</v>
      </c>
      <c r="BV319" s="13">
        <f t="shared" si="136"/>
        <v>41.953727256126697</v>
      </c>
      <c r="BW319" s="7">
        <v>29</v>
      </c>
      <c r="BX319" s="15">
        <f t="shared" si="121"/>
        <v>1.0134900601434757E+19</v>
      </c>
      <c r="BY319" s="7">
        <v>1</v>
      </c>
      <c r="CA319" s="8">
        <f t="shared" si="122"/>
        <v>1.8149999999999999</v>
      </c>
      <c r="CB319" s="8">
        <f t="shared" si="123"/>
        <v>1.8394844591604083E+19</v>
      </c>
      <c r="CC319" s="8">
        <f>CD$288*POWER($B$1,BW319)</f>
        <v>1.9471323426271497E+20</v>
      </c>
      <c r="CD319" s="13">
        <f t="shared" si="124"/>
        <v>10.585206811238161</v>
      </c>
    </row>
    <row r="320" spans="1:82">
      <c r="A320" s="7">
        <f>POWER($B$1,C320)</f>
        <v>8.0294117221738127E+18</v>
      </c>
      <c r="B320" s="7">
        <f t="shared" si="103"/>
        <v>62.800000000000033</v>
      </c>
      <c r="C320" s="7">
        <v>314</v>
      </c>
      <c r="K320" s="16">
        <v>290</v>
      </c>
      <c r="L320" s="15">
        <f t="shared" si="118"/>
        <v>10440.000000000018</v>
      </c>
      <c r="M320" s="7">
        <v>3</v>
      </c>
      <c r="O320" s="8">
        <f t="shared" si="119"/>
        <v>25525547329294.168</v>
      </c>
      <c r="P320" s="8">
        <f t="shared" si="105"/>
        <v>2.6648671411783158E+17</v>
      </c>
      <c r="Q320" s="8">
        <f>R$28*POWER($B$1,K320)</f>
        <v>1.0376293541461841E+20</v>
      </c>
      <c r="R320" s="13">
        <f t="shared" si="120"/>
        <v>389.37376581084595</v>
      </c>
      <c r="S320" s="7">
        <v>263</v>
      </c>
      <c r="T320" s="15">
        <f t="shared" si="137"/>
        <v>447752.73622724938</v>
      </c>
      <c r="U320" s="7">
        <v>1</v>
      </c>
      <c r="W320" s="8">
        <f t="shared" si="138"/>
        <v>531782236026.96185</v>
      </c>
      <c r="X320" s="8">
        <f t="shared" si="139"/>
        <v>2.3810695125811712E+17</v>
      </c>
      <c r="Y320" s="8">
        <f>Z$55*POWER($B$1,S320)</f>
        <v>1.1621448766437263E+20</v>
      </c>
      <c r="Z320" s="13">
        <f t="shared" si="140"/>
        <v>488.07683711170466</v>
      </c>
      <c r="AA320" s="7">
        <v>237</v>
      </c>
      <c r="AB320" s="15">
        <f t="shared" si="114"/>
        <v>16361799.958708977</v>
      </c>
      <c r="AC320" s="7">
        <v>1</v>
      </c>
      <c r="AE320" s="8">
        <f t="shared" si="115"/>
        <v>11078796583.895039</v>
      </c>
      <c r="AF320" s="8">
        <f t="shared" si="116"/>
        <v>1.8126905348891901E+17</v>
      </c>
      <c r="AG320" s="8">
        <f>AH$81*POWER($B$1,AA320)</f>
        <v>1.2820487131228406E+20</v>
      </c>
      <c r="AH320" s="13">
        <f t="shared" si="117"/>
        <v>707.26287165239285</v>
      </c>
      <c r="AI320" s="7">
        <v>214</v>
      </c>
      <c r="AJ320" s="15">
        <f t="shared" si="125"/>
        <v>387932518.29202026</v>
      </c>
      <c r="AK320" s="7">
        <v>1</v>
      </c>
      <c r="AM320" s="8">
        <f t="shared" si="126"/>
        <v>923233048.65791988</v>
      </c>
      <c r="AN320" s="8">
        <f t="shared" si="127"/>
        <v>3.5815212153628614E+17</v>
      </c>
      <c r="AO320" s="8">
        <f>AP$104*POWER($B$1,AI320)</f>
        <v>1.3881174915466727E+20</v>
      </c>
      <c r="AP320" s="13">
        <f t="shared" si="128"/>
        <v>387.57762639862955</v>
      </c>
      <c r="AQ320" s="7">
        <v>181</v>
      </c>
      <c r="AR320" s="15">
        <f t="shared" si="106"/>
        <v>35318229947.900536</v>
      </c>
      <c r="AS320" s="7">
        <v>1</v>
      </c>
      <c r="AU320" s="8">
        <f t="shared" si="107"/>
        <v>19234021.847039998</v>
      </c>
      <c r="AV320" s="8">
        <f t="shared" si="108"/>
        <v>6.7931160641670118E+17</v>
      </c>
      <c r="AW320" s="8">
        <f>AX$137*POWER($B$1,AQ320)</f>
        <v>1.5403031301547799E+20</v>
      </c>
      <c r="AX320" s="13">
        <f t="shared" si="109"/>
        <v>226.74470973339032</v>
      </c>
      <c r="AY320" s="7">
        <v>149</v>
      </c>
      <c r="AZ320" s="15">
        <f t="shared" si="129"/>
        <v>2690501349321.3306</v>
      </c>
      <c r="BA320" s="7">
        <v>1</v>
      </c>
      <c r="BC320" s="8">
        <f t="shared" si="130"/>
        <v>100177.19712</v>
      </c>
      <c r="BD320" s="8">
        <f t="shared" si="131"/>
        <v>2.695268840225889E+17</v>
      </c>
      <c r="BE320" s="8">
        <f>BF$169*POWER($B$1,AY320)</f>
        <v>1.6878770827444594E+20</v>
      </c>
      <c r="BF320" s="13">
        <f t="shared" si="132"/>
        <v>626.23700372798407</v>
      </c>
      <c r="BG320" s="7">
        <v>111</v>
      </c>
      <c r="BH320" s="15">
        <f t="shared" si="110"/>
        <v>429238008581590.44</v>
      </c>
      <c r="BI320" s="7">
        <v>1</v>
      </c>
      <c r="BK320" s="8">
        <f t="shared" si="111"/>
        <v>3704.7780000000002</v>
      </c>
      <c r="BL320" s="8">
        <f t="shared" si="112"/>
        <v>1.5902315309568876E+18</v>
      </c>
      <c r="BM320" s="8">
        <f>BN$207*POWER($B$1,BG320)</f>
        <v>1.8631211514447033E+20</v>
      </c>
      <c r="BN320" s="13">
        <f t="shared" si="113"/>
        <v>117.16037037220677</v>
      </c>
      <c r="BO320" s="7">
        <v>75</v>
      </c>
      <c r="BP320" s="15">
        <f t="shared" si="133"/>
        <v>4.6443371157258992E+16</v>
      </c>
      <c r="BQ320" s="7">
        <v>1</v>
      </c>
      <c r="BS320" s="8">
        <f t="shared" si="134"/>
        <v>91.884375000000006</v>
      </c>
      <c r="BT320" s="8">
        <f t="shared" si="135"/>
        <v>4.2674201316777692E+18</v>
      </c>
      <c r="BU320" s="8">
        <f>BV$243*POWER($B$1,BO320)</f>
        <v>2.0291418481080933E+20</v>
      </c>
      <c r="BV320" s="13">
        <f t="shared" si="136"/>
        <v>47.549615118638918</v>
      </c>
      <c r="BW320" s="16">
        <v>30</v>
      </c>
      <c r="BX320" s="15">
        <f t="shared" si="121"/>
        <v>1.0484379932518713E+19</v>
      </c>
      <c r="BY320" s="7">
        <v>2</v>
      </c>
      <c r="CA320" s="8">
        <f t="shared" si="122"/>
        <v>3.63</v>
      </c>
      <c r="CB320" s="8">
        <f t="shared" si="123"/>
        <v>3.8058299155042927E+19</v>
      </c>
      <c r="CC320" s="8">
        <f>CD$288*POWER($B$1,BW320)</f>
        <v>2.2366677189373297E+20</v>
      </c>
      <c r="CD320" s="13">
        <f t="shared" si="124"/>
        <v>5.8769513314967972</v>
      </c>
    </row>
    <row r="321" spans="1:82">
      <c r="A321" s="7">
        <f>POWER($B$1,C321)</f>
        <v>9.2233720368549683E+18</v>
      </c>
      <c r="B321" s="7">
        <f t="shared" si="103"/>
        <v>63.000000000000028</v>
      </c>
      <c r="C321" s="7">
        <v>315</v>
      </c>
      <c r="K321" s="7">
        <v>291</v>
      </c>
      <c r="L321" s="15">
        <f t="shared" si="118"/>
        <v>10476.000000000018</v>
      </c>
      <c r="M321" s="7">
        <v>1</v>
      </c>
      <c r="O321" s="8">
        <f t="shared" si="119"/>
        <v>25525547329294.168</v>
      </c>
      <c r="P321" s="8">
        <f t="shared" si="105"/>
        <v>2.6740563382168618E+17</v>
      </c>
      <c r="Q321" s="8">
        <f>R$28*POWER($B$1,K321)</f>
        <v>1.1919231322043579E+20</v>
      </c>
      <c r="R321" s="13">
        <f t="shared" si="120"/>
        <v>445.73598363270338</v>
      </c>
      <c r="S321" s="7">
        <v>264</v>
      </c>
      <c r="T321" s="15">
        <f t="shared" si="137"/>
        <v>449455.21811404504</v>
      </c>
      <c r="U321" s="7">
        <v>1</v>
      </c>
      <c r="W321" s="8">
        <f t="shared" si="138"/>
        <v>531782236026.96185</v>
      </c>
      <c r="X321" s="8">
        <f t="shared" si="139"/>
        <v>2.3901230088267274E+17</v>
      </c>
      <c r="Y321" s="8">
        <f>Z$55*POWER($B$1,S321)</f>
        <v>1.3349539080688805E+20</v>
      </c>
      <c r="Z321" s="13">
        <f t="shared" si="140"/>
        <v>558.52937406940737</v>
      </c>
      <c r="AA321" s="7">
        <v>238</v>
      </c>
      <c r="AB321" s="15">
        <f t="shared" si="114"/>
        <v>16430837.08933644</v>
      </c>
      <c r="AC321" s="7">
        <v>1</v>
      </c>
      <c r="AE321" s="8">
        <f t="shared" si="115"/>
        <v>11078796583.895039</v>
      </c>
      <c r="AF321" s="8">
        <f t="shared" si="116"/>
        <v>1.8203390181587645E+17</v>
      </c>
      <c r="AG321" s="8">
        <f>AH$81*POWER($B$1,AA321)</f>
        <v>1.4726872477902728E+20</v>
      </c>
      <c r="AH321" s="13">
        <f t="shared" si="117"/>
        <v>809.01811865784521</v>
      </c>
      <c r="AI321" s="7">
        <v>215</v>
      </c>
      <c r="AJ321" s="15">
        <f t="shared" si="125"/>
        <v>389745287.06908578</v>
      </c>
      <c r="AK321" s="7">
        <v>1</v>
      </c>
      <c r="AM321" s="8">
        <f t="shared" si="126"/>
        <v>923233048.65791988</v>
      </c>
      <c r="AN321" s="8">
        <f t="shared" si="127"/>
        <v>3.5982572958084819E+17</v>
      </c>
      <c r="AO321" s="8">
        <f>AP$104*POWER($B$1,AI321)</f>
        <v>1.5945282790822737E+20</v>
      </c>
      <c r="AP321" s="13">
        <f t="shared" si="128"/>
        <v>443.13903870623676</v>
      </c>
      <c r="AQ321" s="7">
        <v>182</v>
      </c>
      <c r="AR321" s="15">
        <f t="shared" si="106"/>
        <v>35513358290.154129</v>
      </c>
      <c r="AS321" s="7">
        <v>1</v>
      </c>
      <c r="AU321" s="8">
        <f t="shared" si="107"/>
        <v>19234021.847039998</v>
      </c>
      <c r="AV321" s="8">
        <f t="shared" si="108"/>
        <v>6.8306470921458355E+17</v>
      </c>
      <c r="AW321" s="8">
        <f>AX$137*POWER($B$1,AQ321)</f>
        <v>1.7693436718055794E+20</v>
      </c>
      <c r="AX321" s="13">
        <f t="shared" si="109"/>
        <v>259.03016916801994</v>
      </c>
      <c r="AY321" s="16">
        <v>150</v>
      </c>
      <c r="AZ321" s="15">
        <f t="shared" si="129"/>
        <v>2708558405357.0439</v>
      </c>
      <c r="BA321" s="7">
        <v>4</v>
      </c>
      <c r="BC321" s="8">
        <f t="shared" si="130"/>
        <v>400708.78847999999</v>
      </c>
      <c r="BD321" s="8">
        <f t="shared" si="131"/>
        <v>1.0853431571379418E+18</v>
      </c>
      <c r="BE321" s="8">
        <f>BF$169*POWER($B$1,AY321)</f>
        <v>1.9388616283857551E+20</v>
      </c>
      <c r="BF321" s="13">
        <f t="shared" si="132"/>
        <v>178.64042497845088</v>
      </c>
      <c r="BG321" s="7">
        <v>112</v>
      </c>
      <c r="BH321" s="15">
        <f t="shared" si="110"/>
        <v>433105017667911.12</v>
      </c>
      <c r="BI321" s="7">
        <v>1</v>
      </c>
      <c r="BK321" s="8">
        <f t="shared" si="111"/>
        <v>3704.7780000000002</v>
      </c>
      <c r="BL321" s="8">
        <f t="shared" si="112"/>
        <v>1.6045579411456886E+18</v>
      </c>
      <c r="BM321" s="8">
        <f>BN$207*POWER($B$1,BG321)</f>
        <v>2.1401642018247131E+20</v>
      </c>
      <c r="BN321" s="13">
        <f t="shared" si="113"/>
        <v>133.38030038956339</v>
      </c>
      <c r="BO321" s="7">
        <v>76</v>
      </c>
      <c r="BP321" s="15">
        <f t="shared" si="133"/>
        <v>4.7062616106022448E+16</v>
      </c>
      <c r="BQ321" s="7">
        <v>1</v>
      </c>
      <c r="BS321" s="8">
        <f t="shared" si="134"/>
        <v>91.884375000000006</v>
      </c>
      <c r="BT321" s="8">
        <f t="shared" si="135"/>
        <v>4.3243190667668065E+18</v>
      </c>
      <c r="BU321" s="8">
        <f>BV$243*POWER($B$1,BO321)</f>
        <v>2.3308719029774107E+20</v>
      </c>
      <c r="BV321" s="13">
        <f t="shared" si="136"/>
        <v>53.90147829031843</v>
      </c>
      <c r="BW321" s="7">
        <v>31</v>
      </c>
      <c r="BX321" s="15">
        <f t="shared" si="121"/>
        <v>1.0833859263602672E+19</v>
      </c>
      <c r="BY321" s="7">
        <v>1</v>
      </c>
      <c r="CA321" s="8">
        <f t="shared" si="122"/>
        <v>3.63</v>
      </c>
      <c r="CB321" s="8">
        <f t="shared" si="123"/>
        <v>3.93269091268777E+19</v>
      </c>
      <c r="CC321" s="8">
        <f>CD$288*POWER($B$1,BW321)</f>
        <v>2.5692565294182819E+20</v>
      </c>
      <c r="CD321" s="13">
        <f t="shared" si="124"/>
        <v>6.5330751550529094</v>
      </c>
    </row>
    <row r="322" spans="1:82">
      <c r="A322" s="7">
        <f>POWER($B$1,C322)</f>
        <v>1.0594872286260957E+19</v>
      </c>
      <c r="B322" s="7">
        <f t="shared" si="103"/>
        <v>63.200000000000031</v>
      </c>
      <c r="C322" s="7">
        <v>316</v>
      </c>
      <c r="K322" s="7">
        <v>292</v>
      </c>
      <c r="L322" s="15">
        <f t="shared" si="118"/>
        <v>10512.000000000018</v>
      </c>
      <c r="M322" s="7">
        <v>1</v>
      </c>
      <c r="O322" s="8">
        <f t="shared" si="119"/>
        <v>25525547329294.168</v>
      </c>
      <c r="P322" s="8">
        <f t="shared" si="105"/>
        <v>2.6832455352554077E+17</v>
      </c>
      <c r="Q322" s="8">
        <f>R$28*POWER($B$1,K322)</f>
        <v>1.3691601412460593E+20</v>
      </c>
      <c r="R322" s="13">
        <f t="shared" si="120"/>
        <v>510.26271105515298</v>
      </c>
      <c r="S322" s="7">
        <v>265</v>
      </c>
      <c r="T322" s="15">
        <f t="shared" si="137"/>
        <v>451157.70000084065</v>
      </c>
      <c r="U322" s="7">
        <v>1</v>
      </c>
      <c r="W322" s="8">
        <f t="shared" si="138"/>
        <v>531782236026.96185</v>
      </c>
      <c r="X322" s="8">
        <f t="shared" si="139"/>
        <v>2.3991765050722829E+17</v>
      </c>
      <c r="Y322" s="8">
        <f>Z$55*POWER($B$1,S322)</f>
        <v>1.5334593581955865E+20</v>
      </c>
      <c r="Z322" s="13">
        <f t="shared" si="140"/>
        <v>639.16070991591596</v>
      </c>
      <c r="AA322" s="7">
        <v>239</v>
      </c>
      <c r="AB322" s="15">
        <f t="shared" si="114"/>
        <v>16499874.219963904</v>
      </c>
      <c r="AC322" s="7">
        <v>1</v>
      </c>
      <c r="AE322" s="8">
        <f t="shared" si="115"/>
        <v>11078796583.895039</v>
      </c>
      <c r="AF322" s="8">
        <f t="shared" si="116"/>
        <v>1.8279875014283392E+17</v>
      </c>
      <c r="AG322" s="8">
        <f>AH$81*POWER($B$1,AA322)</f>
        <v>1.6916734189617971E+20</v>
      </c>
      <c r="AH322" s="13">
        <f t="shared" si="117"/>
        <v>925.42942314428842</v>
      </c>
      <c r="AI322" s="7">
        <v>216</v>
      </c>
      <c r="AJ322" s="15">
        <f t="shared" si="125"/>
        <v>391558055.84615129</v>
      </c>
      <c r="AK322" s="7">
        <v>1</v>
      </c>
      <c r="AM322" s="8">
        <f t="shared" si="126"/>
        <v>923233048.65791988</v>
      </c>
      <c r="AN322" s="8">
        <f t="shared" si="127"/>
        <v>3.614993376254103E+17</v>
      </c>
      <c r="AO322" s="8">
        <f>AP$104*POWER($B$1,AI322)</f>
        <v>1.831632011178061E+20</v>
      </c>
      <c r="AP322" s="13">
        <f t="shared" si="128"/>
        <v>506.67645014498441</v>
      </c>
      <c r="AQ322" s="7">
        <v>183</v>
      </c>
      <c r="AR322" s="15">
        <f t="shared" si="106"/>
        <v>35708486632.407722</v>
      </c>
      <c r="AS322" s="7">
        <v>1</v>
      </c>
      <c r="AU322" s="8">
        <f t="shared" si="107"/>
        <v>19234021.847039998</v>
      </c>
      <c r="AV322" s="8">
        <f t="shared" si="108"/>
        <v>6.8681781201246579E+17</v>
      </c>
      <c r="AW322" s="8">
        <f>AX$137*POWER($B$1,AQ322)</f>
        <v>2.0324421652274836E+20</v>
      </c>
      <c r="AX322" s="13">
        <f t="shared" si="109"/>
        <v>295.92158643529683</v>
      </c>
      <c r="AY322" s="7">
        <v>151</v>
      </c>
      <c r="AZ322" s="15">
        <f t="shared" si="129"/>
        <v>2726615461392.7578</v>
      </c>
      <c r="BA322" s="7">
        <v>1</v>
      </c>
      <c r="BC322" s="8">
        <f t="shared" si="130"/>
        <v>400708.78847999999</v>
      </c>
      <c r="BD322" s="8">
        <f t="shared" si="131"/>
        <v>1.0925787781855282E+18</v>
      </c>
      <c r="BE322" s="8">
        <f>BF$169*POWER($B$1,AY322)</f>
        <v>2.22716716309359E+20</v>
      </c>
      <c r="BF322" s="13">
        <f t="shared" si="132"/>
        <v>203.84499567091171</v>
      </c>
      <c r="BG322" s="7">
        <v>113</v>
      </c>
      <c r="BH322" s="15">
        <f t="shared" si="110"/>
        <v>436972026754231.75</v>
      </c>
      <c r="BI322" s="7">
        <v>1</v>
      </c>
      <c r="BK322" s="8">
        <f t="shared" si="111"/>
        <v>3704.7780000000002</v>
      </c>
      <c r="BL322" s="8">
        <f t="shared" si="112"/>
        <v>1.6188843513344893E+18</v>
      </c>
      <c r="BM322" s="8">
        <f>BN$207*POWER($B$1,BG322)</f>
        <v>2.4584030980595905E+20</v>
      </c>
      <c r="BN322" s="13">
        <f t="shared" si="113"/>
        <v>151.85785791511688</v>
      </c>
      <c r="BO322" s="7">
        <v>77</v>
      </c>
      <c r="BP322" s="15">
        <f t="shared" si="133"/>
        <v>4.7681861054785904E+16</v>
      </c>
      <c r="BQ322" s="7">
        <v>1</v>
      </c>
      <c r="BS322" s="8">
        <f t="shared" si="134"/>
        <v>91.884375000000006</v>
      </c>
      <c r="BT322" s="8">
        <f t="shared" si="135"/>
        <v>4.3812180018558438E+18</v>
      </c>
      <c r="BU322" s="8">
        <f>BV$243*POWER($B$1,BO322)</f>
        <v>2.6774687206589605E+20</v>
      </c>
      <c r="BV322" s="13">
        <f t="shared" si="136"/>
        <v>61.112428542127084</v>
      </c>
      <c r="BW322" s="7">
        <v>32</v>
      </c>
      <c r="BX322" s="15">
        <f t="shared" si="121"/>
        <v>1.1183338594686628E+19</v>
      </c>
      <c r="BY322" s="7">
        <v>1</v>
      </c>
      <c r="CA322" s="8">
        <f t="shared" si="122"/>
        <v>3.63</v>
      </c>
      <c r="CB322" s="8">
        <f t="shared" si="123"/>
        <v>4.0595519098712457E+19</v>
      </c>
      <c r="CC322" s="8">
        <f>CD$288*POWER($B$1,BW322)</f>
        <v>2.9513007489081721E+20</v>
      </c>
      <c r="CD322" s="13">
        <f t="shared" si="124"/>
        <v>7.2700160373162381</v>
      </c>
    </row>
    <row r="323" spans="1:82">
      <c r="A323" s="7">
        <f>POWER($B$1,C323)</f>
        <v>1.2170312366631635E+19</v>
      </c>
      <c r="B323" s="7">
        <f t="shared" si="103"/>
        <v>63.400000000000034</v>
      </c>
      <c r="C323" s="7">
        <v>317</v>
      </c>
      <c r="K323" s="7">
        <v>293</v>
      </c>
      <c r="L323" s="15">
        <f t="shared" si="118"/>
        <v>10548.000000000018</v>
      </c>
      <c r="M323" s="7">
        <v>1</v>
      </c>
      <c r="O323" s="8">
        <f t="shared" si="119"/>
        <v>25525547329294.168</v>
      </c>
      <c r="P323" s="8">
        <f t="shared" si="105"/>
        <v>2.6924347322939536E+17</v>
      </c>
      <c r="Q323" s="8">
        <f>R$28*POWER($B$1,K323)</f>
        <v>1.5727520019768564E+20</v>
      </c>
      <c r="R323" s="13">
        <f t="shared" si="120"/>
        <v>584.13746603130176</v>
      </c>
      <c r="S323" s="7">
        <v>266</v>
      </c>
      <c r="T323" s="15">
        <f t="shared" si="137"/>
        <v>452860.18188763625</v>
      </c>
      <c r="U323" s="7">
        <v>1</v>
      </c>
      <c r="W323" s="8">
        <f t="shared" si="138"/>
        <v>531782236026.96185</v>
      </c>
      <c r="X323" s="8">
        <f t="shared" si="139"/>
        <v>2.4082300013178387E+17</v>
      </c>
      <c r="Y323" s="8">
        <f>Z$55*POWER($B$1,S323)</f>
        <v>1.761482242214079E+20</v>
      </c>
      <c r="Z323" s="13">
        <f t="shared" si="140"/>
        <v>731.44269494614537</v>
      </c>
      <c r="AA323" s="16">
        <v>240</v>
      </c>
      <c r="AB323" s="15">
        <f t="shared" si="114"/>
        <v>16568911.350591369</v>
      </c>
      <c r="AC323" s="7">
        <v>4</v>
      </c>
      <c r="AE323" s="8">
        <f t="shared" si="115"/>
        <v>44315186335.580154</v>
      </c>
      <c r="AF323" s="8">
        <f t="shared" si="116"/>
        <v>7.3425439387916557E+17</v>
      </c>
      <c r="AG323" s="8">
        <f>AH$81*POWER($B$1,AA323)</f>
        <v>1.9432224735536271E+20</v>
      </c>
      <c r="AH323" s="13">
        <f t="shared" si="117"/>
        <v>264.65248144955854</v>
      </c>
      <c r="AI323" s="7">
        <v>217</v>
      </c>
      <c r="AJ323" s="15">
        <f t="shared" si="125"/>
        <v>393370824.62321681</v>
      </c>
      <c r="AK323" s="7">
        <v>1</v>
      </c>
      <c r="AM323" s="8">
        <f t="shared" si="126"/>
        <v>923233048.65791988</v>
      </c>
      <c r="AN323" s="8">
        <f t="shared" si="127"/>
        <v>3.6317294566997242E+17</v>
      </c>
      <c r="AO323" s="8">
        <f>AP$104*POWER($B$1,AI323)</f>
        <v>2.1039926782001503E+20</v>
      </c>
      <c r="AP323" s="13">
        <f t="shared" si="128"/>
        <v>579.33629233277736</v>
      </c>
      <c r="AQ323" s="7">
        <v>184</v>
      </c>
      <c r="AR323" s="15">
        <f t="shared" si="106"/>
        <v>35903614974.661316</v>
      </c>
      <c r="AS323" s="7">
        <v>1</v>
      </c>
      <c r="AU323" s="8">
        <f t="shared" si="107"/>
        <v>19234021.847039998</v>
      </c>
      <c r="AV323" s="8">
        <f t="shared" si="108"/>
        <v>6.9057091481034816E+17</v>
      </c>
      <c r="AW323" s="8">
        <f>AX$137*POWER($B$1,AQ323)</f>
        <v>2.3346629718234225E+20</v>
      </c>
      <c r="AX323" s="13">
        <f t="shared" si="109"/>
        <v>338.0772230270648</v>
      </c>
      <c r="AY323" s="7">
        <v>152</v>
      </c>
      <c r="AZ323" s="15">
        <f t="shared" si="129"/>
        <v>2744672517428.4712</v>
      </c>
      <c r="BA323" s="7">
        <v>1</v>
      </c>
      <c r="BC323" s="8">
        <f t="shared" si="130"/>
        <v>400708.78847999999</v>
      </c>
      <c r="BD323" s="8">
        <f t="shared" si="131"/>
        <v>1.0998143992331144E+18</v>
      </c>
      <c r="BE323" s="8">
        <f>BF$169*POWER($B$1,AY323)</f>
        <v>2.5583432565490198E+20</v>
      </c>
      <c r="BF323" s="13">
        <f t="shared" si="132"/>
        <v>232.61590849628064</v>
      </c>
      <c r="BG323" s="7">
        <v>114</v>
      </c>
      <c r="BH323" s="15">
        <f t="shared" si="110"/>
        <v>440839035840552.37</v>
      </c>
      <c r="BI323" s="7">
        <v>1</v>
      </c>
      <c r="BK323" s="8">
        <f t="shared" si="111"/>
        <v>3704.7780000000002</v>
      </c>
      <c r="BL323" s="8">
        <f t="shared" si="112"/>
        <v>1.6332107615232901E+18</v>
      </c>
      <c r="BM323" s="8">
        <f>BN$207*POWER($B$1,BG323)</f>
        <v>2.8239635946606664E+20</v>
      </c>
      <c r="BN323" s="13">
        <f t="shared" si="113"/>
        <v>172.90870604028871</v>
      </c>
      <c r="BO323" s="7">
        <v>78</v>
      </c>
      <c r="BP323" s="15">
        <f t="shared" si="133"/>
        <v>4.8301106003549352E+16</v>
      </c>
      <c r="BQ323" s="7">
        <v>1</v>
      </c>
      <c r="BS323" s="8">
        <f t="shared" si="134"/>
        <v>91.884375000000006</v>
      </c>
      <c r="BT323" s="8">
        <f t="shared" si="135"/>
        <v>4.4381169369448801E+18</v>
      </c>
      <c r="BU323" s="8">
        <f>BV$243*POWER($B$1,BO323)</f>
        <v>3.0756039149769635E+20</v>
      </c>
      <c r="BV323" s="13">
        <f t="shared" si="136"/>
        <v>69.299749390879143</v>
      </c>
      <c r="BW323" s="7">
        <v>33</v>
      </c>
      <c r="BX323" s="15">
        <f t="shared" si="121"/>
        <v>1.1532817925770584E+19</v>
      </c>
      <c r="BY323" s="7">
        <v>1</v>
      </c>
      <c r="CA323" s="8">
        <f t="shared" si="122"/>
        <v>3.63</v>
      </c>
      <c r="CB323" s="8">
        <f t="shared" si="123"/>
        <v>4.1864129070547223E+19</v>
      </c>
      <c r="CC323" s="8">
        <f>CD$288*POWER($B$1,BW323)</f>
        <v>3.3901543153723349E+20</v>
      </c>
      <c r="CD323" s="13">
        <f t="shared" si="124"/>
        <v>8.0979931761136736</v>
      </c>
    </row>
    <row r="324" spans="1:82">
      <c r="A324" s="7">
        <f>POWER($B$1,C324)</f>
        <v>1.3980017795349832E+19</v>
      </c>
      <c r="B324" s="7">
        <f t="shared" si="103"/>
        <v>63.600000000000037</v>
      </c>
      <c r="C324" s="7">
        <v>318</v>
      </c>
      <c r="K324" s="7">
        <v>294</v>
      </c>
      <c r="L324" s="15">
        <f t="shared" si="118"/>
        <v>10584.000000000018</v>
      </c>
      <c r="M324" s="7">
        <v>1</v>
      </c>
      <c r="O324" s="8">
        <f t="shared" si="119"/>
        <v>25525547329294.168</v>
      </c>
      <c r="P324" s="8">
        <f t="shared" si="105"/>
        <v>2.7016239293324995E+17</v>
      </c>
      <c r="Q324" s="8">
        <f>R$28*POWER($B$1,K324)</f>
        <v>1.8066176374891086E+20</v>
      </c>
      <c r="R324" s="13">
        <f t="shared" si="120"/>
        <v>668.71544106269312</v>
      </c>
      <c r="S324" s="7">
        <v>267</v>
      </c>
      <c r="T324" s="15">
        <f t="shared" si="137"/>
        <v>454562.66377443192</v>
      </c>
      <c r="U324" s="7">
        <v>1</v>
      </c>
      <c r="W324" s="8">
        <f t="shared" si="138"/>
        <v>531782236026.96185</v>
      </c>
      <c r="X324" s="8">
        <f t="shared" si="139"/>
        <v>2.4172834975633946E+17</v>
      </c>
      <c r="Y324" s="8">
        <f>Z$55*POWER($B$1,S324)</f>
        <v>2.0234117539878017E+20</v>
      </c>
      <c r="Z324" s="13">
        <f t="shared" si="140"/>
        <v>837.06017768597974</v>
      </c>
      <c r="AA324" s="7">
        <v>241</v>
      </c>
      <c r="AB324" s="15">
        <f t="shared" si="114"/>
        <v>16637948.481218833</v>
      </c>
      <c r="AC324" s="7">
        <v>1</v>
      </c>
      <c r="AE324" s="8">
        <f t="shared" si="115"/>
        <v>44315186335.580154</v>
      </c>
      <c r="AF324" s="8">
        <f t="shared" si="116"/>
        <v>7.3731378718699546E+17</v>
      </c>
      <c r="AG324" s="8">
        <f>AH$81*POWER($B$1,AA324)</f>
        <v>2.2321764587643208E+20</v>
      </c>
      <c r="AH324" s="13">
        <f t="shared" si="117"/>
        <v>302.74443494140201</v>
      </c>
      <c r="AI324" s="7">
        <v>218</v>
      </c>
      <c r="AJ324" s="15">
        <f t="shared" si="125"/>
        <v>395183593.40028232</v>
      </c>
      <c r="AK324" s="7">
        <v>1</v>
      </c>
      <c r="AM324" s="8">
        <f t="shared" si="126"/>
        <v>923233048.65791988</v>
      </c>
      <c r="AN324" s="8">
        <f t="shared" si="127"/>
        <v>3.6484655371453446E+17</v>
      </c>
      <c r="AO324" s="8">
        <f>AP$104*POWER($B$1,AI324)</f>
        <v>2.416852928374318E+20</v>
      </c>
      <c r="AP324" s="13">
        <f t="shared" si="128"/>
        <v>662.42997330470257</v>
      </c>
      <c r="AQ324" s="7">
        <v>185</v>
      </c>
      <c r="AR324" s="15">
        <f t="shared" si="106"/>
        <v>36098743316.914909</v>
      </c>
      <c r="AS324" s="7">
        <v>1</v>
      </c>
      <c r="AU324" s="8">
        <f t="shared" si="107"/>
        <v>19234021.847039998</v>
      </c>
      <c r="AV324" s="8">
        <f t="shared" si="108"/>
        <v>6.9432401760823053E+17</v>
      </c>
      <c r="AW324" s="8">
        <f>AX$137*POWER($B$1,AQ324)</f>
        <v>2.6818235152060554E+20</v>
      </c>
      <c r="AX324" s="13">
        <f t="shared" si="109"/>
        <v>386.24956752097597</v>
      </c>
      <c r="AY324" s="7">
        <v>153</v>
      </c>
      <c r="AZ324" s="15">
        <f t="shared" si="129"/>
        <v>2762729573464.1851</v>
      </c>
      <c r="BA324" s="7">
        <v>1</v>
      </c>
      <c r="BC324" s="8">
        <f t="shared" si="130"/>
        <v>400708.78847999999</v>
      </c>
      <c r="BD324" s="8">
        <f t="shared" si="131"/>
        <v>1.1070500202807007E+18</v>
      </c>
      <c r="BE324" s="8">
        <f>BF$169*POWER($B$1,AY324)</f>
        <v>2.9387646903156172E+20</v>
      </c>
      <c r="BF324" s="13">
        <f t="shared" si="132"/>
        <v>265.45907018460395</v>
      </c>
      <c r="BG324" s="7">
        <v>115</v>
      </c>
      <c r="BH324" s="15">
        <f t="shared" si="110"/>
        <v>444706044926873</v>
      </c>
      <c r="BI324" s="7">
        <v>1</v>
      </c>
      <c r="BK324" s="8">
        <f t="shared" si="111"/>
        <v>3704.7780000000002</v>
      </c>
      <c r="BL324" s="8">
        <f t="shared" si="112"/>
        <v>1.6475371717120909E+18</v>
      </c>
      <c r="BM324" s="8">
        <f>BN$207*POWER($B$1,BG324)</f>
        <v>3.2438823357582213E+20</v>
      </c>
      <c r="BN324" s="13">
        <f t="shared" si="113"/>
        <v>196.89281622624861</v>
      </c>
      <c r="BO324" s="7">
        <v>79</v>
      </c>
      <c r="BP324" s="15">
        <f t="shared" si="133"/>
        <v>4.8920350952312808E+16</v>
      </c>
      <c r="BQ324" s="7">
        <v>1</v>
      </c>
      <c r="BS324" s="8">
        <f t="shared" si="134"/>
        <v>91.884375000000006</v>
      </c>
      <c r="BT324" s="8">
        <f t="shared" si="135"/>
        <v>4.4950158720339174E+18</v>
      </c>
      <c r="BU324" s="8">
        <f>BV$243*POWER($B$1,BO324)</f>
        <v>3.5329411577564791E+20</v>
      </c>
      <c r="BV324" s="13">
        <f t="shared" si="136"/>
        <v>78.596856125401928</v>
      </c>
      <c r="BW324" s="7">
        <v>34</v>
      </c>
      <c r="BX324" s="15">
        <f t="shared" si="121"/>
        <v>1.1882297256854542E+19</v>
      </c>
      <c r="BY324" s="7">
        <v>1</v>
      </c>
      <c r="CA324" s="8">
        <f t="shared" si="122"/>
        <v>3.63</v>
      </c>
      <c r="CB324" s="8">
        <f t="shared" si="123"/>
        <v>4.3132739042381988E+19</v>
      </c>
      <c r="CC324" s="8">
        <f>CD$288*POWER($B$1,BW324)</f>
        <v>3.8942646852543008E+20</v>
      </c>
      <c r="CD324" s="13">
        <f t="shared" si="124"/>
        <v>9.0285587507619631</v>
      </c>
    </row>
    <row r="325" spans="1:82">
      <c r="A325" s="7">
        <f>POWER($B$1,C325)</f>
        <v>1.6058823444347632E+19</v>
      </c>
      <c r="B325" s="7">
        <f t="shared" si="103"/>
        <v>63.800000000000026</v>
      </c>
      <c r="C325" s="7">
        <v>319</v>
      </c>
      <c r="K325" s="7">
        <v>295</v>
      </c>
      <c r="L325" s="15">
        <f t="shared" si="118"/>
        <v>10620.000000000018</v>
      </c>
      <c r="M325" s="7">
        <v>1</v>
      </c>
      <c r="O325" s="8">
        <f t="shared" si="119"/>
        <v>25525547329294.168</v>
      </c>
      <c r="P325" s="8">
        <f t="shared" si="105"/>
        <v>2.7108131263710454E+17</v>
      </c>
      <c r="Q325" s="8">
        <f>R$28*POWER($B$1,K325)</f>
        <v>2.0752587082923691E+20</v>
      </c>
      <c r="R325" s="13">
        <f t="shared" si="120"/>
        <v>765.54842091623982</v>
      </c>
      <c r="S325" s="7">
        <v>268</v>
      </c>
      <c r="T325" s="15">
        <f t="shared" si="137"/>
        <v>456265.14566122752</v>
      </c>
      <c r="U325" s="7">
        <v>1</v>
      </c>
      <c r="W325" s="8">
        <f t="shared" si="138"/>
        <v>531782236026.96185</v>
      </c>
      <c r="X325" s="8">
        <f t="shared" si="139"/>
        <v>2.4263369938089501E+17</v>
      </c>
      <c r="Y325" s="8">
        <f>Z$55*POWER($B$1,S325)</f>
        <v>2.3242897532874536E+20</v>
      </c>
      <c r="Z325" s="13">
        <f t="shared" si="140"/>
        <v>957.94185194312229</v>
      </c>
      <c r="AA325" s="7">
        <v>242</v>
      </c>
      <c r="AB325" s="15">
        <f t="shared" si="114"/>
        <v>16706985.611846298</v>
      </c>
      <c r="AC325" s="7">
        <v>1</v>
      </c>
      <c r="AE325" s="8">
        <f t="shared" si="115"/>
        <v>44315186335.580154</v>
      </c>
      <c r="AF325" s="8">
        <f t="shared" si="116"/>
        <v>7.4037318049482534E+17</v>
      </c>
      <c r="AG325" s="8">
        <f>AH$81*POWER($B$1,AA325)</f>
        <v>2.5640974262456825E+20</v>
      </c>
      <c r="AH325" s="13">
        <f t="shared" si="117"/>
        <v>346.32500120168839</v>
      </c>
      <c r="AI325" s="7">
        <v>219</v>
      </c>
      <c r="AJ325" s="15">
        <f t="shared" si="125"/>
        <v>396996362.17734784</v>
      </c>
      <c r="AK325" s="7">
        <v>1</v>
      </c>
      <c r="AM325" s="8">
        <f t="shared" si="126"/>
        <v>923233048.65791988</v>
      </c>
      <c r="AN325" s="8">
        <f t="shared" si="127"/>
        <v>3.6652016175909658E+17</v>
      </c>
      <c r="AO325" s="8">
        <f>AP$104*POWER($B$1,AI325)</f>
        <v>2.776234983093346E+20</v>
      </c>
      <c r="AP325" s="13">
        <f t="shared" si="128"/>
        <v>757.45764428590621</v>
      </c>
      <c r="AQ325" s="7">
        <v>186</v>
      </c>
      <c r="AR325" s="15">
        <f t="shared" si="106"/>
        <v>36293871659.168503</v>
      </c>
      <c r="AS325" s="7">
        <v>1</v>
      </c>
      <c r="AU325" s="8">
        <f t="shared" si="107"/>
        <v>19234021.847039998</v>
      </c>
      <c r="AV325" s="8">
        <f t="shared" si="108"/>
        <v>6.9807712040611277E+17</v>
      </c>
      <c r="AW325" s="8">
        <f>AX$137*POWER($B$1,AQ325)</f>
        <v>3.0806062603095605E+20</v>
      </c>
      <c r="AX325" s="13">
        <f t="shared" si="109"/>
        <v>441.29884367466298</v>
      </c>
      <c r="AY325" s="7">
        <v>154</v>
      </c>
      <c r="AZ325" s="15">
        <f t="shared" si="129"/>
        <v>2780786629499.8984</v>
      </c>
      <c r="BA325" s="7">
        <v>1</v>
      </c>
      <c r="BC325" s="8">
        <f t="shared" si="130"/>
        <v>400708.78847999999</v>
      </c>
      <c r="BD325" s="8">
        <f t="shared" si="131"/>
        <v>1.1142856413282868E+18</v>
      </c>
      <c r="BE325" s="8">
        <f>BF$169*POWER($B$1,AY325)</f>
        <v>3.3757541654889202E+20</v>
      </c>
      <c r="BF325" s="13">
        <f t="shared" si="132"/>
        <v>302.95231673853795</v>
      </c>
      <c r="BG325" s="7">
        <v>116</v>
      </c>
      <c r="BH325" s="15">
        <f t="shared" si="110"/>
        <v>448573054013193.62</v>
      </c>
      <c r="BI325" s="7">
        <v>1</v>
      </c>
      <c r="BK325" s="8">
        <f t="shared" si="111"/>
        <v>3704.7780000000002</v>
      </c>
      <c r="BL325" s="8">
        <f t="shared" si="112"/>
        <v>1.6618635819008916E+18</v>
      </c>
      <c r="BM325" s="8">
        <f>BN$207*POWER($B$1,BG325)</f>
        <v>3.7262423028894086E+20</v>
      </c>
      <c r="BN325" s="13">
        <f t="shared" si="113"/>
        <v>224.22070881577511</v>
      </c>
      <c r="BO325" s="16">
        <v>80</v>
      </c>
      <c r="BP325" s="15">
        <f t="shared" si="133"/>
        <v>4.9539595901076256E+16</v>
      </c>
      <c r="BQ325" s="7">
        <v>1.44</v>
      </c>
      <c r="BR325" s="7" t="s">
        <v>38</v>
      </c>
      <c r="BS325" s="8">
        <f t="shared" si="134"/>
        <v>132.3135</v>
      </c>
      <c r="BT325" s="8">
        <f t="shared" si="135"/>
        <v>6.5547573222570537E+18</v>
      </c>
      <c r="BU325" s="8">
        <f>BV$243*POWER($B$1,BO325)</f>
        <v>4.0582836962161885E+20</v>
      </c>
      <c r="BV325" s="13">
        <f t="shared" si="136"/>
        <v>61.913561352394453</v>
      </c>
      <c r="BW325" s="7">
        <v>35</v>
      </c>
      <c r="BX325" s="15">
        <f t="shared" si="121"/>
        <v>1.2231776587938499E+19</v>
      </c>
      <c r="BY325" s="7">
        <v>1</v>
      </c>
      <c r="CA325" s="8">
        <f t="shared" si="122"/>
        <v>3.63</v>
      </c>
      <c r="CB325" s="8">
        <f t="shared" si="123"/>
        <v>4.4401349014216745E+19</v>
      </c>
      <c r="CC325" s="8">
        <f>CD$288*POWER($B$1,BW325)</f>
        <v>4.4733354378746626E+20</v>
      </c>
      <c r="CD325" s="13">
        <f t="shared" si="124"/>
        <v>10.074773711137375</v>
      </c>
    </row>
    <row r="326" spans="1:82">
      <c r="A326" s="7">
        <f>POWER($B$1,C326)</f>
        <v>1.8446744073709945E+19</v>
      </c>
      <c r="B326" s="7">
        <f t="shared" si="103"/>
        <v>64.000000000000028</v>
      </c>
      <c r="C326" s="7">
        <v>320</v>
      </c>
      <c r="K326" s="7">
        <v>296</v>
      </c>
      <c r="L326" s="15">
        <f t="shared" si="118"/>
        <v>10656.000000000018</v>
      </c>
      <c r="M326" s="7">
        <v>1</v>
      </c>
      <c r="O326" s="8">
        <f t="shared" si="119"/>
        <v>25525547329294.168</v>
      </c>
      <c r="P326" s="8">
        <f t="shared" si="105"/>
        <v>2.720002323409591E+17</v>
      </c>
      <c r="Q326" s="8">
        <f>R$28*POWER($B$1,K326)</f>
        <v>2.3838462644087164E+20</v>
      </c>
      <c r="R326" s="13">
        <f t="shared" si="120"/>
        <v>876.41331916970773</v>
      </c>
      <c r="S326" s="7">
        <v>269</v>
      </c>
      <c r="T326" s="15">
        <f t="shared" si="137"/>
        <v>457967.62754802313</v>
      </c>
      <c r="U326" s="7">
        <v>1</v>
      </c>
      <c r="W326" s="8">
        <f t="shared" si="138"/>
        <v>531782236026.96185</v>
      </c>
      <c r="X326" s="8">
        <f t="shared" si="139"/>
        <v>2.4353904900545059E+17</v>
      </c>
      <c r="Y326" s="8">
        <f>Z$55*POWER($B$1,S326)</f>
        <v>2.6699078161377624E+20</v>
      </c>
      <c r="Z326" s="13">
        <f t="shared" si="140"/>
        <v>1096.2955743815883</v>
      </c>
      <c r="AA326" s="7">
        <v>243</v>
      </c>
      <c r="AB326" s="15">
        <f t="shared" si="114"/>
        <v>16776022.742473761</v>
      </c>
      <c r="AC326" s="7">
        <v>1</v>
      </c>
      <c r="AE326" s="8">
        <f t="shared" si="115"/>
        <v>44315186335.580154</v>
      </c>
      <c r="AF326" s="8">
        <f t="shared" si="116"/>
        <v>7.434325738026551E+17</v>
      </c>
      <c r="AG326" s="8">
        <f>AH$81*POWER($B$1,AA326)</f>
        <v>2.945374495580547E+20</v>
      </c>
      <c r="AH326" s="13">
        <f t="shared" si="117"/>
        <v>396.18582765548814</v>
      </c>
      <c r="AI326" s="16">
        <v>220</v>
      </c>
      <c r="AJ326" s="15">
        <f t="shared" si="125"/>
        <v>398809130.95441335</v>
      </c>
      <c r="AK326" s="7">
        <v>4</v>
      </c>
      <c r="AM326" s="8">
        <f t="shared" si="126"/>
        <v>3692932194.6316795</v>
      </c>
      <c r="AN326" s="8">
        <f t="shared" si="127"/>
        <v>1.4727750792146345E+18</v>
      </c>
      <c r="AO326" s="8">
        <f>AP$104*POWER($B$1,AI326)</f>
        <v>3.189056558164548E+20</v>
      </c>
      <c r="AP326" s="13">
        <f t="shared" si="128"/>
        <v>216.53384845872935</v>
      </c>
      <c r="AQ326" s="7">
        <v>187</v>
      </c>
      <c r="AR326" s="15">
        <f t="shared" si="106"/>
        <v>36489000001.422096</v>
      </c>
      <c r="AS326" s="7">
        <v>1</v>
      </c>
      <c r="AU326" s="8">
        <f t="shared" si="107"/>
        <v>19234021.847039998</v>
      </c>
      <c r="AV326" s="8">
        <f t="shared" si="108"/>
        <v>7.0183022320399514E+17</v>
      </c>
      <c r="AW326" s="8">
        <f>AX$137*POWER($B$1,AQ326)</f>
        <v>3.5386873436111602E+20</v>
      </c>
      <c r="AX326" s="13">
        <f t="shared" si="109"/>
        <v>504.20845763186799</v>
      </c>
      <c r="AY326" s="7">
        <v>155</v>
      </c>
      <c r="AZ326" s="15">
        <f t="shared" si="129"/>
        <v>2798843685535.6123</v>
      </c>
      <c r="BA326" s="7">
        <v>1</v>
      </c>
      <c r="BC326" s="8">
        <f t="shared" si="130"/>
        <v>400708.78847999999</v>
      </c>
      <c r="BD326" s="8">
        <f t="shared" si="131"/>
        <v>1.1215212623758733E+18</v>
      </c>
      <c r="BE326" s="8">
        <f>BF$169*POWER($B$1,AY326)</f>
        <v>3.8777232567715109E+20</v>
      </c>
      <c r="BF326" s="13">
        <f t="shared" si="132"/>
        <v>345.75566124861462</v>
      </c>
      <c r="BG326" s="7">
        <v>117</v>
      </c>
      <c r="BH326" s="15">
        <f t="shared" si="110"/>
        <v>452440063099514.25</v>
      </c>
      <c r="BI326" s="7">
        <v>1</v>
      </c>
      <c r="BK326" s="8">
        <f t="shared" si="111"/>
        <v>3704.7780000000002</v>
      </c>
      <c r="BL326" s="8">
        <f t="shared" si="112"/>
        <v>1.6761899920896924E+18</v>
      </c>
      <c r="BM326" s="8">
        <f>BN$207*POWER($B$1,BG326)</f>
        <v>4.2803284036494269E+20</v>
      </c>
      <c r="BN326" s="13">
        <f t="shared" si="113"/>
        <v>255.36057510480518</v>
      </c>
      <c r="BO326" s="7">
        <v>81</v>
      </c>
      <c r="BP326" s="15">
        <f t="shared" si="133"/>
        <v>5.0158840849839712E+16</v>
      </c>
      <c r="BQ326" s="7">
        <v>1</v>
      </c>
      <c r="BS326" s="8">
        <f t="shared" si="134"/>
        <v>132.3135</v>
      </c>
      <c r="BT326" s="8">
        <f t="shared" si="135"/>
        <v>6.6366917887852667E+18</v>
      </c>
      <c r="BU326" s="8">
        <f>BV$243*POWER($B$1,BO326)</f>
        <v>4.6617438059548233E+20</v>
      </c>
      <c r="BV326" s="13">
        <f t="shared" si="136"/>
        <v>70.241981311114586</v>
      </c>
      <c r="BW326" s="7">
        <v>36</v>
      </c>
      <c r="BX326" s="15">
        <f t="shared" si="121"/>
        <v>1.2581255919022457E+19</v>
      </c>
      <c r="BY326" s="7">
        <v>1</v>
      </c>
      <c r="CA326" s="8">
        <f t="shared" si="122"/>
        <v>3.63</v>
      </c>
      <c r="CB326" s="8">
        <f t="shared" si="123"/>
        <v>4.5669958986051518E+19</v>
      </c>
      <c r="CC326" s="8">
        <f>CD$288*POWER($B$1,BW326)</f>
        <v>5.1385130588365659E+20</v>
      </c>
      <c r="CD326" s="13">
        <f t="shared" si="124"/>
        <v>11.251407211480016</v>
      </c>
    </row>
    <row r="327" spans="1:82">
      <c r="A327" s="7">
        <f>POWER($B$1,C327)</f>
        <v>2.1189744572521923E+19</v>
      </c>
      <c r="B327" s="7">
        <f t="shared" si="103"/>
        <v>64.200000000000031</v>
      </c>
      <c r="C327" s="7">
        <v>321</v>
      </c>
      <c r="K327" s="7">
        <v>297</v>
      </c>
      <c r="L327" s="15">
        <f t="shared" si="118"/>
        <v>10692.000000000018</v>
      </c>
      <c r="M327" s="7">
        <v>1</v>
      </c>
      <c r="O327" s="8">
        <f t="shared" si="119"/>
        <v>25525547329294.168</v>
      </c>
      <c r="P327" s="8">
        <f t="shared" si="105"/>
        <v>2.729191520448137E+17</v>
      </c>
      <c r="Q327" s="8">
        <f>R$28*POWER($B$1,K327)</f>
        <v>2.7383202824921193E+20</v>
      </c>
      <c r="R327" s="13">
        <f t="shared" si="120"/>
        <v>1003.3448594485166</v>
      </c>
      <c r="S327" s="16">
        <v>270</v>
      </c>
      <c r="T327" s="15">
        <f t="shared" si="137"/>
        <v>459670.10943481879</v>
      </c>
      <c r="U327" s="7">
        <v>4</v>
      </c>
      <c r="W327" s="8">
        <f t="shared" si="138"/>
        <v>2127128944107.8474</v>
      </c>
      <c r="X327" s="8">
        <f t="shared" si="139"/>
        <v>9.777775945200247E+17</v>
      </c>
      <c r="Y327" s="8">
        <f>Z$55*POWER($B$1,S327)</f>
        <v>3.066918716391173E+20</v>
      </c>
      <c r="Z327" s="13">
        <f t="shared" si="140"/>
        <v>313.66220023651431</v>
      </c>
      <c r="AA327" s="7">
        <v>244</v>
      </c>
      <c r="AB327" s="15">
        <f t="shared" si="114"/>
        <v>16845059.873101227</v>
      </c>
      <c r="AC327" s="7">
        <v>1</v>
      </c>
      <c r="AE327" s="8">
        <f t="shared" si="115"/>
        <v>44315186335.580154</v>
      </c>
      <c r="AF327" s="8">
        <f t="shared" si="116"/>
        <v>7.4649196711048512E+17</v>
      </c>
      <c r="AG327" s="8">
        <f>AH$81*POWER($B$1,AA327)</f>
        <v>3.3833468379235962E+20</v>
      </c>
      <c r="AH327" s="13">
        <f t="shared" si="117"/>
        <v>453.23285272845294</v>
      </c>
      <c r="AI327" s="7">
        <v>221</v>
      </c>
      <c r="AJ327" s="15">
        <f t="shared" si="125"/>
        <v>400621899.73147887</v>
      </c>
      <c r="AK327" s="7">
        <v>1</v>
      </c>
      <c r="AM327" s="8">
        <f t="shared" si="126"/>
        <v>3692932194.6316795</v>
      </c>
      <c r="AN327" s="8">
        <f t="shared" si="127"/>
        <v>1.4794695113928829E+18</v>
      </c>
      <c r="AO327" s="8">
        <f>AP$104*POWER($B$1,AI327)</f>
        <v>3.6632640223561233E+20</v>
      </c>
      <c r="AP327" s="13">
        <f t="shared" si="128"/>
        <v>247.60659102107846</v>
      </c>
      <c r="AQ327" s="7">
        <v>188</v>
      </c>
      <c r="AR327" s="15">
        <f t="shared" si="106"/>
        <v>36684128343.67569</v>
      </c>
      <c r="AS327" s="7">
        <v>1</v>
      </c>
      <c r="AU327" s="8">
        <f t="shared" si="107"/>
        <v>19234021.847039998</v>
      </c>
      <c r="AV327" s="8">
        <f t="shared" si="108"/>
        <v>7.0558332600187738E+17</v>
      </c>
      <c r="AW327" s="8">
        <f>AX$137*POWER($B$1,AQ327)</f>
        <v>4.0648843304549679E+20</v>
      </c>
      <c r="AX327" s="13">
        <f t="shared" si="109"/>
        <v>576.10266295382269</v>
      </c>
      <c r="AY327" s="7">
        <v>156</v>
      </c>
      <c r="AZ327" s="15">
        <f t="shared" si="129"/>
        <v>2816900741571.3257</v>
      </c>
      <c r="BA327" s="7">
        <v>1</v>
      </c>
      <c r="BC327" s="8">
        <f t="shared" si="130"/>
        <v>400708.78847999999</v>
      </c>
      <c r="BD327" s="8">
        <f t="shared" si="131"/>
        <v>1.1287568834234595E+18</v>
      </c>
      <c r="BE327" s="8">
        <f>BF$169*POWER($B$1,AY327)</f>
        <v>4.4543343261871813E+20</v>
      </c>
      <c r="BF327" s="13">
        <f t="shared" si="132"/>
        <v>394.62300443984208</v>
      </c>
      <c r="BG327" s="7">
        <v>118</v>
      </c>
      <c r="BH327" s="15">
        <f t="shared" si="110"/>
        <v>456307072185834.87</v>
      </c>
      <c r="BI327" s="7">
        <v>1</v>
      </c>
      <c r="BK327" s="8">
        <f t="shared" si="111"/>
        <v>3704.7780000000002</v>
      </c>
      <c r="BL327" s="8">
        <f t="shared" si="112"/>
        <v>1.6905164022784932E+18</v>
      </c>
      <c r="BM327" s="8">
        <f>BN$207*POWER($B$1,BG327)</f>
        <v>4.9168061961191817E+20</v>
      </c>
      <c r="BN327" s="13">
        <f t="shared" si="113"/>
        <v>290.84640583742731</v>
      </c>
      <c r="BO327" s="7">
        <v>82</v>
      </c>
      <c r="BP327" s="15">
        <f t="shared" si="133"/>
        <v>5.0778085798603168E+16</v>
      </c>
      <c r="BQ327" s="7">
        <v>1</v>
      </c>
      <c r="BS327" s="8">
        <f t="shared" si="134"/>
        <v>132.3135</v>
      </c>
      <c r="BT327" s="8">
        <f t="shared" si="135"/>
        <v>6.7186262553134807E+18</v>
      </c>
      <c r="BU327" s="8">
        <f>BV$243*POWER($B$1,BO327)</f>
        <v>5.3549374413179231E+20</v>
      </c>
      <c r="BV327" s="13">
        <f t="shared" si="136"/>
        <v>79.702862427909679</v>
      </c>
      <c r="BW327" s="7">
        <v>37</v>
      </c>
      <c r="BX327" s="15">
        <f t="shared" si="121"/>
        <v>1.2930735250106413E+19</v>
      </c>
      <c r="BY327" s="7">
        <v>1</v>
      </c>
      <c r="CA327" s="8">
        <f t="shared" si="122"/>
        <v>3.63</v>
      </c>
      <c r="CB327" s="8">
        <f t="shared" si="123"/>
        <v>4.6938568957886276E+19</v>
      </c>
      <c r="CC327" s="8">
        <f>CD$288*POWER($B$1,BW327)</f>
        <v>5.9026014978163448E+20</v>
      </c>
      <c r="CD327" s="13">
        <f t="shared" si="124"/>
        <v>12.575162875357821</v>
      </c>
    </row>
    <row r="328" spans="1:82">
      <c r="A328" s="7">
        <f>POWER($B$1,C328)</f>
        <v>2.4340624733263286E+19</v>
      </c>
      <c r="B328" s="7">
        <f t="shared" ref="B328:B391" si="141">LOG(A328,2)</f>
        <v>64.400000000000034</v>
      </c>
      <c r="C328" s="7">
        <v>322</v>
      </c>
      <c r="K328" s="7">
        <v>298</v>
      </c>
      <c r="L328" s="15">
        <f t="shared" si="118"/>
        <v>10728.000000000018</v>
      </c>
      <c r="M328" s="7">
        <v>1</v>
      </c>
      <c r="O328" s="8">
        <f t="shared" si="119"/>
        <v>25525547329294.168</v>
      </c>
      <c r="P328" s="8">
        <f t="shared" ref="P328:P331" si="142">L328*O328</f>
        <v>2.7383807174866829E+17</v>
      </c>
      <c r="Q328" s="8">
        <f>R$28*POWER($B$1,K328)</f>
        <v>3.1455040039537141E+20</v>
      </c>
      <c r="R328" s="13">
        <f t="shared" si="120"/>
        <v>1148.673003672292</v>
      </c>
      <c r="S328" s="7">
        <v>271</v>
      </c>
      <c r="T328" s="15">
        <f t="shared" si="137"/>
        <v>461372.5913216144</v>
      </c>
      <c r="U328" s="7">
        <v>1</v>
      </c>
      <c r="W328" s="8">
        <f t="shared" si="138"/>
        <v>2127128944107.8474</v>
      </c>
      <c r="X328" s="8">
        <f t="shared" si="139"/>
        <v>9.8139899301824704E+17</v>
      </c>
      <c r="Y328" s="8">
        <f>Z$55*POWER($B$1,S328)</f>
        <v>3.5229644844281594E+20</v>
      </c>
      <c r="Z328" s="13">
        <f t="shared" si="140"/>
        <v>358.97372113593121</v>
      </c>
      <c r="AA328" s="7">
        <v>245</v>
      </c>
      <c r="AB328" s="15">
        <f t="shared" si="114"/>
        <v>16914097.003728688</v>
      </c>
      <c r="AC328" s="7">
        <v>1</v>
      </c>
      <c r="AE328" s="8">
        <f t="shared" si="115"/>
        <v>44315186335.580154</v>
      </c>
      <c r="AF328" s="8">
        <f t="shared" si="116"/>
        <v>7.4955136041831475E+17</v>
      </c>
      <c r="AG328" s="8">
        <f>AH$81*POWER($B$1,AA328)</f>
        <v>3.8864449471072541E+20</v>
      </c>
      <c r="AH328" s="13">
        <f t="shared" si="117"/>
        <v>518.50282079913518</v>
      </c>
      <c r="AI328" s="7">
        <v>222</v>
      </c>
      <c r="AJ328" s="15">
        <f t="shared" si="125"/>
        <v>402434668.50854439</v>
      </c>
      <c r="AK328" s="7">
        <v>1</v>
      </c>
      <c r="AM328" s="8">
        <f t="shared" si="126"/>
        <v>3692932194.6316795</v>
      </c>
      <c r="AN328" s="8">
        <f t="shared" si="127"/>
        <v>1.4861639435711314E+18</v>
      </c>
      <c r="AO328" s="8">
        <f>AP$104*POWER($B$1,AI328)</f>
        <v>4.2079853564003005E+20</v>
      </c>
      <c r="AP328" s="13">
        <f t="shared" si="128"/>
        <v>283.14408882029886</v>
      </c>
      <c r="AQ328" s="7">
        <v>189</v>
      </c>
      <c r="AR328" s="15">
        <f t="shared" si="106"/>
        <v>36879256685.929283</v>
      </c>
      <c r="AS328" s="7">
        <v>1</v>
      </c>
      <c r="AU328" s="8">
        <f t="shared" si="107"/>
        <v>19234021.847039998</v>
      </c>
      <c r="AV328" s="8">
        <f t="shared" si="108"/>
        <v>7.0933642879975974E+17</v>
      </c>
      <c r="AW328" s="8">
        <f>AX$137*POWER($B$1,AQ328)</f>
        <v>4.6693259436468457E+20</v>
      </c>
      <c r="AX328" s="13">
        <f t="shared" si="109"/>
        <v>658.26676229608404</v>
      </c>
      <c r="AY328" s="7">
        <v>157</v>
      </c>
      <c r="AZ328" s="15">
        <f t="shared" si="129"/>
        <v>2834957797607.0396</v>
      </c>
      <c r="BA328" s="7">
        <v>1</v>
      </c>
      <c r="BC328" s="8">
        <f t="shared" si="130"/>
        <v>400708.78847999999</v>
      </c>
      <c r="BD328" s="8">
        <f t="shared" si="131"/>
        <v>1.1359925044710459E+18</v>
      </c>
      <c r="BE328" s="8">
        <f>BF$169*POWER($B$1,AY328)</f>
        <v>5.1166865130980416E+20</v>
      </c>
      <c r="BF328" s="13">
        <f t="shared" si="132"/>
        <v>450.4155170883397</v>
      </c>
      <c r="BG328" s="7">
        <v>119</v>
      </c>
      <c r="BH328" s="15">
        <f t="shared" si="110"/>
        <v>460174081272155.56</v>
      </c>
      <c r="BI328" s="7">
        <v>1</v>
      </c>
      <c r="BK328" s="8">
        <f t="shared" si="111"/>
        <v>3704.7780000000002</v>
      </c>
      <c r="BL328" s="8">
        <f t="shared" si="112"/>
        <v>1.704842812467294E+18</v>
      </c>
      <c r="BM328" s="8">
        <f>BN$207*POWER($B$1,BG328)</f>
        <v>5.6479271893213354E+20</v>
      </c>
      <c r="BN328" s="13">
        <f t="shared" si="113"/>
        <v>331.28726871584746</v>
      </c>
      <c r="BO328" s="7">
        <v>83</v>
      </c>
      <c r="BP328" s="15">
        <f t="shared" si="133"/>
        <v>5.1397330747366616E+16</v>
      </c>
      <c r="BQ328" s="7">
        <v>1</v>
      </c>
      <c r="BS328" s="8">
        <f t="shared" si="134"/>
        <v>132.3135</v>
      </c>
      <c r="BT328" s="8">
        <f t="shared" si="135"/>
        <v>6.8005607218416927E+18</v>
      </c>
      <c r="BU328" s="8">
        <f>BV$243*POWER($B$1,BO328)</f>
        <v>6.1512078299539295E+20</v>
      </c>
      <c r="BV328" s="13">
        <f t="shared" si="136"/>
        <v>90.45148012865755</v>
      </c>
      <c r="BW328" s="7">
        <v>38</v>
      </c>
      <c r="BX328" s="15">
        <f t="shared" si="121"/>
        <v>1.3280214581190371E+19</v>
      </c>
      <c r="BY328" s="7">
        <v>1</v>
      </c>
      <c r="CA328" s="8">
        <f t="shared" si="122"/>
        <v>3.63</v>
      </c>
      <c r="CB328" s="8">
        <f t="shared" si="123"/>
        <v>4.8207178929721049E+19</v>
      </c>
      <c r="CC328" s="8">
        <f>CD$288*POWER($B$1,BW328)</f>
        <v>6.7803086307446712E+20</v>
      </c>
      <c r="CD328" s="13">
        <f t="shared" si="124"/>
        <v>14.064935516407962</v>
      </c>
    </row>
    <row r="329" spans="1:82">
      <c r="A329" s="7">
        <f>POWER($B$1,C329)</f>
        <v>2.796003559069968E+19</v>
      </c>
      <c r="B329" s="7">
        <f t="shared" si="141"/>
        <v>64.600000000000023</v>
      </c>
      <c r="C329" s="7">
        <v>323</v>
      </c>
      <c r="K329" s="7">
        <v>299</v>
      </c>
      <c r="L329" s="15">
        <f t="shared" si="118"/>
        <v>10764.00000000002</v>
      </c>
      <c r="M329" s="7">
        <v>1</v>
      </c>
      <c r="O329" s="8">
        <f t="shared" si="119"/>
        <v>25525547329294.168</v>
      </c>
      <c r="P329" s="8">
        <f t="shared" si="142"/>
        <v>2.7475699145252294E+17</v>
      </c>
      <c r="Q329" s="8">
        <f>R$28*POWER($B$1,K329)</f>
        <v>3.6132352749782185E+20</v>
      </c>
      <c r="R329" s="13">
        <f t="shared" si="120"/>
        <v>1315.065817206902</v>
      </c>
      <c r="S329" s="7">
        <v>272</v>
      </c>
      <c r="T329" s="15">
        <f t="shared" si="137"/>
        <v>463075.07320841</v>
      </c>
      <c r="U329" s="7">
        <v>1</v>
      </c>
      <c r="W329" s="8">
        <f t="shared" si="138"/>
        <v>2127128944107.8474</v>
      </c>
      <c r="X329" s="8">
        <f t="shared" si="139"/>
        <v>9.8502039151646925E+17</v>
      </c>
      <c r="Y329" s="8">
        <f>Z$55*POWER($B$1,S329)</f>
        <v>4.0468235079756048E+20</v>
      </c>
      <c r="Z329" s="13">
        <f t="shared" si="140"/>
        <v>410.8365210333763</v>
      </c>
      <c r="AA329" s="7">
        <v>246</v>
      </c>
      <c r="AB329" s="15">
        <f t="shared" si="114"/>
        <v>16983134.134356152</v>
      </c>
      <c r="AC329" s="7">
        <v>1</v>
      </c>
      <c r="AE329" s="8">
        <f t="shared" si="115"/>
        <v>44315186335.580154</v>
      </c>
      <c r="AF329" s="8">
        <f t="shared" si="116"/>
        <v>7.5261075372614464E+17</v>
      </c>
      <c r="AG329" s="8">
        <f>AH$81*POWER($B$1,AA329)</f>
        <v>4.4643529175286422E+20</v>
      </c>
      <c r="AH329" s="13">
        <f t="shared" si="117"/>
        <v>593.18218553559268</v>
      </c>
      <c r="AI329" s="7">
        <v>223</v>
      </c>
      <c r="AJ329" s="15">
        <f t="shared" si="125"/>
        <v>404247437.2856099</v>
      </c>
      <c r="AK329" s="7">
        <v>1</v>
      </c>
      <c r="AM329" s="8">
        <f t="shared" si="126"/>
        <v>3692932194.6316795</v>
      </c>
      <c r="AN329" s="8">
        <f t="shared" si="127"/>
        <v>1.4928583757493796E+18</v>
      </c>
      <c r="AO329" s="8">
        <f>AP$104*POWER($B$1,AI329)</f>
        <v>4.8337058567486387E+20</v>
      </c>
      <c r="AP329" s="13">
        <f t="shared" si="128"/>
        <v>323.78864166014625</v>
      </c>
      <c r="AQ329" s="16">
        <v>190</v>
      </c>
      <c r="AR329" s="15">
        <f t="shared" si="106"/>
        <v>37074385028.182877</v>
      </c>
      <c r="AS329" s="7">
        <v>4</v>
      </c>
      <c r="AU329" s="8">
        <f t="shared" si="107"/>
        <v>76936087.38815999</v>
      </c>
      <c r="AV329" s="8">
        <f t="shared" si="108"/>
        <v>2.8523581263905679E+18</v>
      </c>
      <c r="AW329" s="8">
        <f>AX$137*POWER($B$1,AQ329)</f>
        <v>5.3636470304121107E+20</v>
      </c>
      <c r="AX329" s="13">
        <f t="shared" si="109"/>
        <v>188.04255260889624</v>
      </c>
      <c r="AY329" s="7">
        <v>158</v>
      </c>
      <c r="AZ329" s="15">
        <f t="shared" si="129"/>
        <v>2853014853642.7529</v>
      </c>
      <c r="BA329" s="7">
        <v>1</v>
      </c>
      <c r="BC329" s="8">
        <f t="shared" si="130"/>
        <v>400708.78847999999</v>
      </c>
      <c r="BD329" s="8">
        <f t="shared" si="131"/>
        <v>1.1432281255186321E+18</v>
      </c>
      <c r="BE329" s="8">
        <f>BF$169*POWER($B$1,AY329)</f>
        <v>5.8775293806312345E+20</v>
      </c>
      <c r="BF329" s="13">
        <f t="shared" si="132"/>
        <v>514.11693339549879</v>
      </c>
      <c r="BG329" s="16">
        <v>120</v>
      </c>
      <c r="BH329" s="15">
        <f t="shared" si="110"/>
        <v>464041090358476.19</v>
      </c>
      <c r="BI329" s="7">
        <v>2</v>
      </c>
      <c r="BJ329" s="7" t="s">
        <v>27</v>
      </c>
      <c r="BK329" s="8">
        <f t="shared" si="111"/>
        <v>7409.5560000000005</v>
      </c>
      <c r="BL329" s="8">
        <f t="shared" si="112"/>
        <v>3.4383384453121894E+18</v>
      </c>
      <c r="BM329" s="8">
        <f>BN$207*POWER($B$1,BG329)</f>
        <v>6.4877646715164452E+20</v>
      </c>
      <c r="BN329" s="13">
        <f t="shared" si="113"/>
        <v>188.68894888348837</v>
      </c>
      <c r="BO329" s="7">
        <v>84</v>
      </c>
      <c r="BP329" s="15">
        <f t="shared" si="133"/>
        <v>5.2016575696130072E+16</v>
      </c>
      <c r="BQ329" s="7">
        <v>1</v>
      </c>
      <c r="BS329" s="8">
        <f t="shared" si="134"/>
        <v>132.3135</v>
      </c>
      <c r="BT329" s="8">
        <f t="shared" si="135"/>
        <v>6.8824951883699067E+18</v>
      </c>
      <c r="BU329" s="8">
        <f>BV$243*POWER($B$1,BO329)</f>
        <v>7.0658823155129608E+20</v>
      </c>
      <c r="BV329" s="13">
        <f t="shared" si="136"/>
        <v>102.66454421142122</v>
      </c>
      <c r="BW329" s="7">
        <v>39</v>
      </c>
      <c r="BX329" s="15">
        <f t="shared" si="121"/>
        <v>1.3629693912274328E+19</v>
      </c>
      <c r="BY329" s="7">
        <v>1</v>
      </c>
      <c r="CA329" s="8">
        <f t="shared" si="122"/>
        <v>3.63</v>
      </c>
      <c r="CB329" s="8">
        <f t="shared" si="123"/>
        <v>4.9475788901555806E+19</v>
      </c>
      <c r="CC329" s="8">
        <f>CD$288*POWER($B$1,BW329)</f>
        <v>7.7885293705086042E+20</v>
      </c>
      <c r="CD329" s="13">
        <f t="shared" si="124"/>
        <v>15.742102437225993</v>
      </c>
    </row>
    <row r="330" spans="1:82">
      <c r="A330" s="7">
        <f>POWER($B$1,C330)</f>
        <v>3.2117646888695276E+19</v>
      </c>
      <c r="B330" s="7">
        <f t="shared" si="141"/>
        <v>64.800000000000026</v>
      </c>
      <c r="C330" s="7">
        <v>324</v>
      </c>
      <c r="K330" s="16">
        <v>300</v>
      </c>
      <c r="L330" s="15">
        <f t="shared" si="118"/>
        <v>10800.00000000002</v>
      </c>
      <c r="M330" s="7">
        <v>4</v>
      </c>
      <c r="O330" s="8">
        <f t="shared" si="119"/>
        <v>102102189317176.67</v>
      </c>
      <c r="P330" s="8">
        <f t="shared" si="142"/>
        <v>1.1027036446255101E+18</v>
      </c>
      <c r="Q330" s="8">
        <f>R$28*POWER($B$1,K330)</f>
        <v>4.1505174165847396E+20</v>
      </c>
      <c r="R330" s="13">
        <f t="shared" si="120"/>
        <v>376.39464028381798</v>
      </c>
      <c r="S330" s="7">
        <v>273</v>
      </c>
      <c r="T330" s="15">
        <f t="shared" si="137"/>
        <v>464777.55509520567</v>
      </c>
      <c r="U330" s="7">
        <v>1</v>
      </c>
      <c r="W330" s="8">
        <f t="shared" si="138"/>
        <v>2127128944107.8474</v>
      </c>
      <c r="X330" s="8">
        <f t="shared" si="139"/>
        <v>9.8864179001469171E+17</v>
      </c>
      <c r="Y330" s="8">
        <f>Z$55*POWER($B$1,S330)</f>
        <v>4.6485795065749085E+20</v>
      </c>
      <c r="Z330" s="13">
        <f t="shared" si="140"/>
        <v>470.19856469003076</v>
      </c>
      <c r="AA330" s="7">
        <v>247</v>
      </c>
      <c r="AB330" s="15">
        <f t="shared" si="114"/>
        <v>17052171.264983617</v>
      </c>
      <c r="AC330" s="7">
        <v>1</v>
      </c>
      <c r="AE330" s="8">
        <f t="shared" si="115"/>
        <v>44315186335.580154</v>
      </c>
      <c r="AF330" s="8">
        <f t="shared" si="116"/>
        <v>7.5567014703397453E+17</v>
      </c>
      <c r="AG330" s="8">
        <f>AH$81*POWER($B$1,AA330)</f>
        <v>5.1281948524913675E+20</v>
      </c>
      <c r="AH330" s="13">
        <f t="shared" si="117"/>
        <v>678.62874729399709</v>
      </c>
      <c r="AI330" s="7">
        <v>224</v>
      </c>
      <c r="AJ330" s="15">
        <f t="shared" si="125"/>
        <v>406060206.06267542</v>
      </c>
      <c r="AK330" s="7">
        <v>1</v>
      </c>
      <c r="AM330" s="8">
        <f t="shared" si="126"/>
        <v>3692932194.6316795</v>
      </c>
      <c r="AN330" s="8">
        <f t="shared" si="127"/>
        <v>1.499552807927628E+18</v>
      </c>
      <c r="AO330" s="8">
        <f>AP$104*POWER($B$1,AI330)</f>
        <v>5.5524699661866946E+20</v>
      </c>
      <c r="AP330" s="13">
        <f t="shared" si="128"/>
        <v>370.27505379154809</v>
      </c>
      <c r="AQ330" s="7">
        <v>191</v>
      </c>
      <c r="AR330" s="15">
        <f t="shared" si="106"/>
        <v>37269513370.43647</v>
      </c>
      <c r="AS330" s="7">
        <v>1</v>
      </c>
      <c r="AU330" s="8">
        <f t="shared" si="107"/>
        <v>76936087.38815999</v>
      </c>
      <c r="AV330" s="8">
        <f t="shared" si="108"/>
        <v>2.8673705375820974E+18</v>
      </c>
      <c r="AW330" s="8">
        <f>AX$137*POWER($B$1,AQ330)</f>
        <v>6.1612125206191237E+20</v>
      </c>
      <c r="AX330" s="13">
        <f t="shared" si="109"/>
        <v>214.87325896200878</v>
      </c>
      <c r="AY330" s="7">
        <v>159</v>
      </c>
      <c r="AZ330" s="15">
        <f t="shared" si="129"/>
        <v>2871071909678.4668</v>
      </c>
      <c r="BA330" s="7">
        <v>1</v>
      </c>
      <c r="BC330" s="8">
        <f t="shared" si="130"/>
        <v>400708.78847999999</v>
      </c>
      <c r="BD330" s="8">
        <f t="shared" si="131"/>
        <v>1.1504637465662184E+18</v>
      </c>
      <c r="BE330" s="8">
        <f>BF$169*POWER($B$1,AY330)</f>
        <v>6.751508330977843E+20</v>
      </c>
      <c r="BF330" s="13">
        <f t="shared" si="132"/>
        <v>586.85102865075282</v>
      </c>
      <c r="BG330" s="7">
        <v>121</v>
      </c>
      <c r="BH330" s="15">
        <f t="shared" si="110"/>
        <v>467908099444796.81</v>
      </c>
      <c r="BI330" s="7">
        <v>2</v>
      </c>
      <c r="BJ330" s="7" t="s">
        <v>31</v>
      </c>
      <c r="BK330" s="8">
        <f t="shared" si="111"/>
        <v>14819.112000000001</v>
      </c>
      <c r="BL330" s="8">
        <f t="shared" si="112"/>
        <v>6.933982531379582E+18</v>
      </c>
      <c r="BM330" s="8">
        <f>BN$207*POWER($B$1,BG330)</f>
        <v>7.4524846057788224E+20</v>
      </c>
      <c r="BN330" s="13">
        <f t="shared" si="113"/>
        <v>107.47769513483443</v>
      </c>
      <c r="BO330" s="7">
        <v>85</v>
      </c>
      <c r="BP330" s="15">
        <f t="shared" si="133"/>
        <v>5.2635820644893528E+16</v>
      </c>
      <c r="BQ330" s="7">
        <v>1</v>
      </c>
      <c r="BS330" s="8">
        <f t="shared" si="134"/>
        <v>132.3135</v>
      </c>
      <c r="BT330" s="8">
        <f t="shared" si="135"/>
        <v>6.9644296548981197E+18</v>
      </c>
      <c r="BU330" s="8">
        <f>BV$243*POWER($B$1,BO330)</f>
        <v>8.1165673924323783E+20</v>
      </c>
      <c r="BV330" s="13">
        <f t="shared" si="136"/>
        <v>116.54317431038957</v>
      </c>
      <c r="BW330" s="16">
        <v>40</v>
      </c>
      <c r="BX330" s="15">
        <f t="shared" si="121"/>
        <v>1.3979173243358286E+19</v>
      </c>
      <c r="BY330" s="7">
        <v>1.5</v>
      </c>
      <c r="BZ330" s="7" t="s">
        <v>37</v>
      </c>
      <c r="CA330" s="8">
        <f t="shared" si="122"/>
        <v>5.4450000000000003</v>
      </c>
      <c r="CB330" s="8">
        <f t="shared" si="123"/>
        <v>7.611659831008587E+19</v>
      </c>
      <c r="CC330" s="8">
        <f>CD$288*POWER($B$1,BW330)</f>
        <v>8.9466708757493265E+20</v>
      </c>
      <c r="CD330" s="13">
        <f t="shared" si="124"/>
        <v>11.753902662993603</v>
      </c>
    </row>
    <row r="331" spans="1:82">
      <c r="A331" s="7">
        <f>POWER($B$1,C331)</f>
        <v>3.6893488147419906E+19</v>
      </c>
      <c r="B331" s="7">
        <f t="shared" si="141"/>
        <v>65.000000000000028</v>
      </c>
      <c r="C331" s="7">
        <v>325</v>
      </c>
      <c r="K331" s="7">
        <v>301</v>
      </c>
      <c r="L331" s="15">
        <f t="shared" si="118"/>
        <v>10836.00000000002</v>
      </c>
      <c r="O331" s="8"/>
      <c r="P331" s="8">
        <f t="shared" si="142"/>
        <v>0</v>
      </c>
      <c r="R331" s="13"/>
      <c r="S331" s="7">
        <v>274</v>
      </c>
      <c r="T331" s="15">
        <f t="shared" si="137"/>
        <v>466480.03698200127</v>
      </c>
      <c r="U331" s="7">
        <v>1</v>
      </c>
      <c r="W331" s="8">
        <f t="shared" si="138"/>
        <v>2127128944107.8474</v>
      </c>
      <c r="X331" s="8">
        <f t="shared" si="139"/>
        <v>9.9226318851291392E+17</v>
      </c>
      <c r="Y331" s="8">
        <f>Z$55*POWER($B$1,S331)</f>
        <v>5.3398156322755261E+20</v>
      </c>
      <c r="Z331" s="13">
        <f t="shared" si="140"/>
        <v>538.14509034424691</v>
      </c>
      <c r="AA331" s="7">
        <v>248</v>
      </c>
      <c r="AB331" s="15">
        <f t="shared" si="114"/>
        <v>17121208.395611081</v>
      </c>
      <c r="AC331" s="7">
        <v>1</v>
      </c>
      <c r="AE331" s="8">
        <f t="shared" si="115"/>
        <v>44315186335.580154</v>
      </c>
      <c r="AF331" s="8">
        <f t="shared" si="116"/>
        <v>7.5872954034180442E+17</v>
      </c>
      <c r="AG331" s="8">
        <f>AH$81*POWER($B$1,AA331)</f>
        <v>5.8907489911610953E+20</v>
      </c>
      <c r="AH331" s="13">
        <f t="shared" si="117"/>
        <v>776.39642032486802</v>
      </c>
      <c r="AI331" s="7">
        <v>225</v>
      </c>
      <c r="AJ331" s="15">
        <f t="shared" si="125"/>
        <v>407872974.83974093</v>
      </c>
      <c r="AK331" s="7">
        <v>1</v>
      </c>
      <c r="AM331" s="8">
        <f t="shared" si="126"/>
        <v>3692932194.6316795</v>
      </c>
      <c r="AN331" s="8">
        <f t="shared" si="127"/>
        <v>1.5062472401058762E+18</v>
      </c>
      <c r="AO331" s="8">
        <f>AP$104*POWER($B$1,AI331)</f>
        <v>6.3781131163291012E+20</v>
      </c>
      <c r="AP331" s="13">
        <f t="shared" si="128"/>
        <v>423.44397031929333</v>
      </c>
      <c r="AQ331" s="7">
        <v>192</v>
      </c>
      <c r="AR331" s="15">
        <f t="shared" si="106"/>
        <v>37464641712.690063</v>
      </c>
      <c r="AS331" s="7">
        <v>1</v>
      </c>
      <c r="AU331" s="8">
        <f t="shared" si="107"/>
        <v>76936087.38815999</v>
      </c>
      <c r="AV331" s="8">
        <f t="shared" si="108"/>
        <v>2.8823829487736269E+18</v>
      </c>
      <c r="AW331" s="8">
        <f>AX$137*POWER($B$1,AQ331)</f>
        <v>7.0773746872223243E+20</v>
      </c>
      <c r="AX331" s="13">
        <f t="shared" si="109"/>
        <v>245.53901452385253</v>
      </c>
      <c r="AY331" s="16">
        <v>160</v>
      </c>
      <c r="AZ331" s="15">
        <f t="shared" si="129"/>
        <v>2889128965714.1802</v>
      </c>
      <c r="BA331" s="7">
        <v>4</v>
      </c>
      <c r="BC331" s="8">
        <f t="shared" si="130"/>
        <v>1602835.15392</v>
      </c>
      <c r="BD331" s="8">
        <f t="shared" si="131"/>
        <v>4.6307974704552182E+18</v>
      </c>
      <c r="BE331" s="8">
        <f>BF$169*POWER($B$1,AY331)</f>
        <v>7.7554465135430258E+20</v>
      </c>
      <c r="BF331" s="13">
        <f t="shared" si="132"/>
        <v>167.47539841729781</v>
      </c>
      <c r="BG331" s="7">
        <v>122</v>
      </c>
      <c r="BH331" s="15">
        <f t="shared" si="110"/>
        <v>471775108531117.44</v>
      </c>
      <c r="BI331" s="7">
        <v>1</v>
      </c>
      <c r="BK331" s="8">
        <f t="shared" si="111"/>
        <v>14819.112000000001</v>
      </c>
      <c r="BL331" s="8">
        <f t="shared" si="112"/>
        <v>6.991288172134785E+18</v>
      </c>
      <c r="BM331" s="8">
        <f>BN$207*POWER($B$1,BG331)</f>
        <v>8.5606568072988564E+20</v>
      </c>
      <c r="BN331" s="13">
        <f t="shared" si="113"/>
        <v>122.4474888822222</v>
      </c>
      <c r="BO331" s="7">
        <v>86</v>
      </c>
      <c r="BP331" s="15">
        <f t="shared" si="133"/>
        <v>5.3255065593656976E+16</v>
      </c>
      <c r="BQ331" s="7">
        <v>1</v>
      </c>
      <c r="BS331" s="8">
        <f t="shared" si="134"/>
        <v>132.3135</v>
      </c>
      <c r="BT331" s="8">
        <f t="shared" si="135"/>
        <v>7.0463641214263327E+18</v>
      </c>
      <c r="BU331" s="8">
        <f>BV$243*POWER($B$1,BO331)</f>
        <v>9.3234876119096492E+20</v>
      </c>
      <c r="BV331" s="13">
        <f t="shared" si="136"/>
        <v>132.31629037675077</v>
      </c>
      <c r="BW331" s="7">
        <v>41</v>
      </c>
      <c r="BX331" s="15">
        <f t="shared" si="121"/>
        <v>1.4328652574442242E+19</v>
      </c>
      <c r="BY331" s="7">
        <v>1</v>
      </c>
      <c r="CA331" s="8">
        <f t="shared" si="122"/>
        <v>5.4450000000000003</v>
      </c>
      <c r="CB331" s="8">
        <f t="shared" si="123"/>
        <v>7.8019513267838009E+19</v>
      </c>
      <c r="CC331" s="8">
        <f>CD$288*POWER($B$1,BW331)</f>
        <v>1.0277026117673136E+21</v>
      </c>
      <c r="CD331" s="13">
        <f t="shared" si="124"/>
        <v>13.172379174415633</v>
      </c>
    </row>
    <row r="332" spans="1:82">
      <c r="A332" s="7">
        <f>POWER($B$1,C332)</f>
        <v>4.2379489145043853E+19</v>
      </c>
      <c r="B332" s="7">
        <f t="shared" si="141"/>
        <v>65.200000000000031</v>
      </c>
      <c r="C332" s="7">
        <v>326</v>
      </c>
      <c r="S332" s="7">
        <v>275</v>
      </c>
      <c r="T332" s="15">
        <f t="shared" si="137"/>
        <v>468182.51886879688</v>
      </c>
      <c r="U332" s="7">
        <v>1</v>
      </c>
      <c r="W332" s="8">
        <f t="shared" si="138"/>
        <v>2127128944107.8474</v>
      </c>
      <c r="X332" s="8">
        <f t="shared" si="139"/>
        <v>9.9588458701113626E+17</v>
      </c>
      <c r="Y332" s="8">
        <f>Z$55*POWER($B$1,S332)</f>
        <v>6.1338374327823499E+20</v>
      </c>
      <c r="Z332" s="13">
        <f t="shared" si="140"/>
        <v>615.91850228261035</v>
      </c>
      <c r="AA332" s="7">
        <v>249</v>
      </c>
      <c r="AB332" s="15">
        <f t="shared" si="114"/>
        <v>17190245.526238546</v>
      </c>
      <c r="AC332" s="7">
        <v>1</v>
      </c>
      <c r="AE332" s="8">
        <f t="shared" si="115"/>
        <v>44315186335.580154</v>
      </c>
      <c r="AF332" s="8">
        <f t="shared" si="116"/>
        <v>7.617889336496343E+17</v>
      </c>
      <c r="AG332" s="8">
        <f>AH$81*POWER($B$1,AA332)</f>
        <v>6.7666936758471963E+20</v>
      </c>
      <c r="AH332" s="13">
        <f t="shared" si="117"/>
        <v>888.26358285737024</v>
      </c>
      <c r="AI332" s="7">
        <v>226</v>
      </c>
      <c r="AJ332" s="15">
        <f t="shared" si="125"/>
        <v>409685743.61680645</v>
      </c>
      <c r="AK332" s="7">
        <v>1</v>
      </c>
      <c r="AM332" s="8">
        <f t="shared" si="126"/>
        <v>3692932194.6316795</v>
      </c>
      <c r="AN332" s="8">
        <f t="shared" si="127"/>
        <v>1.5129416722841247E+18</v>
      </c>
      <c r="AO332" s="8">
        <f>AP$104*POWER($B$1,AI332)</f>
        <v>7.3265280447122493E+20</v>
      </c>
      <c r="AP332" s="13">
        <f t="shared" si="128"/>
        <v>484.25713819166685</v>
      </c>
      <c r="AQ332" s="7">
        <v>193</v>
      </c>
      <c r="AR332" s="15">
        <f t="shared" ref="AR332:AR395" si="143">AS$137*AQ332</f>
        <v>37659770054.943665</v>
      </c>
      <c r="AS332" s="7">
        <v>1</v>
      </c>
      <c r="AU332" s="8">
        <f t="shared" ref="AU332:AU395" si="144">AS332*AU331</f>
        <v>76936087.38815999</v>
      </c>
      <c r="AV332" s="8">
        <f t="shared" ref="AV332:AV395" si="145">AR332*AU332</f>
        <v>2.8973953599651564E+18</v>
      </c>
      <c r="AW332" s="8">
        <f>AX$137*POWER($B$1,AQ332)</f>
        <v>8.1297686609099398E+20</v>
      </c>
      <c r="AX332" s="13">
        <f t="shared" ref="AX332:AX395" si="146">AW332/(AR332*AS332*AU331)</f>
        <v>280.58886174953034</v>
      </c>
      <c r="AY332" s="7">
        <v>161</v>
      </c>
      <c r="AZ332" s="15">
        <f t="shared" si="129"/>
        <v>2907186021749.894</v>
      </c>
      <c r="BA332" s="7">
        <v>1</v>
      </c>
      <c r="BC332" s="8">
        <f t="shared" si="130"/>
        <v>1602835.15392</v>
      </c>
      <c r="BD332" s="8">
        <f t="shared" si="131"/>
        <v>4.6597399546455634E+18</v>
      </c>
      <c r="BE332" s="8">
        <f>BF$169*POWER($B$1,AY332)</f>
        <v>8.9086686523743666E+20</v>
      </c>
      <c r="BF332" s="13">
        <f t="shared" si="132"/>
        <v>191.18381581557574</v>
      </c>
      <c r="BG332" s="7">
        <v>123</v>
      </c>
      <c r="BH332" s="15">
        <f t="shared" si="110"/>
        <v>475642117617438.06</v>
      </c>
      <c r="BI332" s="7">
        <v>1</v>
      </c>
      <c r="BK332" s="8">
        <f t="shared" si="111"/>
        <v>14819.112000000001</v>
      </c>
      <c r="BL332" s="8">
        <f t="shared" si="112"/>
        <v>7.0485938128899881E+18</v>
      </c>
      <c r="BM332" s="8">
        <f>BN$207*POWER($B$1,BG332)</f>
        <v>9.8336123922383674E+20</v>
      </c>
      <c r="BN332" s="13">
        <f t="shared" si="113"/>
        <v>139.51169060494487</v>
      </c>
      <c r="BO332" s="7">
        <v>87</v>
      </c>
      <c r="BP332" s="15">
        <f t="shared" si="133"/>
        <v>5.3874310542420432E+16</v>
      </c>
      <c r="BQ332" s="7">
        <v>1</v>
      </c>
      <c r="BS332" s="8">
        <f t="shared" si="134"/>
        <v>132.3135</v>
      </c>
      <c r="BT332" s="8">
        <f t="shared" si="135"/>
        <v>7.1282985879545457E+18</v>
      </c>
      <c r="BU332" s="8">
        <f>BV$243*POWER($B$1,BO332)</f>
        <v>1.070987488263585E+21</v>
      </c>
      <c r="BV332" s="13">
        <f t="shared" si="136"/>
        <v>150.24447630088727</v>
      </c>
      <c r="BW332" s="7">
        <v>42</v>
      </c>
      <c r="BX332" s="15">
        <f t="shared" si="121"/>
        <v>1.4678131905526198E+19</v>
      </c>
      <c r="BY332" s="7">
        <v>1</v>
      </c>
      <c r="CA332" s="8">
        <f t="shared" si="122"/>
        <v>5.4450000000000003</v>
      </c>
      <c r="CB332" s="8">
        <f t="shared" si="123"/>
        <v>7.9922428225590149E+19</v>
      </c>
      <c r="CC332" s="8">
        <f>CD$288*POWER($B$1,BW332)</f>
        <v>1.1805202995632696E+21</v>
      </c>
      <c r="CD332" s="13">
        <f t="shared" si="124"/>
        <v>14.770826234547288</v>
      </c>
    </row>
    <row r="333" spans="1:82">
      <c r="A333" s="7">
        <f>POWER($B$1,C333)</f>
        <v>4.8681249466526581E+19</v>
      </c>
      <c r="B333" s="7">
        <f t="shared" si="141"/>
        <v>65.400000000000034</v>
      </c>
      <c r="C333" s="7">
        <v>327</v>
      </c>
      <c r="S333" s="7">
        <v>276</v>
      </c>
      <c r="T333" s="15">
        <f t="shared" si="137"/>
        <v>469885.00075559254</v>
      </c>
      <c r="U333" s="7">
        <v>1</v>
      </c>
      <c r="W333" s="8">
        <f t="shared" si="138"/>
        <v>2127128944107.8474</v>
      </c>
      <c r="X333" s="8">
        <f t="shared" si="139"/>
        <v>9.9950598550935859E+17</v>
      </c>
      <c r="Y333" s="8">
        <f>Z$55*POWER($B$1,S333)</f>
        <v>7.0459289688563227E+20</v>
      </c>
      <c r="Z333" s="13">
        <f t="shared" si="140"/>
        <v>704.94114802780734</v>
      </c>
      <c r="AA333" s="16">
        <v>250</v>
      </c>
      <c r="AB333" s="15">
        <f t="shared" si="114"/>
        <v>17259282.65686601</v>
      </c>
      <c r="AC333" s="7">
        <v>4</v>
      </c>
      <c r="AE333" s="8">
        <f t="shared" si="115"/>
        <v>177260745342.32062</v>
      </c>
      <c r="AF333" s="8">
        <f t="shared" si="116"/>
        <v>3.0593933078298568E+18</v>
      </c>
      <c r="AG333" s="8">
        <f>AH$81*POWER($B$1,AA333)</f>
        <v>7.7728898942145121E+20</v>
      </c>
      <c r="AH333" s="13">
        <f t="shared" si="117"/>
        <v>254.06638219157628</v>
      </c>
      <c r="AI333" s="7">
        <v>227</v>
      </c>
      <c r="AJ333" s="15">
        <f t="shared" si="125"/>
        <v>411498512.39387196</v>
      </c>
      <c r="AK333" s="7">
        <v>1</v>
      </c>
      <c r="AM333" s="8">
        <f t="shared" si="126"/>
        <v>3692932194.6316795</v>
      </c>
      <c r="AN333" s="8">
        <f t="shared" si="127"/>
        <v>1.5196361044623729E+18</v>
      </c>
      <c r="AO333" s="8">
        <f>AP$104*POWER($B$1,AI333)</f>
        <v>8.415970712800605E+20</v>
      </c>
      <c r="AP333" s="13">
        <f t="shared" si="128"/>
        <v>553.81486976305189</v>
      </c>
      <c r="AQ333" s="7">
        <v>194</v>
      </c>
      <c r="AR333" s="15">
        <f t="shared" si="143"/>
        <v>37854898397.197258</v>
      </c>
      <c r="AS333" s="7">
        <v>1</v>
      </c>
      <c r="AU333" s="8">
        <f t="shared" si="144"/>
        <v>76936087.38815999</v>
      </c>
      <c r="AV333" s="8">
        <f t="shared" si="145"/>
        <v>2.9124077711566858E+18</v>
      </c>
      <c r="AW333" s="8">
        <f>AX$137*POWER($B$1,AQ333)</f>
        <v>9.3386518872936966E+20</v>
      </c>
      <c r="AX333" s="13">
        <f t="shared" si="146"/>
        <v>320.65056204628848</v>
      </c>
      <c r="AY333" s="7">
        <v>162</v>
      </c>
      <c r="AZ333" s="15">
        <f t="shared" si="129"/>
        <v>2925243077785.6074</v>
      </c>
      <c r="BA333" s="7">
        <v>1</v>
      </c>
      <c r="BC333" s="8">
        <f t="shared" si="130"/>
        <v>1602835.15392</v>
      </c>
      <c r="BD333" s="8">
        <f t="shared" si="131"/>
        <v>4.6886824388359086E+18</v>
      </c>
      <c r="BE333" s="8">
        <f>BF$169*POWER($B$1,AY333)</f>
        <v>1.0233373026196087E+21</v>
      </c>
      <c r="BF333" s="13">
        <f t="shared" si="132"/>
        <v>218.25690179897953</v>
      </c>
      <c r="BG333" s="7">
        <v>124</v>
      </c>
      <c r="BH333" s="15">
        <f t="shared" si="110"/>
        <v>479509126703758.69</v>
      </c>
      <c r="BI333" s="7">
        <v>1</v>
      </c>
      <c r="BK333" s="8">
        <f t="shared" si="111"/>
        <v>14819.112000000001</v>
      </c>
      <c r="BL333" s="8">
        <f t="shared" si="112"/>
        <v>7.1058994536451912E+18</v>
      </c>
      <c r="BM333" s="8">
        <f>BN$207*POWER($B$1,BG333)</f>
        <v>1.1295854378642672E+21</v>
      </c>
      <c r="BN333" s="13">
        <f t="shared" si="113"/>
        <v>158.96445555316876</v>
      </c>
      <c r="BO333" s="7">
        <v>88</v>
      </c>
      <c r="BP333" s="15">
        <f t="shared" si="133"/>
        <v>5.4493555491183888E+16</v>
      </c>
      <c r="BQ333" s="7">
        <v>1</v>
      </c>
      <c r="BS333" s="8">
        <f t="shared" si="134"/>
        <v>132.3135</v>
      </c>
      <c r="BT333" s="8">
        <f t="shared" si="135"/>
        <v>7.2102330544827597E+18</v>
      </c>
      <c r="BU333" s="8">
        <f>BV$243*POWER($B$1,BO333)</f>
        <v>1.2302415659907864E+21</v>
      </c>
      <c r="BV333" s="13">
        <f t="shared" si="136"/>
        <v>170.62438296996771</v>
      </c>
      <c r="BW333" s="7">
        <v>43</v>
      </c>
      <c r="BX333" s="15">
        <f t="shared" si="121"/>
        <v>1.5027611236610157E+19</v>
      </c>
      <c r="BY333" s="7">
        <v>1</v>
      </c>
      <c r="CA333" s="8">
        <f t="shared" si="122"/>
        <v>5.4450000000000003</v>
      </c>
      <c r="CB333" s="8">
        <f t="shared" si="123"/>
        <v>8.1825343183342305E+19</v>
      </c>
      <c r="CC333" s="8">
        <f>CD$288*POWER($B$1,BW333)</f>
        <v>1.3560617261489348E+21</v>
      </c>
      <c r="CD333" s="13">
        <f t="shared" si="124"/>
        <v>16.572637197627991</v>
      </c>
    </row>
    <row r="334" spans="1:82">
      <c r="A334" s="7">
        <f>POWER($B$1,C334)</f>
        <v>5.5920071181399376E+19</v>
      </c>
      <c r="B334" s="7">
        <f t="shared" si="141"/>
        <v>65.600000000000037</v>
      </c>
      <c r="C334" s="7">
        <v>328</v>
      </c>
      <c r="S334" s="7">
        <v>277</v>
      </c>
      <c r="T334" s="15">
        <f t="shared" si="137"/>
        <v>471587.48264238815</v>
      </c>
      <c r="U334" s="7">
        <v>1</v>
      </c>
      <c r="W334" s="8">
        <f t="shared" si="138"/>
        <v>2127128944107.8474</v>
      </c>
      <c r="X334" s="8">
        <f t="shared" si="139"/>
        <v>1.0031273840075809E+18</v>
      </c>
      <c r="Y334" s="8">
        <f>Z$55*POWER($B$1,S334)</f>
        <v>8.0936470159512109E+20</v>
      </c>
      <c r="Z334" s="13">
        <f t="shared" si="140"/>
        <v>806.84139870814704</v>
      </c>
      <c r="AA334" s="7">
        <v>251</v>
      </c>
      <c r="AB334" s="15">
        <f t="shared" si="114"/>
        <v>17328319.787493475</v>
      </c>
      <c r="AC334" s="7">
        <v>1</v>
      </c>
      <c r="AE334" s="8">
        <f t="shared" si="115"/>
        <v>177260745342.32062</v>
      </c>
      <c r="AF334" s="8">
        <f t="shared" si="116"/>
        <v>3.0716308810611763E+18</v>
      </c>
      <c r="AG334" s="8">
        <f>AH$81*POWER($B$1,AA334)</f>
        <v>8.928705835057287E+20</v>
      </c>
      <c r="AH334" s="13">
        <f t="shared" si="117"/>
        <v>290.68290366883633</v>
      </c>
      <c r="AI334" s="7">
        <v>228</v>
      </c>
      <c r="AJ334" s="15">
        <f t="shared" si="125"/>
        <v>413311281.17093748</v>
      </c>
      <c r="AK334" s="7">
        <v>1</v>
      </c>
      <c r="AM334" s="8">
        <f t="shared" si="126"/>
        <v>3692932194.6316795</v>
      </c>
      <c r="AN334" s="8">
        <f t="shared" si="127"/>
        <v>1.5263305366406213E+18</v>
      </c>
      <c r="AO334" s="8">
        <f>AP$104*POWER($B$1,AI334)</f>
        <v>9.6674117134972787E+20</v>
      </c>
      <c r="AP334" s="13">
        <f t="shared" si="128"/>
        <v>633.37602710712827</v>
      </c>
      <c r="AQ334" s="7">
        <v>195</v>
      </c>
      <c r="AR334" s="15">
        <f t="shared" si="143"/>
        <v>38050026739.450851</v>
      </c>
      <c r="AS334" s="7">
        <v>1</v>
      </c>
      <c r="AU334" s="8">
        <f t="shared" si="144"/>
        <v>76936087.38815999</v>
      </c>
      <c r="AV334" s="8">
        <f t="shared" si="145"/>
        <v>2.9274201823482153E+18</v>
      </c>
      <c r="AW334" s="8">
        <f>AX$137*POWER($B$1,AQ334)</f>
        <v>1.0727294060824225E+21</v>
      </c>
      <c r="AX334" s="13">
        <f t="shared" si="146"/>
        <v>366.44189739169525</v>
      </c>
      <c r="AY334" s="7">
        <v>163</v>
      </c>
      <c r="AZ334" s="15">
        <f t="shared" si="129"/>
        <v>2943300133821.3213</v>
      </c>
      <c r="BA334" s="7">
        <v>1</v>
      </c>
      <c r="BC334" s="8">
        <f t="shared" si="130"/>
        <v>1602835.15392</v>
      </c>
      <c r="BD334" s="8">
        <f t="shared" si="131"/>
        <v>4.7176249230262538E+18</v>
      </c>
      <c r="BE334" s="8">
        <f>BF$169*POWER($B$1,AY334)</f>
        <v>1.1755058761262478E+21</v>
      </c>
      <c r="BF334" s="13">
        <f t="shared" si="132"/>
        <v>249.17323765794131</v>
      </c>
      <c r="BG334" s="7">
        <v>125</v>
      </c>
      <c r="BH334" s="15">
        <f t="shared" si="110"/>
        <v>483376135790079.37</v>
      </c>
      <c r="BI334" s="7">
        <v>1</v>
      </c>
      <c r="BK334" s="8">
        <f t="shared" si="111"/>
        <v>14819.112000000001</v>
      </c>
      <c r="BL334" s="8">
        <f t="shared" si="112"/>
        <v>7.1632050944003953E+18</v>
      </c>
      <c r="BM334" s="8">
        <f>BN$207*POWER($B$1,BG334)</f>
        <v>1.2975529343032893E+21</v>
      </c>
      <c r="BN334" s="13">
        <f t="shared" si="113"/>
        <v>181.14139092814884</v>
      </c>
      <c r="BO334" s="7">
        <v>89</v>
      </c>
      <c r="BP334" s="15">
        <f t="shared" si="133"/>
        <v>5.5112800439947336E+16</v>
      </c>
      <c r="BQ334" s="7">
        <v>1</v>
      </c>
      <c r="BS334" s="8">
        <f t="shared" si="134"/>
        <v>132.3135</v>
      </c>
      <c r="BT334" s="8">
        <f t="shared" si="135"/>
        <v>7.2921675210109716E+18</v>
      </c>
      <c r="BU334" s="8">
        <f>BV$243*POWER($B$1,BO334)</f>
        <v>1.4131764631025929E+21</v>
      </c>
      <c r="BV334" s="13">
        <f t="shared" si="136"/>
        <v>193.79374637661547</v>
      </c>
      <c r="BW334" s="7">
        <v>44</v>
      </c>
      <c r="BX334" s="15">
        <f t="shared" si="121"/>
        <v>1.5377090567694113E+19</v>
      </c>
      <c r="BY334" s="7">
        <v>1</v>
      </c>
      <c r="CA334" s="8">
        <f t="shared" si="122"/>
        <v>5.4450000000000003</v>
      </c>
      <c r="CB334" s="8">
        <f t="shared" si="123"/>
        <v>8.3728258141094445E+19</v>
      </c>
      <c r="CC334" s="8">
        <f>CD$288*POWER($B$1,BW334)</f>
        <v>1.5577058741017214E+21</v>
      </c>
      <c r="CD334" s="13">
        <f t="shared" si="124"/>
        <v>18.604302880357999</v>
      </c>
    </row>
    <row r="335" spans="1:82">
      <c r="A335" s="7">
        <f>POWER($B$1,C335)</f>
        <v>6.4235293777390576E+19</v>
      </c>
      <c r="B335" s="7">
        <f t="shared" si="141"/>
        <v>65.80000000000004</v>
      </c>
      <c r="C335" s="7">
        <v>329</v>
      </c>
      <c r="S335" s="7">
        <v>278</v>
      </c>
      <c r="T335" s="15">
        <f t="shared" si="137"/>
        <v>473289.96452918375</v>
      </c>
      <c r="U335" s="7">
        <v>1</v>
      </c>
      <c r="W335" s="8">
        <f t="shared" si="138"/>
        <v>2127128944107.8474</v>
      </c>
      <c r="X335" s="8">
        <f t="shared" si="139"/>
        <v>1.0067487825058031E+18</v>
      </c>
      <c r="Y335" s="8">
        <f>Z$55*POWER($B$1,S335)</f>
        <v>9.2971590131498182E+20</v>
      </c>
      <c r="Z335" s="13">
        <f t="shared" si="140"/>
        <v>923.48351194516863</v>
      </c>
      <c r="AA335" s="7">
        <v>252</v>
      </c>
      <c r="AB335" s="15">
        <f t="shared" si="114"/>
        <v>17397356.918120936</v>
      </c>
      <c r="AC335" s="7">
        <v>1</v>
      </c>
      <c r="AE335" s="8">
        <f t="shared" si="115"/>
        <v>177260745342.32062</v>
      </c>
      <c r="AF335" s="8">
        <f t="shared" si="116"/>
        <v>3.0838684542924948E+18</v>
      </c>
      <c r="AG335" s="8">
        <f>AH$81*POWER($B$1,AA335)</f>
        <v>1.0256389704982735E+21</v>
      </c>
      <c r="AH335" s="13">
        <f t="shared" si="117"/>
        <v>332.58194559844702</v>
      </c>
      <c r="AI335" s="7">
        <v>229</v>
      </c>
      <c r="AJ335" s="15">
        <f t="shared" si="125"/>
        <v>415124049.94800299</v>
      </c>
      <c r="AK335" s="7">
        <v>1</v>
      </c>
      <c r="AM335" s="8">
        <f t="shared" si="126"/>
        <v>3692932194.6316795</v>
      </c>
      <c r="AN335" s="8">
        <f t="shared" si="127"/>
        <v>1.5330249688188698E+18</v>
      </c>
      <c r="AO335" s="8">
        <f>AP$104*POWER($B$1,AI335)</f>
        <v>1.1104939932373392E+21</v>
      </c>
      <c r="AP335" s="13">
        <f t="shared" si="128"/>
        <v>724.38089126032128</v>
      </c>
      <c r="AQ335" s="7">
        <v>196</v>
      </c>
      <c r="AR335" s="15">
        <f t="shared" si="143"/>
        <v>38245155081.704445</v>
      </c>
      <c r="AS335" s="7">
        <v>1</v>
      </c>
      <c r="AU335" s="8">
        <f t="shared" si="144"/>
        <v>76936087.38815999</v>
      </c>
      <c r="AV335" s="8">
        <f t="shared" si="145"/>
        <v>2.9424325935397443E+18</v>
      </c>
      <c r="AW335" s="8">
        <f>AX$137*POWER($B$1,AQ335)</f>
        <v>1.2322425041238253E+21</v>
      </c>
      <c r="AX335" s="13">
        <f t="shared" si="146"/>
        <v>418.783596548405</v>
      </c>
      <c r="AY335" s="7">
        <v>164</v>
      </c>
      <c r="AZ335" s="15">
        <f t="shared" si="129"/>
        <v>2961357189857.0347</v>
      </c>
      <c r="BA335" s="7">
        <v>1</v>
      </c>
      <c r="BC335" s="8">
        <f t="shared" si="130"/>
        <v>1602835.15392</v>
      </c>
      <c r="BD335" s="8">
        <f t="shared" si="131"/>
        <v>4.746567407216599E+18</v>
      </c>
      <c r="BE335" s="8">
        <f>BF$169*POWER($B$1,AY335)</f>
        <v>1.3503016661955691E+21</v>
      </c>
      <c r="BF335" s="13">
        <f t="shared" si="132"/>
        <v>284.47961449838334</v>
      </c>
      <c r="BG335" s="7">
        <v>126</v>
      </c>
      <c r="BH335" s="15">
        <f t="shared" si="110"/>
        <v>487243144876400</v>
      </c>
      <c r="BI335" s="7">
        <v>1</v>
      </c>
      <c r="BK335" s="8">
        <f t="shared" si="111"/>
        <v>14819.112000000001</v>
      </c>
      <c r="BL335" s="8">
        <f t="shared" si="112"/>
        <v>7.2205107351555983E+18</v>
      </c>
      <c r="BM335" s="8">
        <f>BN$207*POWER($B$1,BG335)</f>
        <v>1.4904969211557645E+21</v>
      </c>
      <c r="BN335" s="13">
        <f t="shared" si="113"/>
        <v>206.42541446531692</v>
      </c>
      <c r="BO335" s="16">
        <v>90</v>
      </c>
      <c r="BP335" s="15">
        <f t="shared" si="133"/>
        <v>5.5732045388710792E+16</v>
      </c>
      <c r="BQ335" s="7">
        <v>3.5</v>
      </c>
      <c r="BS335" s="8">
        <f t="shared" si="134"/>
        <v>463.09725000000003</v>
      </c>
      <c r="BT335" s="8">
        <f t="shared" si="135"/>
        <v>2.5809356956387152E+19</v>
      </c>
      <c r="BU335" s="8">
        <f>BV$243*POWER($B$1,BO335)</f>
        <v>1.6233134784864765E+21</v>
      </c>
      <c r="BV335" s="13">
        <f t="shared" si="136"/>
        <v>62.896316294495982</v>
      </c>
      <c r="BW335" s="7">
        <v>45</v>
      </c>
      <c r="BX335" s="15">
        <f t="shared" si="121"/>
        <v>1.5726569898778071E+19</v>
      </c>
      <c r="BY335" s="7">
        <v>1</v>
      </c>
      <c r="CA335" s="8">
        <f t="shared" si="122"/>
        <v>5.4450000000000003</v>
      </c>
      <c r="CB335" s="8">
        <f t="shared" si="123"/>
        <v>8.5631173098846601E+19</v>
      </c>
      <c r="CC335" s="8">
        <f>CD$288*POWER($B$1,BW335)</f>
        <v>1.7893341751498658E+21</v>
      </c>
      <c r="CD335" s="13">
        <f t="shared" si="124"/>
        <v>20.895826956433076</v>
      </c>
    </row>
    <row r="336" spans="1:82">
      <c r="A336" s="7">
        <f>POWER($B$1,C336)</f>
        <v>7.3786976294839828E+19</v>
      </c>
      <c r="B336" s="7">
        <f t="shared" si="141"/>
        <v>66.000000000000043</v>
      </c>
      <c r="C336" s="7">
        <v>330</v>
      </c>
      <c r="S336" s="7">
        <v>279</v>
      </c>
      <c r="T336" s="15">
        <f t="shared" si="137"/>
        <v>474992.44641597942</v>
      </c>
      <c r="U336" s="7">
        <v>1</v>
      </c>
      <c r="W336" s="8">
        <f t="shared" si="138"/>
        <v>2127128944107.8474</v>
      </c>
      <c r="X336" s="8">
        <f t="shared" si="139"/>
        <v>1.0103701810040256E+18</v>
      </c>
      <c r="Y336" s="8">
        <f>Z$55*POWER($B$1,S336)</f>
        <v>1.0679631264551056E+21</v>
      </c>
      <c r="Z336" s="13">
        <f t="shared" si="140"/>
        <v>1057.0018261958689</v>
      </c>
      <c r="AA336" s="7">
        <v>253</v>
      </c>
      <c r="AB336" s="15">
        <f t="shared" si="114"/>
        <v>17466394.0487484</v>
      </c>
      <c r="AC336" s="7">
        <v>1</v>
      </c>
      <c r="AE336" s="8">
        <f t="shared" si="115"/>
        <v>177260745342.32062</v>
      </c>
      <c r="AF336" s="8">
        <f t="shared" si="116"/>
        <v>3.0961060275238144E+18</v>
      </c>
      <c r="AG336" s="8">
        <f>AH$81*POWER($B$1,AA336)</f>
        <v>1.1781497982322193E+21</v>
      </c>
      <c r="AH336" s="13">
        <f t="shared" si="117"/>
        <v>380.52630877582482</v>
      </c>
      <c r="AI336" s="16">
        <v>230</v>
      </c>
      <c r="AJ336" s="15">
        <f t="shared" si="125"/>
        <v>416936818.72506851</v>
      </c>
      <c r="AK336" s="7">
        <v>3</v>
      </c>
      <c r="AM336" s="8">
        <f t="shared" si="126"/>
        <v>11078796583.895039</v>
      </c>
      <c r="AN336" s="8">
        <f t="shared" si="127"/>
        <v>4.6191582029913539E+18</v>
      </c>
      <c r="AO336" s="8">
        <f>AP$104*POWER($B$1,AI336)</f>
        <v>1.2756226232658202E+21</v>
      </c>
      <c r="AP336" s="13">
        <f t="shared" si="128"/>
        <v>276.15911107779999</v>
      </c>
      <c r="AQ336" s="7">
        <v>197</v>
      </c>
      <c r="AR336" s="15">
        <f t="shared" si="143"/>
        <v>38440283423.958038</v>
      </c>
      <c r="AS336" s="7">
        <v>1</v>
      </c>
      <c r="AU336" s="8">
        <f t="shared" si="144"/>
        <v>76936087.38815999</v>
      </c>
      <c r="AV336" s="8">
        <f t="shared" si="145"/>
        <v>2.9574450047312737E+18</v>
      </c>
      <c r="AW336" s="8">
        <f>AX$137*POWER($B$1,AQ336)</f>
        <v>1.4154749374444651E+21</v>
      </c>
      <c r="AX336" s="13">
        <f t="shared" si="146"/>
        <v>478.61411968101208</v>
      </c>
      <c r="AY336" s="7">
        <v>165</v>
      </c>
      <c r="AZ336" s="15">
        <f t="shared" si="129"/>
        <v>2979414245892.7485</v>
      </c>
      <c r="BA336" s="7">
        <v>1</v>
      </c>
      <c r="BC336" s="8">
        <f t="shared" si="130"/>
        <v>1602835.15392</v>
      </c>
      <c r="BD336" s="8">
        <f t="shared" si="131"/>
        <v>4.7755098914069443E+18</v>
      </c>
      <c r="BE336" s="8">
        <f>BF$169*POWER($B$1,AY336)</f>
        <v>1.5510893027086054E+21</v>
      </c>
      <c r="BF336" s="13">
        <f t="shared" si="132"/>
        <v>324.80077268809276</v>
      </c>
      <c r="BG336" s="7">
        <v>127</v>
      </c>
      <c r="BH336" s="15">
        <f t="shared" si="110"/>
        <v>491110153962720.62</v>
      </c>
      <c r="BI336" s="7">
        <v>1</v>
      </c>
      <c r="BK336" s="8">
        <f t="shared" si="111"/>
        <v>14819.112000000001</v>
      </c>
      <c r="BL336" s="8">
        <f t="shared" si="112"/>
        <v>7.2778163759108014E+18</v>
      </c>
      <c r="BM336" s="8">
        <f>BN$207*POWER($B$1,BG336)</f>
        <v>1.7121313614597723E+21</v>
      </c>
      <c r="BN336" s="13">
        <f t="shared" si="113"/>
        <v>235.25344320678923</v>
      </c>
      <c r="BO336" s="7">
        <v>91</v>
      </c>
      <c r="BP336" s="15">
        <f t="shared" si="133"/>
        <v>5.6351290337474248E+16</v>
      </c>
      <c r="BQ336" s="7">
        <v>1</v>
      </c>
      <c r="BS336" s="8">
        <f t="shared" si="134"/>
        <v>463.09725000000003</v>
      </c>
      <c r="BT336" s="8">
        <f t="shared" si="135"/>
        <v>2.6096127589235896E+19</v>
      </c>
      <c r="BU336" s="8">
        <f>BV$243*POWER($B$1,BO336)</f>
        <v>1.8646975223819301E+21</v>
      </c>
      <c r="BV336" s="13">
        <f t="shared" si="136"/>
        <v>71.454951161071065</v>
      </c>
      <c r="BW336" s="7">
        <v>46</v>
      </c>
      <c r="BX336" s="15">
        <f t="shared" si="121"/>
        <v>1.6076049229862027E+19</v>
      </c>
      <c r="BY336" s="7">
        <v>1</v>
      </c>
      <c r="CA336" s="8">
        <f t="shared" si="122"/>
        <v>5.4450000000000003</v>
      </c>
      <c r="CB336" s="8">
        <f t="shared" si="123"/>
        <v>8.7534088056598741E+19</v>
      </c>
      <c r="CC336" s="8">
        <f>CD$288*POWER($B$1,BW336)</f>
        <v>2.0554052235346274E+21</v>
      </c>
      <c r="CD336" s="13">
        <f t="shared" si="124"/>
        <v>23.481197658740914</v>
      </c>
    </row>
    <row r="337" spans="1:82">
      <c r="A337" s="7">
        <f>POWER($B$1,C337)</f>
        <v>8.4758978290087723E+19</v>
      </c>
      <c r="B337" s="7">
        <f t="shared" si="141"/>
        <v>66.200000000000045</v>
      </c>
      <c r="C337" s="7">
        <v>331</v>
      </c>
      <c r="S337" s="16">
        <v>280</v>
      </c>
      <c r="T337" s="15">
        <f t="shared" si="137"/>
        <v>476694.92830277502</v>
      </c>
      <c r="U337" s="7">
        <v>4</v>
      </c>
      <c r="W337" s="8">
        <f t="shared" si="138"/>
        <v>8508515776431.3896</v>
      </c>
      <c r="X337" s="8">
        <f t="shared" si="139"/>
        <v>4.0559663180089912E+18</v>
      </c>
      <c r="Y337" s="8">
        <f>Z$55*POWER($B$1,S337)</f>
        <v>1.2267674865564702E+21</v>
      </c>
      <c r="Z337" s="13">
        <f t="shared" si="140"/>
        <v>302.45997879949624</v>
      </c>
      <c r="AA337" s="7">
        <v>254</v>
      </c>
      <c r="AB337" s="15">
        <f t="shared" si="114"/>
        <v>17535431.179375865</v>
      </c>
      <c r="AC337" s="7">
        <v>1</v>
      </c>
      <c r="AE337" s="8">
        <f t="shared" si="115"/>
        <v>177260745342.32062</v>
      </c>
      <c r="AF337" s="8">
        <f t="shared" si="116"/>
        <v>3.108343600755134E+18</v>
      </c>
      <c r="AG337" s="8">
        <f>AH$81*POWER($B$1,AA337)</f>
        <v>1.3533387351694393E+21</v>
      </c>
      <c r="AH337" s="13">
        <f t="shared" si="117"/>
        <v>435.38903962890788</v>
      </c>
      <c r="AI337" s="7">
        <v>231</v>
      </c>
      <c r="AJ337" s="15">
        <f t="shared" si="125"/>
        <v>418749587.50213403</v>
      </c>
      <c r="AK337" s="7">
        <v>1</v>
      </c>
      <c r="AM337" s="8">
        <f t="shared" si="126"/>
        <v>11078796583.895039</v>
      </c>
      <c r="AN337" s="8">
        <f t="shared" si="127"/>
        <v>4.6392414995260989E+18</v>
      </c>
      <c r="AO337" s="8">
        <f>AP$104*POWER($B$1,AI337)</f>
        <v>1.4653056089424504E+21</v>
      </c>
      <c r="AP337" s="13">
        <f t="shared" si="128"/>
        <v>315.8502546358348</v>
      </c>
      <c r="AQ337" s="7">
        <v>198</v>
      </c>
      <c r="AR337" s="15">
        <f t="shared" si="143"/>
        <v>38635411766.211632</v>
      </c>
      <c r="AS337" s="7">
        <v>1</v>
      </c>
      <c r="AU337" s="8">
        <f t="shared" si="144"/>
        <v>76936087.38815999</v>
      </c>
      <c r="AV337" s="8">
        <f t="shared" si="145"/>
        <v>2.9724574159228027E+18</v>
      </c>
      <c r="AW337" s="8">
        <f>AX$137*POWER($B$1,AQ337)</f>
        <v>1.6259537321819885E+21</v>
      </c>
      <c r="AX337" s="13">
        <f t="shared" si="146"/>
        <v>547.00656886524621</v>
      </c>
      <c r="AY337" s="7">
        <v>166</v>
      </c>
      <c r="AZ337" s="15">
        <f t="shared" si="129"/>
        <v>2997471301928.4619</v>
      </c>
      <c r="BA337" s="7">
        <v>1</v>
      </c>
      <c r="BC337" s="8">
        <f t="shared" si="130"/>
        <v>1602835.15392</v>
      </c>
      <c r="BD337" s="8">
        <f t="shared" si="131"/>
        <v>4.8044523755972884E+18</v>
      </c>
      <c r="BE337" s="8">
        <f>BF$169*POWER($B$1,AY337)</f>
        <v>1.7817337304748736E+21</v>
      </c>
      <c r="BF337" s="13">
        <f t="shared" si="132"/>
        <v>370.85053429286387</v>
      </c>
      <c r="BG337" s="7">
        <v>128</v>
      </c>
      <c r="BH337" s="15">
        <f t="shared" si="110"/>
        <v>494977163049041.25</v>
      </c>
      <c r="BI337" s="7">
        <v>1</v>
      </c>
      <c r="BK337" s="8">
        <f t="shared" si="111"/>
        <v>14819.112000000001</v>
      </c>
      <c r="BL337" s="8">
        <f t="shared" si="112"/>
        <v>7.3351220166660045E+18</v>
      </c>
      <c r="BM337" s="8">
        <f>BN$207*POWER($B$1,BG337)</f>
        <v>1.9667224784476745E+21</v>
      </c>
      <c r="BN337" s="13">
        <f t="shared" si="113"/>
        <v>268.12403038137853</v>
      </c>
      <c r="BO337" s="7">
        <v>92</v>
      </c>
      <c r="BP337" s="15">
        <f t="shared" si="133"/>
        <v>5.6970535286237696E+16</v>
      </c>
      <c r="BQ337" s="7">
        <v>1</v>
      </c>
      <c r="BS337" s="8">
        <f t="shared" si="134"/>
        <v>463.09725000000003</v>
      </c>
      <c r="BT337" s="8">
        <f t="shared" si="135"/>
        <v>2.6382898222084641E+19</v>
      </c>
      <c r="BU337" s="8">
        <f>BV$243*POWER($B$1,BO337)</f>
        <v>2.1419749765271705E+21</v>
      </c>
      <c r="BV337" s="13">
        <f t="shared" si="136"/>
        <v>81.18800893277762</v>
      </c>
      <c r="BW337" s="7">
        <v>47</v>
      </c>
      <c r="BX337" s="15">
        <f t="shared" si="121"/>
        <v>1.6425528560945986E+19</v>
      </c>
      <c r="BY337" s="7">
        <v>1</v>
      </c>
      <c r="CA337" s="8">
        <f t="shared" si="122"/>
        <v>5.4450000000000003</v>
      </c>
      <c r="CB337" s="8">
        <f t="shared" si="123"/>
        <v>8.9437003014350897E+19</v>
      </c>
      <c r="CC337" s="8">
        <f>CD$288*POWER($B$1,BW337)</f>
        <v>2.3610405991265398E+21</v>
      </c>
      <c r="CD337" s="13">
        <f t="shared" si="124"/>
        <v>26.398923483020685</v>
      </c>
    </row>
    <row r="338" spans="1:82">
      <c r="A338" s="7">
        <f>POWER($B$1,C338)</f>
        <v>9.7362498933053194E+19</v>
      </c>
      <c r="B338" s="7">
        <f t="shared" si="141"/>
        <v>66.400000000000034</v>
      </c>
      <c r="C338" s="7">
        <v>332</v>
      </c>
      <c r="S338" s="7">
        <v>281</v>
      </c>
      <c r="T338" s="15">
        <f t="shared" si="137"/>
        <v>478397.41018957063</v>
      </c>
      <c r="U338" s="7">
        <v>1</v>
      </c>
      <c r="W338" s="8">
        <f t="shared" si="138"/>
        <v>8508515776431.3896</v>
      </c>
      <c r="X338" s="8">
        <f t="shared" si="139"/>
        <v>4.0704519120018806E+18</v>
      </c>
      <c r="Y338" s="8">
        <f>Z$55*POWER($B$1,S338)</f>
        <v>1.4091857937712651E+21</v>
      </c>
      <c r="Z338" s="13">
        <f t="shared" si="140"/>
        <v>346.19885561507994</v>
      </c>
      <c r="AA338" s="7">
        <v>255</v>
      </c>
      <c r="AB338" s="15">
        <f t="shared" si="114"/>
        <v>17604468.310003329</v>
      </c>
      <c r="AC338" s="7">
        <v>1</v>
      </c>
      <c r="AE338" s="8">
        <f t="shared" si="115"/>
        <v>177260745342.32062</v>
      </c>
      <c r="AF338" s="8">
        <f t="shared" si="116"/>
        <v>3.1205811739864535E+18</v>
      </c>
      <c r="AG338" s="8">
        <f>AH$81*POWER($B$1,AA338)</f>
        <v>1.554577978842903E+21</v>
      </c>
      <c r="AH338" s="13">
        <f t="shared" si="117"/>
        <v>498.16937684622826</v>
      </c>
      <c r="AI338" s="7">
        <v>232</v>
      </c>
      <c r="AJ338" s="15">
        <f t="shared" si="125"/>
        <v>420562356.27919954</v>
      </c>
      <c r="AK338" s="7">
        <v>1</v>
      </c>
      <c r="AM338" s="8">
        <f t="shared" si="126"/>
        <v>11078796583.895039</v>
      </c>
      <c r="AN338" s="8">
        <f t="shared" si="127"/>
        <v>4.659324796060844E+18</v>
      </c>
      <c r="AO338" s="8">
        <f>AP$104*POWER($B$1,AI338)</f>
        <v>1.6831941425601215E+21</v>
      </c>
      <c r="AP338" s="13">
        <f t="shared" si="128"/>
        <v>361.25280297762299</v>
      </c>
      <c r="AQ338" s="7">
        <v>199</v>
      </c>
      <c r="AR338" s="15">
        <f t="shared" si="143"/>
        <v>38830540108.465225</v>
      </c>
      <c r="AS338" s="7">
        <v>1</v>
      </c>
      <c r="AU338" s="8">
        <f t="shared" si="144"/>
        <v>76936087.38815999</v>
      </c>
      <c r="AV338" s="8">
        <f t="shared" si="145"/>
        <v>2.9874698271143322E+18</v>
      </c>
      <c r="AW338" s="8">
        <f>AX$137*POWER($B$1,AQ338)</f>
        <v>1.8677303774587396E+21</v>
      </c>
      <c r="AX338" s="13">
        <f t="shared" si="146"/>
        <v>625.18803052241185</v>
      </c>
      <c r="AY338" s="7">
        <v>167</v>
      </c>
      <c r="AZ338" s="15">
        <f t="shared" si="129"/>
        <v>3015528357964.1758</v>
      </c>
      <c r="BA338" s="7">
        <v>1</v>
      </c>
      <c r="BC338" s="8">
        <f t="shared" si="130"/>
        <v>1602835.15392</v>
      </c>
      <c r="BD338" s="8">
        <f t="shared" si="131"/>
        <v>4.8333948597876347E+18</v>
      </c>
      <c r="BE338" s="8">
        <f>BF$169*POWER($B$1,AY338)</f>
        <v>2.0466746052392182E+21</v>
      </c>
      <c r="BF338" s="13">
        <f t="shared" si="132"/>
        <v>423.44452804113405</v>
      </c>
      <c r="BG338" s="7">
        <v>129</v>
      </c>
      <c r="BH338" s="15">
        <f t="shared" ref="BH338:BH401" si="147">BI$207*BG338</f>
        <v>498844172135361.87</v>
      </c>
      <c r="BI338" s="7">
        <v>1</v>
      </c>
      <c r="BK338" s="8">
        <f t="shared" ref="BK338:BK401" si="148">BI338*BK337</f>
        <v>14819.112000000001</v>
      </c>
      <c r="BL338" s="8">
        <f t="shared" ref="BL338:BL401" si="149">BH338*BK338</f>
        <v>7.3924276574212076E+18</v>
      </c>
      <c r="BM338" s="8">
        <f>BN$207*POWER($B$1,BG338)</f>
        <v>2.2591708757285355E+21</v>
      </c>
      <c r="BN338" s="13">
        <f t="shared" ref="BN338:BN401" si="150">BM338/(BH338*BI338*BK337)</f>
        <v>305.60608509446411</v>
      </c>
      <c r="BO338" s="7">
        <v>93</v>
      </c>
      <c r="BP338" s="15">
        <f t="shared" si="133"/>
        <v>5.7589780235001152E+16</v>
      </c>
      <c r="BQ338" s="7">
        <v>1</v>
      </c>
      <c r="BS338" s="8">
        <f t="shared" si="134"/>
        <v>463.09725000000003</v>
      </c>
      <c r="BT338" s="8">
        <f t="shared" si="135"/>
        <v>2.6669668854933389E+19</v>
      </c>
      <c r="BU338" s="8">
        <f>BV$243*POWER($B$1,BO338)</f>
        <v>2.4604831319815739E+21</v>
      </c>
      <c r="BV338" s="13">
        <f t="shared" si="136"/>
        <v>92.257730883914988</v>
      </c>
      <c r="BW338" s="7">
        <v>48</v>
      </c>
      <c r="BX338" s="15">
        <f t="shared" si="121"/>
        <v>1.6775007892029942E+19</v>
      </c>
      <c r="BY338" s="7">
        <v>1</v>
      </c>
      <c r="CA338" s="8">
        <f t="shared" si="122"/>
        <v>5.4450000000000003</v>
      </c>
      <c r="CB338" s="8">
        <f t="shared" si="123"/>
        <v>9.1339917972103037E+19</v>
      </c>
      <c r="CC338" s="8">
        <f>CD$288*POWER($B$1,BW338)</f>
        <v>2.7121234522978706E+21</v>
      </c>
      <c r="CD338" s="13">
        <f t="shared" si="124"/>
        <v>29.692641645750165</v>
      </c>
    </row>
    <row r="339" spans="1:82">
      <c r="A339" s="7">
        <f>POWER($B$1,C339)</f>
        <v>1.1184014236279878E+20</v>
      </c>
      <c r="B339" s="7">
        <f t="shared" si="141"/>
        <v>66.600000000000037</v>
      </c>
      <c r="C339" s="7">
        <v>333</v>
      </c>
      <c r="S339" s="7">
        <v>282</v>
      </c>
      <c r="T339" s="15">
        <f t="shared" si="137"/>
        <v>480099.89207636629</v>
      </c>
      <c r="U339" s="7">
        <v>1</v>
      </c>
      <c r="W339" s="8">
        <f t="shared" si="138"/>
        <v>8508515776431.3896</v>
      </c>
      <c r="X339" s="8">
        <f t="shared" si="139"/>
        <v>4.0849375059947699E+18</v>
      </c>
      <c r="Y339" s="8">
        <f>Z$55*POWER($B$1,S339)</f>
        <v>1.6187294031902427E+21</v>
      </c>
      <c r="Z339" s="13">
        <f t="shared" si="140"/>
        <v>396.26785007474609</v>
      </c>
      <c r="AA339" s="7">
        <v>256</v>
      </c>
      <c r="AB339" s="15">
        <f t="shared" si="114"/>
        <v>17673505.440630794</v>
      </c>
      <c r="AC339" s="7">
        <v>1</v>
      </c>
      <c r="AE339" s="8">
        <f t="shared" si="115"/>
        <v>177260745342.32062</v>
      </c>
      <c r="AF339" s="8">
        <f t="shared" si="116"/>
        <v>3.1328187472177731E+18</v>
      </c>
      <c r="AG339" s="8">
        <f>AH$81*POWER($B$1,AA339)</f>
        <v>1.7857411670114582E+21</v>
      </c>
      <c r="AH339" s="13">
        <f t="shared" si="117"/>
        <v>570.01100641310904</v>
      </c>
      <c r="AI339" s="7">
        <v>233</v>
      </c>
      <c r="AJ339" s="15">
        <f t="shared" si="125"/>
        <v>422375125.05626506</v>
      </c>
      <c r="AK339" s="7">
        <v>1</v>
      </c>
      <c r="AM339" s="8">
        <f t="shared" si="126"/>
        <v>11078796583.895039</v>
      </c>
      <c r="AN339" s="8">
        <f t="shared" si="127"/>
        <v>4.6794080925955891E+18</v>
      </c>
      <c r="AO339" s="8">
        <f>AP$104*POWER($B$1,AI339)</f>
        <v>1.9334823426994568E+21</v>
      </c>
      <c r="AP339" s="13">
        <f t="shared" si="128"/>
        <v>413.18951124585215</v>
      </c>
      <c r="AQ339" s="16">
        <v>200</v>
      </c>
      <c r="AR339" s="15">
        <f t="shared" si="143"/>
        <v>39025668450.718819</v>
      </c>
      <c r="AS339" s="7">
        <v>3</v>
      </c>
      <c r="AU339" s="8">
        <f t="shared" si="144"/>
        <v>230808262.16447997</v>
      </c>
      <c r="AV339" s="8">
        <f t="shared" si="145"/>
        <v>9.0074467149175839E+18</v>
      </c>
      <c r="AW339" s="8">
        <f>AX$137*POWER($B$1,AQ339)</f>
        <v>2.1454588121648456E+21</v>
      </c>
      <c r="AX339" s="13">
        <f t="shared" si="146"/>
        <v>238.18723330460199</v>
      </c>
      <c r="AY339" s="7">
        <v>168</v>
      </c>
      <c r="AZ339" s="15">
        <f t="shared" si="129"/>
        <v>3033585413999.8892</v>
      </c>
      <c r="BA339" s="7">
        <v>1</v>
      </c>
      <c r="BC339" s="8">
        <f t="shared" si="130"/>
        <v>1602835.15392</v>
      </c>
      <c r="BD339" s="8">
        <f t="shared" si="131"/>
        <v>4.8623373439779789E+18</v>
      </c>
      <c r="BE339" s="8">
        <f>BF$169*POWER($B$1,AY339)</f>
        <v>2.3510117522524959E+21</v>
      </c>
      <c r="BF339" s="13">
        <f t="shared" si="132"/>
        <v>483.51473497910052</v>
      </c>
      <c r="BG339" s="16">
        <v>130</v>
      </c>
      <c r="BH339" s="15">
        <f t="shared" si="147"/>
        <v>502711181221682.5</v>
      </c>
      <c r="BI339" s="7">
        <v>4</v>
      </c>
      <c r="BK339" s="8">
        <f t="shared" si="148"/>
        <v>59276.448000000004</v>
      </c>
      <c r="BL339" s="8">
        <f t="shared" si="149"/>
        <v>2.9798933192705642E+19</v>
      </c>
      <c r="BM339" s="8">
        <f>BN$207*POWER($B$1,BG339)</f>
        <v>2.5951058686065797E+21</v>
      </c>
      <c r="BN339" s="13">
        <f t="shared" si="150"/>
        <v>87.087207176994681</v>
      </c>
      <c r="BO339" s="7">
        <v>94</v>
      </c>
      <c r="BP339" s="15">
        <f t="shared" si="133"/>
        <v>5.8209025183764608E+16</v>
      </c>
      <c r="BQ339" s="7">
        <v>1</v>
      </c>
      <c r="BS339" s="8">
        <f t="shared" si="134"/>
        <v>463.09725000000003</v>
      </c>
      <c r="BT339" s="8">
        <f t="shared" si="135"/>
        <v>2.6956439487782138E+19</v>
      </c>
      <c r="BU339" s="8">
        <f>BV$243*POWER($B$1,BO339)</f>
        <v>2.8263529262051859E+21</v>
      </c>
      <c r="BV339" s="13">
        <f t="shared" si="136"/>
        <v>104.84889621591958</v>
      </c>
      <c r="BW339" s="7">
        <v>49</v>
      </c>
      <c r="BX339" s="15">
        <f t="shared" si="121"/>
        <v>1.7124487223113898E+19</v>
      </c>
      <c r="BY339" s="7">
        <v>1</v>
      </c>
      <c r="CA339" s="8">
        <f t="shared" si="122"/>
        <v>5.4450000000000003</v>
      </c>
      <c r="CB339" s="8">
        <f t="shared" si="123"/>
        <v>9.3242832929855177E+19</v>
      </c>
      <c r="CC339" s="8">
        <f>CD$288*POWER($B$1,BW339)</f>
        <v>3.1154117482034438E+21</v>
      </c>
      <c r="CD339" s="13">
        <f t="shared" si="124"/>
        <v>33.411809254520499</v>
      </c>
    </row>
    <row r="340" spans="1:82">
      <c r="A340" s="7">
        <f>POWER($B$1,C340)</f>
        <v>1.2847058755478117E+20</v>
      </c>
      <c r="B340" s="7">
        <f t="shared" si="141"/>
        <v>66.80000000000004</v>
      </c>
      <c r="C340" s="7">
        <v>334</v>
      </c>
      <c r="S340" s="7">
        <v>283</v>
      </c>
      <c r="T340" s="15">
        <f t="shared" si="137"/>
        <v>481802.3739631619</v>
      </c>
      <c r="U340" s="7">
        <v>1</v>
      </c>
      <c r="W340" s="8">
        <f t="shared" si="138"/>
        <v>8508515776431.3896</v>
      </c>
      <c r="X340" s="8">
        <f t="shared" si="139"/>
        <v>4.0994230999876593E+18</v>
      </c>
      <c r="Y340" s="8">
        <f>Z$55*POWER($B$1,S340)</f>
        <v>1.8594318026299642E+21</v>
      </c>
      <c r="Z340" s="13">
        <f t="shared" si="140"/>
        <v>453.58377441829845</v>
      </c>
      <c r="AA340" s="7">
        <v>257</v>
      </c>
      <c r="AB340" s="15">
        <f t="shared" ref="AB340:AB403" si="151">AC$81*AA340</f>
        <v>17742542.571258258</v>
      </c>
      <c r="AC340" s="7">
        <v>1</v>
      </c>
      <c r="AE340" s="8">
        <f t="shared" ref="AE340:AE383" si="152">AC340*AE339</f>
        <v>177260745342.32062</v>
      </c>
      <c r="AF340" s="8">
        <f t="shared" ref="AF340:AF383" si="153">AB340*AE340</f>
        <v>3.1450563204490926E+18</v>
      </c>
      <c r="AG340" s="8">
        <f>AH$81*POWER($B$1,AA340)</f>
        <v>2.0512779409965475E+21</v>
      </c>
      <c r="AH340" s="13">
        <f t="shared" ref="AH340:AH403" si="154">AG340/(AB340*AC340*AE339)</f>
        <v>652.222959461546</v>
      </c>
      <c r="AI340" s="7">
        <v>234</v>
      </c>
      <c r="AJ340" s="15">
        <f t="shared" si="125"/>
        <v>424187893.83333057</v>
      </c>
      <c r="AK340" s="7">
        <v>1</v>
      </c>
      <c r="AM340" s="8">
        <f t="shared" si="126"/>
        <v>11078796583.895039</v>
      </c>
      <c r="AN340" s="8">
        <f t="shared" si="127"/>
        <v>4.6994913891303342E+18</v>
      </c>
      <c r="AO340" s="8">
        <f>AP$104*POWER($B$1,AI340)</f>
        <v>2.2209879864746794E+21</v>
      </c>
      <c r="AP340" s="13">
        <f t="shared" si="128"/>
        <v>472.60177805872837</v>
      </c>
      <c r="AQ340" s="7">
        <v>201</v>
      </c>
      <c r="AR340" s="15">
        <f t="shared" si="143"/>
        <v>39220796792.972412</v>
      </c>
      <c r="AS340" s="7">
        <v>1</v>
      </c>
      <c r="AU340" s="8">
        <f t="shared" si="144"/>
        <v>230808262.16447997</v>
      </c>
      <c r="AV340" s="8">
        <f t="shared" si="145"/>
        <v>9.0524839484921713E+18</v>
      </c>
      <c r="AW340" s="8">
        <f>AX$137*POWER($B$1,AQ340)</f>
        <v>2.464485008247651E+21</v>
      </c>
      <c r="AX340" s="13">
        <f t="shared" si="146"/>
        <v>272.24406276446905</v>
      </c>
      <c r="AY340" s="7">
        <v>169</v>
      </c>
      <c r="AZ340" s="15">
        <f t="shared" si="129"/>
        <v>3051642470035.603</v>
      </c>
      <c r="BA340" s="7">
        <v>1</v>
      </c>
      <c r="BC340" s="8">
        <f t="shared" si="130"/>
        <v>1602835.15392</v>
      </c>
      <c r="BD340" s="8">
        <f t="shared" si="131"/>
        <v>4.8912798281683251E+18</v>
      </c>
      <c r="BE340" s="8">
        <f>BF$169*POWER($B$1,AY340)</f>
        <v>2.7006033323911393E+21</v>
      </c>
      <c r="BF340" s="13">
        <f t="shared" si="132"/>
        <v>552.1261157128389</v>
      </c>
      <c r="BG340" s="7">
        <v>131</v>
      </c>
      <c r="BH340" s="15">
        <f t="shared" si="147"/>
        <v>506578190308003.12</v>
      </c>
      <c r="BI340" s="7">
        <v>1</v>
      </c>
      <c r="BK340" s="8">
        <f t="shared" si="148"/>
        <v>59276.448000000004</v>
      </c>
      <c r="BL340" s="8">
        <f t="shared" si="149"/>
        <v>3.0028155755726455E+19</v>
      </c>
      <c r="BM340" s="8">
        <f>BN$207*POWER($B$1,BG340)</f>
        <v>2.98099384231153E+21</v>
      </c>
      <c r="BN340" s="13">
        <f t="shared" si="150"/>
        <v>99.273290926068483</v>
      </c>
      <c r="BO340" s="7">
        <v>95</v>
      </c>
      <c r="BP340" s="15">
        <f t="shared" si="133"/>
        <v>5.8828270132528056E+16</v>
      </c>
      <c r="BQ340" s="7">
        <v>1</v>
      </c>
      <c r="BS340" s="8">
        <f t="shared" si="134"/>
        <v>463.09725000000003</v>
      </c>
      <c r="BT340" s="8">
        <f t="shared" si="135"/>
        <v>2.7243210120630878E+19</v>
      </c>
      <c r="BU340" s="8">
        <f>BV$243*POWER($B$1,BO340)</f>
        <v>3.2466269569729545E+21</v>
      </c>
      <c r="BV340" s="13">
        <f t="shared" si="136"/>
        <v>119.17196771588721</v>
      </c>
      <c r="BW340" s="16">
        <v>50</v>
      </c>
      <c r="BX340" s="15">
        <f t="shared" si="121"/>
        <v>1.7473966554197856E+19</v>
      </c>
      <c r="BY340" s="7">
        <v>2.5</v>
      </c>
      <c r="CA340" s="8">
        <f t="shared" si="122"/>
        <v>13.612500000000001</v>
      </c>
      <c r="CB340" s="8">
        <f t="shared" si="123"/>
        <v>2.3786436971901832E+20</v>
      </c>
      <c r="CC340" s="8">
        <f>CD$288*POWER($B$1,BW340)</f>
        <v>3.5786683502997332E+21</v>
      </c>
      <c r="CD340" s="13">
        <f t="shared" si="124"/>
        <v>15.044995408631824</v>
      </c>
    </row>
    <row r="341" spans="1:82">
      <c r="A341" s="7">
        <f>POWER($B$1,C341)</f>
        <v>1.4757395258967969E+20</v>
      </c>
      <c r="B341" s="7">
        <f t="shared" si="141"/>
        <v>67.000000000000043</v>
      </c>
      <c r="C341" s="7">
        <v>335</v>
      </c>
      <c r="S341" s="7">
        <v>284</v>
      </c>
      <c r="T341" s="15">
        <f t="shared" si="137"/>
        <v>483504.8558499575</v>
      </c>
      <c r="U341" s="7">
        <v>1</v>
      </c>
      <c r="W341" s="8">
        <f t="shared" si="138"/>
        <v>8508515776431.3896</v>
      </c>
      <c r="X341" s="8">
        <f t="shared" si="139"/>
        <v>4.1139086939805481E+18</v>
      </c>
      <c r="Y341" s="8">
        <f>Z$55*POWER($B$1,S341)</f>
        <v>2.135926252910212E+21</v>
      </c>
      <c r="Z341" s="13">
        <f t="shared" si="140"/>
        <v>519.19631955747809</v>
      </c>
      <c r="AA341" s="7">
        <v>258</v>
      </c>
      <c r="AB341" s="15">
        <f t="shared" si="151"/>
        <v>17811579.701885723</v>
      </c>
      <c r="AC341" s="7">
        <v>1</v>
      </c>
      <c r="AE341" s="8">
        <f t="shared" si="152"/>
        <v>177260745342.32062</v>
      </c>
      <c r="AF341" s="8">
        <f t="shared" si="153"/>
        <v>3.1572938936804122E+18</v>
      </c>
      <c r="AG341" s="8">
        <f>AH$81*POWER($B$1,AA341)</f>
        <v>2.3562995964644397E+21</v>
      </c>
      <c r="AH341" s="13">
        <f t="shared" si="154"/>
        <v>746.3035358161527</v>
      </c>
      <c r="AI341" s="7">
        <v>235</v>
      </c>
      <c r="AJ341" s="15">
        <f t="shared" si="125"/>
        <v>426000662.61039609</v>
      </c>
      <c r="AK341" s="7">
        <v>1</v>
      </c>
      <c r="AM341" s="8">
        <f t="shared" si="126"/>
        <v>11078796583.895039</v>
      </c>
      <c r="AN341" s="8">
        <f t="shared" si="127"/>
        <v>4.7195746856650793E+18</v>
      </c>
      <c r="AO341" s="8">
        <f>AP$104*POWER($B$1,AI341)</f>
        <v>2.5512452465316415E+21</v>
      </c>
      <c r="AP341" s="13">
        <f t="shared" si="128"/>
        <v>540.56677062037465</v>
      </c>
      <c r="AQ341" s="7">
        <v>202</v>
      </c>
      <c r="AR341" s="15">
        <f t="shared" si="143"/>
        <v>39415925135.226006</v>
      </c>
      <c r="AS341" s="7">
        <v>1</v>
      </c>
      <c r="AU341" s="8">
        <f t="shared" si="144"/>
        <v>230808262.16447997</v>
      </c>
      <c r="AV341" s="8">
        <f t="shared" si="145"/>
        <v>9.0975211820667597E+18</v>
      </c>
      <c r="AW341" s="8">
        <f>AX$137*POWER($B$1,AQ341)</f>
        <v>2.8309498748889318E+21</v>
      </c>
      <c r="AX341" s="13">
        <f t="shared" si="146"/>
        <v>311.17815702032817</v>
      </c>
      <c r="AY341" s="16">
        <v>170</v>
      </c>
      <c r="AZ341" s="15">
        <f t="shared" si="129"/>
        <v>3069699526071.3164</v>
      </c>
      <c r="BA341" s="7">
        <v>3</v>
      </c>
      <c r="BC341" s="8">
        <f t="shared" si="130"/>
        <v>4808505.4617599994</v>
      </c>
      <c r="BD341" s="8">
        <f t="shared" si="131"/>
        <v>1.4760666937076007E+19</v>
      </c>
      <c r="BE341" s="8">
        <f>BF$169*POWER($B$1,AY341)</f>
        <v>3.1021786054172124E+21</v>
      </c>
      <c r="BF341" s="13">
        <f t="shared" si="132"/>
        <v>210.1652058570013</v>
      </c>
      <c r="BG341" s="7">
        <v>132</v>
      </c>
      <c r="BH341" s="15">
        <f t="shared" si="147"/>
        <v>510445199394323.81</v>
      </c>
      <c r="BI341" s="7">
        <v>1</v>
      </c>
      <c r="BK341" s="8">
        <f t="shared" si="148"/>
        <v>59276.448000000004</v>
      </c>
      <c r="BL341" s="8">
        <f t="shared" si="149"/>
        <v>3.0257378318747267E+19</v>
      </c>
      <c r="BM341" s="8">
        <f>BN$207*POWER($B$1,BG341)</f>
        <v>3.4242627229195457E+21</v>
      </c>
      <c r="BN341" s="13">
        <f t="shared" si="150"/>
        <v>113.17116396690244</v>
      </c>
      <c r="BO341" s="7">
        <v>96</v>
      </c>
      <c r="BP341" s="15">
        <f t="shared" si="133"/>
        <v>5.9447515081291512E+16</v>
      </c>
      <c r="BQ341" s="7">
        <v>1</v>
      </c>
      <c r="BS341" s="8">
        <f t="shared" si="134"/>
        <v>463.09725000000003</v>
      </c>
      <c r="BT341" s="8">
        <f t="shared" si="135"/>
        <v>2.7529980753479627E+19</v>
      </c>
      <c r="BU341" s="8">
        <f>BV$243*POWER($B$1,BO341)</f>
        <v>3.7293950447638623E+21</v>
      </c>
      <c r="BV341" s="13">
        <f t="shared" si="136"/>
        <v>135.46667824286396</v>
      </c>
      <c r="BW341" s="7">
        <v>51</v>
      </c>
      <c r="BX341" s="15">
        <f t="shared" si="121"/>
        <v>1.7823445885281812E+19</v>
      </c>
      <c r="BY341" s="7">
        <v>1</v>
      </c>
      <c r="CA341" s="8">
        <f t="shared" si="122"/>
        <v>13.612500000000001</v>
      </c>
      <c r="CB341" s="8">
        <f t="shared" si="123"/>
        <v>2.4262165711339867E+20</v>
      </c>
      <c r="CC341" s="8">
        <f>CD$288*POWER($B$1,BW341)</f>
        <v>4.1108104470692564E+21</v>
      </c>
      <c r="CD341" s="13">
        <f t="shared" si="124"/>
        <v>16.943295565522863</v>
      </c>
    </row>
    <row r="342" spans="1:82">
      <c r="A342" s="7">
        <f>POWER($B$1,C342)</f>
        <v>1.6951795658017554E+20</v>
      </c>
      <c r="B342" s="7">
        <f t="shared" si="141"/>
        <v>67.200000000000031</v>
      </c>
      <c r="C342" s="7">
        <v>336</v>
      </c>
      <c r="S342" s="7">
        <v>285</v>
      </c>
      <c r="T342" s="15">
        <f t="shared" si="137"/>
        <v>485207.33773675316</v>
      </c>
      <c r="U342" s="7">
        <v>1</v>
      </c>
      <c r="W342" s="8">
        <f t="shared" si="138"/>
        <v>8508515776431.3896</v>
      </c>
      <c r="X342" s="8">
        <f t="shared" si="139"/>
        <v>4.128394287973438E+18</v>
      </c>
      <c r="Y342" s="8">
        <f>Z$55*POWER($B$1,S342)</f>
        <v>2.4535349731129415E+21</v>
      </c>
      <c r="Z342" s="13">
        <f t="shared" si="140"/>
        <v>594.30732676392256</v>
      </c>
      <c r="AA342" s="7">
        <v>259</v>
      </c>
      <c r="AB342" s="15">
        <f t="shared" si="151"/>
        <v>17880616.832513187</v>
      </c>
      <c r="AC342" s="7">
        <v>1</v>
      </c>
      <c r="AE342" s="8">
        <f t="shared" si="152"/>
        <v>177260745342.32062</v>
      </c>
      <c r="AF342" s="8">
        <f t="shared" si="153"/>
        <v>3.1695314669117317E+18</v>
      </c>
      <c r="AG342" s="8">
        <f>AH$81*POWER($B$1,AA342)</f>
        <v>2.7066774703388796E+21</v>
      </c>
      <c r="AH342" s="13">
        <f t="shared" si="154"/>
        <v>853.9676916273562</v>
      </c>
      <c r="AI342" s="7">
        <v>236</v>
      </c>
      <c r="AJ342" s="15">
        <f t="shared" si="125"/>
        <v>427813431.3874616</v>
      </c>
      <c r="AK342" s="7">
        <v>1</v>
      </c>
      <c r="AM342" s="8">
        <f t="shared" si="126"/>
        <v>11078796583.895039</v>
      </c>
      <c r="AN342" s="8">
        <f t="shared" si="127"/>
        <v>4.7396579821998244E+18</v>
      </c>
      <c r="AO342" s="8">
        <f>AP$104*POWER($B$1,AI342)</f>
        <v>2.9306112178849018E+21</v>
      </c>
      <c r="AP342" s="13">
        <f t="shared" si="128"/>
        <v>618.31702390574458</v>
      </c>
      <c r="AQ342" s="7">
        <v>203</v>
      </c>
      <c r="AR342" s="15">
        <f t="shared" si="143"/>
        <v>39611053477.479599</v>
      </c>
      <c r="AS342" s="7">
        <v>1</v>
      </c>
      <c r="AU342" s="8">
        <f t="shared" si="144"/>
        <v>230808262.16447997</v>
      </c>
      <c r="AV342" s="8">
        <f t="shared" si="145"/>
        <v>9.1425584156413471E+18</v>
      </c>
      <c r="AW342" s="8">
        <f>AX$137*POWER($B$1,AQ342)</f>
        <v>3.2519074643639769E+21</v>
      </c>
      <c r="AX342" s="13">
        <f t="shared" si="146"/>
        <v>355.68900044439658</v>
      </c>
      <c r="AY342" s="7">
        <v>171</v>
      </c>
      <c r="AZ342" s="15">
        <f t="shared" si="129"/>
        <v>3087756582107.0303</v>
      </c>
      <c r="BA342" s="7">
        <v>1</v>
      </c>
      <c r="BC342" s="8">
        <f t="shared" si="130"/>
        <v>4808505.4617599994</v>
      </c>
      <c r="BD342" s="8">
        <f t="shared" si="131"/>
        <v>1.4847494389647043E+19</v>
      </c>
      <c r="BE342" s="8">
        <f>BF$169*POWER($B$1,AY342)</f>
        <v>3.5634674609497487E+21</v>
      </c>
      <c r="BF342" s="13">
        <f t="shared" si="132"/>
        <v>240.00463427920246</v>
      </c>
      <c r="BG342" s="7">
        <v>133</v>
      </c>
      <c r="BH342" s="15">
        <f t="shared" si="147"/>
        <v>514312208480644.44</v>
      </c>
      <c r="BI342" s="7">
        <v>1</v>
      </c>
      <c r="BK342" s="8">
        <f t="shared" si="148"/>
        <v>59276.448000000004</v>
      </c>
      <c r="BL342" s="8">
        <f t="shared" si="149"/>
        <v>3.0486600881768079E+19</v>
      </c>
      <c r="BM342" s="8">
        <f>BN$207*POWER($B$1,BG342)</f>
        <v>3.9334449568953501E+21</v>
      </c>
      <c r="BN342" s="13">
        <f t="shared" si="150"/>
        <v>129.0220898075807</v>
      </c>
      <c r="BO342" s="7">
        <v>97</v>
      </c>
      <c r="BP342" s="15">
        <f t="shared" si="133"/>
        <v>6.0066760030054968E+16</v>
      </c>
      <c r="BQ342" s="7">
        <v>1</v>
      </c>
      <c r="BS342" s="8">
        <f t="shared" si="134"/>
        <v>463.09725000000003</v>
      </c>
      <c r="BT342" s="8">
        <f t="shared" si="135"/>
        <v>2.7816751386328375E+19</v>
      </c>
      <c r="BU342" s="8">
        <f>BV$243*POWER($B$1,BO342)</f>
        <v>4.2839499530543432E+21</v>
      </c>
      <c r="BV342" s="13">
        <f t="shared" si="136"/>
        <v>154.00612003743387</v>
      </c>
      <c r="BW342" s="7">
        <v>52</v>
      </c>
      <c r="BX342" s="15">
        <f t="shared" si="121"/>
        <v>1.8172925216365771E+19</v>
      </c>
      <c r="BY342" s="7">
        <v>1</v>
      </c>
      <c r="CA342" s="8">
        <f t="shared" si="122"/>
        <v>13.612500000000001</v>
      </c>
      <c r="CB342" s="8">
        <f t="shared" si="123"/>
        <v>2.4737894450777906E+20</v>
      </c>
      <c r="CC342" s="8">
        <f>CD$288*POWER($B$1,BW342)</f>
        <v>4.7220811982530816E+21</v>
      </c>
      <c r="CD342" s="13">
        <f t="shared" si="124"/>
        <v>19.088452364645736</v>
      </c>
    </row>
    <row r="343" spans="1:82">
      <c r="A343" s="7">
        <f>POWER($B$1,C343)</f>
        <v>1.9472499786610645E+20</v>
      </c>
      <c r="B343" s="7">
        <f t="shared" si="141"/>
        <v>67.400000000000034</v>
      </c>
      <c r="C343" s="7">
        <v>337</v>
      </c>
      <c r="S343" s="7">
        <v>286</v>
      </c>
      <c r="T343" s="15">
        <f t="shared" si="137"/>
        <v>486909.81962354877</v>
      </c>
      <c r="U343" s="7">
        <v>1</v>
      </c>
      <c r="W343" s="8">
        <f t="shared" si="138"/>
        <v>8508515776431.3896</v>
      </c>
      <c r="X343" s="8">
        <f t="shared" si="139"/>
        <v>4.1428798819663268E+18</v>
      </c>
      <c r="Y343" s="8">
        <f>Z$55*POWER($B$1,S343)</f>
        <v>2.8183715875425301E+21</v>
      </c>
      <c r="Z343" s="13">
        <f t="shared" si="140"/>
        <v>680.29285613872355</v>
      </c>
      <c r="AA343" s="16">
        <v>260</v>
      </c>
      <c r="AB343" s="15">
        <f t="shared" si="151"/>
        <v>17949653.963140652</v>
      </c>
      <c r="AC343" s="7">
        <v>3</v>
      </c>
      <c r="AE343" s="8">
        <f t="shared" si="152"/>
        <v>531782236026.96185</v>
      </c>
      <c r="AF343" s="8">
        <f t="shared" si="153"/>
        <v>9.5453071204291523E+18</v>
      </c>
      <c r="AG343" s="8">
        <f>AH$81*POWER($B$1,AA343)</f>
        <v>3.109155957685807E+21</v>
      </c>
      <c r="AH343" s="13">
        <f t="shared" si="154"/>
        <v>325.72613101484166</v>
      </c>
      <c r="AI343" s="7">
        <v>237</v>
      </c>
      <c r="AJ343" s="15">
        <f t="shared" si="125"/>
        <v>429626200.16452712</v>
      </c>
      <c r="AK343" s="7">
        <v>1</v>
      </c>
      <c r="AM343" s="8">
        <f t="shared" si="126"/>
        <v>11078796583.895039</v>
      </c>
      <c r="AN343" s="8">
        <f t="shared" si="127"/>
        <v>4.7597412787345695E+18</v>
      </c>
      <c r="AO343" s="8">
        <f>AP$104*POWER($B$1,AI343)</f>
        <v>3.3663882851202436E+21</v>
      </c>
      <c r="AP343" s="13">
        <f t="shared" si="128"/>
        <v>707.26287165239273</v>
      </c>
      <c r="AQ343" s="7">
        <v>204</v>
      </c>
      <c r="AR343" s="15">
        <f t="shared" si="143"/>
        <v>39806181819.7332</v>
      </c>
      <c r="AS343" s="7">
        <v>1</v>
      </c>
      <c r="AU343" s="8">
        <f t="shared" si="144"/>
        <v>230808262.16447997</v>
      </c>
      <c r="AV343" s="8">
        <f t="shared" si="145"/>
        <v>9.1875956492159365E+18</v>
      </c>
      <c r="AW343" s="8">
        <f>AX$137*POWER($B$1,AQ343)</f>
        <v>3.7354607549174807E+21</v>
      </c>
      <c r="AX343" s="13">
        <f t="shared" si="146"/>
        <v>406.57652965346409</v>
      </c>
      <c r="AY343" s="7">
        <v>172</v>
      </c>
      <c r="AZ343" s="15">
        <f t="shared" si="129"/>
        <v>3105813638142.7437</v>
      </c>
      <c r="BA343" s="7">
        <v>1</v>
      </c>
      <c r="BC343" s="8">
        <f t="shared" si="130"/>
        <v>4808505.4617599994</v>
      </c>
      <c r="BD343" s="8">
        <f t="shared" si="131"/>
        <v>1.4934321842218078E+19</v>
      </c>
      <c r="BE343" s="8">
        <f>BF$169*POWER($B$1,AY343)</f>
        <v>4.0933492104784375E+21</v>
      </c>
      <c r="BF343" s="13">
        <f t="shared" si="132"/>
        <v>274.09006272430008</v>
      </c>
      <c r="BG343" s="7">
        <v>134</v>
      </c>
      <c r="BH343" s="15">
        <f t="shared" si="147"/>
        <v>518179217566965.06</v>
      </c>
      <c r="BI343" s="7">
        <v>1</v>
      </c>
      <c r="BK343" s="8">
        <f t="shared" si="148"/>
        <v>59276.448000000004</v>
      </c>
      <c r="BL343" s="8">
        <f t="shared" si="149"/>
        <v>3.0715823444788892E+19</v>
      </c>
      <c r="BM343" s="8">
        <f>BN$207*POWER($B$1,BG343)</f>
        <v>4.518341751457072E+21</v>
      </c>
      <c r="BN343" s="13">
        <f t="shared" si="150"/>
        <v>147.10143648203686</v>
      </c>
      <c r="BO343" s="7">
        <v>98</v>
      </c>
      <c r="BP343" s="15">
        <f t="shared" si="133"/>
        <v>6.0686004978818416E+16</v>
      </c>
      <c r="BQ343" s="7">
        <v>1</v>
      </c>
      <c r="BS343" s="8">
        <f t="shared" si="134"/>
        <v>463.09725000000003</v>
      </c>
      <c r="BT343" s="8">
        <f t="shared" si="135"/>
        <v>2.810352201917712E+19</v>
      </c>
      <c r="BU343" s="8">
        <f>BV$243*POWER($B$1,BO343)</f>
        <v>4.9209662639631489E+21</v>
      </c>
      <c r="BV343" s="13">
        <f t="shared" si="136"/>
        <v>175.10140759600196</v>
      </c>
      <c r="BW343" s="7">
        <v>53</v>
      </c>
      <c r="BX343" s="15">
        <f t="shared" si="121"/>
        <v>1.8522404547449729E+19</v>
      </c>
      <c r="BY343" s="7">
        <v>1</v>
      </c>
      <c r="CA343" s="8">
        <f t="shared" si="122"/>
        <v>13.612500000000001</v>
      </c>
      <c r="CB343" s="8">
        <f t="shared" si="123"/>
        <v>2.5213623190215944E+20</v>
      </c>
      <c r="CC343" s="8">
        <f>CD$288*POWER($B$1,BW343)</f>
        <v>5.4242469045957422E+21</v>
      </c>
      <c r="CD343" s="13">
        <f t="shared" si="124"/>
        <v>21.513159230128423</v>
      </c>
    </row>
    <row r="344" spans="1:82">
      <c r="A344" s="7">
        <f>POWER($B$1,C344)</f>
        <v>2.2368028472559767E+20</v>
      </c>
      <c r="B344" s="7">
        <f t="shared" si="141"/>
        <v>67.600000000000037</v>
      </c>
      <c r="C344" s="7">
        <v>338</v>
      </c>
      <c r="S344" s="7">
        <v>287</v>
      </c>
      <c r="T344" s="15">
        <f t="shared" si="137"/>
        <v>488612.30151034438</v>
      </c>
      <c r="U344" s="7">
        <v>1</v>
      </c>
      <c r="W344" s="8">
        <f t="shared" si="138"/>
        <v>8508515776431.3896</v>
      </c>
      <c r="X344" s="8">
        <f t="shared" si="139"/>
        <v>4.1573654759592161E+18</v>
      </c>
      <c r="Y344" s="8">
        <f>Z$55*POWER($B$1,S344)</f>
        <v>3.237458806380487E+21</v>
      </c>
      <c r="Z344" s="13">
        <f t="shared" si="140"/>
        <v>778.72845798660944</v>
      </c>
      <c r="AA344" s="7">
        <v>261</v>
      </c>
      <c r="AB344" s="15">
        <f t="shared" si="151"/>
        <v>18018691.093768112</v>
      </c>
      <c r="AC344" s="7">
        <v>1</v>
      </c>
      <c r="AE344" s="8">
        <f t="shared" si="152"/>
        <v>531782236026.96185</v>
      </c>
      <c r="AF344" s="8">
        <f t="shared" si="153"/>
        <v>9.5820198401231094E+18</v>
      </c>
      <c r="AG344" s="8">
        <f>AH$81*POWER($B$1,AA344)</f>
        <v>3.5714823340229169E+21</v>
      </c>
      <c r="AH344" s="13">
        <f t="shared" si="154"/>
        <v>372.72750355493218</v>
      </c>
      <c r="AI344" s="7">
        <v>238</v>
      </c>
      <c r="AJ344" s="15">
        <f t="shared" si="125"/>
        <v>431438968.94159263</v>
      </c>
      <c r="AK344" s="7">
        <v>1</v>
      </c>
      <c r="AM344" s="8">
        <f t="shared" si="126"/>
        <v>11078796583.895039</v>
      </c>
      <c r="AN344" s="8">
        <f t="shared" si="127"/>
        <v>4.7798245752693146E+18</v>
      </c>
      <c r="AO344" s="8">
        <f>AP$104*POWER($B$1,AI344)</f>
        <v>3.8669646853989141E+21</v>
      </c>
      <c r="AP344" s="13">
        <f t="shared" si="128"/>
        <v>809.01811865784509</v>
      </c>
      <c r="AQ344" s="7">
        <v>205</v>
      </c>
      <c r="AR344" s="15">
        <f t="shared" si="143"/>
        <v>40001310161.986794</v>
      </c>
      <c r="AS344" s="7">
        <v>1</v>
      </c>
      <c r="AU344" s="8">
        <f t="shared" si="144"/>
        <v>230808262.16447997</v>
      </c>
      <c r="AV344" s="8">
        <f t="shared" si="145"/>
        <v>9.2326328827905249E+18</v>
      </c>
      <c r="AW344" s="8">
        <f>AX$137*POWER($B$1,AQ344)</f>
        <v>4.2909176243296933E+21</v>
      </c>
      <c r="AX344" s="13">
        <f t="shared" si="146"/>
        <v>464.75557717971139</v>
      </c>
      <c r="AY344" s="7">
        <v>173</v>
      </c>
      <c r="AZ344" s="15">
        <f t="shared" si="129"/>
        <v>3123870694178.4575</v>
      </c>
      <c r="BA344" s="7">
        <v>1</v>
      </c>
      <c r="BC344" s="8">
        <f t="shared" si="130"/>
        <v>4808505.4617599994</v>
      </c>
      <c r="BD344" s="8">
        <f t="shared" si="131"/>
        <v>1.5021149294789114E+19</v>
      </c>
      <c r="BE344" s="8">
        <f>BF$169*POWER($B$1,AY344)</f>
        <v>4.7020235045049933E+21</v>
      </c>
      <c r="BF344" s="13">
        <f t="shared" si="132"/>
        <v>313.02688044889754</v>
      </c>
      <c r="BG344" s="7">
        <v>135</v>
      </c>
      <c r="BH344" s="15">
        <f t="shared" si="147"/>
        <v>522046226653285.69</v>
      </c>
      <c r="BI344" s="7">
        <v>1</v>
      </c>
      <c r="BK344" s="8">
        <f t="shared" si="148"/>
        <v>59276.448000000004</v>
      </c>
      <c r="BL344" s="8">
        <f t="shared" si="149"/>
        <v>3.0945046007809704E+19</v>
      </c>
      <c r="BM344" s="8">
        <f>BN$207*POWER($B$1,BG344)</f>
        <v>5.1902117372131614E+21</v>
      </c>
      <c r="BN344" s="13">
        <f t="shared" si="150"/>
        <v>167.72351011865649</v>
      </c>
      <c r="BO344" s="7">
        <v>99</v>
      </c>
      <c r="BP344" s="15">
        <f t="shared" si="133"/>
        <v>6.1305249927581872E+16</v>
      </c>
      <c r="BQ344" s="7">
        <v>1</v>
      </c>
      <c r="BS344" s="8">
        <f t="shared" si="134"/>
        <v>463.09725000000003</v>
      </c>
      <c r="BT344" s="8">
        <f t="shared" si="135"/>
        <v>2.8390292652025864E+19</v>
      </c>
      <c r="BU344" s="8">
        <f>BV$243*POWER($B$1,BO344)</f>
        <v>5.6527058524103749E+21</v>
      </c>
      <c r="BV344" s="13">
        <f t="shared" si="136"/>
        <v>199.10699483427169</v>
      </c>
      <c r="BW344" s="7">
        <v>54</v>
      </c>
      <c r="BX344" s="15">
        <f t="shared" si="121"/>
        <v>1.8871883878533685E+19</v>
      </c>
      <c r="BY344" s="7">
        <v>1</v>
      </c>
      <c r="CA344" s="8">
        <f t="shared" si="122"/>
        <v>13.612500000000001</v>
      </c>
      <c r="CB344" s="8">
        <f t="shared" si="123"/>
        <v>2.5689351929653982E+20</v>
      </c>
      <c r="CC344" s="8">
        <f>CD$288*POWER($B$1,BW344)</f>
        <v>6.2308234964068886E+21</v>
      </c>
      <c r="CD344" s="13">
        <f t="shared" si="124"/>
        <v>24.254498569948211</v>
      </c>
    </row>
    <row r="345" spans="1:82">
      <c r="A345" s="7">
        <f>POWER($B$1,C345)</f>
        <v>2.5694117510956243E+20</v>
      </c>
      <c r="B345" s="7">
        <f t="shared" si="141"/>
        <v>67.80000000000004</v>
      </c>
      <c r="C345" s="7">
        <v>339</v>
      </c>
      <c r="S345" s="7">
        <v>288</v>
      </c>
      <c r="T345" s="15">
        <f t="shared" si="137"/>
        <v>490314.78339714004</v>
      </c>
      <c r="U345" s="7">
        <v>1</v>
      </c>
      <c r="W345" s="8">
        <f t="shared" si="138"/>
        <v>8508515776431.3896</v>
      </c>
      <c r="X345" s="8">
        <f t="shared" si="139"/>
        <v>4.1718510699521055E+18</v>
      </c>
      <c r="Y345" s="8">
        <f>Z$55*POWER($B$1,S345)</f>
        <v>3.7188636052599304E+21</v>
      </c>
      <c r="Z345" s="13">
        <f t="shared" si="140"/>
        <v>891.41811222485092</v>
      </c>
      <c r="AA345" s="7">
        <v>262</v>
      </c>
      <c r="AB345" s="15">
        <f t="shared" si="151"/>
        <v>18087728.224395577</v>
      </c>
      <c r="AC345" s="7">
        <v>1</v>
      </c>
      <c r="AE345" s="8">
        <f t="shared" si="152"/>
        <v>531782236026.96185</v>
      </c>
      <c r="AF345" s="8">
        <f t="shared" si="153"/>
        <v>9.6187325598170685E+18</v>
      </c>
      <c r="AG345" s="8">
        <f>AH$81*POWER($B$1,AA345)</f>
        <v>4.1025558819930961E+21</v>
      </c>
      <c r="AH345" s="13">
        <f t="shared" si="154"/>
        <v>426.5173042789246</v>
      </c>
      <c r="AI345" s="7">
        <v>239</v>
      </c>
      <c r="AJ345" s="15">
        <f t="shared" si="125"/>
        <v>433251737.71865815</v>
      </c>
      <c r="AK345" s="7">
        <v>1</v>
      </c>
      <c r="AM345" s="8">
        <f t="shared" si="126"/>
        <v>11078796583.895039</v>
      </c>
      <c r="AN345" s="8">
        <f t="shared" si="127"/>
        <v>4.7999078718040596E+18</v>
      </c>
      <c r="AO345" s="8">
        <f>AP$104*POWER($B$1,AI345)</f>
        <v>4.4419759729493593E+21</v>
      </c>
      <c r="AP345" s="13">
        <f t="shared" si="128"/>
        <v>925.42942314428831</v>
      </c>
      <c r="AQ345" s="7">
        <v>206</v>
      </c>
      <c r="AR345" s="15">
        <f t="shared" si="143"/>
        <v>40196438504.240387</v>
      </c>
      <c r="AS345" s="7">
        <v>1</v>
      </c>
      <c r="AU345" s="8">
        <f t="shared" si="144"/>
        <v>230808262.16447997</v>
      </c>
      <c r="AV345" s="8">
        <f t="shared" si="145"/>
        <v>9.2776701163651133E+18</v>
      </c>
      <c r="AW345" s="8">
        <f>AX$137*POWER($B$1,AQ345)</f>
        <v>4.9289700164953031E+21</v>
      </c>
      <c r="AX345" s="13">
        <f t="shared" si="146"/>
        <v>531.27239432677936</v>
      </c>
      <c r="AY345" s="7">
        <v>174</v>
      </c>
      <c r="AZ345" s="15">
        <f t="shared" si="129"/>
        <v>3141927750214.1709</v>
      </c>
      <c r="BA345" s="7">
        <v>1</v>
      </c>
      <c r="BC345" s="8">
        <f t="shared" si="130"/>
        <v>4808505.4617599994</v>
      </c>
      <c r="BD345" s="8">
        <f t="shared" si="131"/>
        <v>1.5107976747360147E+19</v>
      </c>
      <c r="BE345" s="8">
        <f>BF$169*POWER($B$1,AY345)</f>
        <v>5.4012066647822796E+21</v>
      </c>
      <c r="BF345" s="13">
        <f t="shared" si="132"/>
        <v>357.50694848839009</v>
      </c>
      <c r="BG345" s="7">
        <v>136</v>
      </c>
      <c r="BH345" s="15">
        <f t="shared" si="147"/>
        <v>525913235739606.31</v>
      </c>
      <c r="BI345" s="7">
        <v>1</v>
      </c>
      <c r="BK345" s="8">
        <f t="shared" si="148"/>
        <v>59276.448000000004</v>
      </c>
      <c r="BL345" s="8">
        <f t="shared" si="149"/>
        <v>3.1174268570830516E+19</v>
      </c>
      <c r="BM345" s="8">
        <f>BN$207*POWER($B$1,BG345)</f>
        <v>5.9619876846230621E+21</v>
      </c>
      <c r="BN345" s="13">
        <f t="shared" si="150"/>
        <v>191.24707516639671</v>
      </c>
      <c r="BO345" s="16">
        <v>100</v>
      </c>
      <c r="BP345" s="15">
        <f t="shared" si="133"/>
        <v>6.1924494876345328E+16</v>
      </c>
      <c r="BQ345" s="7">
        <v>2</v>
      </c>
      <c r="BR345" s="7" t="s">
        <v>39</v>
      </c>
      <c r="BS345" s="8">
        <f t="shared" si="134"/>
        <v>926.19450000000006</v>
      </c>
      <c r="BT345" s="8">
        <f t="shared" si="135"/>
        <v>5.7354126569749225E+19</v>
      </c>
      <c r="BU345" s="8">
        <f>BV$243*POWER($B$1,BO345)</f>
        <v>6.49325391394591E+21</v>
      </c>
      <c r="BV345" s="13">
        <f t="shared" si="136"/>
        <v>113.21336933009285</v>
      </c>
      <c r="BW345" s="7">
        <v>55</v>
      </c>
      <c r="BX345" s="15">
        <f t="shared" si="121"/>
        <v>1.9221363209617641E+19</v>
      </c>
      <c r="BY345" s="7">
        <v>1</v>
      </c>
      <c r="CA345" s="8">
        <f t="shared" si="122"/>
        <v>13.612500000000001</v>
      </c>
      <c r="CB345" s="8">
        <f t="shared" si="123"/>
        <v>2.6165080669092017E+20</v>
      </c>
      <c r="CC345" s="8">
        <f>CD$288*POWER($B$1,BW345)</f>
        <v>7.1573367005994696E+21</v>
      </c>
      <c r="CD345" s="13">
        <f t="shared" si="124"/>
        <v>27.354537106603328</v>
      </c>
    </row>
    <row r="346" spans="1:82">
      <c r="A346" s="7">
        <f>POWER($B$1,C346)</f>
        <v>2.9514790517935951E+20</v>
      </c>
      <c r="B346" s="7">
        <f t="shared" si="141"/>
        <v>68.000000000000028</v>
      </c>
      <c r="C346" s="7">
        <v>340</v>
      </c>
      <c r="S346" s="7">
        <v>289</v>
      </c>
      <c r="T346" s="15">
        <f t="shared" si="137"/>
        <v>492017.26528393565</v>
      </c>
      <c r="U346" s="7">
        <v>1</v>
      </c>
      <c r="W346" s="8">
        <f t="shared" si="138"/>
        <v>8508515776431.3896</v>
      </c>
      <c r="X346" s="8">
        <f t="shared" si="139"/>
        <v>4.1863366639449948E+18</v>
      </c>
      <c r="Y346" s="8">
        <f>Z$55*POWER($B$1,S346)</f>
        <v>4.2718525058204256E+21</v>
      </c>
      <c r="Z346" s="13">
        <f t="shared" si="140"/>
        <v>1020.4273685420334</v>
      </c>
      <c r="AA346" s="7">
        <v>263</v>
      </c>
      <c r="AB346" s="15">
        <f t="shared" si="151"/>
        <v>18156765.355023041</v>
      </c>
      <c r="AC346" s="7">
        <v>1</v>
      </c>
      <c r="AE346" s="8">
        <f t="shared" si="152"/>
        <v>531782236026.96185</v>
      </c>
      <c r="AF346" s="8">
        <f t="shared" si="153"/>
        <v>9.6554452795110277E+18</v>
      </c>
      <c r="AG346" s="8">
        <f>AH$81*POWER($B$1,AA346)</f>
        <v>4.7125991929288804E+21</v>
      </c>
      <c r="AH346" s="13">
        <f t="shared" si="154"/>
        <v>488.07683711170455</v>
      </c>
      <c r="AI346" s="16">
        <v>240</v>
      </c>
      <c r="AJ346" s="15">
        <f t="shared" si="125"/>
        <v>435064506.49572366</v>
      </c>
      <c r="AK346" s="7">
        <v>4</v>
      </c>
      <c r="AM346" s="8">
        <f t="shared" si="126"/>
        <v>44315186335.580154</v>
      </c>
      <c r="AN346" s="8">
        <f t="shared" si="127"/>
        <v>1.9279964673355215E+19</v>
      </c>
      <c r="AO346" s="8">
        <f>AP$104*POWER($B$1,AI346)</f>
        <v>5.1024904930632852E+21</v>
      </c>
      <c r="AP346" s="13">
        <f t="shared" si="128"/>
        <v>264.65248144955854</v>
      </c>
      <c r="AQ346" s="7">
        <v>207</v>
      </c>
      <c r="AR346" s="15">
        <f t="shared" si="143"/>
        <v>40391566846.49398</v>
      </c>
      <c r="AS346" s="7">
        <v>1</v>
      </c>
      <c r="AU346" s="8">
        <f t="shared" si="144"/>
        <v>230808262.16447997</v>
      </c>
      <c r="AV346" s="8">
        <f t="shared" si="145"/>
        <v>9.3227073499396997E+18</v>
      </c>
      <c r="AW346" s="8">
        <f>AX$137*POWER($B$1,AQ346)</f>
        <v>5.6618997497778636E+21</v>
      </c>
      <c r="AX346" s="13">
        <f t="shared" si="146"/>
        <v>607.32355283194488</v>
      </c>
      <c r="AY346" s="7">
        <v>175</v>
      </c>
      <c r="AZ346" s="15">
        <f t="shared" si="129"/>
        <v>3159984806249.8848</v>
      </c>
      <c r="BA346" s="7">
        <v>1</v>
      </c>
      <c r="BC346" s="8">
        <f t="shared" si="130"/>
        <v>4808505.4617599994</v>
      </c>
      <c r="BD346" s="8">
        <f t="shared" si="131"/>
        <v>1.5194804199931185E+19</v>
      </c>
      <c r="BE346" s="8">
        <f>BF$169*POWER($B$1,AY346)</f>
        <v>6.2043572108344259E+21</v>
      </c>
      <c r="BF346" s="13">
        <f t="shared" si="132"/>
        <v>408.32097137931692</v>
      </c>
      <c r="BG346" s="7">
        <v>137</v>
      </c>
      <c r="BH346" s="15">
        <f t="shared" si="147"/>
        <v>529780244825926.94</v>
      </c>
      <c r="BI346" s="7">
        <v>1</v>
      </c>
      <c r="BK346" s="8">
        <f t="shared" si="148"/>
        <v>59276.448000000004</v>
      </c>
      <c r="BL346" s="8">
        <f t="shared" si="149"/>
        <v>3.1403491133851329E+19</v>
      </c>
      <c r="BM346" s="8">
        <f>BN$207*POWER($B$1,BG346)</f>
        <v>6.8485254458390935E+21</v>
      </c>
      <c r="BN346" s="13">
        <f t="shared" si="150"/>
        <v>218.08165903111134</v>
      </c>
      <c r="BO346" s="7">
        <v>101</v>
      </c>
      <c r="BP346" s="15">
        <f t="shared" si="133"/>
        <v>6.2543739825108776E+16</v>
      </c>
      <c r="BQ346" s="7">
        <v>1</v>
      </c>
      <c r="BS346" s="8">
        <f t="shared" si="134"/>
        <v>926.19450000000006</v>
      </c>
      <c r="BT346" s="8">
        <f t="shared" si="135"/>
        <v>5.7927667835446714E+19</v>
      </c>
      <c r="BU346" s="8">
        <f>BV$243*POWER($B$1,BO346)</f>
        <v>7.4587900895277257E+21</v>
      </c>
      <c r="BV346" s="13">
        <f t="shared" si="136"/>
        <v>128.76040704272219</v>
      </c>
      <c r="BW346" s="7">
        <v>56</v>
      </c>
      <c r="BX346" s="15">
        <f t="shared" si="121"/>
        <v>1.9570842540701598E+19</v>
      </c>
      <c r="BY346" s="7">
        <v>1</v>
      </c>
      <c r="CA346" s="8">
        <f t="shared" si="122"/>
        <v>13.612500000000001</v>
      </c>
      <c r="CB346" s="8">
        <f t="shared" si="123"/>
        <v>2.6640809408530052E+20</v>
      </c>
      <c r="CC346" s="8">
        <f>CD$288*POWER($B$1,BW346)</f>
        <v>8.2216208941385158E+21</v>
      </c>
      <c r="CD346" s="13">
        <f t="shared" si="124"/>
        <v>30.861002637202368</v>
      </c>
    </row>
    <row r="347" spans="1:82">
      <c r="A347" s="7">
        <f>POWER($B$1,C347)</f>
        <v>3.3903591316035115E+20</v>
      </c>
      <c r="B347" s="7">
        <f t="shared" si="141"/>
        <v>68.200000000000031</v>
      </c>
      <c r="C347" s="7">
        <v>341</v>
      </c>
      <c r="S347" s="16">
        <v>290</v>
      </c>
      <c r="T347" s="15">
        <f t="shared" si="137"/>
        <v>493719.74717073125</v>
      </c>
      <c r="U347" s="7">
        <v>3</v>
      </c>
      <c r="W347" s="8">
        <f t="shared" si="138"/>
        <v>25525547329294.168</v>
      </c>
      <c r="X347" s="8">
        <f t="shared" si="139"/>
        <v>1.2602466773813651E+19</v>
      </c>
      <c r="Y347" s="8">
        <f>Z$55*POWER($B$1,S347)</f>
        <v>4.9070699462258841E+21</v>
      </c>
      <c r="Z347" s="13">
        <f t="shared" si="140"/>
        <v>389.37376581084595</v>
      </c>
      <c r="AA347" s="7">
        <v>264</v>
      </c>
      <c r="AB347" s="15">
        <f t="shared" si="151"/>
        <v>18225802.485650506</v>
      </c>
      <c r="AC347" s="7">
        <v>1</v>
      </c>
      <c r="AE347" s="8">
        <f t="shared" si="152"/>
        <v>531782236026.96185</v>
      </c>
      <c r="AF347" s="8">
        <f t="shared" si="153"/>
        <v>9.6921579992049848E+18</v>
      </c>
      <c r="AG347" s="8">
        <f>AH$81*POWER($B$1,AA347)</f>
        <v>5.4133549406777602E+21</v>
      </c>
      <c r="AH347" s="13">
        <f t="shared" si="154"/>
        <v>558.52937406940737</v>
      </c>
      <c r="AI347" s="7">
        <v>241</v>
      </c>
      <c r="AJ347" s="15">
        <f t="shared" si="125"/>
        <v>436877275.27278918</v>
      </c>
      <c r="AK347" s="7">
        <v>1</v>
      </c>
      <c r="AM347" s="8">
        <f t="shared" si="126"/>
        <v>44315186335.580154</v>
      </c>
      <c r="AN347" s="8">
        <f t="shared" si="127"/>
        <v>1.9360297859494195E+19</v>
      </c>
      <c r="AO347" s="8">
        <f>AP$104*POWER($B$1,AI347)</f>
        <v>5.8612224357698047E+21</v>
      </c>
      <c r="AP347" s="13">
        <f t="shared" si="128"/>
        <v>302.74443494140201</v>
      </c>
      <c r="AQ347" s="7">
        <v>208</v>
      </c>
      <c r="AR347" s="15">
        <f t="shared" si="143"/>
        <v>40586695188.747574</v>
      </c>
      <c r="AS347" s="7">
        <v>1</v>
      </c>
      <c r="AU347" s="8">
        <f t="shared" si="144"/>
        <v>230808262.16447997</v>
      </c>
      <c r="AV347" s="8">
        <f t="shared" si="145"/>
        <v>9.3677445835142881E+18</v>
      </c>
      <c r="AW347" s="8">
        <f>AX$137*POWER($B$1,AQ347)</f>
        <v>6.503814928727957E+21</v>
      </c>
      <c r="AX347" s="13">
        <f t="shared" si="146"/>
        <v>694.27756817512056</v>
      </c>
      <c r="AY347" s="7">
        <v>176</v>
      </c>
      <c r="AZ347" s="15">
        <f t="shared" si="129"/>
        <v>3178041862285.5981</v>
      </c>
      <c r="BA347" s="7">
        <v>1</v>
      </c>
      <c r="BC347" s="8">
        <f t="shared" si="130"/>
        <v>4808505.4617599994</v>
      </c>
      <c r="BD347" s="8">
        <f t="shared" si="131"/>
        <v>1.5281631652502219E+19</v>
      </c>
      <c r="BE347" s="8">
        <f>BF$169*POWER($B$1,AY347)</f>
        <v>7.1269349218994985E+21</v>
      </c>
      <c r="BF347" s="13">
        <f t="shared" si="132"/>
        <v>466.37264161072306</v>
      </c>
      <c r="BG347" s="7">
        <v>138</v>
      </c>
      <c r="BH347" s="15">
        <f t="shared" si="147"/>
        <v>533647253912247.62</v>
      </c>
      <c r="BI347" s="7">
        <v>1</v>
      </c>
      <c r="BK347" s="8">
        <f t="shared" si="148"/>
        <v>59276.448000000004</v>
      </c>
      <c r="BL347" s="8">
        <f t="shared" si="149"/>
        <v>3.1632713696872145E+19</v>
      </c>
      <c r="BM347" s="8">
        <f>BN$207*POWER($B$1,BG347)</f>
        <v>7.8668899137907033E+21</v>
      </c>
      <c r="BN347" s="13">
        <f t="shared" si="150"/>
        <v>248.6947528175107</v>
      </c>
      <c r="BO347" s="7">
        <v>102</v>
      </c>
      <c r="BP347" s="15">
        <f t="shared" si="133"/>
        <v>6.3162984773872232E+16</v>
      </c>
      <c r="BQ347" s="7">
        <v>1</v>
      </c>
      <c r="BS347" s="8">
        <f t="shared" si="134"/>
        <v>926.19450000000006</v>
      </c>
      <c r="BT347" s="8">
        <f t="shared" si="135"/>
        <v>5.8501209101144211E+19</v>
      </c>
      <c r="BU347" s="8">
        <f>BV$243*POWER($B$1,BO347)</f>
        <v>8.5678999061086863E+21</v>
      </c>
      <c r="BV347" s="13">
        <f t="shared" si="136"/>
        <v>146.45680042775575</v>
      </c>
      <c r="BW347" s="7">
        <v>57</v>
      </c>
      <c r="BX347" s="15">
        <f t="shared" si="121"/>
        <v>1.9920321871785554E+19</v>
      </c>
      <c r="BY347" s="7">
        <v>1</v>
      </c>
      <c r="CA347" s="8">
        <f t="shared" si="122"/>
        <v>13.612500000000001</v>
      </c>
      <c r="CB347" s="8">
        <f t="shared" si="123"/>
        <v>2.7116538147968087E+20</v>
      </c>
      <c r="CC347" s="8">
        <f>CD$288*POWER($B$1,BW347)</f>
        <v>9.4441623965061685E+21</v>
      </c>
      <c r="CD347" s="13">
        <f t="shared" si="124"/>
        <v>34.828053437248386</v>
      </c>
    </row>
    <row r="348" spans="1:82">
      <c r="A348" s="7">
        <f>POWER($B$1,C348)</f>
        <v>3.8944999573221304E+20</v>
      </c>
      <c r="B348" s="7">
        <f t="shared" si="141"/>
        <v>68.400000000000034</v>
      </c>
      <c r="C348" s="7">
        <v>342</v>
      </c>
      <c r="S348" s="7">
        <v>291</v>
      </c>
      <c r="T348" s="15">
        <f t="shared" si="137"/>
        <v>495422.22905752691</v>
      </c>
      <c r="U348" s="7">
        <v>1</v>
      </c>
      <c r="W348" s="8">
        <f t="shared" si="138"/>
        <v>25525547329294.168</v>
      </c>
      <c r="X348" s="8">
        <f t="shared" si="139"/>
        <v>1.2645923555792321E+19</v>
      </c>
      <c r="Y348" s="8">
        <f>Z$55*POWER($B$1,S348)</f>
        <v>5.6367431750850645E+21</v>
      </c>
      <c r="Z348" s="13">
        <f t="shared" si="140"/>
        <v>445.73598363270344</v>
      </c>
      <c r="AA348" s="7">
        <v>265</v>
      </c>
      <c r="AB348" s="15">
        <f t="shared" si="151"/>
        <v>18294839.61627797</v>
      </c>
      <c r="AC348" s="7">
        <v>1</v>
      </c>
      <c r="AE348" s="8">
        <f t="shared" si="152"/>
        <v>531782236026.96185</v>
      </c>
      <c r="AF348" s="8">
        <f t="shared" si="153"/>
        <v>9.728870718898944E+18</v>
      </c>
      <c r="AG348" s="8">
        <f>AH$81*POWER($B$1,AA348)</f>
        <v>6.218311915371616E+21</v>
      </c>
      <c r="AH348" s="13">
        <f t="shared" si="154"/>
        <v>639.16070991591585</v>
      </c>
      <c r="AI348" s="7">
        <v>242</v>
      </c>
      <c r="AJ348" s="15">
        <f t="shared" si="125"/>
        <v>438690044.0498547</v>
      </c>
      <c r="AK348" s="7">
        <v>1</v>
      </c>
      <c r="AM348" s="8">
        <f t="shared" si="126"/>
        <v>44315186335.580154</v>
      </c>
      <c r="AN348" s="8">
        <f t="shared" si="127"/>
        <v>1.9440631045633176E+19</v>
      </c>
      <c r="AO348" s="8">
        <f>AP$104*POWER($B$1,AI348)</f>
        <v>6.7327765702404913E+21</v>
      </c>
      <c r="AP348" s="13">
        <f t="shared" si="128"/>
        <v>346.32500120168845</v>
      </c>
      <c r="AQ348" s="7">
        <v>209</v>
      </c>
      <c r="AR348" s="15">
        <f t="shared" si="143"/>
        <v>40781823531.001167</v>
      </c>
      <c r="AS348" s="7">
        <v>1</v>
      </c>
      <c r="AU348" s="8">
        <f t="shared" si="144"/>
        <v>230808262.16447997</v>
      </c>
      <c r="AV348" s="8">
        <f t="shared" si="145"/>
        <v>9.4127818170888765E+18</v>
      </c>
      <c r="AW348" s="8">
        <f>AX$137*POWER($B$1,AQ348)</f>
        <v>7.4709215098349646E+21</v>
      </c>
      <c r="AX348" s="13">
        <f t="shared" si="146"/>
        <v>793.69963683547087</v>
      </c>
      <c r="AY348" s="7">
        <v>177</v>
      </c>
      <c r="AZ348" s="15">
        <f t="shared" si="129"/>
        <v>3196098918321.312</v>
      </c>
      <c r="BA348" s="7">
        <v>1</v>
      </c>
      <c r="BC348" s="8">
        <f t="shared" si="130"/>
        <v>4808505.4617599994</v>
      </c>
      <c r="BD348" s="8">
        <f t="shared" si="131"/>
        <v>1.5368459105073254E+19</v>
      </c>
      <c r="BE348" s="8">
        <f>BF$169*POWER($B$1,AY348)</f>
        <v>8.1866984209568781E+21</v>
      </c>
      <c r="BF348" s="13">
        <f t="shared" si="132"/>
        <v>532.69481117039129</v>
      </c>
      <c r="BG348" s="7">
        <v>139</v>
      </c>
      <c r="BH348" s="15">
        <f t="shared" si="147"/>
        <v>537514262998568.25</v>
      </c>
      <c r="BI348" s="7">
        <v>1</v>
      </c>
      <c r="BK348" s="8">
        <f t="shared" si="148"/>
        <v>59276.448000000004</v>
      </c>
      <c r="BL348" s="8">
        <f t="shared" si="149"/>
        <v>3.1861936259892957E+19</v>
      </c>
      <c r="BM348" s="8">
        <f>BN$207*POWER($B$1,BG348)</f>
        <v>9.0366835029141472E+21</v>
      </c>
      <c r="BN348" s="13">
        <f t="shared" si="150"/>
        <v>283.62003580709273</v>
      </c>
      <c r="BO348" s="7">
        <v>103</v>
      </c>
      <c r="BP348" s="15">
        <f t="shared" si="133"/>
        <v>6.3782229722635688E+16</v>
      </c>
      <c r="BQ348" s="7">
        <v>1</v>
      </c>
      <c r="BS348" s="8">
        <f t="shared" si="134"/>
        <v>926.19450000000006</v>
      </c>
      <c r="BT348" s="8">
        <f t="shared" si="135"/>
        <v>5.90747503668417E+19</v>
      </c>
      <c r="BU348" s="8">
        <f>BV$243*POWER($B$1,BO348)</f>
        <v>9.8419325279263019E+21</v>
      </c>
      <c r="BV348" s="13">
        <f t="shared" si="136"/>
        <v>166.60133926609902</v>
      </c>
      <c r="BW348" s="7">
        <v>58</v>
      </c>
      <c r="BX348" s="15">
        <f t="shared" si="121"/>
        <v>2.0269801202869514E+19</v>
      </c>
      <c r="BY348" s="7">
        <v>1</v>
      </c>
      <c r="CA348" s="8">
        <f t="shared" si="122"/>
        <v>13.612500000000001</v>
      </c>
      <c r="CB348" s="8">
        <f t="shared" si="123"/>
        <v>2.7592266887406128E+20</v>
      </c>
      <c r="CC348" s="8">
        <f>CD$288*POWER($B$1,BW348)</f>
        <v>1.0848493809191489E+22</v>
      </c>
      <c r="CD348" s="13">
        <f t="shared" si="124"/>
        <v>39.317153075751961</v>
      </c>
    </row>
    <row r="349" spans="1:82">
      <c r="A349" s="7">
        <f>POWER($B$1,C349)</f>
        <v>4.4736056945119547E+20</v>
      </c>
      <c r="B349" s="7">
        <f t="shared" si="141"/>
        <v>68.600000000000037</v>
      </c>
      <c r="C349" s="7">
        <v>343</v>
      </c>
      <c r="S349" s="7">
        <v>292</v>
      </c>
      <c r="T349" s="15">
        <f t="shared" si="137"/>
        <v>497124.71094432252</v>
      </c>
      <c r="U349" s="7">
        <v>1</v>
      </c>
      <c r="W349" s="8">
        <f t="shared" si="138"/>
        <v>25525547329294.168</v>
      </c>
      <c r="X349" s="8">
        <f t="shared" si="139"/>
        <v>1.2689380337770988E+19</v>
      </c>
      <c r="Y349" s="8">
        <f>Z$55*POWER($B$1,S349)</f>
        <v>6.4749176127609761E+21</v>
      </c>
      <c r="Z349" s="13">
        <f t="shared" si="140"/>
        <v>510.26271105515292</v>
      </c>
      <c r="AA349" s="7">
        <v>266</v>
      </c>
      <c r="AB349" s="15">
        <f t="shared" si="151"/>
        <v>18363876.746905435</v>
      </c>
      <c r="AC349" s="7">
        <v>1</v>
      </c>
      <c r="AE349" s="8">
        <f t="shared" si="152"/>
        <v>531782236026.96185</v>
      </c>
      <c r="AF349" s="8">
        <f t="shared" si="153"/>
        <v>9.7655834385929032E+18</v>
      </c>
      <c r="AG349" s="8">
        <f>AH$81*POWER($B$1,AA349)</f>
        <v>7.1429646680458369E+21</v>
      </c>
      <c r="AH349" s="13">
        <f t="shared" si="154"/>
        <v>731.44269494614525</v>
      </c>
      <c r="AI349" s="7">
        <v>243</v>
      </c>
      <c r="AJ349" s="15">
        <f t="shared" si="125"/>
        <v>440502812.82692021</v>
      </c>
      <c r="AK349" s="7">
        <v>1</v>
      </c>
      <c r="AM349" s="8">
        <f t="shared" si="126"/>
        <v>44315186335.580154</v>
      </c>
      <c r="AN349" s="8">
        <f t="shared" si="127"/>
        <v>1.9520964231772156E+19</v>
      </c>
      <c r="AO349" s="8">
        <f>AP$104*POWER($B$1,AI349)</f>
        <v>7.7339293707978314E+21</v>
      </c>
      <c r="AP349" s="13">
        <f t="shared" si="128"/>
        <v>396.18582765548814</v>
      </c>
      <c r="AQ349" s="16">
        <v>210</v>
      </c>
      <c r="AR349" s="15">
        <f t="shared" si="143"/>
        <v>40976951873.254761</v>
      </c>
      <c r="AS349" s="7">
        <v>4</v>
      </c>
      <c r="AU349" s="8">
        <f t="shared" si="144"/>
        <v>923233048.65791988</v>
      </c>
      <c r="AV349" s="8">
        <f t="shared" si="145"/>
        <v>3.7831276202653852E+19</v>
      </c>
      <c r="AW349" s="8">
        <f>AX$137*POWER($B$1,AQ349)</f>
        <v>8.5818352486593876E+21</v>
      </c>
      <c r="AX349" s="13">
        <f t="shared" si="146"/>
        <v>226.84498409962112</v>
      </c>
      <c r="AY349" s="7">
        <v>178</v>
      </c>
      <c r="AZ349" s="15">
        <f t="shared" si="129"/>
        <v>3214155974357.0254</v>
      </c>
      <c r="BA349" s="7">
        <v>1</v>
      </c>
      <c r="BC349" s="8">
        <f t="shared" si="130"/>
        <v>4808505.4617599994</v>
      </c>
      <c r="BD349" s="8">
        <f t="shared" si="131"/>
        <v>1.545528655764429E+19</v>
      </c>
      <c r="BE349" s="8">
        <f>BF$169*POWER($B$1,AY349)</f>
        <v>9.4040470090099898E+21</v>
      </c>
      <c r="BF349" s="13">
        <f t="shared" si="132"/>
        <v>608.46798109729536</v>
      </c>
      <c r="BG349" s="16">
        <v>140</v>
      </c>
      <c r="BH349" s="15">
        <f t="shared" si="147"/>
        <v>541381272084888.87</v>
      </c>
      <c r="BI349" s="7">
        <v>1.69</v>
      </c>
      <c r="BJ349" s="7" t="s">
        <v>40</v>
      </c>
      <c r="BK349" s="8">
        <f t="shared" si="148"/>
        <v>100177.19712</v>
      </c>
      <c r="BL349" s="8">
        <f t="shared" si="149"/>
        <v>5.4234058410724262E+19</v>
      </c>
      <c r="BM349" s="8">
        <f>BN$207*POWER($B$1,BG349)</f>
        <v>1.0380423474426325E+22</v>
      </c>
      <c r="BN349" s="13">
        <f t="shared" si="150"/>
        <v>191.40045533405439</v>
      </c>
      <c r="BO349" s="7">
        <v>104</v>
      </c>
      <c r="BP349" s="15">
        <f t="shared" si="133"/>
        <v>6.4401474671399136E+16</v>
      </c>
      <c r="BQ349" s="7">
        <v>1</v>
      </c>
      <c r="BS349" s="8">
        <f t="shared" si="134"/>
        <v>926.19450000000006</v>
      </c>
      <c r="BT349" s="8">
        <f t="shared" si="135"/>
        <v>5.9648291632539189E+19</v>
      </c>
      <c r="BU349" s="8">
        <f>BV$243*POWER($B$1,BO349)</f>
        <v>1.1305411704820754E+22</v>
      </c>
      <c r="BV349" s="13">
        <f t="shared" si="136"/>
        <v>189.53454315954716</v>
      </c>
      <c r="BW349" s="7">
        <v>59</v>
      </c>
      <c r="BX349" s="15">
        <f t="shared" si="121"/>
        <v>2.061928053395347E+19</v>
      </c>
      <c r="BY349" s="7">
        <v>1</v>
      </c>
      <c r="CA349" s="8">
        <f t="shared" si="122"/>
        <v>13.612500000000001</v>
      </c>
      <c r="CB349" s="8">
        <f t="shared" si="123"/>
        <v>2.8067995626844163E+20</v>
      </c>
      <c r="CC349" s="8">
        <f>CD$288*POWER($B$1,BW349)</f>
        <v>1.2461646992813781E+22</v>
      </c>
      <c r="CD349" s="13">
        <f t="shared" si="124"/>
        <v>44.398065178888274</v>
      </c>
    </row>
    <row r="350" spans="1:82">
      <c r="A350" s="7">
        <f>POWER($B$1,C350)</f>
        <v>5.1388235021912506E+20</v>
      </c>
      <c r="B350" s="7">
        <f t="shared" si="141"/>
        <v>68.800000000000026</v>
      </c>
      <c r="C350" s="7">
        <v>344</v>
      </c>
      <c r="S350" s="7">
        <v>293</v>
      </c>
      <c r="T350" s="15">
        <f t="shared" si="137"/>
        <v>498827.19283111813</v>
      </c>
      <c r="U350" s="7">
        <v>1</v>
      </c>
      <c r="W350" s="8">
        <f t="shared" si="138"/>
        <v>25525547329294.168</v>
      </c>
      <c r="X350" s="8">
        <f t="shared" si="139"/>
        <v>1.2732837119749655E+19</v>
      </c>
      <c r="Y350" s="8">
        <f>Z$55*POWER($B$1,S350)</f>
        <v>7.4377272105198619E+21</v>
      </c>
      <c r="Z350" s="13">
        <f t="shared" si="140"/>
        <v>584.13746603130176</v>
      </c>
      <c r="AA350" s="7">
        <v>267</v>
      </c>
      <c r="AB350" s="15">
        <f t="shared" si="151"/>
        <v>18432913.877532899</v>
      </c>
      <c r="AC350" s="7">
        <v>1</v>
      </c>
      <c r="AE350" s="8">
        <f t="shared" si="152"/>
        <v>531782236026.96185</v>
      </c>
      <c r="AF350" s="8">
        <f t="shared" si="153"/>
        <v>9.8022961582868603E+18</v>
      </c>
      <c r="AG350" s="8">
        <f>AH$81*POWER($B$1,AA350)</f>
        <v>8.2051117639861965E+21</v>
      </c>
      <c r="AH350" s="13">
        <f t="shared" si="154"/>
        <v>837.06017768597985</v>
      </c>
      <c r="AI350" s="7">
        <v>244</v>
      </c>
      <c r="AJ350" s="15">
        <f t="shared" si="125"/>
        <v>442315581.60398573</v>
      </c>
      <c r="AK350" s="7">
        <v>1</v>
      </c>
      <c r="AM350" s="8">
        <f t="shared" si="126"/>
        <v>44315186335.580154</v>
      </c>
      <c r="AN350" s="8">
        <f t="shared" si="127"/>
        <v>1.9601297417911136E+19</v>
      </c>
      <c r="AO350" s="8">
        <f>AP$104*POWER($B$1,AI350)</f>
        <v>8.8839519458987239E+21</v>
      </c>
      <c r="AP350" s="13">
        <f t="shared" si="128"/>
        <v>453.232852728453</v>
      </c>
      <c r="AQ350" s="7">
        <v>211</v>
      </c>
      <c r="AR350" s="15">
        <f t="shared" si="143"/>
        <v>41172080215.508354</v>
      </c>
      <c r="AS350" s="7">
        <v>1</v>
      </c>
      <c r="AU350" s="8">
        <f t="shared" si="144"/>
        <v>923233048.65791988</v>
      </c>
      <c r="AV350" s="8">
        <f t="shared" si="145"/>
        <v>3.8011425136952205E+19</v>
      </c>
      <c r="AW350" s="8">
        <f>AX$137*POWER($B$1,AQ350)</f>
        <v>9.8579400329906105E+21</v>
      </c>
      <c r="AX350" s="13">
        <f t="shared" si="146"/>
        <v>259.34150054814364</v>
      </c>
      <c r="AY350" s="7">
        <v>179</v>
      </c>
      <c r="AZ350" s="15">
        <f t="shared" si="129"/>
        <v>3232213030392.7393</v>
      </c>
      <c r="BA350" s="7">
        <v>1</v>
      </c>
      <c r="BC350" s="8">
        <f t="shared" si="130"/>
        <v>4808505.4617599994</v>
      </c>
      <c r="BD350" s="8">
        <f t="shared" si="131"/>
        <v>1.5542114010215326E+19</v>
      </c>
      <c r="BE350" s="8">
        <f>BF$169*POWER($B$1,AY350)</f>
        <v>1.0802413329564563E+22</v>
      </c>
      <c r="BF350" s="13">
        <f t="shared" si="132"/>
        <v>695.04144175396527</v>
      </c>
      <c r="BG350" s="7">
        <v>141</v>
      </c>
      <c r="BH350" s="15">
        <f t="shared" si="147"/>
        <v>545248281171209.5</v>
      </c>
      <c r="BI350" s="7">
        <v>1</v>
      </c>
      <c r="BK350" s="8">
        <f t="shared" si="148"/>
        <v>100177.19712</v>
      </c>
      <c r="BL350" s="8">
        <f t="shared" si="149"/>
        <v>5.4621444542229438E+19</v>
      </c>
      <c r="BM350" s="8">
        <f>BN$207*POWER($B$1,BG350)</f>
        <v>1.1923975369246126E+22</v>
      </c>
      <c r="BN350" s="13">
        <f t="shared" si="150"/>
        <v>218.30208756246554</v>
      </c>
      <c r="BO350" s="7">
        <v>105</v>
      </c>
      <c r="BP350" s="15">
        <f t="shared" si="133"/>
        <v>6.5020719620162592E+16</v>
      </c>
      <c r="BQ350" s="7">
        <v>1</v>
      </c>
      <c r="BS350" s="8">
        <f t="shared" si="134"/>
        <v>926.19450000000006</v>
      </c>
      <c r="BT350" s="8">
        <f t="shared" si="135"/>
        <v>6.0221832898236686E+19</v>
      </c>
      <c r="BU350" s="8">
        <f>BV$243*POWER($B$1,BO350)</f>
        <v>1.2986507827891826E+22</v>
      </c>
      <c r="BV350" s="13">
        <f t="shared" si="136"/>
        <v>215.64451300970077</v>
      </c>
      <c r="BW350" s="16">
        <v>60</v>
      </c>
      <c r="BX350" s="15">
        <f t="shared" si="121"/>
        <v>2.0968759865037427E+19</v>
      </c>
      <c r="BY350" s="7">
        <v>1.5</v>
      </c>
      <c r="BZ350" s="7" t="s">
        <v>27</v>
      </c>
      <c r="CA350" s="8">
        <f t="shared" si="122"/>
        <v>20.418750000000003</v>
      </c>
      <c r="CB350" s="8">
        <f t="shared" si="123"/>
        <v>4.2815586549423302E+20</v>
      </c>
      <c r="CC350" s="8">
        <f>CD$288*POWER($B$1,BW350)</f>
        <v>1.4314673401198941E+22</v>
      </c>
      <c r="CD350" s="13">
        <f t="shared" si="124"/>
        <v>33.433323130292955</v>
      </c>
    </row>
    <row r="351" spans="1:82">
      <c r="A351" s="7">
        <f>POWER($B$1,C351)</f>
        <v>5.9029581035871928E+20</v>
      </c>
      <c r="B351" s="7">
        <f t="shared" si="141"/>
        <v>69.000000000000028</v>
      </c>
      <c r="C351" s="7">
        <v>345</v>
      </c>
      <c r="S351" s="7">
        <v>294</v>
      </c>
      <c r="T351" s="15">
        <f t="shared" si="137"/>
        <v>500529.67471791379</v>
      </c>
      <c r="U351" s="7">
        <v>1</v>
      </c>
      <c r="W351" s="8">
        <f t="shared" si="138"/>
        <v>25525547329294.168</v>
      </c>
      <c r="X351" s="8">
        <f t="shared" si="139"/>
        <v>1.2776293901728324E+19</v>
      </c>
      <c r="Y351" s="8">
        <f>Z$55*POWER($B$1,S351)</f>
        <v>8.5437050116408523E+21</v>
      </c>
      <c r="Z351" s="13">
        <f t="shared" si="140"/>
        <v>668.71544106269312</v>
      </c>
      <c r="AA351" s="7">
        <v>268</v>
      </c>
      <c r="AB351" s="15">
        <f t="shared" si="151"/>
        <v>18501951.00816036</v>
      </c>
      <c r="AC351" s="7">
        <v>1</v>
      </c>
      <c r="AE351" s="8">
        <f t="shared" si="152"/>
        <v>531782236026.96185</v>
      </c>
      <c r="AF351" s="8">
        <f t="shared" si="153"/>
        <v>9.8390088779808174E+18</v>
      </c>
      <c r="AG351" s="8">
        <f>AH$81*POWER($B$1,AA351)</f>
        <v>9.425198385857765E+21</v>
      </c>
      <c r="AH351" s="13">
        <f t="shared" si="154"/>
        <v>957.94185194312217</v>
      </c>
      <c r="AI351" s="7">
        <v>245</v>
      </c>
      <c r="AJ351" s="15">
        <f t="shared" si="125"/>
        <v>444128350.38105124</v>
      </c>
      <c r="AK351" s="7">
        <v>1</v>
      </c>
      <c r="AM351" s="8">
        <f t="shared" si="126"/>
        <v>44315186335.580154</v>
      </c>
      <c r="AN351" s="8">
        <f t="shared" si="127"/>
        <v>1.9681630604050117E+19</v>
      </c>
      <c r="AO351" s="8">
        <f>AP$104*POWER($B$1,AI351)</f>
        <v>1.020498098612657E+22</v>
      </c>
      <c r="AP351" s="13">
        <f t="shared" si="128"/>
        <v>518.50282079913507</v>
      </c>
      <c r="AQ351" s="7">
        <v>212</v>
      </c>
      <c r="AR351" s="15">
        <f t="shared" si="143"/>
        <v>41367208557.761948</v>
      </c>
      <c r="AS351" s="7">
        <v>1</v>
      </c>
      <c r="AU351" s="8">
        <f t="shared" si="144"/>
        <v>923233048.65791988</v>
      </c>
      <c r="AV351" s="8">
        <f t="shared" si="145"/>
        <v>3.8191574071250559E+19</v>
      </c>
      <c r="AW351" s="8">
        <f>AX$137*POWER($B$1,AQ351)</f>
        <v>1.1323799499555734E+22</v>
      </c>
      <c r="AX351" s="13">
        <f t="shared" si="146"/>
        <v>296.49994206653923</v>
      </c>
      <c r="AY351" s="16">
        <v>180</v>
      </c>
      <c r="AZ351" s="15">
        <f t="shared" si="129"/>
        <v>3250270086428.4526</v>
      </c>
      <c r="BA351" s="7">
        <v>4</v>
      </c>
      <c r="BC351" s="8">
        <f t="shared" si="130"/>
        <v>19234021.847039998</v>
      </c>
      <c r="BD351" s="8">
        <f t="shared" si="131"/>
        <v>6.2515765851145437E+19</v>
      </c>
      <c r="BE351" s="8">
        <f>BF$169*POWER($B$1,AY351)</f>
        <v>1.2408714421668858E+22</v>
      </c>
      <c r="BF351" s="13">
        <f t="shared" si="132"/>
        <v>198.48936108716808</v>
      </c>
      <c r="BG351" s="7">
        <v>142</v>
      </c>
      <c r="BH351" s="15">
        <f t="shared" si="147"/>
        <v>549115290257530.12</v>
      </c>
      <c r="BI351" s="7">
        <v>1</v>
      </c>
      <c r="BK351" s="8">
        <f t="shared" si="148"/>
        <v>100177.19712</v>
      </c>
      <c r="BL351" s="8">
        <f t="shared" si="149"/>
        <v>5.5008830673734607E+19</v>
      </c>
      <c r="BM351" s="8">
        <f>BN$207*POWER($B$1,BG351)</f>
        <v>1.3697050891678189E+22</v>
      </c>
      <c r="BN351" s="13">
        <f t="shared" si="150"/>
        <v>248.99731050306076</v>
      </c>
      <c r="BO351" s="7">
        <v>106</v>
      </c>
      <c r="BP351" s="15">
        <f t="shared" si="133"/>
        <v>6.5639964568926048E+16</v>
      </c>
      <c r="BQ351" s="7">
        <v>1</v>
      </c>
      <c r="BS351" s="8">
        <f t="shared" si="134"/>
        <v>926.19450000000006</v>
      </c>
      <c r="BT351" s="8">
        <f t="shared" si="135"/>
        <v>6.0795374163934183E+19</v>
      </c>
      <c r="BU351" s="8">
        <f>BV$243*POWER($B$1,BO351)</f>
        <v>1.4917580179055458E+22</v>
      </c>
      <c r="BV351" s="13">
        <f t="shared" si="136"/>
        <v>245.37360587386692</v>
      </c>
      <c r="BW351" s="7">
        <v>61</v>
      </c>
      <c r="BX351" s="15">
        <f t="shared" si="121"/>
        <v>2.1318239196121383E+19</v>
      </c>
      <c r="BY351" s="7">
        <v>1.5</v>
      </c>
      <c r="BZ351" s="7" t="s">
        <v>31</v>
      </c>
      <c r="CA351" s="8">
        <f t="shared" si="122"/>
        <v>30.628125000000004</v>
      </c>
      <c r="CB351" s="8">
        <f t="shared" si="123"/>
        <v>6.5293769487870539E+20</v>
      </c>
      <c r="CC351" s="8">
        <f>CD$288*POWER($B$1,BW351)</f>
        <v>1.6443241788277036E+22</v>
      </c>
      <c r="CD351" s="13">
        <f t="shared" si="124"/>
        <v>25.18347756187006</v>
      </c>
    </row>
    <row r="352" spans="1:82">
      <c r="A352" s="7">
        <f>POWER($B$1,C352)</f>
        <v>6.7807182632070257E+20</v>
      </c>
      <c r="B352" s="7">
        <f t="shared" si="141"/>
        <v>69.200000000000031</v>
      </c>
      <c r="C352" s="7">
        <v>346</v>
      </c>
      <c r="S352" s="7">
        <v>295</v>
      </c>
      <c r="T352" s="15">
        <f t="shared" si="137"/>
        <v>502232.15660470939</v>
      </c>
      <c r="U352" s="7">
        <v>1</v>
      </c>
      <c r="W352" s="8">
        <f t="shared" si="138"/>
        <v>25525547329294.168</v>
      </c>
      <c r="X352" s="8">
        <f t="shared" si="139"/>
        <v>1.2819750683706991E+19</v>
      </c>
      <c r="Y352" s="8">
        <f>Z$55*POWER($B$1,S352)</f>
        <v>9.8141398924517725E+21</v>
      </c>
      <c r="Z352" s="13">
        <f t="shared" si="140"/>
        <v>765.54842091623982</v>
      </c>
      <c r="AA352" s="7">
        <v>269</v>
      </c>
      <c r="AB352" s="15">
        <f t="shared" si="151"/>
        <v>18570988.138787825</v>
      </c>
      <c r="AC352" s="7">
        <v>1</v>
      </c>
      <c r="AE352" s="8">
        <f t="shared" si="152"/>
        <v>531782236026.96185</v>
      </c>
      <c r="AF352" s="8">
        <f t="shared" si="153"/>
        <v>9.8757215976747766E+18</v>
      </c>
      <c r="AG352" s="8">
        <f>AH$81*POWER($B$1,AA352)</f>
        <v>1.0826709881355525E+22</v>
      </c>
      <c r="AH352" s="13">
        <f t="shared" si="154"/>
        <v>1096.2955743815883</v>
      </c>
      <c r="AI352" s="7">
        <v>246</v>
      </c>
      <c r="AJ352" s="15">
        <f t="shared" si="125"/>
        <v>445941119.15811676</v>
      </c>
      <c r="AK352" s="7">
        <v>1</v>
      </c>
      <c r="AM352" s="8">
        <f t="shared" si="126"/>
        <v>44315186335.580154</v>
      </c>
      <c r="AN352" s="8">
        <f t="shared" si="127"/>
        <v>1.9761963790189097E+19</v>
      </c>
      <c r="AO352" s="8">
        <f>AP$104*POWER($B$1,AI352)</f>
        <v>1.1722444871539613E+22</v>
      </c>
      <c r="AP352" s="13">
        <f t="shared" si="128"/>
        <v>593.18218553559268</v>
      </c>
      <c r="AQ352" s="7">
        <v>213</v>
      </c>
      <c r="AR352" s="15">
        <f t="shared" si="143"/>
        <v>41562336900.015541</v>
      </c>
      <c r="AS352" s="7">
        <v>1</v>
      </c>
      <c r="AU352" s="8">
        <f t="shared" si="144"/>
        <v>923233048.65791988</v>
      </c>
      <c r="AV352" s="8">
        <f t="shared" si="145"/>
        <v>3.8371723005548904E+19</v>
      </c>
      <c r="AW352" s="8">
        <f>AX$137*POWER($B$1,AQ352)</f>
        <v>1.3007629857455918E+22</v>
      </c>
      <c r="AX352" s="13">
        <f t="shared" si="146"/>
        <v>338.98998633902613</v>
      </c>
      <c r="AY352" s="7">
        <v>181</v>
      </c>
      <c r="AZ352" s="15">
        <f t="shared" si="129"/>
        <v>3268327142464.1665</v>
      </c>
      <c r="BA352" s="7">
        <v>1</v>
      </c>
      <c r="BC352" s="8">
        <f t="shared" si="130"/>
        <v>19234021.847039998</v>
      </c>
      <c r="BD352" s="8">
        <f t="shared" si="131"/>
        <v>6.2863075661429588E+19</v>
      </c>
      <c r="BE352" s="8">
        <f>BF$169*POWER($B$1,AY352)</f>
        <v>1.4253869843799003E+22</v>
      </c>
      <c r="BF352" s="13">
        <f t="shared" si="132"/>
        <v>226.74470973339029</v>
      </c>
      <c r="BG352" s="7">
        <v>143</v>
      </c>
      <c r="BH352" s="15">
        <f t="shared" si="147"/>
        <v>552982299343850.75</v>
      </c>
      <c r="BI352" s="7">
        <v>1</v>
      </c>
      <c r="BK352" s="8">
        <f t="shared" si="148"/>
        <v>100177.19712</v>
      </c>
      <c r="BL352" s="8">
        <f t="shared" si="149"/>
        <v>5.5396216805239783E+19</v>
      </c>
      <c r="BM352" s="8">
        <f>BN$207*POWER($B$1,BG352)</f>
        <v>1.5733779827581409E+22</v>
      </c>
      <c r="BN352" s="13">
        <f t="shared" si="150"/>
        <v>284.02264152618437</v>
      </c>
      <c r="BO352" s="7">
        <v>107</v>
      </c>
      <c r="BP352" s="15">
        <f t="shared" si="133"/>
        <v>6.6259209517689496E+16</v>
      </c>
      <c r="BQ352" s="7">
        <v>1</v>
      </c>
      <c r="BS352" s="8">
        <f t="shared" si="134"/>
        <v>926.19450000000006</v>
      </c>
      <c r="BT352" s="8">
        <f t="shared" si="135"/>
        <v>6.1368915429631664E+19</v>
      </c>
      <c r="BU352" s="8">
        <f>BV$243*POWER($B$1,BO352)</f>
        <v>1.7135799812217383E+22</v>
      </c>
      <c r="BV352" s="13">
        <f t="shared" si="136"/>
        <v>279.22604941366541</v>
      </c>
      <c r="BW352" s="7">
        <v>62</v>
      </c>
      <c r="BX352" s="15">
        <f t="shared" si="121"/>
        <v>2.1667718527205343E+19</v>
      </c>
      <c r="BY352" s="7">
        <v>1</v>
      </c>
      <c r="CA352" s="8">
        <f t="shared" si="122"/>
        <v>30.628125000000004</v>
      </c>
      <c r="CB352" s="8">
        <f t="shared" si="123"/>
        <v>6.6364159151606124E+20</v>
      </c>
      <c r="CC352" s="8">
        <f>CD$288*POWER($B$1,BW352)</f>
        <v>1.8888324793012337E+22</v>
      </c>
      <c r="CD352" s="13">
        <f t="shared" si="124"/>
        <v>28.461635066998671</v>
      </c>
    </row>
    <row r="353" spans="1:82">
      <c r="A353" s="7">
        <f>POWER($B$1,C353)</f>
        <v>7.7889999146442621E+20</v>
      </c>
      <c r="B353" s="7">
        <f t="shared" si="141"/>
        <v>69.400000000000034</v>
      </c>
      <c r="C353" s="7">
        <v>347</v>
      </c>
      <c r="S353" s="7">
        <v>296</v>
      </c>
      <c r="T353" s="15">
        <f t="shared" si="137"/>
        <v>503934.638491505</v>
      </c>
      <c r="U353" s="7">
        <v>1</v>
      </c>
      <c r="W353" s="8">
        <f t="shared" si="138"/>
        <v>25525547329294.168</v>
      </c>
      <c r="X353" s="8">
        <f t="shared" si="139"/>
        <v>1.2863207465685658E+19</v>
      </c>
      <c r="Y353" s="8">
        <f>Z$55*POWER($B$1,S353)</f>
        <v>1.1273486350170131E+22</v>
      </c>
      <c r="Z353" s="13">
        <f t="shared" si="140"/>
        <v>876.41331916970773</v>
      </c>
      <c r="AA353" s="16">
        <v>270</v>
      </c>
      <c r="AB353" s="15">
        <f t="shared" si="151"/>
        <v>18640025.269415289</v>
      </c>
      <c r="AC353" s="7">
        <v>4</v>
      </c>
      <c r="AE353" s="8">
        <f t="shared" si="152"/>
        <v>2127128944107.8474</v>
      </c>
      <c r="AF353" s="8">
        <f t="shared" si="153"/>
        <v>3.9649737269474935E+19</v>
      </c>
      <c r="AG353" s="8">
        <f>AH$81*POWER($B$1,AA353)</f>
        <v>1.2436623830743232E+22</v>
      </c>
      <c r="AH353" s="13">
        <f t="shared" si="154"/>
        <v>313.66220023651431</v>
      </c>
      <c r="AI353" s="7">
        <v>247</v>
      </c>
      <c r="AJ353" s="15">
        <f t="shared" si="125"/>
        <v>447753887.93518227</v>
      </c>
      <c r="AK353" s="7">
        <v>1</v>
      </c>
      <c r="AM353" s="8">
        <f t="shared" si="126"/>
        <v>44315186335.580154</v>
      </c>
      <c r="AN353" s="8">
        <f t="shared" si="127"/>
        <v>1.9842296976328077E+19</v>
      </c>
      <c r="AO353" s="8">
        <f>AP$104*POWER($B$1,AI353)</f>
        <v>1.3465553140480989E+22</v>
      </c>
      <c r="AP353" s="13">
        <f t="shared" si="128"/>
        <v>678.62874729399709</v>
      </c>
      <c r="AQ353" s="7">
        <v>214</v>
      </c>
      <c r="AR353" s="15">
        <f t="shared" si="143"/>
        <v>41757465242.269135</v>
      </c>
      <c r="AS353" s="7">
        <v>1</v>
      </c>
      <c r="AU353" s="8">
        <f t="shared" si="144"/>
        <v>923233048.65791988</v>
      </c>
      <c r="AV353" s="8">
        <f t="shared" si="145"/>
        <v>3.8551871939847258E+19</v>
      </c>
      <c r="AW353" s="8">
        <f>AX$137*POWER($B$1,AQ353)</f>
        <v>1.4941843019669931E+22</v>
      </c>
      <c r="AX353" s="13">
        <f t="shared" si="146"/>
        <v>387.57762639862955</v>
      </c>
      <c r="AY353" s="7">
        <v>182</v>
      </c>
      <c r="AZ353" s="15">
        <f t="shared" si="129"/>
        <v>3286384198499.8799</v>
      </c>
      <c r="BA353" s="7">
        <v>1</v>
      </c>
      <c r="BC353" s="8">
        <f t="shared" si="130"/>
        <v>19234021.847039998</v>
      </c>
      <c r="BD353" s="8">
        <f t="shared" si="131"/>
        <v>6.3210385471713722E+19</v>
      </c>
      <c r="BE353" s="8">
        <f>BF$169*POWER($B$1,AY353)</f>
        <v>1.6373396841913758E+22</v>
      </c>
      <c r="BF353" s="13">
        <f t="shared" si="132"/>
        <v>259.03016916802</v>
      </c>
      <c r="BG353" s="7">
        <v>144</v>
      </c>
      <c r="BH353" s="15">
        <f t="shared" si="147"/>
        <v>556849308430171.37</v>
      </c>
      <c r="BI353" s="7">
        <v>1</v>
      </c>
      <c r="BK353" s="8">
        <f t="shared" si="148"/>
        <v>100177.19712</v>
      </c>
      <c r="BL353" s="8">
        <f t="shared" si="149"/>
        <v>5.5783602936744952E+19</v>
      </c>
      <c r="BM353" s="8">
        <f>BN$207*POWER($B$1,BG353)</f>
        <v>1.8073367005828301E+22</v>
      </c>
      <c r="BN353" s="13">
        <f t="shared" si="150"/>
        <v>323.99067206760287</v>
      </c>
      <c r="BO353" s="7">
        <v>108</v>
      </c>
      <c r="BP353" s="15">
        <f t="shared" si="133"/>
        <v>6.6878454466452952E+16</v>
      </c>
      <c r="BQ353" s="7">
        <v>1</v>
      </c>
      <c r="BS353" s="8">
        <f t="shared" si="134"/>
        <v>926.19450000000006</v>
      </c>
      <c r="BT353" s="8">
        <f t="shared" si="135"/>
        <v>6.1942456695329161E+19</v>
      </c>
      <c r="BU353" s="8">
        <f>BV$243*POWER($B$1,BO353)</f>
        <v>1.9683865055852608E+22</v>
      </c>
      <c r="BV353" s="13">
        <f t="shared" si="136"/>
        <v>317.77662860015192</v>
      </c>
      <c r="BW353" s="7">
        <v>63</v>
      </c>
      <c r="BX353" s="15">
        <f t="shared" si="121"/>
        <v>2.2017197858289299E+19</v>
      </c>
      <c r="BY353" s="7">
        <v>1</v>
      </c>
      <c r="CA353" s="8">
        <f t="shared" si="122"/>
        <v>30.628125000000004</v>
      </c>
      <c r="CB353" s="8">
        <f t="shared" si="123"/>
        <v>6.7434548815341709E+20</v>
      </c>
      <c r="CC353" s="8">
        <f>CD$288*POWER($B$1,BW353)</f>
        <v>2.1696987618382986E+22</v>
      </c>
      <c r="CD353" s="13">
        <f t="shared" si="124"/>
        <v>32.174883645765284</v>
      </c>
    </row>
    <row r="354" spans="1:82">
      <c r="A354" s="7">
        <f>POWER($B$1,C354)</f>
        <v>8.9472113890239119E+20</v>
      </c>
      <c r="B354" s="7">
        <f t="shared" si="141"/>
        <v>69.600000000000037</v>
      </c>
      <c r="C354" s="7">
        <v>348</v>
      </c>
      <c r="S354" s="7">
        <v>297</v>
      </c>
      <c r="T354" s="15">
        <f t="shared" si="137"/>
        <v>505637.12037830066</v>
      </c>
      <c r="U354" s="7">
        <v>1</v>
      </c>
      <c r="W354" s="8">
        <f t="shared" si="138"/>
        <v>25525547329294.168</v>
      </c>
      <c r="X354" s="8">
        <f t="shared" si="139"/>
        <v>1.2906664247664327E+19</v>
      </c>
      <c r="Y354" s="8">
        <f>Z$55*POWER($B$1,S354)</f>
        <v>1.2949835225521958E+22</v>
      </c>
      <c r="Z354" s="13">
        <f t="shared" si="140"/>
        <v>1003.3448594485167</v>
      </c>
      <c r="AA354" s="7">
        <v>271</v>
      </c>
      <c r="AB354" s="15">
        <f t="shared" si="151"/>
        <v>18709062.400042754</v>
      </c>
      <c r="AC354" s="7">
        <v>1</v>
      </c>
      <c r="AE354" s="8">
        <f t="shared" si="152"/>
        <v>2127128944107.8474</v>
      </c>
      <c r="AF354" s="8">
        <f t="shared" si="153"/>
        <v>3.9796588148250771E+19</v>
      </c>
      <c r="AG354" s="8">
        <f>AH$81*POWER($B$1,AA354)</f>
        <v>1.428592933609168E+22</v>
      </c>
      <c r="AH354" s="13">
        <f t="shared" si="154"/>
        <v>358.97372113593127</v>
      </c>
      <c r="AI354" s="7">
        <v>248</v>
      </c>
      <c r="AJ354" s="15">
        <f t="shared" si="125"/>
        <v>449566656.71224779</v>
      </c>
      <c r="AK354" s="7">
        <v>1</v>
      </c>
      <c r="AM354" s="8">
        <f t="shared" si="126"/>
        <v>44315186335.580154</v>
      </c>
      <c r="AN354" s="8">
        <f t="shared" si="127"/>
        <v>1.9922630162467058E+19</v>
      </c>
      <c r="AO354" s="8">
        <f>AP$104*POWER($B$1,AI354)</f>
        <v>1.5467858741595667E+22</v>
      </c>
      <c r="AP354" s="13">
        <f t="shared" si="128"/>
        <v>776.39642032486802</v>
      </c>
      <c r="AQ354" s="7">
        <v>215</v>
      </c>
      <c r="AR354" s="15">
        <f t="shared" si="143"/>
        <v>41952593584.522728</v>
      </c>
      <c r="AS354" s="7">
        <v>1</v>
      </c>
      <c r="AU354" s="8">
        <f t="shared" si="144"/>
        <v>923233048.65791988</v>
      </c>
      <c r="AV354" s="8">
        <f t="shared" si="145"/>
        <v>3.8732020874145612E+19</v>
      </c>
      <c r="AW354" s="8">
        <f>AX$137*POWER($B$1,AQ354)</f>
        <v>1.7163670497318784E+22</v>
      </c>
      <c r="AX354" s="13">
        <f t="shared" si="146"/>
        <v>443.13903870623682</v>
      </c>
      <c r="AY354" s="7">
        <v>183</v>
      </c>
      <c r="AZ354" s="15">
        <f t="shared" si="129"/>
        <v>3304441254535.5937</v>
      </c>
      <c r="BA354" s="7">
        <v>1</v>
      </c>
      <c r="BC354" s="8">
        <f t="shared" si="130"/>
        <v>19234021.847039998</v>
      </c>
      <c r="BD354" s="8">
        <f t="shared" si="131"/>
        <v>6.3557695281997865E+19</v>
      </c>
      <c r="BE354" s="8">
        <f>BF$169*POWER($B$1,AY354)</f>
        <v>1.8808094018019988E+22</v>
      </c>
      <c r="BF354" s="13">
        <f t="shared" si="132"/>
        <v>295.92158643529683</v>
      </c>
      <c r="BG354" s="7">
        <v>145</v>
      </c>
      <c r="BH354" s="15">
        <f t="shared" si="147"/>
        <v>560716317516492.06</v>
      </c>
      <c r="BI354" s="7">
        <v>1</v>
      </c>
      <c r="BK354" s="8">
        <f t="shared" si="148"/>
        <v>100177.19712</v>
      </c>
      <c r="BL354" s="8">
        <f t="shared" si="149"/>
        <v>5.6170989068250137E+19</v>
      </c>
      <c r="BM354" s="8">
        <f>BN$207*POWER($B$1,BG354)</f>
        <v>2.0760846948852658E+22</v>
      </c>
      <c r="BN354" s="13">
        <f t="shared" si="150"/>
        <v>369.60087926576028</v>
      </c>
      <c r="BO354" s="7">
        <v>109</v>
      </c>
      <c r="BP354" s="15">
        <f t="shared" si="133"/>
        <v>6.7497699415216408E+16</v>
      </c>
      <c r="BQ354" s="7">
        <v>1</v>
      </c>
      <c r="BS354" s="8">
        <f t="shared" si="134"/>
        <v>926.19450000000006</v>
      </c>
      <c r="BT354" s="8">
        <f t="shared" si="135"/>
        <v>6.2515997961026658E+19</v>
      </c>
      <c r="BU354" s="8">
        <f>BV$243*POWER($B$1,BO354)</f>
        <v>2.2610823409641512E+22</v>
      </c>
      <c r="BV354" s="13">
        <f t="shared" si="136"/>
        <v>361.68059612097073</v>
      </c>
      <c r="BW354" s="7">
        <v>64</v>
      </c>
      <c r="BX354" s="15">
        <f t="shared" si="121"/>
        <v>2.2366677189373256E+19</v>
      </c>
      <c r="BY354" s="7">
        <v>1</v>
      </c>
      <c r="CA354" s="8">
        <f t="shared" si="122"/>
        <v>30.628125000000004</v>
      </c>
      <c r="CB354" s="8">
        <f t="shared" si="123"/>
        <v>6.8504938479077281E+20</v>
      </c>
      <c r="CC354" s="8">
        <f>CD$288*POWER($B$1,BW354)</f>
        <v>2.4923293985627575E+22</v>
      </c>
      <c r="CD354" s="13">
        <f t="shared" si="124"/>
        <v>36.381747854922352</v>
      </c>
    </row>
    <row r="355" spans="1:82">
      <c r="A355" s="7">
        <f>POWER($B$1,C355)</f>
        <v>1.0277647004382505E+21</v>
      </c>
      <c r="B355" s="7">
        <f t="shared" si="141"/>
        <v>69.80000000000004</v>
      </c>
      <c r="C355" s="7">
        <v>349</v>
      </c>
      <c r="S355" s="7">
        <v>298</v>
      </c>
      <c r="T355" s="15">
        <f t="shared" si="137"/>
        <v>507339.60226509627</v>
      </c>
      <c r="U355" s="7">
        <v>1</v>
      </c>
      <c r="W355" s="8">
        <f t="shared" si="138"/>
        <v>25525547329294.168</v>
      </c>
      <c r="X355" s="8">
        <f t="shared" si="139"/>
        <v>1.2950121029642994E+19</v>
      </c>
      <c r="Y355" s="8">
        <f>Z$55*POWER($B$1,S355)</f>
        <v>1.487545442103973E+22</v>
      </c>
      <c r="Z355" s="13">
        <f t="shared" si="140"/>
        <v>1148.6730036722918</v>
      </c>
      <c r="AA355" s="7">
        <v>272</v>
      </c>
      <c r="AB355" s="15">
        <f t="shared" si="151"/>
        <v>18778099.530670218</v>
      </c>
      <c r="AC355" s="7">
        <v>1</v>
      </c>
      <c r="AE355" s="8">
        <f t="shared" si="152"/>
        <v>2127128944107.8474</v>
      </c>
      <c r="AF355" s="8">
        <f t="shared" si="153"/>
        <v>3.9943439027026608E+19</v>
      </c>
      <c r="AG355" s="8">
        <f>AH$81*POWER($B$1,AA355)</f>
        <v>1.6410223527972397E+22</v>
      </c>
      <c r="AH355" s="13">
        <f t="shared" si="154"/>
        <v>410.83652103337619</v>
      </c>
      <c r="AI355" s="7">
        <v>249</v>
      </c>
      <c r="AJ355" s="15">
        <f t="shared" si="125"/>
        <v>451379425.4893133</v>
      </c>
      <c r="AK355" s="7">
        <v>1</v>
      </c>
      <c r="AM355" s="8">
        <f t="shared" si="126"/>
        <v>44315186335.580154</v>
      </c>
      <c r="AN355" s="8">
        <f t="shared" si="127"/>
        <v>2.0002963348606038E+19</v>
      </c>
      <c r="AO355" s="8">
        <f>AP$104*POWER($B$1,AI355)</f>
        <v>1.7767903891797456E+22</v>
      </c>
      <c r="AP355" s="13">
        <f t="shared" si="128"/>
        <v>888.26358285737012</v>
      </c>
      <c r="AQ355" s="7">
        <v>216</v>
      </c>
      <c r="AR355" s="15">
        <f t="shared" si="143"/>
        <v>42147721926.776329</v>
      </c>
      <c r="AS355" s="7">
        <v>1</v>
      </c>
      <c r="AU355" s="8">
        <f t="shared" si="144"/>
        <v>923233048.65791988</v>
      </c>
      <c r="AV355" s="8">
        <f t="shared" si="145"/>
        <v>3.8912169808443965E+19</v>
      </c>
      <c r="AW355" s="8">
        <f>AX$137*POWER($B$1,AQ355)</f>
        <v>1.9715880065981229E+22</v>
      </c>
      <c r="AX355" s="13">
        <f t="shared" si="146"/>
        <v>506.67645014498447</v>
      </c>
      <c r="AY355" s="7">
        <v>184</v>
      </c>
      <c r="AZ355" s="15">
        <f t="shared" si="129"/>
        <v>3322498310571.3071</v>
      </c>
      <c r="BA355" s="7">
        <v>1</v>
      </c>
      <c r="BC355" s="8">
        <f t="shared" si="130"/>
        <v>19234021.847039998</v>
      </c>
      <c r="BD355" s="8">
        <f t="shared" si="131"/>
        <v>6.3905005092282008E+19</v>
      </c>
      <c r="BE355" s="8">
        <f>BF$169*POWER($B$1,AY355)</f>
        <v>2.1604826659129135E+22</v>
      </c>
      <c r="BF355" s="13">
        <f t="shared" si="132"/>
        <v>338.0772230270648</v>
      </c>
      <c r="BG355" s="7">
        <v>146</v>
      </c>
      <c r="BH355" s="15">
        <f t="shared" si="147"/>
        <v>564583326602812.62</v>
      </c>
      <c r="BI355" s="7">
        <v>1</v>
      </c>
      <c r="BK355" s="8">
        <f t="shared" si="148"/>
        <v>100177.19712</v>
      </c>
      <c r="BL355" s="8">
        <f t="shared" si="149"/>
        <v>5.6558375199755297E+19</v>
      </c>
      <c r="BM355" s="8">
        <f>BN$207*POWER($B$1,BG355)</f>
        <v>2.3847950738492261E+22</v>
      </c>
      <c r="BN355" s="13">
        <f t="shared" si="150"/>
        <v>421.65197734668021</v>
      </c>
      <c r="BO355" s="16">
        <v>110</v>
      </c>
      <c r="BP355" s="15">
        <f t="shared" si="133"/>
        <v>6.8116944363979856E+16</v>
      </c>
      <c r="BQ355" s="7">
        <v>4</v>
      </c>
      <c r="BS355" s="8">
        <f t="shared" si="134"/>
        <v>3704.7780000000002</v>
      </c>
      <c r="BT355" s="8">
        <f t="shared" si="135"/>
        <v>2.5235815690689659E+20</v>
      </c>
      <c r="BU355" s="8">
        <f>BV$243*POWER($B$1,BO355)</f>
        <v>2.5973015655783657E+22</v>
      </c>
      <c r="BV355" s="13">
        <f t="shared" si="136"/>
        <v>102.92124484553902</v>
      </c>
      <c r="BW355" s="7">
        <v>65</v>
      </c>
      <c r="BX355" s="15">
        <f t="shared" ref="BX355:BX418" si="155">BY$288*BW355</f>
        <v>2.2716156520457212E+19</v>
      </c>
      <c r="BY355" s="7">
        <v>1</v>
      </c>
      <c r="CA355" s="8">
        <f t="shared" ref="CA355:CA418" si="156">BY355*CA354</f>
        <v>30.628125000000004</v>
      </c>
      <c r="CB355" s="8">
        <f t="shared" ref="CB355:CB418" si="157">BX355*CA355</f>
        <v>6.9575328142812866E+20</v>
      </c>
      <c r="CC355" s="8">
        <f>CD$288*POWER($B$1,BW355)</f>
        <v>2.8629346802397895E+22</v>
      </c>
      <c r="CD355" s="13">
        <f t="shared" ref="CD355:CD418" si="158">CC355/(BX355*BY355*CA354)</f>
        <v>41.148705391129809</v>
      </c>
    </row>
    <row r="356" spans="1:82">
      <c r="A356" s="7">
        <f>POWER($B$1,C356)</f>
        <v>1.1805916207174386E+21</v>
      </c>
      <c r="B356" s="7">
        <f t="shared" si="141"/>
        <v>70.000000000000043</v>
      </c>
      <c r="C356" s="7">
        <v>350</v>
      </c>
      <c r="S356" s="7">
        <v>299</v>
      </c>
      <c r="T356" s="15">
        <f t="shared" si="137"/>
        <v>509042.08415189188</v>
      </c>
      <c r="U356" s="7">
        <v>1</v>
      </c>
      <c r="W356" s="8">
        <f t="shared" si="138"/>
        <v>25525547329294.168</v>
      </c>
      <c r="X356" s="8">
        <f t="shared" si="139"/>
        <v>1.2993577811621661E+19</v>
      </c>
      <c r="Y356" s="8">
        <f>Z$55*POWER($B$1,S356)</f>
        <v>1.7087410023281713E+22</v>
      </c>
      <c r="Z356" s="13">
        <f t="shared" si="140"/>
        <v>1315.0658172069022</v>
      </c>
      <c r="AA356" s="7">
        <v>273</v>
      </c>
      <c r="AB356" s="15">
        <f t="shared" si="151"/>
        <v>18847136.661297683</v>
      </c>
      <c r="AC356" s="7">
        <v>1</v>
      </c>
      <c r="AE356" s="8">
        <f t="shared" si="152"/>
        <v>2127128944107.8474</v>
      </c>
      <c r="AF356" s="8">
        <f t="shared" si="153"/>
        <v>4.0090289905802437E+19</v>
      </c>
      <c r="AG356" s="8">
        <f>AH$81*POWER($B$1,AA356)</f>
        <v>1.8850396771715536E+22</v>
      </c>
      <c r="AH356" s="13">
        <f t="shared" si="154"/>
        <v>470.19856469003082</v>
      </c>
      <c r="AI356" s="16">
        <v>250</v>
      </c>
      <c r="AJ356" s="15">
        <f t="shared" si="125"/>
        <v>453192194.26637882</v>
      </c>
      <c r="AK356" s="7">
        <v>4</v>
      </c>
      <c r="AM356" s="8">
        <f t="shared" si="126"/>
        <v>177260745342.32062</v>
      </c>
      <c r="AN356" s="8">
        <f t="shared" si="127"/>
        <v>8.0333186138980073E+19</v>
      </c>
      <c r="AO356" s="8">
        <f>AP$104*POWER($B$1,AI356)</f>
        <v>2.0409961972253149E+22</v>
      </c>
      <c r="AP356" s="13">
        <f t="shared" si="128"/>
        <v>254.06638219157628</v>
      </c>
      <c r="AQ356" s="7">
        <v>217</v>
      </c>
      <c r="AR356" s="15">
        <f t="shared" si="143"/>
        <v>42342850269.029922</v>
      </c>
      <c r="AS356" s="7">
        <v>1</v>
      </c>
      <c r="AU356" s="8">
        <f t="shared" si="144"/>
        <v>923233048.65791988</v>
      </c>
      <c r="AV356" s="8">
        <f t="shared" si="145"/>
        <v>3.9092318742742319E+19</v>
      </c>
      <c r="AW356" s="8">
        <f>AX$137*POWER($B$1,AQ356)</f>
        <v>2.264759899911148E+22</v>
      </c>
      <c r="AX356" s="13">
        <f t="shared" si="146"/>
        <v>579.33629233277748</v>
      </c>
      <c r="AY356" s="7">
        <v>185</v>
      </c>
      <c r="AZ356" s="15">
        <f t="shared" si="129"/>
        <v>3340555366607.021</v>
      </c>
      <c r="BA356" s="7">
        <v>1</v>
      </c>
      <c r="BC356" s="8">
        <f t="shared" si="130"/>
        <v>19234021.847039998</v>
      </c>
      <c r="BD356" s="8">
        <f t="shared" si="131"/>
        <v>6.425231490256615E+19</v>
      </c>
      <c r="BE356" s="8">
        <f>BF$169*POWER($B$1,AY356)</f>
        <v>2.4817428843337733E+22</v>
      </c>
      <c r="BF356" s="13">
        <f t="shared" si="132"/>
        <v>386.24956752097592</v>
      </c>
      <c r="BG356" s="7">
        <v>147</v>
      </c>
      <c r="BH356" s="15">
        <f t="shared" si="147"/>
        <v>568450335689133.25</v>
      </c>
      <c r="BI356" s="7">
        <v>1</v>
      </c>
      <c r="BK356" s="8">
        <f t="shared" si="148"/>
        <v>100177.19712</v>
      </c>
      <c r="BL356" s="8">
        <f t="shared" si="149"/>
        <v>5.6945761331260473E+19</v>
      </c>
      <c r="BM356" s="8">
        <f>BN$207*POWER($B$1,BG356)</f>
        <v>2.7394101783356391E+22</v>
      </c>
      <c r="BN356" s="13">
        <f t="shared" si="150"/>
        <v>481.05602845489312</v>
      </c>
      <c r="BO356" s="7">
        <v>111</v>
      </c>
      <c r="BP356" s="15">
        <f t="shared" si="133"/>
        <v>6.8736189312743312E+16</v>
      </c>
      <c r="BQ356" s="7">
        <v>1</v>
      </c>
      <c r="BS356" s="8">
        <f t="shared" si="134"/>
        <v>3704.7780000000002</v>
      </c>
      <c r="BT356" s="8">
        <f t="shared" si="135"/>
        <v>2.5465232196968654E+20</v>
      </c>
      <c r="BU356" s="8">
        <f>BV$243*POWER($B$1,BO356)</f>
        <v>2.9835160358110924E+22</v>
      </c>
      <c r="BV356" s="13">
        <f t="shared" si="136"/>
        <v>117.16037037220677</v>
      </c>
      <c r="BW356" s="7">
        <v>66</v>
      </c>
      <c r="BX356" s="15">
        <f t="shared" si="155"/>
        <v>2.3065635851541168E+19</v>
      </c>
      <c r="BY356" s="7">
        <v>1</v>
      </c>
      <c r="CA356" s="8">
        <f t="shared" si="156"/>
        <v>30.628125000000004</v>
      </c>
      <c r="CB356" s="8">
        <f t="shared" si="157"/>
        <v>7.0645717806548438E+20</v>
      </c>
      <c r="CC356" s="8">
        <f>CD$288*POWER($B$1,BW356)</f>
        <v>3.2886483576554093E+22</v>
      </c>
      <c r="CD356" s="13">
        <f t="shared" si="158"/>
        <v>46.551276705274994</v>
      </c>
    </row>
    <row r="357" spans="1:82">
      <c r="A357" s="7">
        <f>POWER($B$1,C357)</f>
        <v>1.3561436526414057E+21</v>
      </c>
      <c r="B357" s="7">
        <f t="shared" si="141"/>
        <v>70.200000000000045</v>
      </c>
      <c r="C357" s="7">
        <v>351</v>
      </c>
      <c r="S357" s="16">
        <v>300</v>
      </c>
      <c r="T357" s="15">
        <f t="shared" si="137"/>
        <v>510744.56603868754</v>
      </c>
      <c r="U357" s="7">
        <v>4</v>
      </c>
      <c r="W357" s="8">
        <f t="shared" si="138"/>
        <v>102102189317176.67</v>
      </c>
      <c r="X357" s="8">
        <f t="shared" si="139"/>
        <v>5.2148138374401319E+19</v>
      </c>
      <c r="Y357" s="8">
        <f>Z$55*POWER($B$1,S357)</f>
        <v>1.9628279784903553E+22</v>
      </c>
      <c r="Z357" s="13">
        <f t="shared" si="140"/>
        <v>376.39464028381809</v>
      </c>
      <c r="AA357" s="7">
        <v>274</v>
      </c>
      <c r="AB357" s="15">
        <f t="shared" si="151"/>
        <v>18916173.791925147</v>
      </c>
      <c r="AC357" s="7">
        <v>1</v>
      </c>
      <c r="AE357" s="8">
        <f t="shared" si="152"/>
        <v>2127128944107.8474</v>
      </c>
      <c r="AF357" s="8">
        <f t="shared" si="153"/>
        <v>4.0237140784578273E+19</v>
      </c>
      <c r="AG357" s="8">
        <f>AH$81*POWER($B$1,AA357)</f>
        <v>2.1653419762711053E+22</v>
      </c>
      <c r="AH357" s="13">
        <f t="shared" si="154"/>
        <v>538.1450903442468</v>
      </c>
      <c r="AI357" s="7">
        <v>251</v>
      </c>
      <c r="AJ357" s="15">
        <f t="shared" si="125"/>
        <v>455004963.04344434</v>
      </c>
      <c r="AK357" s="7">
        <v>1</v>
      </c>
      <c r="AM357" s="8">
        <f t="shared" si="126"/>
        <v>177260745342.32062</v>
      </c>
      <c r="AN357" s="8">
        <f t="shared" si="127"/>
        <v>8.0654518883535995E+19</v>
      </c>
      <c r="AO357" s="8">
        <f>AP$104*POWER($B$1,AI357)</f>
        <v>2.3444889743079235E+22</v>
      </c>
      <c r="AP357" s="13">
        <f t="shared" si="128"/>
        <v>290.68290366883633</v>
      </c>
      <c r="AQ357" s="7">
        <v>218</v>
      </c>
      <c r="AR357" s="15">
        <f t="shared" si="143"/>
        <v>42537978611.283516</v>
      </c>
      <c r="AS357" s="7">
        <v>1</v>
      </c>
      <c r="AU357" s="8">
        <f t="shared" si="144"/>
        <v>923233048.65791988</v>
      </c>
      <c r="AV357" s="8">
        <f t="shared" si="145"/>
        <v>3.9272467677040673E+19</v>
      </c>
      <c r="AW357" s="8">
        <f>AX$137*POWER($B$1,AQ357)</f>
        <v>2.6015259714911849E+22</v>
      </c>
      <c r="AX357" s="13">
        <f t="shared" si="146"/>
        <v>662.42997330470257</v>
      </c>
      <c r="AY357" s="7">
        <v>186</v>
      </c>
      <c r="AZ357" s="15">
        <f t="shared" si="129"/>
        <v>3358612422642.7344</v>
      </c>
      <c r="BA357" s="7">
        <v>1</v>
      </c>
      <c r="BC357" s="8">
        <f t="shared" si="130"/>
        <v>19234021.847039998</v>
      </c>
      <c r="BD357" s="8">
        <f t="shared" si="131"/>
        <v>6.4599624712850285E+19</v>
      </c>
      <c r="BE357" s="8">
        <f>BF$169*POWER($B$1,AY357)</f>
        <v>2.8507739687598011E+22</v>
      </c>
      <c r="BF357" s="13">
        <f t="shared" si="132"/>
        <v>441.29884367466292</v>
      </c>
      <c r="BG357" s="7">
        <v>148</v>
      </c>
      <c r="BH357" s="15">
        <f t="shared" si="147"/>
        <v>572317344775454</v>
      </c>
      <c r="BI357" s="7">
        <v>1</v>
      </c>
      <c r="BK357" s="8">
        <f t="shared" si="148"/>
        <v>100177.19712</v>
      </c>
      <c r="BL357" s="8">
        <f t="shared" si="149"/>
        <v>5.7333147462765658E+19</v>
      </c>
      <c r="BM357" s="8">
        <f>BN$207*POWER($B$1,BG357)</f>
        <v>3.146755965516283E+22</v>
      </c>
      <c r="BN357" s="13">
        <f t="shared" si="150"/>
        <v>548.85456403032936</v>
      </c>
      <c r="BO357" s="7">
        <v>112</v>
      </c>
      <c r="BP357" s="15">
        <f t="shared" si="133"/>
        <v>6.9355434261506768E+16</v>
      </c>
      <c r="BQ357" s="7">
        <v>1</v>
      </c>
      <c r="BS357" s="8">
        <f t="shared" si="134"/>
        <v>3704.7780000000002</v>
      </c>
      <c r="BT357" s="8">
        <f t="shared" si="135"/>
        <v>2.5694648703247653E+20</v>
      </c>
      <c r="BU357" s="8">
        <f>BV$243*POWER($B$1,BO357)</f>
        <v>3.4271599624434775E+22</v>
      </c>
      <c r="BV357" s="13">
        <f t="shared" si="136"/>
        <v>133.38030038956339</v>
      </c>
      <c r="BW357" s="7">
        <v>67</v>
      </c>
      <c r="BX357" s="15">
        <f t="shared" si="155"/>
        <v>2.3415115182625128E+19</v>
      </c>
      <c r="BY357" s="7">
        <v>1</v>
      </c>
      <c r="CA357" s="8">
        <f t="shared" si="156"/>
        <v>30.628125000000004</v>
      </c>
      <c r="CB357" s="8">
        <f t="shared" si="157"/>
        <v>7.1716107470284037E+20</v>
      </c>
      <c r="CC357" s="8">
        <f>CD$288*POWER($B$1,BW357)</f>
        <v>3.7776649586024691E+22</v>
      </c>
      <c r="CD357" s="13">
        <f t="shared" si="158"/>
        <v>52.675264900116971</v>
      </c>
    </row>
    <row r="358" spans="1:82">
      <c r="A358" s="7">
        <f>POWER($B$1,C358)</f>
        <v>1.5577999829288532E+21</v>
      </c>
      <c r="B358" s="7">
        <f t="shared" si="141"/>
        <v>70.400000000000034</v>
      </c>
      <c r="C358" s="7">
        <v>352</v>
      </c>
      <c r="S358" s="7">
        <v>301</v>
      </c>
      <c r="T358" s="15">
        <f t="shared" si="137"/>
        <v>512447.04792548314</v>
      </c>
      <c r="W358" s="8"/>
      <c r="Z358" s="13"/>
      <c r="AA358" s="7">
        <v>275</v>
      </c>
      <c r="AB358" s="15">
        <f t="shared" si="151"/>
        <v>18985210.922552612</v>
      </c>
      <c r="AC358" s="7">
        <v>1</v>
      </c>
      <c r="AE358" s="8">
        <f t="shared" si="152"/>
        <v>2127128944107.8474</v>
      </c>
      <c r="AF358" s="8">
        <f t="shared" si="153"/>
        <v>4.038399166335411E+19</v>
      </c>
      <c r="AG358" s="8">
        <f>AH$81*POWER($B$1,AA358)</f>
        <v>2.4873247661486481E+22</v>
      </c>
      <c r="AH358" s="13">
        <f t="shared" si="154"/>
        <v>615.91850228261023</v>
      </c>
      <c r="AI358" s="7">
        <v>252</v>
      </c>
      <c r="AJ358" s="15">
        <f t="shared" si="125"/>
        <v>456817731.82050985</v>
      </c>
      <c r="AK358" s="7">
        <v>1</v>
      </c>
      <c r="AM358" s="8">
        <f t="shared" si="126"/>
        <v>177260745342.32062</v>
      </c>
      <c r="AN358" s="8">
        <f t="shared" si="127"/>
        <v>8.0975851628091916E+19</v>
      </c>
      <c r="AO358" s="8">
        <f>AP$104*POWER($B$1,AI358)</f>
        <v>2.6931106280961978E+22</v>
      </c>
      <c r="AP358" s="13">
        <f t="shared" si="128"/>
        <v>332.58194559844696</v>
      </c>
      <c r="AQ358" s="7">
        <v>219</v>
      </c>
      <c r="AR358" s="15">
        <f t="shared" si="143"/>
        <v>42733106953.537109</v>
      </c>
      <c r="AS358" s="7">
        <v>1</v>
      </c>
      <c r="AU358" s="8">
        <f t="shared" si="144"/>
        <v>923233048.65791988</v>
      </c>
      <c r="AV358" s="8">
        <f t="shared" si="145"/>
        <v>3.9452616611339018E+19</v>
      </c>
      <c r="AW358" s="8">
        <f>AX$137*POWER($B$1,AQ358)</f>
        <v>2.9883686039339871E+22</v>
      </c>
      <c r="AX358" s="13">
        <f t="shared" si="146"/>
        <v>757.45764428590633</v>
      </c>
      <c r="AY358" s="7">
        <v>187</v>
      </c>
      <c r="AZ358" s="15">
        <f t="shared" si="129"/>
        <v>3376669478678.4482</v>
      </c>
      <c r="BA358" s="7">
        <v>1</v>
      </c>
      <c r="BC358" s="8">
        <f t="shared" si="130"/>
        <v>19234021.847039998</v>
      </c>
      <c r="BD358" s="8">
        <f t="shared" si="131"/>
        <v>6.4946934523134435E+19</v>
      </c>
      <c r="BE358" s="8">
        <f>BF$169*POWER($B$1,AY358)</f>
        <v>3.2746793683827529E+22</v>
      </c>
      <c r="BF358" s="13">
        <f t="shared" si="132"/>
        <v>504.20845763186793</v>
      </c>
      <c r="BG358" s="7">
        <v>149</v>
      </c>
      <c r="BH358" s="15">
        <f t="shared" si="147"/>
        <v>576184353861774.62</v>
      </c>
      <c r="BI358" s="7">
        <v>1</v>
      </c>
      <c r="BK358" s="8">
        <f t="shared" si="148"/>
        <v>100177.19712</v>
      </c>
      <c r="BL358" s="8">
        <f t="shared" si="149"/>
        <v>5.7720533594270826E+19</v>
      </c>
      <c r="BM358" s="8">
        <f>BN$207*POWER($B$1,BG358)</f>
        <v>3.6146734011656606E+22</v>
      </c>
      <c r="BN358" s="13">
        <f t="shared" si="150"/>
        <v>626.23700372798396</v>
      </c>
      <c r="BO358" s="7">
        <v>113</v>
      </c>
      <c r="BP358" s="15">
        <f t="shared" si="133"/>
        <v>6.9974679210270216E+16</v>
      </c>
      <c r="BQ358" s="7">
        <v>1</v>
      </c>
      <c r="BS358" s="8">
        <f t="shared" si="134"/>
        <v>3704.7780000000002</v>
      </c>
      <c r="BT358" s="8">
        <f t="shared" si="135"/>
        <v>2.5924065209526649E+20</v>
      </c>
      <c r="BU358" s="8">
        <f>BV$243*POWER($B$1,BO358)</f>
        <v>3.9367730111705233E+22</v>
      </c>
      <c r="BV358" s="13">
        <f t="shared" si="136"/>
        <v>151.85785791511691</v>
      </c>
      <c r="BW358" s="7">
        <v>68</v>
      </c>
      <c r="BX358" s="15">
        <f t="shared" si="155"/>
        <v>2.3764594513709085E+19</v>
      </c>
      <c r="BY358" s="7">
        <v>1</v>
      </c>
      <c r="CA358" s="8">
        <f t="shared" si="156"/>
        <v>30.628125000000004</v>
      </c>
      <c r="CB358" s="8">
        <f t="shared" si="157"/>
        <v>7.2786497134019622E+20</v>
      </c>
      <c r="CC358" s="8">
        <f>CD$288*POWER($B$1,BW358)</f>
        <v>4.3393975236765988E+22</v>
      </c>
      <c r="CD358" s="13">
        <f t="shared" si="158"/>
        <v>59.618166755388636</v>
      </c>
    </row>
    <row r="359" spans="1:82">
      <c r="A359" s="7">
        <f>POWER($B$1,C359)</f>
        <v>1.7894422778047834E+21</v>
      </c>
      <c r="B359" s="7">
        <f t="shared" si="141"/>
        <v>70.600000000000037</v>
      </c>
      <c r="C359" s="7">
        <v>353</v>
      </c>
      <c r="AA359" s="7">
        <v>276</v>
      </c>
      <c r="AB359" s="15">
        <f t="shared" si="151"/>
        <v>19054248.053180076</v>
      </c>
      <c r="AC359" s="7">
        <v>1</v>
      </c>
      <c r="AE359" s="8">
        <f t="shared" si="152"/>
        <v>2127128944107.8474</v>
      </c>
      <c r="AF359" s="8">
        <f t="shared" si="153"/>
        <v>4.0530842542129947E+19</v>
      </c>
      <c r="AG359" s="8">
        <f>AH$81*POWER($B$1,AA359)</f>
        <v>2.8571858672183369E+22</v>
      </c>
      <c r="AH359" s="13">
        <f t="shared" si="154"/>
        <v>704.94114802780712</v>
      </c>
      <c r="AI359" s="7">
        <v>253</v>
      </c>
      <c r="AJ359" s="15">
        <f t="shared" si="125"/>
        <v>458630500.59757537</v>
      </c>
      <c r="AK359" s="7">
        <v>1</v>
      </c>
      <c r="AM359" s="8">
        <f t="shared" si="126"/>
        <v>177260745342.32062</v>
      </c>
      <c r="AN359" s="8">
        <f t="shared" si="127"/>
        <v>8.1297184372647838E+19</v>
      </c>
      <c r="AO359" s="8">
        <f>AP$104*POWER($B$1,AI359)</f>
        <v>3.0935717483191342E+22</v>
      </c>
      <c r="AP359" s="13">
        <f t="shared" si="128"/>
        <v>380.5263087758247</v>
      </c>
      <c r="AQ359" s="16">
        <v>220</v>
      </c>
      <c r="AR359" s="15">
        <f t="shared" si="143"/>
        <v>42928235295.790703</v>
      </c>
      <c r="AS359" s="7">
        <v>4</v>
      </c>
      <c r="AU359" s="8">
        <f t="shared" si="144"/>
        <v>3692932194.6316795</v>
      </c>
      <c r="AV359" s="8">
        <f t="shared" si="145"/>
        <v>1.5853106218254949E+20</v>
      </c>
      <c r="AW359" s="8">
        <f>AX$137*POWER($B$1,AQ359)</f>
        <v>3.4327340994637576E+22</v>
      </c>
      <c r="AX359" s="13">
        <f t="shared" si="146"/>
        <v>216.53384845872938</v>
      </c>
      <c r="AY359" s="7">
        <v>188</v>
      </c>
      <c r="AZ359" s="15">
        <f t="shared" si="129"/>
        <v>3394726534714.1616</v>
      </c>
      <c r="BA359" s="7">
        <v>1</v>
      </c>
      <c r="BC359" s="8">
        <f t="shared" si="130"/>
        <v>19234021.847039998</v>
      </c>
      <c r="BD359" s="8">
        <f t="shared" si="131"/>
        <v>6.529424433341857E+19</v>
      </c>
      <c r="BE359" s="8">
        <f>BF$169*POWER($B$1,AY359)</f>
        <v>3.7616188036039985E+22</v>
      </c>
      <c r="BF359" s="13">
        <f t="shared" si="132"/>
        <v>576.10266295382269</v>
      </c>
      <c r="BG359" s="16">
        <v>150</v>
      </c>
      <c r="BH359" s="15">
        <f t="shared" si="147"/>
        <v>580051362948095.25</v>
      </c>
      <c r="BI359" s="7">
        <v>4</v>
      </c>
      <c r="BK359" s="8">
        <f t="shared" si="148"/>
        <v>400708.78847999999</v>
      </c>
      <c r="BL359" s="8">
        <f t="shared" si="149"/>
        <v>2.3243167890310401E+20</v>
      </c>
      <c r="BM359" s="8">
        <f>BN$207*POWER($B$1,BG359)</f>
        <v>4.1521693897705325E+22</v>
      </c>
      <c r="BN359" s="13">
        <f t="shared" si="150"/>
        <v>178.64042497845082</v>
      </c>
      <c r="BO359" s="7">
        <v>114</v>
      </c>
      <c r="BP359" s="15">
        <f t="shared" si="133"/>
        <v>7.0593924159033672E+16</v>
      </c>
      <c r="BQ359" s="7">
        <v>1</v>
      </c>
      <c r="BS359" s="8">
        <f t="shared" si="134"/>
        <v>3704.7780000000002</v>
      </c>
      <c r="BT359" s="8">
        <f t="shared" si="135"/>
        <v>2.6153481715805648E+20</v>
      </c>
      <c r="BU359" s="8">
        <f>BV$243*POWER($B$1,BO359)</f>
        <v>4.5221646819283041E+22</v>
      </c>
      <c r="BV359" s="13">
        <f t="shared" si="136"/>
        <v>172.90870604028871</v>
      </c>
      <c r="BW359" s="7">
        <v>69</v>
      </c>
      <c r="BX359" s="15">
        <f t="shared" si="155"/>
        <v>2.4114073844793041E+19</v>
      </c>
      <c r="BY359" s="7">
        <v>1</v>
      </c>
      <c r="CA359" s="8">
        <f t="shared" si="156"/>
        <v>30.628125000000004</v>
      </c>
      <c r="CB359" s="8">
        <f t="shared" si="157"/>
        <v>7.3856886797755194E+20</v>
      </c>
      <c r="CC359" s="8">
        <f>CD$288*POWER($B$1,BW359)</f>
        <v>4.9846587971255168E+22</v>
      </c>
      <c r="CD359" s="13">
        <f t="shared" si="158"/>
        <v>67.4907786294212</v>
      </c>
    </row>
    <row r="360" spans="1:82">
      <c r="A360" s="7">
        <f>POWER($B$1,C360)</f>
        <v>2.0555294008765016E+21</v>
      </c>
      <c r="B360" s="7">
        <f t="shared" si="141"/>
        <v>70.80000000000004</v>
      </c>
      <c r="C360" s="7">
        <v>354</v>
      </c>
      <c r="AA360" s="7">
        <v>277</v>
      </c>
      <c r="AB360" s="15">
        <f t="shared" si="151"/>
        <v>19123285.183807537</v>
      </c>
      <c r="AC360" s="7">
        <v>1</v>
      </c>
      <c r="AE360" s="8">
        <f t="shared" si="152"/>
        <v>2127128944107.8474</v>
      </c>
      <c r="AF360" s="8">
        <f t="shared" si="153"/>
        <v>4.0677693420905767E+19</v>
      </c>
      <c r="AG360" s="8">
        <f>AH$81*POWER($B$1,AA360)</f>
        <v>3.2820447055944803E+22</v>
      </c>
      <c r="AH360" s="13">
        <f t="shared" si="154"/>
        <v>806.84139870814715</v>
      </c>
      <c r="AI360" s="7">
        <v>254</v>
      </c>
      <c r="AJ360" s="15">
        <f t="shared" si="125"/>
        <v>460443269.37464088</v>
      </c>
      <c r="AK360" s="7">
        <v>1</v>
      </c>
      <c r="AM360" s="8">
        <f t="shared" si="126"/>
        <v>177260745342.32062</v>
      </c>
      <c r="AN360" s="8">
        <f t="shared" si="127"/>
        <v>8.1618517117203759E+19</v>
      </c>
      <c r="AO360" s="8">
        <f>AP$104*POWER($B$1,AI360)</f>
        <v>3.5535807783594912E+22</v>
      </c>
      <c r="AP360" s="13">
        <f t="shared" si="128"/>
        <v>435.38903962890777</v>
      </c>
      <c r="AQ360" s="7">
        <v>221</v>
      </c>
      <c r="AR360" s="15">
        <f t="shared" si="143"/>
        <v>43123363638.044296</v>
      </c>
      <c r="AS360" s="7">
        <v>1</v>
      </c>
      <c r="AU360" s="8">
        <f t="shared" si="144"/>
        <v>3692932194.6316795</v>
      </c>
      <c r="AV360" s="8">
        <f t="shared" si="145"/>
        <v>1.592516579197429E+20</v>
      </c>
      <c r="AW360" s="8">
        <f>AX$137*POWER($B$1,AQ360)</f>
        <v>3.9431760131962467E+22</v>
      </c>
      <c r="AX360" s="13">
        <f t="shared" si="146"/>
        <v>247.60659102107843</v>
      </c>
      <c r="AY360" s="7">
        <v>189</v>
      </c>
      <c r="AZ360" s="15">
        <f t="shared" si="129"/>
        <v>3412783590749.8755</v>
      </c>
      <c r="BA360" s="7">
        <v>1</v>
      </c>
      <c r="BC360" s="8">
        <f t="shared" si="130"/>
        <v>19234021.847039998</v>
      </c>
      <c r="BD360" s="8">
        <f t="shared" si="131"/>
        <v>6.5641554143702712E+19</v>
      </c>
      <c r="BE360" s="8">
        <f>BF$169*POWER($B$1,AY360)</f>
        <v>4.3209653318258279E+22</v>
      </c>
      <c r="BF360" s="13">
        <f t="shared" si="132"/>
        <v>658.26676229608393</v>
      </c>
      <c r="BG360" s="7">
        <v>151</v>
      </c>
      <c r="BH360" s="15">
        <f t="shared" si="147"/>
        <v>583918372034415.87</v>
      </c>
      <c r="BI360" s="7">
        <v>1</v>
      </c>
      <c r="BK360" s="8">
        <f t="shared" si="148"/>
        <v>400708.78847999999</v>
      </c>
      <c r="BL360" s="8">
        <f t="shared" si="149"/>
        <v>2.3398122342912469E+20</v>
      </c>
      <c r="BM360" s="8">
        <f>BN$207*POWER($B$1,BG360)</f>
        <v>4.7695901476984547E+22</v>
      </c>
      <c r="BN360" s="13">
        <f t="shared" si="150"/>
        <v>203.84499567091171</v>
      </c>
      <c r="BO360" s="7">
        <v>115</v>
      </c>
      <c r="BP360" s="15">
        <f t="shared" si="133"/>
        <v>7.121316910779712E+16</v>
      </c>
      <c r="BQ360" s="7">
        <v>1</v>
      </c>
      <c r="BS360" s="8">
        <f t="shared" si="134"/>
        <v>3704.7780000000002</v>
      </c>
      <c r="BT360" s="8">
        <f t="shared" si="135"/>
        <v>2.6382898222084643E+20</v>
      </c>
      <c r="BU360" s="8">
        <f>BV$243*POWER($B$1,BO360)</f>
        <v>5.1946031311567339E+22</v>
      </c>
      <c r="BV360" s="13">
        <f t="shared" si="136"/>
        <v>196.89281622624864</v>
      </c>
      <c r="BW360" s="16">
        <v>70</v>
      </c>
      <c r="BX360" s="15">
        <f t="shared" si="155"/>
        <v>2.4463553175876997E+19</v>
      </c>
      <c r="BY360" s="7">
        <v>3</v>
      </c>
      <c r="CA360" s="8">
        <f t="shared" si="156"/>
        <v>91.884375000000006</v>
      </c>
      <c r="CB360" s="8">
        <f t="shared" si="157"/>
        <v>2.2478182938447231E+21</v>
      </c>
      <c r="CC360" s="8">
        <f>CD$288*POWER($B$1,BW360)</f>
        <v>5.7258693604795807E+22</v>
      </c>
      <c r="CD360" s="13">
        <f t="shared" si="158"/>
        <v>25.473008099270842</v>
      </c>
    </row>
    <row r="361" spans="1:82">
      <c r="A361" s="7">
        <f>POWER($B$1,C361)</f>
        <v>2.3611832414348787E+21</v>
      </c>
      <c r="B361" s="7">
        <f t="shared" si="141"/>
        <v>71.000000000000043</v>
      </c>
      <c r="C361" s="7">
        <v>355</v>
      </c>
      <c r="AA361" s="7">
        <v>278</v>
      </c>
      <c r="AB361" s="15">
        <f t="shared" si="151"/>
        <v>19192322.314435001</v>
      </c>
      <c r="AC361" s="7">
        <v>1</v>
      </c>
      <c r="AE361" s="8">
        <f t="shared" si="152"/>
        <v>2127128944107.8474</v>
      </c>
      <c r="AF361" s="8">
        <f t="shared" si="153"/>
        <v>4.0824544299681604E+19</v>
      </c>
      <c r="AG361" s="8">
        <f>AH$81*POWER($B$1,AA361)</f>
        <v>3.7700793543431077E+22</v>
      </c>
      <c r="AH361" s="13">
        <f t="shared" si="154"/>
        <v>923.48351194516852</v>
      </c>
      <c r="AI361" s="7">
        <v>255</v>
      </c>
      <c r="AJ361" s="15">
        <f t="shared" si="125"/>
        <v>462256038.1517064</v>
      </c>
      <c r="AK361" s="7">
        <v>1</v>
      </c>
      <c r="AM361" s="8">
        <f t="shared" si="126"/>
        <v>177260745342.32062</v>
      </c>
      <c r="AN361" s="8">
        <f t="shared" si="127"/>
        <v>8.1939849861759664E+19</v>
      </c>
      <c r="AO361" s="8">
        <f>AP$104*POWER($B$1,AI361)</f>
        <v>4.0819923944506315E+22</v>
      </c>
      <c r="AP361" s="13">
        <f t="shared" si="128"/>
        <v>498.16937684622826</v>
      </c>
      <c r="AQ361" s="7">
        <v>222</v>
      </c>
      <c r="AR361" s="15">
        <f t="shared" si="143"/>
        <v>43318491980.29789</v>
      </c>
      <c r="AS361" s="7">
        <v>1</v>
      </c>
      <c r="AU361" s="8">
        <f t="shared" si="144"/>
        <v>3692932194.6316795</v>
      </c>
      <c r="AV361" s="8">
        <f t="shared" si="145"/>
        <v>1.5997225365693628E+20</v>
      </c>
      <c r="AW361" s="8">
        <f>AX$137*POWER($B$1,AQ361)</f>
        <v>4.5295197998222959E+22</v>
      </c>
      <c r="AX361" s="13">
        <f t="shared" si="146"/>
        <v>283.14408882029892</v>
      </c>
      <c r="AY361" s="16">
        <v>190</v>
      </c>
      <c r="AZ361" s="15">
        <f t="shared" si="129"/>
        <v>3430840646785.5889</v>
      </c>
      <c r="BA361" s="7">
        <v>4</v>
      </c>
      <c r="BC361" s="8">
        <f t="shared" si="130"/>
        <v>76936087.38815999</v>
      </c>
      <c r="BD361" s="8">
        <f t="shared" si="131"/>
        <v>2.6395545581594742E+20</v>
      </c>
      <c r="BE361" s="8">
        <f>BF$169*POWER($B$1,AY361)</f>
        <v>4.9634857686675466E+22</v>
      </c>
      <c r="BF361" s="13">
        <f t="shared" si="132"/>
        <v>188.04255260889619</v>
      </c>
      <c r="BG361" s="7">
        <v>152</v>
      </c>
      <c r="BH361" s="15">
        <f t="shared" si="147"/>
        <v>587785381120736.5</v>
      </c>
      <c r="BI361" s="7">
        <v>1</v>
      </c>
      <c r="BK361" s="8">
        <f t="shared" si="148"/>
        <v>400708.78847999999</v>
      </c>
      <c r="BL361" s="8">
        <f t="shared" si="149"/>
        <v>2.3553076795514539E+20</v>
      </c>
      <c r="BM361" s="8">
        <f>BN$207*POWER($B$1,BG361)</f>
        <v>5.4788203566712798E+22</v>
      </c>
      <c r="BN361" s="13">
        <f t="shared" si="150"/>
        <v>232.61590849628058</v>
      </c>
      <c r="BO361" s="7">
        <v>116</v>
      </c>
      <c r="BP361" s="15">
        <f t="shared" si="133"/>
        <v>7.1832414056560576E+16</v>
      </c>
      <c r="BQ361" s="7">
        <v>1</v>
      </c>
      <c r="BS361" s="8">
        <f t="shared" si="134"/>
        <v>3704.7780000000002</v>
      </c>
      <c r="BT361" s="8">
        <f t="shared" si="135"/>
        <v>2.6612314728363639E+20</v>
      </c>
      <c r="BU361" s="8">
        <f>BV$243*POWER($B$1,BO361)</f>
        <v>5.9670320716221881E+22</v>
      </c>
      <c r="BV361" s="13">
        <f t="shared" si="136"/>
        <v>224.22070881577517</v>
      </c>
      <c r="BW361" s="7">
        <v>71</v>
      </c>
      <c r="BX361" s="15">
        <f t="shared" si="155"/>
        <v>2.4813032506960957E+19</v>
      </c>
      <c r="BY361" s="7">
        <v>1</v>
      </c>
      <c r="CA361" s="8">
        <f t="shared" si="156"/>
        <v>91.884375000000006</v>
      </c>
      <c r="CB361" s="8">
        <f t="shared" si="157"/>
        <v>2.2799299837567909E+21</v>
      </c>
      <c r="CC361" s="8">
        <f>CD$288*POWER($B$1,BW361)</f>
        <v>6.5772967153108194E+22</v>
      </c>
      <c r="CD361" s="13">
        <f t="shared" si="158"/>
        <v>28.848678521578869</v>
      </c>
    </row>
    <row r="362" spans="1:82">
      <c r="A362" s="7">
        <f>POWER($B$1,C362)</f>
        <v>2.7122873052828119E+21</v>
      </c>
      <c r="B362" s="7">
        <f t="shared" si="141"/>
        <v>71.200000000000031</v>
      </c>
      <c r="C362" s="7">
        <v>356</v>
      </c>
      <c r="AA362" s="7">
        <v>279</v>
      </c>
      <c r="AB362" s="15">
        <f t="shared" si="151"/>
        <v>19261359.445062466</v>
      </c>
      <c r="AC362" s="7">
        <v>1</v>
      </c>
      <c r="AE362" s="8">
        <f t="shared" si="152"/>
        <v>2127128944107.8474</v>
      </c>
      <c r="AF362" s="8">
        <f t="shared" si="153"/>
        <v>4.097139517845744E+19</v>
      </c>
      <c r="AG362" s="8">
        <f>AH$81*POWER($B$1,AA362)</f>
        <v>4.3306839525422124E+22</v>
      </c>
      <c r="AH362" s="13">
        <f t="shared" si="154"/>
        <v>1057.0018261958687</v>
      </c>
      <c r="AI362" s="7">
        <v>256</v>
      </c>
      <c r="AJ362" s="15">
        <f t="shared" si="125"/>
        <v>464068806.92877191</v>
      </c>
      <c r="AK362" s="7">
        <v>1</v>
      </c>
      <c r="AM362" s="8">
        <f t="shared" si="126"/>
        <v>177260745342.32062</v>
      </c>
      <c r="AN362" s="8">
        <f t="shared" si="127"/>
        <v>8.2261182606315586E+19</v>
      </c>
      <c r="AO362" s="8">
        <f>AP$104*POWER($B$1,AI362)</f>
        <v>4.6889779486158488E+22</v>
      </c>
      <c r="AP362" s="13">
        <f t="shared" si="128"/>
        <v>570.01100641310904</v>
      </c>
      <c r="AQ362" s="7">
        <v>223</v>
      </c>
      <c r="AR362" s="15">
        <f t="shared" si="143"/>
        <v>43513620322.551483</v>
      </c>
      <c r="AS362" s="7">
        <v>1</v>
      </c>
      <c r="AU362" s="8">
        <f t="shared" si="144"/>
        <v>3692932194.6316795</v>
      </c>
      <c r="AV362" s="8">
        <f t="shared" si="145"/>
        <v>1.606928493941297E+20</v>
      </c>
      <c r="AW362" s="8">
        <f>AX$137*POWER($B$1,AQ362)</f>
        <v>5.2030519429823715E+22</v>
      </c>
      <c r="AX362" s="13">
        <f t="shared" si="146"/>
        <v>323.78864166014625</v>
      </c>
      <c r="AY362" s="7">
        <v>191</v>
      </c>
      <c r="AZ362" s="15">
        <f t="shared" si="129"/>
        <v>3448897702821.3027</v>
      </c>
      <c r="BA362" s="7">
        <v>1</v>
      </c>
      <c r="BC362" s="8">
        <f t="shared" si="130"/>
        <v>76936087.38815999</v>
      </c>
      <c r="BD362" s="8">
        <f t="shared" si="131"/>
        <v>2.6534469505708399E+20</v>
      </c>
      <c r="BE362" s="8">
        <f>BF$169*POWER($B$1,AY362)</f>
        <v>5.7015479375196055E+22</v>
      </c>
      <c r="BF362" s="13">
        <f t="shared" si="132"/>
        <v>214.87325896200878</v>
      </c>
      <c r="BG362" s="7">
        <v>153</v>
      </c>
      <c r="BH362" s="15">
        <f t="shared" si="147"/>
        <v>591652390207057.12</v>
      </c>
      <c r="BI362" s="7">
        <v>1</v>
      </c>
      <c r="BK362" s="8">
        <f t="shared" si="148"/>
        <v>400708.78847999999</v>
      </c>
      <c r="BL362" s="8">
        <f t="shared" si="149"/>
        <v>2.3708031248116607E+20</v>
      </c>
      <c r="BM362" s="8">
        <f>BN$207*POWER($B$1,BG362)</f>
        <v>6.2935119310325694E+22</v>
      </c>
      <c r="BN362" s="13">
        <f t="shared" si="150"/>
        <v>265.45907018460395</v>
      </c>
      <c r="BO362" s="7">
        <v>117</v>
      </c>
      <c r="BP362" s="15">
        <f t="shared" si="133"/>
        <v>7.2451659005324032E+16</v>
      </c>
      <c r="BQ362" s="7">
        <v>1</v>
      </c>
      <c r="BS362" s="8">
        <f t="shared" si="134"/>
        <v>3704.7780000000002</v>
      </c>
      <c r="BT362" s="8">
        <f t="shared" si="135"/>
        <v>2.6841731234642638E+20</v>
      </c>
      <c r="BU362" s="8">
        <f>BV$243*POWER($B$1,BO362)</f>
        <v>6.8543199248869566E+22</v>
      </c>
      <c r="BV362" s="13">
        <f t="shared" si="136"/>
        <v>255.36057510480518</v>
      </c>
      <c r="BW362" s="7">
        <v>72</v>
      </c>
      <c r="BX362" s="15">
        <f t="shared" si="155"/>
        <v>2.5162511838044914E+19</v>
      </c>
      <c r="BY362" s="7">
        <v>1</v>
      </c>
      <c r="CA362" s="8">
        <f t="shared" si="156"/>
        <v>91.884375000000006</v>
      </c>
      <c r="CB362" s="8">
        <f t="shared" si="157"/>
        <v>2.3120416736688582E+21</v>
      </c>
      <c r="CC362" s="8">
        <f>CD$288*POWER($B$1,BW362)</f>
        <v>7.5553299172049407E+22</v>
      </c>
      <c r="CD362" s="13">
        <f t="shared" si="158"/>
        <v>32.678173595442949</v>
      </c>
    </row>
    <row r="363" spans="1:82">
      <c r="A363" s="7">
        <f>POWER($B$1,C363)</f>
        <v>3.1155999658577069E+21</v>
      </c>
      <c r="B363" s="7">
        <f t="shared" si="141"/>
        <v>71.400000000000034</v>
      </c>
      <c r="C363" s="7">
        <v>357</v>
      </c>
      <c r="AA363" s="16">
        <v>280</v>
      </c>
      <c r="AB363" s="15">
        <f t="shared" si="151"/>
        <v>19330396.57568993</v>
      </c>
      <c r="AC363" s="7">
        <v>4</v>
      </c>
      <c r="AE363" s="8">
        <f t="shared" si="152"/>
        <v>8508515776431.3896</v>
      </c>
      <c r="AF363" s="8">
        <f t="shared" si="153"/>
        <v>1.6447298422893307E+20</v>
      </c>
      <c r="AG363" s="8">
        <f>AH$81*POWER($B$1,AA363)</f>
        <v>4.9746495322972978E+22</v>
      </c>
      <c r="AH363" s="13">
        <f t="shared" si="154"/>
        <v>302.45997879949624</v>
      </c>
      <c r="AI363" s="7">
        <v>257</v>
      </c>
      <c r="AJ363" s="15">
        <f t="shared" ref="AJ363:AJ426" si="159">AK$104*AI363</f>
        <v>465881575.70583743</v>
      </c>
      <c r="AK363" s="7">
        <v>1</v>
      </c>
      <c r="AM363" s="8">
        <f t="shared" ref="AM363:AM406" si="160">AK363*AM362</f>
        <v>177260745342.32062</v>
      </c>
      <c r="AN363" s="8">
        <f t="shared" ref="AN363:AN406" si="161">AJ363*AM363</f>
        <v>8.2582515350871507E+19</v>
      </c>
      <c r="AO363" s="8">
        <f>AP$104*POWER($B$1,AI363)</f>
        <v>5.3862212561923973E+22</v>
      </c>
      <c r="AP363" s="13">
        <f t="shared" ref="AP363:AP426" si="162">AO363/(AJ363*AK363*AM362)</f>
        <v>652.22295946154611</v>
      </c>
      <c r="AQ363" s="7">
        <v>224</v>
      </c>
      <c r="AR363" s="15">
        <f t="shared" si="143"/>
        <v>43708748664.805077</v>
      </c>
      <c r="AS363" s="7">
        <v>1</v>
      </c>
      <c r="AU363" s="8">
        <f t="shared" si="144"/>
        <v>3692932194.6316795</v>
      </c>
      <c r="AV363" s="8">
        <f t="shared" si="145"/>
        <v>1.6141344513132311E+20</v>
      </c>
      <c r="AW363" s="8">
        <f>AX$137*POWER($B$1,AQ363)</f>
        <v>5.9767372078679776E+22</v>
      </c>
      <c r="AX363" s="13">
        <f t="shared" si="146"/>
        <v>370.27505379154815</v>
      </c>
      <c r="AY363" s="7">
        <v>192</v>
      </c>
      <c r="AZ363" s="15">
        <f t="shared" si="129"/>
        <v>3466954758857.0166</v>
      </c>
      <c r="BA363" s="7">
        <v>1</v>
      </c>
      <c r="BC363" s="8">
        <f t="shared" si="130"/>
        <v>76936087.38815999</v>
      </c>
      <c r="BD363" s="8">
        <f t="shared" si="131"/>
        <v>2.6673393429822056E+20</v>
      </c>
      <c r="BE363" s="8">
        <f>BF$169*POWER($B$1,AY363)</f>
        <v>6.5493587367655092E+22</v>
      </c>
      <c r="BF363" s="13">
        <f t="shared" si="132"/>
        <v>245.53901452385247</v>
      </c>
      <c r="BG363" s="7">
        <v>154</v>
      </c>
      <c r="BH363" s="15">
        <f t="shared" si="147"/>
        <v>595519399293377.75</v>
      </c>
      <c r="BI363" s="7">
        <v>1</v>
      </c>
      <c r="BK363" s="8">
        <f t="shared" si="148"/>
        <v>400708.78847999999</v>
      </c>
      <c r="BL363" s="8">
        <f t="shared" si="149"/>
        <v>2.3862985700718677E+20</v>
      </c>
      <c r="BM363" s="8">
        <f>BN$207*POWER($B$1,BG363)</f>
        <v>7.2293468023313245E+22</v>
      </c>
      <c r="BN363" s="13">
        <f t="shared" si="150"/>
        <v>302.95231673853783</v>
      </c>
      <c r="BO363" s="7">
        <v>118</v>
      </c>
      <c r="BP363" s="15">
        <f t="shared" si="133"/>
        <v>7.3070903954087488E+16</v>
      </c>
      <c r="BQ363" s="7">
        <v>1</v>
      </c>
      <c r="BS363" s="8">
        <f t="shared" si="134"/>
        <v>3704.7780000000002</v>
      </c>
      <c r="BT363" s="8">
        <f t="shared" si="135"/>
        <v>2.7071147740921636E+20</v>
      </c>
      <c r="BU363" s="8">
        <f>BV$243*POWER($B$1,BO363)</f>
        <v>7.8735460223410466E+22</v>
      </c>
      <c r="BV363" s="13">
        <f t="shared" si="136"/>
        <v>290.84640583742726</v>
      </c>
      <c r="BW363" s="7">
        <v>73</v>
      </c>
      <c r="BX363" s="15">
        <f t="shared" si="155"/>
        <v>2.551199116912887E+19</v>
      </c>
      <c r="BY363" s="7">
        <v>1</v>
      </c>
      <c r="CA363" s="8">
        <f t="shared" si="156"/>
        <v>91.884375000000006</v>
      </c>
      <c r="CB363" s="8">
        <f t="shared" si="157"/>
        <v>2.3441533635809258E+21</v>
      </c>
      <c r="CC363" s="8">
        <f>CD$288*POWER($B$1,BW363)</f>
        <v>8.6787950473532009E+22</v>
      </c>
      <c r="CD363" s="13">
        <f t="shared" si="158"/>
        <v>37.023153784168301</v>
      </c>
    </row>
    <row r="364" spans="1:82">
      <c r="A364" s="7">
        <f>POWER($B$1,C364)</f>
        <v>3.5788845556095669E+21</v>
      </c>
      <c r="B364" s="7">
        <f t="shared" si="141"/>
        <v>71.600000000000037</v>
      </c>
      <c r="C364" s="7">
        <v>358</v>
      </c>
      <c r="AA364" s="7">
        <v>281</v>
      </c>
      <c r="AB364" s="15">
        <f t="shared" si="151"/>
        <v>19399433.706317395</v>
      </c>
      <c r="AC364" s="7">
        <v>1</v>
      </c>
      <c r="AE364" s="8">
        <f t="shared" si="152"/>
        <v>8508515776431.3896</v>
      </c>
      <c r="AF364" s="8">
        <f t="shared" si="153"/>
        <v>1.6506038774403642E+20</v>
      </c>
      <c r="AG364" s="8">
        <f>AH$81*POWER($B$1,AA364)</f>
        <v>5.7143717344366763E+22</v>
      </c>
      <c r="AH364" s="13">
        <f t="shared" si="154"/>
        <v>346.19885561507988</v>
      </c>
      <c r="AI364" s="7">
        <v>258</v>
      </c>
      <c r="AJ364" s="15">
        <f t="shared" si="159"/>
        <v>467694344.48290294</v>
      </c>
      <c r="AK364" s="7">
        <v>1</v>
      </c>
      <c r="AM364" s="8">
        <f t="shared" si="160"/>
        <v>177260745342.32062</v>
      </c>
      <c r="AN364" s="8">
        <f t="shared" si="161"/>
        <v>8.2903848095427428E+19</v>
      </c>
      <c r="AO364" s="8">
        <f>AP$104*POWER($B$1,AI364)</f>
        <v>6.187143496638271E+22</v>
      </c>
      <c r="AP364" s="13">
        <f t="shared" si="162"/>
        <v>746.3035358161527</v>
      </c>
      <c r="AQ364" s="7">
        <v>225</v>
      </c>
      <c r="AR364" s="15">
        <f t="shared" si="143"/>
        <v>43903877007.05867</v>
      </c>
      <c r="AS364" s="7">
        <v>1</v>
      </c>
      <c r="AU364" s="8">
        <f t="shared" si="144"/>
        <v>3692932194.6316795</v>
      </c>
      <c r="AV364" s="8">
        <f t="shared" si="145"/>
        <v>1.621340408685165E+20</v>
      </c>
      <c r="AW364" s="8">
        <f>AX$137*POWER($B$1,AQ364)</f>
        <v>6.8654681989275193E+22</v>
      </c>
      <c r="AX364" s="13">
        <f t="shared" si="146"/>
        <v>423.44397031929333</v>
      </c>
      <c r="AY364" s="7">
        <v>193</v>
      </c>
      <c r="AZ364" s="15">
        <f t="shared" ref="AZ364:AZ427" si="163">BA$169*AY364</f>
        <v>3485011814892.73</v>
      </c>
      <c r="BA364" s="7">
        <v>1</v>
      </c>
      <c r="BC364" s="8">
        <f t="shared" ref="BC364:BC427" si="164">BA364*BC363</f>
        <v>76936087.38815999</v>
      </c>
      <c r="BD364" s="8">
        <f t="shared" ref="BD364:BD427" si="165">AZ364*BC364</f>
        <v>2.6812317353935713E+20</v>
      </c>
      <c r="BE364" s="8">
        <f>BF$169*POWER($B$1,AY364)</f>
        <v>7.5232376072080003E+22</v>
      </c>
      <c r="BF364" s="13">
        <f t="shared" ref="BF364:BF427" si="166">BE364/(AZ364*BA364*BC363)</f>
        <v>280.58886174953034</v>
      </c>
      <c r="BG364" s="7">
        <v>155</v>
      </c>
      <c r="BH364" s="15">
        <f t="shared" si="147"/>
        <v>599386408379698.37</v>
      </c>
      <c r="BI364" s="7">
        <v>1</v>
      </c>
      <c r="BK364" s="8">
        <f t="shared" si="148"/>
        <v>400708.78847999999</v>
      </c>
      <c r="BL364" s="8">
        <f t="shared" si="149"/>
        <v>2.4017940153320745E+20</v>
      </c>
      <c r="BM364" s="8">
        <f>BN$207*POWER($B$1,BG364)</f>
        <v>8.3043387795410684E+22</v>
      </c>
      <c r="BN364" s="13">
        <f t="shared" si="150"/>
        <v>345.75566124861467</v>
      </c>
      <c r="BO364" s="7">
        <v>119</v>
      </c>
      <c r="BP364" s="15">
        <f t="shared" si="133"/>
        <v>7.3690148902850944E+16</v>
      </c>
      <c r="BQ364" s="7">
        <v>1</v>
      </c>
      <c r="BS364" s="8">
        <f t="shared" si="134"/>
        <v>3704.7780000000002</v>
      </c>
      <c r="BT364" s="8">
        <f t="shared" si="135"/>
        <v>2.7300564247200632E+20</v>
      </c>
      <c r="BU364" s="8">
        <f>BV$243*POWER($B$1,BO364)</f>
        <v>9.0443293638566133E+22</v>
      </c>
      <c r="BV364" s="13">
        <f t="shared" si="136"/>
        <v>331.28726871584746</v>
      </c>
      <c r="BW364" s="7">
        <v>74</v>
      </c>
      <c r="BX364" s="15">
        <f t="shared" si="155"/>
        <v>2.5861470500212826E+19</v>
      </c>
      <c r="BY364" s="7">
        <v>1</v>
      </c>
      <c r="CA364" s="8">
        <f t="shared" si="156"/>
        <v>91.884375000000006</v>
      </c>
      <c r="CB364" s="8">
        <f t="shared" si="157"/>
        <v>2.3762650534929928E+21</v>
      </c>
      <c r="CC364" s="8">
        <f>CD$288*POWER($B$1,BW364)</f>
        <v>9.9693175942510369E+22</v>
      </c>
      <c r="CD364" s="13">
        <f t="shared" si="158"/>
        <v>41.953727256126712</v>
      </c>
    </row>
    <row r="365" spans="1:82">
      <c r="A365" s="7">
        <f>POWER($B$1,C365)</f>
        <v>4.1110588017530052E+21</v>
      </c>
      <c r="B365" s="7">
        <f t="shared" si="141"/>
        <v>71.80000000000004</v>
      </c>
      <c r="C365" s="7">
        <v>359</v>
      </c>
      <c r="AA365" s="7">
        <v>282</v>
      </c>
      <c r="AB365" s="15">
        <f t="shared" si="151"/>
        <v>19468470.836944859</v>
      </c>
      <c r="AC365" s="7">
        <v>1</v>
      </c>
      <c r="AE365" s="8">
        <f t="shared" si="152"/>
        <v>8508515776431.3896</v>
      </c>
      <c r="AF365" s="8">
        <f t="shared" si="153"/>
        <v>1.6564779125913977E+20</v>
      </c>
      <c r="AG365" s="8">
        <f>AH$81*POWER($B$1,AA365)</f>
        <v>6.5640894111889622E+22</v>
      </c>
      <c r="AH365" s="13">
        <f t="shared" si="154"/>
        <v>396.26785007474604</v>
      </c>
      <c r="AI365" s="7">
        <v>259</v>
      </c>
      <c r="AJ365" s="15">
        <f t="shared" si="159"/>
        <v>469507113.25996846</v>
      </c>
      <c r="AK365" s="7">
        <v>1</v>
      </c>
      <c r="AM365" s="8">
        <f t="shared" si="160"/>
        <v>177260745342.32062</v>
      </c>
      <c r="AN365" s="8">
        <f t="shared" si="161"/>
        <v>8.322518083998335E+19</v>
      </c>
      <c r="AO365" s="8">
        <f>AP$104*POWER($B$1,AI365)</f>
        <v>7.1071615567189858E+22</v>
      </c>
      <c r="AP365" s="13">
        <f t="shared" si="162"/>
        <v>853.9676916273562</v>
      </c>
      <c r="AQ365" s="7">
        <v>226</v>
      </c>
      <c r="AR365" s="15">
        <f t="shared" si="143"/>
        <v>44099005349.312263</v>
      </c>
      <c r="AS365" s="7">
        <v>1</v>
      </c>
      <c r="AU365" s="8">
        <f t="shared" si="144"/>
        <v>3692932194.6316795</v>
      </c>
      <c r="AV365" s="8">
        <f t="shared" si="145"/>
        <v>1.6285463660570991E+20</v>
      </c>
      <c r="AW365" s="8">
        <f>AX$137*POWER($B$1,AQ365)</f>
        <v>7.8863520263924968E+22</v>
      </c>
      <c r="AX365" s="13">
        <f t="shared" si="146"/>
        <v>484.25713819166697</v>
      </c>
      <c r="AY365" s="7">
        <v>194</v>
      </c>
      <c r="AZ365" s="15">
        <f t="shared" si="163"/>
        <v>3503068870928.4438</v>
      </c>
      <c r="BA365" s="7">
        <v>1</v>
      </c>
      <c r="BC365" s="8">
        <f t="shared" si="164"/>
        <v>76936087.38815999</v>
      </c>
      <c r="BD365" s="8">
        <f t="shared" si="165"/>
        <v>2.695124127804937E+20</v>
      </c>
      <c r="BE365" s="8">
        <f>BF$169*POWER($B$1,AY365)</f>
        <v>8.6419306636516608E+22</v>
      </c>
      <c r="BF365" s="13">
        <f t="shared" si="166"/>
        <v>320.65056204628848</v>
      </c>
      <c r="BG365" s="7">
        <v>156</v>
      </c>
      <c r="BH365" s="15">
        <f t="shared" si="147"/>
        <v>603253417466019</v>
      </c>
      <c r="BI365" s="7">
        <v>1</v>
      </c>
      <c r="BK365" s="8">
        <f t="shared" si="148"/>
        <v>400708.78847999999</v>
      </c>
      <c r="BL365" s="8">
        <f t="shared" si="149"/>
        <v>2.4172894605922815E+20</v>
      </c>
      <c r="BM365" s="8">
        <f>BN$207*POWER($B$1,BG365)</f>
        <v>9.5391802953969128E+22</v>
      </c>
      <c r="BN365" s="13">
        <f t="shared" si="150"/>
        <v>394.62300443984202</v>
      </c>
      <c r="BO365" s="16">
        <v>120</v>
      </c>
      <c r="BP365" s="15">
        <f t="shared" si="133"/>
        <v>7.4309393851614384E+16</v>
      </c>
      <c r="BQ365" s="7">
        <v>2</v>
      </c>
      <c r="BR365" s="7" t="s">
        <v>27</v>
      </c>
      <c r="BS365" s="8">
        <f t="shared" si="134"/>
        <v>7409.5560000000005</v>
      </c>
      <c r="BT365" s="8">
        <f t="shared" si="135"/>
        <v>5.5059961506959249E+20</v>
      </c>
      <c r="BU365" s="8">
        <f>BV$243*POWER($B$1,BO365)</f>
        <v>1.0389206262313471E+23</v>
      </c>
      <c r="BV365" s="13">
        <f t="shared" si="136"/>
        <v>188.68894888348837</v>
      </c>
      <c r="BW365" s="7">
        <v>75</v>
      </c>
      <c r="BX365" s="15">
        <f t="shared" si="155"/>
        <v>2.6210949831296782E+19</v>
      </c>
      <c r="BY365" s="7">
        <v>1</v>
      </c>
      <c r="CA365" s="8">
        <f t="shared" si="156"/>
        <v>91.884375000000006</v>
      </c>
      <c r="CB365" s="8">
        <f t="shared" si="157"/>
        <v>2.4083767434050604E+21</v>
      </c>
      <c r="CC365" s="8">
        <f>CD$288*POWER($B$1,BW365)</f>
        <v>1.1451738720959163E+23</v>
      </c>
      <c r="CD365" s="13">
        <f t="shared" si="158"/>
        <v>47.549615118638926</v>
      </c>
    </row>
    <row r="366" spans="1:82">
      <c r="A366" s="7">
        <f>POWER($B$1,C366)</f>
        <v>4.7223664828697585E+21</v>
      </c>
      <c r="B366" s="7">
        <f t="shared" si="141"/>
        <v>72.000000000000028</v>
      </c>
      <c r="C366" s="7">
        <v>360</v>
      </c>
      <c r="AA366" s="7">
        <v>283</v>
      </c>
      <c r="AB366" s="15">
        <f t="shared" si="151"/>
        <v>19537507.967572324</v>
      </c>
      <c r="AC366" s="7">
        <v>1</v>
      </c>
      <c r="AE366" s="8">
        <f t="shared" si="152"/>
        <v>8508515776431.3896</v>
      </c>
      <c r="AF366" s="8">
        <f t="shared" si="153"/>
        <v>1.6623519477424308E+20</v>
      </c>
      <c r="AG366" s="8">
        <f>AH$81*POWER($B$1,AA366)</f>
        <v>7.5401587086862179E+22</v>
      </c>
      <c r="AH366" s="13">
        <f t="shared" si="154"/>
        <v>453.58377441829845</v>
      </c>
      <c r="AI366" s="16">
        <v>260</v>
      </c>
      <c r="AJ366" s="15">
        <f t="shared" si="159"/>
        <v>471319882.03703398</v>
      </c>
      <c r="AK366" s="7">
        <v>3</v>
      </c>
      <c r="AM366" s="8">
        <f t="shared" si="160"/>
        <v>531782236026.96185</v>
      </c>
      <c r="AN366" s="8">
        <f t="shared" si="161"/>
        <v>2.5063954075361781E+20</v>
      </c>
      <c r="AO366" s="8">
        <f>AP$104*POWER($B$1,AI366)</f>
        <v>8.1639847889012647E+22</v>
      </c>
      <c r="AP366" s="13">
        <f t="shared" si="162"/>
        <v>325.7261310148416</v>
      </c>
      <c r="AQ366" s="7">
        <v>227</v>
      </c>
      <c r="AR366" s="15">
        <f t="shared" si="143"/>
        <v>44294133691.565865</v>
      </c>
      <c r="AS366" s="7">
        <v>1</v>
      </c>
      <c r="AU366" s="8">
        <f t="shared" si="144"/>
        <v>3692932194.6316795</v>
      </c>
      <c r="AV366" s="8">
        <f t="shared" si="145"/>
        <v>1.6357523234290336E+20</v>
      </c>
      <c r="AW366" s="8">
        <f>AX$137*POWER($B$1,AQ366)</f>
        <v>9.0590395996445969E+22</v>
      </c>
      <c r="AX366" s="13">
        <f t="shared" si="146"/>
        <v>553.81486976305189</v>
      </c>
      <c r="AY366" s="7">
        <v>195</v>
      </c>
      <c r="AZ366" s="15">
        <f t="shared" si="163"/>
        <v>3521125926964.1572</v>
      </c>
      <c r="BA366" s="7">
        <v>1</v>
      </c>
      <c r="BC366" s="8">
        <f t="shared" si="164"/>
        <v>76936087.38815999</v>
      </c>
      <c r="BD366" s="8">
        <f t="shared" si="165"/>
        <v>2.7090165202163024E+20</v>
      </c>
      <c r="BE366" s="8">
        <f>BF$169*POWER($B$1,AY366)</f>
        <v>9.9269715373350982E+22</v>
      </c>
      <c r="BF366" s="13">
        <f t="shared" si="166"/>
        <v>366.44189739169531</v>
      </c>
      <c r="BG366" s="7">
        <v>157</v>
      </c>
      <c r="BH366" s="15">
        <f t="shared" si="147"/>
        <v>607120426552339.62</v>
      </c>
      <c r="BI366" s="7">
        <v>1</v>
      </c>
      <c r="BK366" s="8">
        <f t="shared" si="148"/>
        <v>400708.78847999999</v>
      </c>
      <c r="BL366" s="8">
        <f t="shared" si="149"/>
        <v>2.4327849058524883E+20</v>
      </c>
      <c r="BM366" s="8">
        <f>BN$207*POWER($B$1,BG366)</f>
        <v>1.0957640713342565E+23</v>
      </c>
      <c r="BN366" s="13">
        <f t="shared" si="150"/>
        <v>450.41551708833975</v>
      </c>
      <c r="BO366" s="7">
        <v>121</v>
      </c>
      <c r="BP366" s="15">
        <f t="shared" si="133"/>
        <v>7.492863880037784E+16</v>
      </c>
      <c r="BQ366" s="7">
        <v>2</v>
      </c>
      <c r="BR366" s="7" t="s">
        <v>31</v>
      </c>
      <c r="BS366" s="8">
        <f t="shared" si="134"/>
        <v>14819.112000000001</v>
      </c>
      <c r="BT366" s="8">
        <f t="shared" si="135"/>
        <v>1.1103758903903449E+21</v>
      </c>
      <c r="BU366" s="8">
        <f>BV$243*POWER($B$1,BO366)</f>
        <v>1.1934064143244383E+23</v>
      </c>
      <c r="BV366" s="13">
        <f t="shared" si="136"/>
        <v>107.47769513483443</v>
      </c>
      <c r="BW366" s="7">
        <v>76</v>
      </c>
      <c r="BX366" s="15">
        <f t="shared" si="155"/>
        <v>2.6560429162380743E+19</v>
      </c>
      <c r="BY366" s="7">
        <v>1</v>
      </c>
      <c r="CA366" s="8">
        <f t="shared" si="156"/>
        <v>91.884375000000006</v>
      </c>
      <c r="CB366" s="8">
        <f t="shared" si="157"/>
        <v>2.4404884333171284E+21</v>
      </c>
      <c r="CC366" s="8">
        <f>CD$288*POWER($B$1,BW366)</f>
        <v>1.3154593430621644E+23</v>
      </c>
      <c r="CD366" s="13">
        <f t="shared" si="158"/>
        <v>53.90147829031843</v>
      </c>
    </row>
    <row r="367" spans="1:82">
      <c r="A367" s="7">
        <f>POWER($B$1,C367)</f>
        <v>5.4245746105656269E+21</v>
      </c>
      <c r="B367" s="7">
        <f t="shared" si="141"/>
        <v>72.200000000000031</v>
      </c>
      <c r="C367" s="7">
        <v>361</v>
      </c>
      <c r="AA367" s="7">
        <v>284</v>
      </c>
      <c r="AB367" s="15">
        <f t="shared" si="151"/>
        <v>19606545.098199785</v>
      </c>
      <c r="AC367" s="7">
        <v>1</v>
      </c>
      <c r="AE367" s="8">
        <f t="shared" si="152"/>
        <v>8508515776431.3896</v>
      </c>
      <c r="AF367" s="8">
        <f t="shared" si="153"/>
        <v>1.668225982893464E+20</v>
      </c>
      <c r="AG367" s="8">
        <f>AH$81*POWER($B$1,AA367)</f>
        <v>8.6613679050844281E+22</v>
      </c>
      <c r="AH367" s="13">
        <f t="shared" si="154"/>
        <v>519.19631955747809</v>
      </c>
      <c r="AI367" s="7">
        <v>261</v>
      </c>
      <c r="AJ367" s="15">
        <f t="shared" si="159"/>
        <v>473132650.81409949</v>
      </c>
      <c r="AK367" s="7">
        <v>1</v>
      </c>
      <c r="AM367" s="8">
        <f t="shared" si="160"/>
        <v>531782236026.96185</v>
      </c>
      <c r="AN367" s="8">
        <f t="shared" si="161"/>
        <v>2.5160353898728558E+20</v>
      </c>
      <c r="AO367" s="8">
        <f>AP$104*POWER($B$1,AI367)</f>
        <v>9.3779558972316992E+22</v>
      </c>
      <c r="AP367" s="13">
        <f t="shared" si="162"/>
        <v>372.72750355493213</v>
      </c>
      <c r="AQ367" s="7">
        <v>228</v>
      </c>
      <c r="AR367" s="15">
        <f t="shared" si="143"/>
        <v>44489262033.819458</v>
      </c>
      <c r="AS367" s="7">
        <v>1</v>
      </c>
      <c r="AU367" s="8">
        <f t="shared" si="144"/>
        <v>3692932194.6316795</v>
      </c>
      <c r="AV367" s="8">
        <f t="shared" si="145"/>
        <v>1.6429582808009674E+20</v>
      </c>
      <c r="AW367" s="8">
        <f>AX$137*POWER($B$1,AQ367)</f>
        <v>1.0406103885964745E+23</v>
      </c>
      <c r="AX367" s="13">
        <f t="shared" si="146"/>
        <v>633.37602710712827</v>
      </c>
      <c r="AY367" s="7">
        <v>196</v>
      </c>
      <c r="AZ367" s="15">
        <f t="shared" si="163"/>
        <v>3539182982999.8711</v>
      </c>
      <c r="BA367" s="7">
        <v>1</v>
      </c>
      <c r="BC367" s="8">
        <f t="shared" si="164"/>
        <v>76936087.38815999</v>
      </c>
      <c r="BD367" s="8">
        <f t="shared" si="165"/>
        <v>2.7229089126276684E+20</v>
      </c>
      <c r="BE367" s="8">
        <f>BF$169*POWER($B$1,AY367)</f>
        <v>1.1403095875039216E+23</v>
      </c>
      <c r="BF367" s="13">
        <f t="shared" si="166"/>
        <v>418.783596548405</v>
      </c>
      <c r="BG367" s="7">
        <v>158</v>
      </c>
      <c r="BH367" s="15">
        <f t="shared" si="147"/>
        <v>610987435638660.25</v>
      </c>
      <c r="BI367" s="7">
        <v>1</v>
      </c>
      <c r="BK367" s="8">
        <f t="shared" si="148"/>
        <v>400708.78847999999</v>
      </c>
      <c r="BL367" s="8">
        <f t="shared" si="149"/>
        <v>2.4482803511126953E+20</v>
      </c>
      <c r="BM367" s="8">
        <f>BN$207*POWER($B$1,BG367)</f>
        <v>1.2587023862065139E+23</v>
      </c>
      <c r="BN367" s="13">
        <f t="shared" si="150"/>
        <v>514.11693339549879</v>
      </c>
      <c r="BO367" s="7">
        <v>122</v>
      </c>
      <c r="BP367" s="15">
        <f t="shared" si="133"/>
        <v>7.5547883749141296E+16</v>
      </c>
      <c r="BQ367" s="7">
        <v>1</v>
      </c>
      <c r="BS367" s="8">
        <f t="shared" si="134"/>
        <v>14819.112000000001</v>
      </c>
      <c r="BT367" s="8">
        <f t="shared" si="135"/>
        <v>1.1195525506415049E+21</v>
      </c>
      <c r="BU367" s="8">
        <f>BV$243*POWER($B$1,BO367)</f>
        <v>1.3708639849773917E+23</v>
      </c>
      <c r="BV367" s="13">
        <f t="shared" si="136"/>
        <v>122.44748888222219</v>
      </c>
      <c r="BW367" s="7">
        <v>77</v>
      </c>
      <c r="BX367" s="15">
        <f t="shared" si="155"/>
        <v>2.6909908493464699E+19</v>
      </c>
      <c r="BY367" s="7">
        <v>1</v>
      </c>
      <c r="CA367" s="8">
        <f t="shared" si="156"/>
        <v>91.884375000000006</v>
      </c>
      <c r="CB367" s="8">
        <f t="shared" si="157"/>
        <v>2.4726001232291955E+21</v>
      </c>
      <c r="CC367" s="8">
        <f>CD$288*POWER($B$1,BW367)</f>
        <v>1.5110659834409886E+23</v>
      </c>
      <c r="CD367" s="13">
        <f t="shared" si="158"/>
        <v>61.112428542127098</v>
      </c>
    </row>
    <row r="368" spans="1:82">
      <c r="A368" s="7">
        <f>POWER($B$1,C368)</f>
        <v>6.231199931715417E+21</v>
      </c>
      <c r="B368" s="7">
        <f t="shared" si="141"/>
        <v>72.400000000000034</v>
      </c>
      <c r="C368" s="7">
        <v>362</v>
      </c>
      <c r="AA368" s="7">
        <v>285</v>
      </c>
      <c r="AB368" s="15">
        <f t="shared" si="151"/>
        <v>19675582.228827249</v>
      </c>
      <c r="AC368" s="7">
        <v>1</v>
      </c>
      <c r="AE368" s="8">
        <f t="shared" si="152"/>
        <v>8508515776431.3896</v>
      </c>
      <c r="AF368" s="8">
        <f t="shared" si="153"/>
        <v>1.6741000180444974E+20</v>
      </c>
      <c r="AG368" s="8">
        <f>AH$81*POWER($B$1,AA368)</f>
        <v>9.949299064594599E+22</v>
      </c>
      <c r="AH368" s="13">
        <f t="shared" si="154"/>
        <v>594.30732676392267</v>
      </c>
      <c r="AI368" s="7">
        <v>262</v>
      </c>
      <c r="AJ368" s="15">
        <f t="shared" si="159"/>
        <v>474945419.59116501</v>
      </c>
      <c r="AK368" s="7">
        <v>1</v>
      </c>
      <c r="AM368" s="8">
        <f t="shared" si="160"/>
        <v>531782236026.96185</v>
      </c>
      <c r="AN368" s="8">
        <f t="shared" si="161"/>
        <v>2.5256753722095334E+20</v>
      </c>
      <c r="AO368" s="8">
        <f>AP$104*POWER($B$1,AI368)</f>
        <v>1.0772442512384796E+23</v>
      </c>
      <c r="AP368" s="13">
        <f t="shared" si="162"/>
        <v>426.51730427892454</v>
      </c>
      <c r="AQ368" s="7">
        <v>229</v>
      </c>
      <c r="AR368" s="15">
        <f t="shared" si="143"/>
        <v>44684390376.073051</v>
      </c>
      <c r="AS368" s="7">
        <v>1</v>
      </c>
      <c r="AU368" s="8">
        <f t="shared" si="144"/>
        <v>3692932194.6316795</v>
      </c>
      <c r="AV368" s="8">
        <f t="shared" si="145"/>
        <v>1.6501642381729015E+20</v>
      </c>
      <c r="AW368" s="8">
        <f>AX$137*POWER($B$1,AQ368)</f>
        <v>1.1953474415735958E+23</v>
      </c>
      <c r="AX368" s="13">
        <f t="shared" si="146"/>
        <v>724.3808912603215</v>
      </c>
      <c r="AY368" s="7">
        <v>197</v>
      </c>
      <c r="AZ368" s="15">
        <f t="shared" si="163"/>
        <v>3557240039035.5845</v>
      </c>
      <c r="BA368" s="7">
        <v>1</v>
      </c>
      <c r="BC368" s="8">
        <f t="shared" si="164"/>
        <v>76936087.38815999</v>
      </c>
      <c r="BD368" s="8">
        <f t="shared" si="165"/>
        <v>2.7368013050390338E+20</v>
      </c>
      <c r="BE368" s="8">
        <f>BF$169*POWER($B$1,AY368)</f>
        <v>1.309871747353102E+23</v>
      </c>
      <c r="BF368" s="13">
        <f t="shared" si="166"/>
        <v>478.61411968101203</v>
      </c>
      <c r="BG368" s="7">
        <v>159</v>
      </c>
      <c r="BH368" s="15">
        <f t="shared" si="147"/>
        <v>614854444724980.87</v>
      </c>
      <c r="BI368" s="7">
        <v>1</v>
      </c>
      <c r="BK368" s="8">
        <f t="shared" si="148"/>
        <v>400708.78847999999</v>
      </c>
      <c r="BL368" s="8">
        <f t="shared" si="149"/>
        <v>2.4637757963729021E+20</v>
      </c>
      <c r="BM368" s="8">
        <f>BN$207*POWER($B$1,BG368)</f>
        <v>1.4458693604662654E+23</v>
      </c>
      <c r="BN368" s="13">
        <f t="shared" si="150"/>
        <v>586.85102865075282</v>
      </c>
      <c r="BO368" s="7">
        <v>123</v>
      </c>
      <c r="BP368" s="15">
        <f t="shared" si="133"/>
        <v>7.6167128697904752E+16</v>
      </c>
      <c r="BQ368" s="7">
        <v>1</v>
      </c>
      <c r="BS368" s="8">
        <f t="shared" si="134"/>
        <v>14819.112000000001</v>
      </c>
      <c r="BT368" s="8">
        <f t="shared" si="135"/>
        <v>1.1287292108926647E+21</v>
      </c>
      <c r="BU368" s="8">
        <f>BV$243*POWER($B$1,BO368)</f>
        <v>1.5747092044682103E+23</v>
      </c>
      <c r="BV368" s="13">
        <f t="shared" si="136"/>
        <v>139.5116906049449</v>
      </c>
      <c r="BW368" s="7">
        <v>78</v>
      </c>
      <c r="BX368" s="15">
        <f t="shared" si="155"/>
        <v>2.7259387824548655E+19</v>
      </c>
      <c r="BY368" s="7">
        <v>1</v>
      </c>
      <c r="CA368" s="8">
        <f t="shared" si="156"/>
        <v>91.884375000000006</v>
      </c>
      <c r="CB368" s="8">
        <f t="shared" si="157"/>
        <v>2.504711813141263E+21</v>
      </c>
      <c r="CC368" s="8">
        <f>CD$288*POWER($B$1,BW368)</f>
        <v>1.7357590094706405E+23</v>
      </c>
      <c r="CD368" s="13">
        <f t="shared" si="158"/>
        <v>69.299749390879143</v>
      </c>
    </row>
    <row r="369" spans="1:82">
      <c r="A369" s="7">
        <f>POWER($B$1,C369)</f>
        <v>7.1577691112191369E+21</v>
      </c>
      <c r="B369" s="7">
        <f t="shared" si="141"/>
        <v>72.600000000000037</v>
      </c>
      <c r="C369" s="7">
        <v>363</v>
      </c>
      <c r="AA369" s="7">
        <v>286</v>
      </c>
      <c r="AB369" s="15">
        <f t="shared" si="151"/>
        <v>19744619.359454714</v>
      </c>
      <c r="AC369" s="7">
        <v>1</v>
      </c>
      <c r="AE369" s="8">
        <f t="shared" si="152"/>
        <v>8508515776431.3896</v>
      </c>
      <c r="AF369" s="8">
        <f t="shared" si="153"/>
        <v>1.6799740531955306E+20</v>
      </c>
      <c r="AG369" s="8">
        <f>AH$81*POWER($B$1,AA369)</f>
        <v>1.1428743468873353E+23</v>
      </c>
      <c r="AH369" s="13">
        <f t="shared" si="154"/>
        <v>680.29285613872344</v>
      </c>
      <c r="AI369" s="7">
        <v>263</v>
      </c>
      <c r="AJ369" s="15">
        <f t="shared" si="159"/>
        <v>476758188.36823052</v>
      </c>
      <c r="AK369" s="7">
        <v>1</v>
      </c>
      <c r="AM369" s="8">
        <f t="shared" si="160"/>
        <v>531782236026.96185</v>
      </c>
      <c r="AN369" s="8">
        <f t="shared" si="161"/>
        <v>2.5353153545462111E+20</v>
      </c>
      <c r="AO369" s="8">
        <f>AP$104*POWER($B$1,AI369)</f>
        <v>1.2374286993276545E+23</v>
      </c>
      <c r="AP369" s="13">
        <f t="shared" si="162"/>
        <v>488.07683711170455</v>
      </c>
      <c r="AQ369" s="16">
        <v>230</v>
      </c>
      <c r="AR369" s="15">
        <f t="shared" si="143"/>
        <v>44879518718.326645</v>
      </c>
      <c r="AS369" s="7">
        <v>3</v>
      </c>
      <c r="AU369" s="8">
        <f t="shared" si="144"/>
        <v>11078796583.895039</v>
      </c>
      <c r="AV369" s="8">
        <f t="shared" si="145"/>
        <v>4.9721105866345067E+20</v>
      </c>
      <c r="AW369" s="8">
        <f>AX$137*POWER($B$1,AQ369)</f>
        <v>1.3730936397855039E+23</v>
      </c>
      <c r="AX369" s="13">
        <f t="shared" si="146"/>
        <v>276.15911107779993</v>
      </c>
      <c r="AY369" s="7">
        <v>198</v>
      </c>
      <c r="AZ369" s="15">
        <f t="shared" si="163"/>
        <v>3575297095071.2983</v>
      </c>
      <c r="BA369" s="7">
        <v>1</v>
      </c>
      <c r="BC369" s="8">
        <f t="shared" si="164"/>
        <v>76936087.38815999</v>
      </c>
      <c r="BD369" s="8">
        <f t="shared" si="165"/>
        <v>2.7506936974503995E+20</v>
      </c>
      <c r="BE369" s="8">
        <f>BF$169*POWER($B$1,AY369)</f>
        <v>1.5046475214416004E+23</v>
      </c>
      <c r="BF369" s="13">
        <f t="shared" si="166"/>
        <v>547.00656886524609</v>
      </c>
      <c r="BG369" s="16">
        <v>160</v>
      </c>
      <c r="BH369" s="15">
        <f t="shared" si="147"/>
        <v>618721453811301.5</v>
      </c>
      <c r="BI369" s="7">
        <v>4</v>
      </c>
      <c r="BK369" s="8">
        <f t="shared" si="148"/>
        <v>1602835.15392</v>
      </c>
      <c r="BL369" s="8">
        <f t="shared" si="149"/>
        <v>9.9170849665324365E+20</v>
      </c>
      <c r="BM369" s="8">
        <f>BN$207*POWER($B$1,BG369)</f>
        <v>1.6608677559082143E+23</v>
      </c>
      <c r="BN369" s="13">
        <f t="shared" si="150"/>
        <v>167.47539841729781</v>
      </c>
      <c r="BO369" s="7">
        <v>124</v>
      </c>
      <c r="BP369" s="15">
        <f t="shared" si="133"/>
        <v>7.6786373646668208E+16</v>
      </c>
      <c r="BQ369" s="7">
        <v>1</v>
      </c>
      <c r="BS369" s="8">
        <f t="shared" si="134"/>
        <v>14819.112000000001</v>
      </c>
      <c r="BT369" s="8">
        <f t="shared" si="135"/>
        <v>1.1379058711438247E+21</v>
      </c>
      <c r="BU369" s="8">
        <f>BV$243*POWER($B$1,BO369)</f>
        <v>1.808865872771323E+23</v>
      </c>
      <c r="BV369" s="13">
        <f t="shared" si="136"/>
        <v>158.96445555316876</v>
      </c>
      <c r="BW369" s="7">
        <v>79</v>
      </c>
      <c r="BX369" s="15">
        <f t="shared" si="155"/>
        <v>2.7608867155632611E+19</v>
      </c>
      <c r="BY369" s="7">
        <v>1</v>
      </c>
      <c r="CA369" s="8">
        <f t="shared" si="156"/>
        <v>91.884375000000006</v>
      </c>
      <c r="CB369" s="8">
        <f t="shared" si="157"/>
        <v>2.5368235030533306E+21</v>
      </c>
      <c r="CC369" s="8">
        <f>CD$288*POWER($B$1,BW369)</f>
        <v>1.9938635188502077E+23</v>
      </c>
      <c r="CD369" s="13">
        <f t="shared" si="158"/>
        <v>78.596856125401942</v>
      </c>
    </row>
    <row r="370" spans="1:82">
      <c r="A370" s="7">
        <f>POWER($B$1,C370)</f>
        <v>8.2221176035060126E+21</v>
      </c>
      <c r="B370" s="7">
        <f t="shared" si="141"/>
        <v>72.80000000000004</v>
      </c>
      <c r="C370" s="7">
        <v>364</v>
      </c>
      <c r="AA370" s="7">
        <v>287</v>
      </c>
      <c r="AB370" s="15">
        <f t="shared" si="151"/>
        <v>19813656.490082178</v>
      </c>
      <c r="AC370" s="7">
        <v>1</v>
      </c>
      <c r="AE370" s="8">
        <f t="shared" si="152"/>
        <v>8508515776431.3896</v>
      </c>
      <c r="AF370" s="8">
        <f t="shared" si="153"/>
        <v>1.685848088346564E+20</v>
      </c>
      <c r="AG370" s="8">
        <f>AH$81*POWER($B$1,AA370)</f>
        <v>1.3128178822377931E+23</v>
      </c>
      <c r="AH370" s="13">
        <f t="shared" si="154"/>
        <v>778.72845798660944</v>
      </c>
      <c r="AI370" s="7">
        <v>264</v>
      </c>
      <c r="AJ370" s="15">
        <f t="shared" si="159"/>
        <v>478570957.14529604</v>
      </c>
      <c r="AK370" s="7">
        <v>1</v>
      </c>
      <c r="AM370" s="8">
        <f t="shared" si="160"/>
        <v>531782236026.96185</v>
      </c>
      <c r="AN370" s="8">
        <f t="shared" si="161"/>
        <v>2.5449553368828887E+20</v>
      </c>
      <c r="AO370" s="8">
        <f>AP$104*POWER($B$1,AI370)</f>
        <v>1.4214323113437975E+23</v>
      </c>
      <c r="AP370" s="13">
        <f t="shared" si="162"/>
        <v>558.52937406940737</v>
      </c>
      <c r="AQ370" s="7">
        <v>231</v>
      </c>
      <c r="AR370" s="15">
        <f t="shared" si="143"/>
        <v>45074647060.580238</v>
      </c>
      <c r="AS370" s="7">
        <v>1</v>
      </c>
      <c r="AU370" s="8">
        <f t="shared" si="144"/>
        <v>11078796583.895039</v>
      </c>
      <c r="AV370" s="8">
        <f t="shared" si="145"/>
        <v>4.9937284587503092E+20</v>
      </c>
      <c r="AW370" s="8">
        <f>AX$137*POWER($B$1,AQ370)</f>
        <v>1.5772704052785E+23</v>
      </c>
      <c r="AX370" s="13">
        <f t="shared" si="146"/>
        <v>315.8502546358348</v>
      </c>
      <c r="AY370" s="7">
        <v>199</v>
      </c>
      <c r="AZ370" s="15">
        <f t="shared" si="163"/>
        <v>3593354151107.0117</v>
      </c>
      <c r="BA370" s="7">
        <v>1</v>
      </c>
      <c r="BC370" s="8">
        <f t="shared" si="164"/>
        <v>76936087.38815999</v>
      </c>
      <c r="BD370" s="8">
        <f t="shared" si="165"/>
        <v>2.7645860898617652E+20</v>
      </c>
      <c r="BE370" s="8">
        <f>BF$169*POWER($B$1,AY370)</f>
        <v>1.7283861327303325E+23</v>
      </c>
      <c r="BF370" s="13">
        <f t="shared" si="166"/>
        <v>625.18803052241185</v>
      </c>
      <c r="BG370" s="7">
        <v>161</v>
      </c>
      <c r="BH370" s="15">
        <f t="shared" si="147"/>
        <v>622588462897622.25</v>
      </c>
      <c r="BI370" s="7">
        <v>1</v>
      </c>
      <c r="BK370" s="8">
        <f t="shared" si="148"/>
        <v>1602835.15392</v>
      </c>
      <c r="BL370" s="8">
        <f t="shared" si="149"/>
        <v>9.979066747573266E+20</v>
      </c>
      <c r="BM370" s="8">
        <f>BN$207*POWER($B$1,BG370)</f>
        <v>1.9078360590793832E+23</v>
      </c>
      <c r="BN370" s="13">
        <f t="shared" si="150"/>
        <v>191.18381581557568</v>
      </c>
      <c r="BO370" s="7">
        <v>125</v>
      </c>
      <c r="BP370" s="15">
        <f t="shared" si="133"/>
        <v>7.7405618595431664E+16</v>
      </c>
      <c r="BQ370" s="7">
        <v>1</v>
      </c>
      <c r="BS370" s="8">
        <f t="shared" si="134"/>
        <v>14819.112000000001</v>
      </c>
      <c r="BT370" s="8">
        <f t="shared" si="135"/>
        <v>1.1470825313949846E+21</v>
      </c>
      <c r="BU370" s="8">
        <f>BV$243*POWER($B$1,BO370)</f>
        <v>2.0778412524626946E+23</v>
      </c>
      <c r="BV370" s="13">
        <f t="shared" si="136"/>
        <v>181.14139092814884</v>
      </c>
      <c r="BW370" s="16">
        <v>80</v>
      </c>
      <c r="BX370" s="15">
        <f t="shared" si="155"/>
        <v>2.7958346486716572E+19</v>
      </c>
      <c r="BY370" s="7">
        <v>1.44</v>
      </c>
      <c r="BZ370" s="7" t="s">
        <v>38</v>
      </c>
      <c r="CA370" s="8">
        <f t="shared" si="156"/>
        <v>132.3135</v>
      </c>
      <c r="CB370" s="8">
        <f t="shared" si="157"/>
        <v>3.6992666778701734E+21</v>
      </c>
      <c r="CC370" s="8">
        <f>CD$288*POWER($B$1,BW370)</f>
        <v>2.2903477441918336E+23</v>
      </c>
      <c r="CD370" s="13">
        <f t="shared" si="158"/>
        <v>61.913561352394453</v>
      </c>
    </row>
    <row r="371" spans="1:82">
      <c r="A371" s="7">
        <f>POWER($B$1,C371)</f>
        <v>9.4447329657395211E+21</v>
      </c>
      <c r="B371" s="7">
        <f t="shared" si="141"/>
        <v>73.000000000000028</v>
      </c>
      <c r="C371" s="7">
        <v>365</v>
      </c>
      <c r="AA371" s="7">
        <v>288</v>
      </c>
      <c r="AB371" s="15">
        <f t="shared" si="151"/>
        <v>19882693.620709643</v>
      </c>
      <c r="AC371" s="7">
        <v>1</v>
      </c>
      <c r="AE371" s="8">
        <f t="shared" si="152"/>
        <v>8508515776431.3896</v>
      </c>
      <c r="AF371" s="8">
        <f t="shared" si="153"/>
        <v>1.6917221234975975E+20</v>
      </c>
      <c r="AG371" s="8">
        <f>AH$81*POWER($B$1,AA371)</f>
        <v>1.5080317417372444E+23</v>
      </c>
      <c r="AH371" s="13">
        <f t="shared" si="154"/>
        <v>891.41811222485092</v>
      </c>
      <c r="AI371" s="7">
        <v>265</v>
      </c>
      <c r="AJ371" s="15">
        <f t="shared" si="159"/>
        <v>480383725.92236155</v>
      </c>
      <c r="AK371" s="7">
        <v>1</v>
      </c>
      <c r="AM371" s="8">
        <f t="shared" si="160"/>
        <v>531782236026.96185</v>
      </c>
      <c r="AN371" s="8">
        <f t="shared" si="161"/>
        <v>2.5545953192195663E+20</v>
      </c>
      <c r="AO371" s="8">
        <f>AP$104*POWER($B$1,AI371)</f>
        <v>1.6327969577802536E+23</v>
      </c>
      <c r="AP371" s="13">
        <f t="shared" si="162"/>
        <v>639.16070991591585</v>
      </c>
      <c r="AQ371" s="7">
        <v>232</v>
      </c>
      <c r="AR371" s="15">
        <f t="shared" si="143"/>
        <v>45269775402.833832</v>
      </c>
      <c r="AS371" s="7">
        <v>1</v>
      </c>
      <c r="AU371" s="8">
        <f t="shared" si="144"/>
        <v>11078796583.895039</v>
      </c>
      <c r="AV371" s="8">
        <f t="shared" si="145"/>
        <v>5.015346330866111E+20</v>
      </c>
      <c r="AW371" s="8">
        <f>AX$137*POWER($B$1,AQ371)</f>
        <v>1.8118079199289197E+23</v>
      </c>
      <c r="AX371" s="13">
        <f t="shared" si="146"/>
        <v>361.25280297762305</v>
      </c>
      <c r="AY371" s="16">
        <v>200</v>
      </c>
      <c r="AZ371" s="15">
        <f t="shared" si="163"/>
        <v>3611411207142.7256</v>
      </c>
      <c r="BA371" s="7">
        <v>3</v>
      </c>
      <c r="BC371" s="8">
        <f t="shared" si="164"/>
        <v>230808262.16447997</v>
      </c>
      <c r="BD371" s="8">
        <f t="shared" si="165"/>
        <v>8.3354354468193934E+20</v>
      </c>
      <c r="BE371" s="8">
        <f>BF$169*POWER($B$1,AY371)</f>
        <v>1.98539430746702E+23</v>
      </c>
      <c r="BF371" s="13">
        <f t="shared" si="166"/>
        <v>238.18723330460199</v>
      </c>
      <c r="BG371" s="7">
        <v>162</v>
      </c>
      <c r="BH371" s="15">
        <f t="shared" si="147"/>
        <v>626455471983942.87</v>
      </c>
      <c r="BI371" s="7">
        <v>1</v>
      </c>
      <c r="BK371" s="8">
        <f t="shared" si="148"/>
        <v>1602835.15392</v>
      </c>
      <c r="BL371" s="8">
        <f t="shared" si="149"/>
        <v>1.0041048528614093E+21</v>
      </c>
      <c r="BM371" s="8">
        <f>BN$207*POWER($B$1,BG371)</f>
        <v>2.1915281426685136E+23</v>
      </c>
      <c r="BN371" s="13">
        <f t="shared" si="150"/>
        <v>218.2569017989795</v>
      </c>
      <c r="BO371" s="7">
        <v>126</v>
      </c>
      <c r="BP371" s="15">
        <f t="shared" si="133"/>
        <v>7.8024863544195104E+16</v>
      </c>
      <c r="BQ371" s="7">
        <v>1</v>
      </c>
      <c r="BS371" s="8">
        <f t="shared" si="134"/>
        <v>14819.112000000001</v>
      </c>
      <c r="BT371" s="8">
        <f t="shared" si="135"/>
        <v>1.1562591916461443E+21</v>
      </c>
      <c r="BU371" s="8">
        <f>BV$243*POWER($B$1,BO371)</f>
        <v>2.3868128286488766E+23</v>
      </c>
      <c r="BV371" s="13">
        <f t="shared" si="136"/>
        <v>206.42541446531692</v>
      </c>
      <c r="BW371" s="7">
        <v>81</v>
      </c>
      <c r="BX371" s="15">
        <f t="shared" si="155"/>
        <v>2.8307825817800528E+19</v>
      </c>
      <c r="BY371" s="7">
        <v>1</v>
      </c>
      <c r="CA371" s="8">
        <f t="shared" si="156"/>
        <v>132.3135</v>
      </c>
      <c r="CB371" s="8">
        <f t="shared" si="157"/>
        <v>3.7455075113435503E+21</v>
      </c>
      <c r="CC371" s="8">
        <f>CD$288*POWER($B$1,BW371)</f>
        <v>2.6309186861243298E+23</v>
      </c>
      <c r="CD371" s="13">
        <f t="shared" si="158"/>
        <v>70.241981311114586</v>
      </c>
    </row>
    <row r="372" spans="1:82">
      <c r="A372" s="7">
        <f>POWER($B$1,C372)</f>
        <v>1.0849149221131256E+22</v>
      </c>
      <c r="B372" s="7">
        <f t="shared" si="141"/>
        <v>73.200000000000031</v>
      </c>
      <c r="C372" s="7">
        <v>366</v>
      </c>
      <c r="AA372" s="7">
        <v>289</v>
      </c>
      <c r="AB372" s="15">
        <f t="shared" si="151"/>
        <v>19951730.751337107</v>
      </c>
      <c r="AC372" s="7">
        <v>1</v>
      </c>
      <c r="AE372" s="8">
        <f t="shared" si="152"/>
        <v>8508515776431.3896</v>
      </c>
      <c r="AF372" s="8">
        <f t="shared" si="153"/>
        <v>1.6975961586486306E+20</v>
      </c>
      <c r="AG372" s="8">
        <f>AH$81*POWER($B$1,AA372)</f>
        <v>1.7322735810168863E+23</v>
      </c>
      <c r="AH372" s="13">
        <f t="shared" si="154"/>
        <v>1020.4273685420334</v>
      </c>
      <c r="AI372" s="7">
        <v>266</v>
      </c>
      <c r="AJ372" s="15">
        <f t="shared" si="159"/>
        <v>482196494.69942707</v>
      </c>
      <c r="AK372" s="7">
        <v>1</v>
      </c>
      <c r="AM372" s="8">
        <f t="shared" si="160"/>
        <v>531782236026.96185</v>
      </c>
      <c r="AN372" s="8">
        <f t="shared" si="161"/>
        <v>2.564235301556244E+20</v>
      </c>
      <c r="AO372" s="8">
        <f>AP$104*POWER($B$1,AI372)</f>
        <v>1.8755911794463405E+23</v>
      </c>
      <c r="AP372" s="13">
        <f t="shared" si="162"/>
        <v>731.44269494614525</v>
      </c>
      <c r="AQ372" s="7">
        <v>233</v>
      </c>
      <c r="AR372" s="15">
        <f t="shared" si="143"/>
        <v>45464903745.087425</v>
      </c>
      <c r="AS372" s="7">
        <v>1</v>
      </c>
      <c r="AU372" s="8">
        <f t="shared" si="144"/>
        <v>11078796583.895039</v>
      </c>
      <c r="AV372" s="8">
        <f t="shared" si="145"/>
        <v>5.0369642029819134E+20</v>
      </c>
      <c r="AW372" s="8">
        <f>AX$137*POWER($B$1,AQ372)</f>
        <v>2.0812207771929503E+23</v>
      </c>
      <c r="AX372" s="13">
        <f t="shared" si="146"/>
        <v>413.1895112458522</v>
      </c>
      <c r="AY372" s="7">
        <v>201</v>
      </c>
      <c r="AZ372" s="15">
        <f t="shared" si="163"/>
        <v>3629468263178.439</v>
      </c>
      <c r="BA372" s="7">
        <v>1</v>
      </c>
      <c r="BC372" s="8">
        <f t="shared" si="164"/>
        <v>230808262.16447997</v>
      </c>
      <c r="BD372" s="8">
        <f t="shared" si="165"/>
        <v>8.3771126240534895E+20</v>
      </c>
      <c r="BE372" s="8">
        <f>BF$169*POWER($B$1,AY372)</f>
        <v>2.2806191750078436E+23</v>
      </c>
      <c r="BF372" s="13">
        <f t="shared" si="166"/>
        <v>272.24406276446899</v>
      </c>
      <c r="BG372" s="7">
        <v>163</v>
      </c>
      <c r="BH372" s="15">
        <f t="shared" si="147"/>
        <v>630322481070263.5</v>
      </c>
      <c r="BI372" s="7">
        <v>1</v>
      </c>
      <c r="BK372" s="8">
        <f t="shared" si="148"/>
        <v>1602835.15392</v>
      </c>
      <c r="BL372" s="8">
        <f t="shared" si="149"/>
        <v>1.010303030965492E+21</v>
      </c>
      <c r="BM372" s="8">
        <f>BN$207*POWER($B$1,BG372)</f>
        <v>2.5174047724130294E+23</v>
      </c>
      <c r="BN372" s="13">
        <f t="shared" si="150"/>
        <v>249.17323765794129</v>
      </c>
      <c r="BO372" s="7">
        <v>127</v>
      </c>
      <c r="BP372" s="15">
        <f t="shared" si="133"/>
        <v>7.864410849295856E+16</v>
      </c>
      <c r="BQ372" s="7">
        <v>1</v>
      </c>
      <c r="BS372" s="8">
        <f t="shared" si="134"/>
        <v>14819.112000000001</v>
      </c>
      <c r="BT372" s="8">
        <f t="shared" si="135"/>
        <v>1.1654358518973043E+21</v>
      </c>
      <c r="BU372" s="8">
        <f>BV$243*POWER($B$1,BO372)</f>
        <v>2.741727969954785E+23</v>
      </c>
      <c r="BV372" s="13">
        <f t="shared" si="136"/>
        <v>235.25344320678923</v>
      </c>
      <c r="BW372" s="7">
        <v>82</v>
      </c>
      <c r="BX372" s="15">
        <f t="shared" si="155"/>
        <v>2.8657305148884484E+19</v>
      </c>
      <c r="BY372" s="7">
        <v>1</v>
      </c>
      <c r="CA372" s="8">
        <f t="shared" si="156"/>
        <v>132.3135</v>
      </c>
      <c r="CB372" s="8">
        <f t="shared" si="157"/>
        <v>3.7917483448169272E+21</v>
      </c>
      <c r="CC372" s="8">
        <f>CD$288*POWER($B$1,BW372)</f>
        <v>3.0221319668819783E+23</v>
      </c>
      <c r="CD372" s="13">
        <f t="shared" si="158"/>
        <v>79.702862427909693</v>
      </c>
    </row>
    <row r="373" spans="1:82">
      <c r="A373" s="7">
        <f>POWER($B$1,C373)</f>
        <v>1.2462399863430836E+22</v>
      </c>
      <c r="B373" s="7">
        <f t="shared" si="141"/>
        <v>73.400000000000034</v>
      </c>
      <c r="C373" s="7">
        <v>367</v>
      </c>
      <c r="AA373" s="16">
        <v>290</v>
      </c>
      <c r="AB373" s="15">
        <f t="shared" si="151"/>
        <v>20020767.881964572</v>
      </c>
      <c r="AC373" s="7">
        <v>3</v>
      </c>
      <c r="AE373" s="8">
        <f t="shared" si="152"/>
        <v>25525547329294.168</v>
      </c>
      <c r="AF373" s="8">
        <f t="shared" si="153"/>
        <v>5.1104105813989923E+20</v>
      </c>
      <c r="AG373" s="8">
        <f>AH$81*POWER($B$1,AA373)</f>
        <v>1.9898598129189205E+23</v>
      </c>
      <c r="AH373" s="13">
        <f t="shared" si="154"/>
        <v>389.37376581084595</v>
      </c>
      <c r="AI373" s="7">
        <v>267</v>
      </c>
      <c r="AJ373" s="15">
        <f t="shared" si="159"/>
        <v>484009263.47649258</v>
      </c>
      <c r="AK373" s="7">
        <v>1</v>
      </c>
      <c r="AM373" s="8">
        <f t="shared" si="160"/>
        <v>531782236026.96185</v>
      </c>
      <c r="AN373" s="8">
        <f t="shared" si="161"/>
        <v>2.5738752838929213E+20</v>
      </c>
      <c r="AO373" s="8">
        <f>AP$104*POWER($B$1,AI373)</f>
        <v>2.1544885024769602E+23</v>
      </c>
      <c r="AP373" s="13">
        <f t="shared" si="162"/>
        <v>837.06017768597974</v>
      </c>
      <c r="AQ373" s="7">
        <v>234</v>
      </c>
      <c r="AR373" s="15">
        <f t="shared" si="143"/>
        <v>45660032087.341019</v>
      </c>
      <c r="AS373" s="7">
        <v>1</v>
      </c>
      <c r="AU373" s="8">
        <f t="shared" si="144"/>
        <v>11078796583.895039</v>
      </c>
      <c r="AV373" s="8">
        <f t="shared" si="145"/>
        <v>5.0585820750977152E+20</v>
      </c>
      <c r="AW373" s="8">
        <f>AX$137*POWER($B$1,AQ373)</f>
        <v>2.3906948831471924E+23</v>
      </c>
      <c r="AX373" s="13">
        <f t="shared" si="146"/>
        <v>472.60177805872843</v>
      </c>
      <c r="AY373" s="7">
        <v>202</v>
      </c>
      <c r="AZ373" s="15">
        <f t="shared" si="163"/>
        <v>3647525319214.1528</v>
      </c>
      <c r="BA373" s="7">
        <v>1</v>
      </c>
      <c r="BC373" s="8">
        <f t="shared" si="164"/>
        <v>230808262.16447997</v>
      </c>
      <c r="BD373" s="8">
        <f t="shared" si="165"/>
        <v>8.4187898012875869E+20</v>
      </c>
      <c r="BE373" s="8">
        <f>BF$169*POWER($B$1,AY373)</f>
        <v>2.6197434947062053E+23</v>
      </c>
      <c r="BF373" s="13">
        <f t="shared" si="166"/>
        <v>311.17815702032806</v>
      </c>
      <c r="BG373" s="7">
        <v>164</v>
      </c>
      <c r="BH373" s="15">
        <f t="shared" si="147"/>
        <v>634189490156584.12</v>
      </c>
      <c r="BI373" s="7">
        <v>1</v>
      </c>
      <c r="BK373" s="8">
        <f t="shared" si="148"/>
        <v>1602835.15392</v>
      </c>
      <c r="BL373" s="8">
        <f t="shared" si="149"/>
        <v>1.0165012090695748E+21</v>
      </c>
      <c r="BM373" s="8">
        <f>BN$207*POWER($B$1,BG373)</f>
        <v>2.8917387209325318E+23</v>
      </c>
      <c r="BN373" s="13">
        <f t="shared" si="150"/>
        <v>284.47961449838328</v>
      </c>
      <c r="BO373" s="7">
        <v>128</v>
      </c>
      <c r="BP373" s="15">
        <f t="shared" si="133"/>
        <v>7.9263353441722016E+16</v>
      </c>
      <c r="BQ373" s="7">
        <v>1</v>
      </c>
      <c r="BS373" s="8">
        <f t="shared" si="134"/>
        <v>14819.112000000001</v>
      </c>
      <c r="BT373" s="8">
        <f t="shared" si="135"/>
        <v>1.1746125121484641E+21</v>
      </c>
      <c r="BU373" s="8">
        <f>BV$243*POWER($B$1,BO373)</f>
        <v>3.149418408936422E+23</v>
      </c>
      <c r="BV373" s="13">
        <f t="shared" si="136"/>
        <v>268.12403038137859</v>
      </c>
      <c r="BW373" s="7">
        <v>83</v>
      </c>
      <c r="BX373" s="15">
        <f t="shared" si="155"/>
        <v>2.900678447996844E+19</v>
      </c>
      <c r="BY373" s="7">
        <v>1</v>
      </c>
      <c r="CA373" s="8">
        <f t="shared" si="156"/>
        <v>132.3135</v>
      </c>
      <c r="CB373" s="8">
        <f t="shared" si="157"/>
        <v>3.8379891782903042E+21</v>
      </c>
      <c r="CC373" s="8">
        <f>CD$288*POWER($B$1,BW373)</f>
        <v>3.4715180189412824E+23</v>
      </c>
      <c r="CD373" s="13">
        <f t="shared" si="158"/>
        <v>90.451480128657565</v>
      </c>
    </row>
    <row r="374" spans="1:82">
      <c r="A374" s="7">
        <f>POWER($B$1,C374)</f>
        <v>1.4315538222438278E+22</v>
      </c>
      <c r="B374" s="7">
        <f t="shared" si="141"/>
        <v>73.600000000000037</v>
      </c>
      <c r="C374" s="7">
        <v>368</v>
      </c>
      <c r="AA374" s="7">
        <v>291</v>
      </c>
      <c r="AB374" s="15">
        <f t="shared" si="151"/>
        <v>20089805.012592036</v>
      </c>
      <c r="AC374" s="7">
        <v>1</v>
      </c>
      <c r="AE374" s="8">
        <f t="shared" si="152"/>
        <v>25525547329294.168</v>
      </c>
      <c r="AF374" s="8">
        <f t="shared" si="153"/>
        <v>5.1280326868520927E+20</v>
      </c>
      <c r="AG374" s="8">
        <f>AH$81*POWER($B$1,AA374)</f>
        <v>2.2857486937746722E+23</v>
      </c>
      <c r="AH374" s="13">
        <f t="shared" si="154"/>
        <v>445.73598363270332</v>
      </c>
      <c r="AI374" s="7">
        <v>268</v>
      </c>
      <c r="AJ374" s="15">
        <f t="shared" si="159"/>
        <v>485822032.2535581</v>
      </c>
      <c r="AK374" s="7">
        <v>1</v>
      </c>
      <c r="AM374" s="8">
        <f t="shared" si="160"/>
        <v>531782236026.96185</v>
      </c>
      <c r="AN374" s="8">
        <f t="shared" si="161"/>
        <v>2.5835152662295989E+20</v>
      </c>
      <c r="AO374" s="8">
        <f>AP$104*POWER($B$1,AI374)</f>
        <v>2.4748573986553101E+23</v>
      </c>
      <c r="AP374" s="13">
        <f t="shared" si="162"/>
        <v>957.94185194312206</v>
      </c>
      <c r="AQ374" s="7">
        <v>235</v>
      </c>
      <c r="AR374" s="15">
        <f t="shared" si="143"/>
        <v>45855160429.594612</v>
      </c>
      <c r="AS374" s="7">
        <v>1</v>
      </c>
      <c r="AU374" s="8">
        <f t="shared" si="144"/>
        <v>11078796583.895039</v>
      </c>
      <c r="AV374" s="8">
        <f t="shared" si="145"/>
        <v>5.0801999472135176E+20</v>
      </c>
      <c r="AW374" s="8">
        <f>AX$137*POWER($B$1,AQ374)</f>
        <v>2.7461872795710091E+23</v>
      </c>
      <c r="AX374" s="13">
        <f t="shared" si="146"/>
        <v>540.56677062037465</v>
      </c>
      <c r="AY374" s="7">
        <v>203</v>
      </c>
      <c r="AZ374" s="15">
        <f t="shared" si="163"/>
        <v>3665582375249.8662</v>
      </c>
      <c r="BA374" s="7">
        <v>1</v>
      </c>
      <c r="BC374" s="8">
        <f t="shared" si="164"/>
        <v>230808262.16447997</v>
      </c>
      <c r="BD374" s="8">
        <f t="shared" si="165"/>
        <v>8.4604669785216831E+20</v>
      </c>
      <c r="BE374" s="8">
        <f>BF$169*POWER($B$1,AY374)</f>
        <v>3.0092950428832014E+23</v>
      </c>
      <c r="BF374" s="13">
        <f t="shared" si="166"/>
        <v>355.68900044439658</v>
      </c>
      <c r="BG374" s="7">
        <v>165</v>
      </c>
      <c r="BH374" s="15">
        <f t="shared" si="147"/>
        <v>638056499242904.75</v>
      </c>
      <c r="BI374" s="7">
        <v>1</v>
      </c>
      <c r="BK374" s="8">
        <f t="shared" si="148"/>
        <v>1602835.15392</v>
      </c>
      <c r="BL374" s="8">
        <f t="shared" si="149"/>
        <v>1.0226993871736575E+21</v>
      </c>
      <c r="BM374" s="8">
        <f>BN$207*POWER($B$1,BG374)</f>
        <v>3.3217355118164294E+23</v>
      </c>
      <c r="BN374" s="13">
        <f t="shared" si="150"/>
        <v>324.80077268809282</v>
      </c>
      <c r="BO374" s="7">
        <v>129</v>
      </c>
      <c r="BP374" s="15">
        <f t="shared" ref="BP374:BP437" si="167">BQ$243*BO374</f>
        <v>7.9882598390485472E+16</v>
      </c>
      <c r="BQ374" s="7">
        <v>1</v>
      </c>
      <c r="BS374" s="8">
        <f t="shared" ref="BS374:BS437" si="168">BQ374*BS373</f>
        <v>14819.112000000001</v>
      </c>
      <c r="BT374" s="8">
        <f t="shared" ref="BT374:BT437" si="169">BP374*BS374</f>
        <v>1.1837891723996239E+21</v>
      </c>
      <c r="BU374" s="8">
        <f>BV$243*POWER($B$1,BO374)</f>
        <v>3.6177317455426473E+23</v>
      </c>
      <c r="BV374" s="13">
        <f t="shared" ref="BV374:BV437" si="170">BU374/(BP374*BQ374*BS373)</f>
        <v>305.60608509446411</v>
      </c>
      <c r="BW374" s="7">
        <v>84</v>
      </c>
      <c r="BX374" s="15">
        <f t="shared" si="155"/>
        <v>2.9356263811052397E+19</v>
      </c>
      <c r="BY374" s="7">
        <v>1</v>
      </c>
      <c r="CA374" s="8">
        <f t="shared" si="156"/>
        <v>132.3135</v>
      </c>
      <c r="CB374" s="8">
        <f t="shared" si="157"/>
        <v>3.8842300117636817E+21</v>
      </c>
      <c r="CC374" s="8">
        <f>CD$288*POWER($B$1,BW374)</f>
        <v>3.9877270377004174E+23</v>
      </c>
      <c r="CD374" s="13">
        <f t="shared" si="158"/>
        <v>102.66454421142124</v>
      </c>
    </row>
    <row r="375" spans="1:82">
      <c r="A375" s="7">
        <f>POWER($B$1,C375)</f>
        <v>1.6444235207012029E+22</v>
      </c>
      <c r="B375" s="7">
        <f t="shared" si="141"/>
        <v>73.80000000000004</v>
      </c>
      <c r="C375" s="7">
        <v>369</v>
      </c>
      <c r="AA375" s="7">
        <v>292</v>
      </c>
      <c r="AB375" s="15">
        <f t="shared" si="151"/>
        <v>20158842.143219501</v>
      </c>
      <c r="AC375" s="7">
        <v>1</v>
      </c>
      <c r="AE375" s="8">
        <f t="shared" si="152"/>
        <v>25525547329294.168</v>
      </c>
      <c r="AF375" s="8">
        <f t="shared" si="153"/>
        <v>5.1456547923051925E+20</v>
      </c>
      <c r="AG375" s="8">
        <f>AH$81*POWER($B$1,AA375)</f>
        <v>2.6256357644755872E+23</v>
      </c>
      <c r="AH375" s="13">
        <f t="shared" si="154"/>
        <v>510.26271105515292</v>
      </c>
      <c r="AI375" s="7">
        <v>269</v>
      </c>
      <c r="AJ375" s="15">
        <f t="shared" si="159"/>
        <v>487634801.03062361</v>
      </c>
      <c r="AK375" s="7">
        <v>1</v>
      </c>
      <c r="AM375" s="8">
        <f t="shared" si="160"/>
        <v>531782236026.96185</v>
      </c>
      <c r="AN375" s="8">
        <f t="shared" si="161"/>
        <v>2.5931552485662766E+20</v>
      </c>
      <c r="AO375" s="8">
        <f>AP$104*POWER($B$1,AI375)</f>
        <v>2.842864622687596E+23</v>
      </c>
      <c r="AP375" s="13">
        <f t="shared" si="162"/>
        <v>1096.295574381588</v>
      </c>
      <c r="AQ375" s="7">
        <v>236</v>
      </c>
      <c r="AR375" s="15">
        <f t="shared" si="143"/>
        <v>46050288771.848206</v>
      </c>
      <c r="AS375" s="7">
        <v>1</v>
      </c>
      <c r="AU375" s="8">
        <f t="shared" si="144"/>
        <v>11078796583.895039</v>
      </c>
      <c r="AV375" s="8">
        <f t="shared" si="145"/>
        <v>5.1018178193293194E+20</v>
      </c>
      <c r="AW375" s="8">
        <f>AX$137*POWER($B$1,AQ375)</f>
        <v>3.1545408105570014E+23</v>
      </c>
      <c r="AX375" s="13">
        <f t="shared" si="146"/>
        <v>618.3170239057448</v>
      </c>
      <c r="AY375" s="7">
        <v>204</v>
      </c>
      <c r="AZ375" s="15">
        <f t="shared" si="163"/>
        <v>3683639431285.5801</v>
      </c>
      <c r="BA375" s="7">
        <v>1</v>
      </c>
      <c r="BC375" s="8">
        <f t="shared" si="164"/>
        <v>230808262.16447997</v>
      </c>
      <c r="BD375" s="8">
        <f t="shared" si="165"/>
        <v>8.5021441557557805E+20</v>
      </c>
      <c r="BE375" s="8">
        <f>BF$169*POWER($B$1,AY375)</f>
        <v>3.4567722654606663E+23</v>
      </c>
      <c r="BF375" s="13">
        <f t="shared" si="166"/>
        <v>406.57652965346409</v>
      </c>
      <c r="BG375" s="7">
        <v>166</v>
      </c>
      <c r="BH375" s="15">
        <f t="shared" si="147"/>
        <v>641923508329225.37</v>
      </c>
      <c r="BI375" s="7">
        <v>1</v>
      </c>
      <c r="BK375" s="8">
        <f t="shared" si="148"/>
        <v>1602835.15392</v>
      </c>
      <c r="BL375" s="8">
        <f t="shared" si="149"/>
        <v>1.0288975652777403E+21</v>
      </c>
      <c r="BM375" s="8">
        <f>BN$207*POWER($B$1,BG375)</f>
        <v>3.8156721181587672E+23</v>
      </c>
      <c r="BN375" s="13">
        <f t="shared" si="150"/>
        <v>370.85053429286381</v>
      </c>
      <c r="BO375" s="16">
        <v>130</v>
      </c>
      <c r="BP375" s="15">
        <f t="shared" si="167"/>
        <v>8.0501843339248928E+16</v>
      </c>
      <c r="BQ375" s="7">
        <v>4</v>
      </c>
      <c r="BS375" s="8">
        <f t="shared" si="168"/>
        <v>59276.448000000004</v>
      </c>
      <c r="BT375" s="8">
        <f t="shared" si="169"/>
        <v>4.7718633306031359E+21</v>
      </c>
      <c r="BU375" s="8">
        <f>BV$243*POWER($B$1,BO375)</f>
        <v>4.1556825049253911E+23</v>
      </c>
      <c r="BV375" s="13">
        <f t="shared" si="170"/>
        <v>87.087207176994667</v>
      </c>
      <c r="BW375" s="7">
        <v>85</v>
      </c>
      <c r="BX375" s="15">
        <f t="shared" si="155"/>
        <v>2.9705743142136357E+19</v>
      </c>
      <c r="BY375" s="7">
        <v>1</v>
      </c>
      <c r="CA375" s="8">
        <f t="shared" si="156"/>
        <v>132.3135</v>
      </c>
      <c r="CB375" s="8">
        <f t="shared" si="157"/>
        <v>3.9304708452370591E+21</v>
      </c>
      <c r="CC375" s="8">
        <f>CD$288*POWER($B$1,BW375)</f>
        <v>4.5806954883836686E+23</v>
      </c>
      <c r="CD375" s="13">
        <f t="shared" si="158"/>
        <v>116.54317431038959</v>
      </c>
    </row>
    <row r="376" spans="1:82">
      <c r="A376" s="7">
        <f>POWER($B$1,C376)</f>
        <v>1.8889465931479046E+22</v>
      </c>
      <c r="B376" s="7">
        <f t="shared" si="141"/>
        <v>74.000000000000043</v>
      </c>
      <c r="C376" s="7">
        <v>370</v>
      </c>
      <c r="AA376" s="7">
        <v>293</v>
      </c>
      <c r="AB376" s="15">
        <f t="shared" si="151"/>
        <v>20227879.273846962</v>
      </c>
      <c r="AC376" s="7">
        <v>1</v>
      </c>
      <c r="AE376" s="8">
        <f t="shared" si="152"/>
        <v>25525547329294.168</v>
      </c>
      <c r="AF376" s="8">
        <f t="shared" si="153"/>
        <v>5.1632768977582916E+20</v>
      </c>
      <c r="AG376" s="8">
        <f>AH$81*POWER($B$1,AA376)</f>
        <v>3.0160634834744892E+23</v>
      </c>
      <c r="AH376" s="13">
        <f t="shared" si="154"/>
        <v>584.13746603130176</v>
      </c>
      <c r="AI376" s="16">
        <v>270</v>
      </c>
      <c r="AJ376" s="15">
        <f t="shared" si="159"/>
        <v>489447569.80768913</v>
      </c>
      <c r="AK376" s="7">
        <v>4</v>
      </c>
      <c r="AM376" s="8">
        <f t="shared" si="160"/>
        <v>2127128944107.8474</v>
      </c>
      <c r="AN376" s="8">
        <f t="shared" si="161"/>
        <v>1.0411180923611817E+21</v>
      </c>
      <c r="AO376" s="8">
        <f>AP$104*POWER($B$1,AI376)</f>
        <v>3.2655939155605072E+23</v>
      </c>
      <c r="AP376" s="13">
        <f t="shared" si="162"/>
        <v>313.66220023651425</v>
      </c>
      <c r="AQ376" s="7">
        <v>237</v>
      </c>
      <c r="AR376" s="15">
        <f t="shared" si="143"/>
        <v>46245417114.101799</v>
      </c>
      <c r="AS376" s="7">
        <v>1</v>
      </c>
      <c r="AU376" s="8">
        <f t="shared" si="144"/>
        <v>11078796583.895039</v>
      </c>
      <c r="AV376" s="8">
        <f t="shared" si="145"/>
        <v>5.1234356914451218E+20</v>
      </c>
      <c r="AW376" s="8">
        <f>AX$137*POWER($B$1,AQ376)</f>
        <v>3.6236158398578401E+23</v>
      </c>
      <c r="AX376" s="13">
        <f t="shared" si="146"/>
        <v>707.26287165239285</v>
      </c>
      <c r="AY376" s="7">
        <v>205</v>
      </c>
      <c r="AZ376" s="15">
        <f t="shared" si="163"/>
        <v>3701696487321.2935</v>
      </c>
      <c r="BA376" s="7">
        <v>1</v>
      </c>
      <c r="BC376" s="8">
        <f t="shared" si="164"/>
        <v>230808262.16447997</v>
      </c>
      <c r="BD376" s="8">
        <f t="shared" si="165"/>
        <v>8.5438213329898766E+20</v>
      </c>
      <c r="BE376" s="8">
        <f>BF$169*POWER($B$1,AY376)</f>
        <v>3.9707886149340413E+23</v>
      </c>
      <c r="BF376" s="13">
        <f t="shared" si="166"/>
        <v>464.75557717971139</v>
      </c>
      <c r="BG376" s="7">
        <v>167</v>
      </c>
      <c r="BH376" s="15">
        <f t="shared" si="147"/>
        <v>645790517415546</v>
      </c>
      <c r="BI376" s="7">
        <v>1</v>
      </c>
      <c r="BK376" s="8">
        <f t="shared" si="148"/>
        <v>1602835.15392</v>
      </c>
      <c r="BL376" s="8">
        <f t="shared" si="149"/>
        <v>1.035095743381823E+21</v>
      </c>
      <c r="BM376" s="8">
        <f>BN$207*POWER($B$1,BG376)</f>
        <v>4.3830562853370286E+23</v>
      </c>
      <c r="BN376" s="13">
        <f t="shared" si="150"/>
        <v>423.44452804113405</v>
      </c>
      <c r="BO376" s="7">
        <v>131</v>
      </c>
      <c r="BP376" s="15">
        <f t="shared" si="167"/>
        <v>8.1121088288012368E+16</v>
      </c>
      <c r="BQ376" s="7">
        <v>1</v>
      </c>
      <c r="BS376" s="8">
        <f t="shared" si="168"/>
        <v>59276.448000000004</v>
      </c>
      <c r="BT376" s="8">
        <f t="shared" si="169"/>
        <v>4.8085699716077742E+21</v>
      </c>
      <c r="BU376" s="8">
        <f>BV$243*POWER($B$1,BO376)</f>
        <v>4.7736256572977552E+23</v>
      </c>
      <c r="BV376" s="13">
        <f t="shared" si="170"/>
        <v>99.273290926068498</v>
      </c>
      <c r="BW376" s="7">
        <v>86</v>
      </c>
      <c r="BX376" s="15">
        <f t="shared" si="155"/>
        <v>3.0055222473220313E+19</v>
      </c>
      <c r="BY376" s="7">
        <v>1</v>
      </c>
      <c r="CA376" s="8">
        <f t="shared" si="156"/>
        <v>132.3135</v>
      </c>
      <c r="CB376" s="8">
        <f t="shared" si="157"/>
        <v>3.9767116787104361E+21</v>
      </c>
      <c r="CC376" s="8">
        <f>CD$288*POWER($B$1,BW376)</f>
        <v>5.2618373722486609E+23</v>
      </c>
      <c r="CD376" s="13">
        <f t="shared" si="158"/>
        <v>132.31629037675077</v>
      </c>
    </row>
    <row r="377" spans="1:82">
      <c r="A377" s="7">
        <f>POWER($B$1,C377)</f>
        <v>2.169829844226252E+22</v>
      </c>
      <c r="B377" s="7">
        <f t="shared" si="141"/>
        <v>74.200000000000045</v>
      </c>
      <c r="C377" s="7">
        <v>371</v>
      </c>
      <c r="AA377" s="7">
        <v>294</v>
      </c>
      <c r="AB377" s="15">
        <f t="shared" si="151"/>
        <v>20296916.404474426</v>
      </c>
      <c r="AC377" s="7">
        <v>1</v>
      </c>
      <c r="AE377" s="8">
        <f t="shared" si="152"/>
        <v>25525547329294.168</v>
      </c>
      <c r="AF377" s="8">
        <f t="shared" si="153"/>
        <v>5.180899003211392E+20</v>
      </c>
      <c r="AG377" s="8">
        <f>AH$81*POWER($B$1,AA377)</f>
        <v>3.4645471620337733E+23</v>
      </c>
      <c r="AH377" s="13">
        <f t="shared" si="154"/>
        <v>668.71544106269312</v>
      </c>
      <c r="AI377" s="7">
        <v>271</v>
      </c>
      <c r="AJ377" s="15">
        <f t="shared" si="159"/>
        <v>491260338.58475465</v>
      </c>
      <c r="AK377" s="7">
        <v>1</v>
      </c>
      <c r="AM377" s="8">
        <f t="shared" si="160"/>
        <v>2127128944107.8474</v>
      </c>
      <c r="AN377" s="8">
        <f t="shared" si="161"/>
        <v>1.0449740852958527E+21</v>
      </c>
      <c r="AO377" s="8">
        <f>AP$104*POWER($B$1,AI377)</f>
        <v>3.7511823588926824E+23</v>
      </c>
      <c r="AP377" s="13">
        <f t="shared" si="162"/>
        <v>358.97372113593121</v>
      </c>
      <c r="AQ377" s="7">
        <v>238</v>
      </c>
      <c r="AR377" s="15">
        <f t="shared" si="143"/>
        <v>46440545456.355392</v>
      </c>
      <c r="AS377" s="7">
        <v>1</v>
      </c>
      <c r="AU377" s="8">
        <f t="shared" si="144"/>
        <v>11078796583.895039</v>
      </c>
      <c r="AV377" s="8">
        <f t="shared" si="145"/>
        <v>5.1450535635609236E+20</v>
      </c>
      <c r="AW377" s="8">
        <f>AX$137*POWER($B$1,AQ377)</f>
        <v>4.1624415543859012E+23</v>
      </c>
      <c r="AX377" s="13">
        <f t="shared" si="146"/>
        <v>809.01811865784532</v>
      </c>
      <c r="AY377" s="7">
        <v>206</v>
      </c>
      <c r="AZ377" s="15">
        <f t="shared" si="163"/>
        <v>3719753543357.0073</v>
      </c>
      <c r="BA377" s="7">
        <v>1</v>
      </c>
      <c r="BC377" s="8">
        <f t="shared" si="164"/>
        <v>230808262.16447997</v>
      </c>
      <c r="BD377" s="8">
        <f t="shared" si="165"/>
        <v>8.5854985102239741E+20</v>
      </c>
      <c r="BE377" s="8">
        <f>BF$169*POWER($B$1,AY377)</f>
        <v>4.5612383500156878E+23</v>
      </c>
      <c r="BF377" s="13">
        <f t="shared" si="166"/>
        <v>531.27239432677936</v>
      </c>
      <c r="BG377" s="7">
        <v>168</v>
      </c>
      <c r="BH377" s="15">
        <f t="shared" si="147"/>
        <v>649657526501866.62</v>
      </c>
      <c r="BI377" s="7">
        <v>1</v>
      </c>
      <c r="BK377" s="8">
        <f t="shared" si="148"/>
        <v>1602835.15392</v>
      </c>
      <c r="BL377" s="8">
        <f t="shared" si="149"/>
        <v>1.0412939214859059E+21</v>
      </c>
      <c r="BM377" s="8">
        <f>BN$207*POWER($B$1,BG377)</f>
        <v>5.0348095448260595E+23</v>
      </c>
      <c r="BN377" s="13">
        <f t="shared" si="150"/>
        <v>483.51473497910041</v>
      </c>
      <c r="BO377" s="7">
        <v>132</v>
      </c>
      <c r="BP377" s="15">
        <f t="shared" si="167"/>
        <v>8.1740333236775824E+16</v>
      </c>
      <c r="BQ377" s="7">
        <v>1</v>
      </c>
      <c r="BS377" s="8">
        <f t="shared" si="168"/>
        <v>59276.448000000004</v>
      </c>
      <c r="BT377" s="8">
        <f t="shared" si="169"/>
        <v>4.8452766126124145E+21</v>
      </c>
      <c r="BU377" s="8">
        <f>BV$243*POWER($B$1,BO377)</f>
        <v>5.4834559399095713E+23</v>
      </c>
      <c r="BV377" s="13">
        <f t="shared" si="170"/>
        <v>113.17116396690243</v>
      </c>
      <c r="BW377" s="7">
        <v>87</v>
      </c>
      <c r="BX377" s="15">
        <f t="shared" si="155"/>
        <v>3.0404701804304269E+19</v>
      </c>
      <c r="BY377" s="7">
        <v>1</v>
      </c>
      <c r="CA377" s="8">
        <f t="shared" si="156"/>
        <v>132.3135</v>
      </c>
      <c r="CB377" s="8">
        <f t="shared" si="157"/>
        <v>4.022952512183813E+21</v>
      </c>
      <c r="CC377" s="8">
        <f>CD$288*POWER($B$1,BW377)</f>
        <v>6.0442639337639586E+23</v>
      </c>
      <c r="CD377" s="13">
        <f t="shared" si="158"/>
        <v>150.24447630088727</v>
      </c>
    </row>
    <row r="378" spans="1:82">
      <c r="A378" s="7">
        <f>POWER($B$1,C378)</f>
        <v>2.4924799726861685E+22</v>
      </c>
      <c r="B378" s="7">
        <f t="shared" si="141"/>
        <v>74.400000000000048</v>
      </c>
      <c r="C378" s="7">
        <v>372</v>
      </c>
      <c r="AA378" s="7">
        <v>295</v>
      </c>
      <c r="AB378" s="15">
        <f t="shared" si="151"/>
        <v>20365953.535101891</v>
      </c>
      <c r="AC378" s="7">
        <v>1</v>
      </c>
      <c r="AE378" s="8">
        <f t="shared" si="152"/>
        <v>25525547329294.168</v>
      </c>
      <c r="AF378" s="8">
        <f t="shared" si="153"/>
        <v>5.1985211086644917E+20</v>
      </c>
      <c r="AG378" s="8">
        <f>AH$81*POWER($B$1,AA378)</f>
        <v>3.9797196258378423E+23</v>
      </c>
      <c r="AH378" s="13">
        <f t="shared" si="154"/>
        <v>765.54842091623993</v>
      </c>
      <c r="AI378" s="7">
        <v>272</v>
      </c>
      <c r="AJ378" s="15">
        <f t="shared" si="159"/>
        <v>493073107.36182016</v>
      </c>
      <c r="AK378" s="7">
        <v>1</v>
      </c>
      <c r="AM378" s="8">
        <f t="shared" si="160"/>
        <v>2127128944107.8474</v>
      </c>
      <c r="AN378" s="8">
        <f t="shared" si="161"/>
        <v>1.0488300782305238E+21</v>
      </c>
      <c r="AO378" s="8">
        <f>AP$104*POWER($B$1,AI378)</f>
        <v>4.3089770049539218E+23</v>
      </c>
      <c r="AP378" s="13">
        <f t="shared" si="162"/>
        <v>410.83652103337619</v>
      </c>
      <c r="AQ378" s="7">
        <v>239</v>
      </c>
      <c r="AR378" s="15">
        <f t="shared" si="143"/>
        <v>46635673798.608994</v>
      </c>
      <c r="AS378" s="7">
        <v>1</v>
      </c>
      <c r="AU378" s="8">
        <f t="shared" si="144"/>
        <v>11078796583.895039</v>
      </c>
      <c r="AV378" s="8">
        <f t="shared" si="145"/>
        <v>5.1666714356767267E+20</v>
      </c>
      <c r="AW378" s="8">
        <f>AX$137*POWER($B$1,AQ378)</f>
        <v>4.7813897662943854E+23</v>
      </c>
      <c r="AX378" s="13">
        <f t="shared" si="146"/>
        <v>925.42942314428842</v>
      </c>
      <c r="AY378" s="7">
        <v>207</v>
      </c>
      <c r="AZ378" s="15">
        <f t="shared" si="163"/>
        <v>3737810599392.7207</v>
      </c>
      <c r="BA378" s="7">
        <v>1</v>
      </c>
      <c r="BC378" s="8">
        <f t="shared" si="164"/>
        <v>230808262.16447997</v>
      </c>
      <c r="BD378" s="8">
        <f t="shared" si="165"/>
        <v>8.6271756874580715E+20</v>
      </c>
      <c r="BE378" s="8">
        <f>BF$169*POWER($B$1,AY378)</f>
        <v>5.2394869894124114E+23</v>
      </c>
      <c r="BF378" s="13">
        <f t="shared" si="166"/>
        <v>607.32355283194477</v>
      </c>
      <c r="BG378" s="7">
        <v>169</v>
      </c>
      <c r="BH378" s="15">
        <f t="shared" si="147"/>
        <v>653524535588187.25</v>
      </c>
      <c r="BI378" s="7">
        <v>1</v>
      </c>
      <c r="BK378" s="8">
        <f t="shared" si="148"/>
        <v>1602835.15392</v>
      </c>
      <c r="BL378" s="8">
        <f t="shared" si="149"/>
        <v>1.0474920995899885E+21</v>
      </c>
      <c r="BM378" s="8">
        <f>BN$207*POWER($B$1,BG378)</f>
        <v>5.7834774418650663E+23</v>
      </c>
      <c r="BN378" s="13">
        <f t="shared" si="150"/>
        <v>552.1261157128389</v>
      </c>
      <c r="BO378" s="7">
        <v>133</v>
      </c>
      <c r="BP378" s="15">
        <f t="shared" si="167"/>
        <v>8.235957818553928E+16</v>
      </c>
      <c r="BQ378" s="7">
        <v>1</v>
      </c>
      <c r="BS378" s="8">
        <f t="shared" si="168"/>
        <v>59276.448000000004</v>
      </c>
      <c r="BT378" s="8">
        <f t="shared" si="169"/>
        <v>4.8819832536170538E+21</v>
      </c>
      <c r="BU378" s="8">
        <f>BV$243*POWER($B$1,BO378)</f>
        <v>6.2988368178728453E+23</v>
      </c>
      <c r="BV378" s="13">
        <f t="shared" si="170"/>
        <v>129.0220898075807</v>
      </c>
      <c r="BW378" s="7">
        <v>88</v>
      </c>
      <c r="BX378" s="15">
        <f t="shared" si="155"/>
        <v>3.0754181135388226E+19</v>
      </c>
      <c r="BY378" s="7">
        <v>1</v>
      </c>
      <c r="CA378" s="8">
        <f t="shared" si="156"/>
        <v>132.3135</v>
      </c>
      <c r="CB378" s="8">
        <f t="shared" si="157"/>
        <v>4.06919334565719E+21</v>
      </c>
      <c r="CC378" s="8">
        <f>CD$288*POWER($B$1,BW378)</f>
        <v>6.9430360378825675E+23</v>
      </c>
      <c r="CD378" s="13">
        <f t="shared" si="158"/>
        <v>170.62438296996774</v>
      </c>
    </row>
    <row r="379" spans="1:82">
      <c r="A379" s="7">
        <f>POWER($B$1,C379)</f>
        <v>2.8631076444876564E+22</v>
      </c>
      <c r="B379" s="7">
        <f t="shared" si="141"/>
        <v>74.600000000000037</v>
      </c>
      <c r="C379" s="7">
        <v>373</v>
      </c>
      <c r="AA379" s="7">
        <v>296</v>
      </c>
      <c r="AB379" s="15">
        <f t="shared" si="151"/>
        <v>20434990.665729355</v>
      </c>
      <c r="AC379" s="7">
        <v>1</v>
      </c>
      <c r="AE379" s="8">
        <f t="shared" si="152"/>
        <v>25525547329294.168</v>
      </c>
      <c r="AF379" s="8">
        <f t="shared" si="153"/>
        <v>5.2161432141175921E+20</v>
      </c>
      <c r="AG379" s="8">
        <f>AH$81*POWER($B$1,AA379)</f>
        <v>4.5714973875493457E+23</v>
      </c>
      <c r="AH379" s="13">
        <f t="shared" si="154"/>
        <v>876.41331916970762</v>
      </c>
      <c r="AI379" s="7">
        <v>273</v>
      </c>
      <c r="AJ379" s="15">
        <f t="shared" si="159"/>
        <v>494885876.13888568</v>
      </c>
      <c r="AK379" s="7">
        <v>1</v>
      </c>
      <c r="AM379" s="8">
        <f t="shared" si="160"/>
        <v>2127128944107.8474</v>
      </c>
      <c r="AN379" s="8">
        <f t="shared" si="161"/>
        <v>1.0526860711651949E+21</v>
      </c>
      <c r="AO379" s="8">
        <f>AP$104*POWER($B$1,AI379)</f>
        <v>4.9497147973106215E+23</v>
      </c>
      <c r="AP379" s="13">
        <f t="shared" si="162"/>
        <v>470.19856469003071</v>
      </c>
      <c r="AQ379" s="16">
        <v>240</v>
      </c>
      <c r="AR379" s="15">
        <f t="shared" si="143"/>
        <v>46830802140.862587</v>
      </c>
      <c r="AS379" s="7">
        <v>4</v>
      </c>
      <c r="AU379" s="8">
        <f t="shared" si="144"/>
        <v>44315186335.580154</v>
      </c>
      <c r="AV379" s="8">
        <f t="shared" si="145"/>
        <v>2.0753157231170117E+21</v>
      </c>
      <c r="AW379" s="8">
        <f>AX$137*POWER($B$1,AQ379)</f>
        <v>5.4923745591420208E+23</v>
      </c>
      <c r="AX379" s="13">
        <f t="shared" si="146"/>
        <v>264.65248144955854</v>
      </c>
      <c r="AY379" s="7">
        <v>208</v>
      </c>
      <c r="AZ379" s="15">
        <f t="shared" si="163"/>
        <v>3755867655428.4346</v>
      </c>
      <c r="BA379" s="7">
        <v>1</v>
      </c>
      <c r="BC379" s="8">
        <f t="shared" si="164"/>
        <v>230808262.16447997</v>
      </c>
      <c r="BD379" s="8">
        <f t="shared" si="165"/>
        <v>8.6688528646921689E+20</v>
      </c>
      <c r="BE379" s="8">
        <f>BF$169*POWER($B$1,AY379)</f>
        <v>6.0185900857664056E+23</v>
      </c>
      <c r="BF379" s="13">
        <f t="shared" si="166"/>
        <v>694.27756817512045</v>
      </c>
      <c r="BG379" s="16">
        <v>170</v>
      </c>
      <c r="BH379" s="15">
        <f t="shared" si="147"/>
        <v>657391544674507.87</v>
      </c>
      <c r="BI379" s="7">
        <v>3</v>
      </c>
      <c r="BK379" s="8">
        <f t="shared" si="148"/>
        <v>4808505.4617599994</v>
      </c>
      <c r="BL379" s="8">
        <f t="shared" si="149"/>
        <v>3.1610708330822139E+21</v>
      </c>
      <c r="BM379" s="8">
        <f>BN$207*POWER($B$1,BG379)</f>
        <v>6.6434710236328614E+23</v>
      </c>
      <c r="BN379" s="13">
        <f t="shared" si="150"/>
        <v>210.16520585700133</v>
      </c>
      <c r="BO379" s="7">
        <v>134</v>
      </c>
      <c r="BP379" s="15">
        <f t="shared" si="167"/>
        <v>8.2978823134302736E+16</v>
      </c>
      <c r="BQ379" s="7">
        <v>1</v>
      </c>
      <c r="BS379" s="8">
        <f t="shared" si="168"/>
        <v>59276.448000000004</v>
      </c>
      <c r="BT379" s="8">
        <f t="shared" si="169"/>
        <v>4.9186898946216931E+21</v>
      </c>
      <c r="BU379" s="8">
        <f>BV$243*POWER($B$1,BO379)</f>
        <v>7.235463491085296E+23</v>
      </c>
      <c r="BV379" s="13">
        <f t="shared" si="170"/>
        <v>147.10143648203686</v>
      </c>
      <c r="BW379" s="7">
        <v>89</v>
      </c>
      <c r="BX379" s="15">
        <f t="shared" si="155"/>
        <v>3.1103660466472182E+19</v>
      </c>
      <c r="BY379" s="7">
        <v>1</v>
      </c>
      <c r="CA379" s="8">
        <f t="shared" si="156"/>
        <v>132.3135</v>
      </c>
      <c r="CB379" s="8">
        <f t="shared" si="157"/>
        <v>4.1154341791305674E+21</v>
      </c>
      <c r="CC379" s="8">
        <f>CD$288*POWER($B$1,BW379)</f>
        <v>7.9754540754008389E+23</v>
      </c>
      <c r="CD379" s="13">
        <f t="shared" si="158"/>
        <v>193.79374637661547</v>
      </c>
    </row>
    <row r="380" spans="1:82">
      <c r="A380" s="7">
        <f>POWER($B$1,C380)</f>
        <v>3.2888470414024067E+22</v>
      </c>
      <c r="B380" s="7">
        <f t="shared" si="141"/>
        <v>74.80000000000004</v>
      </c>
      <c r="C380" s="7">
        <v>374</v>
      </c>
      <c r="AA380" s="7">
        <v>297</v>
      </c>
      <c r="AB380" s="15">
        <f t="shared" si="151"/>
        <v>20504027.79635682</v>
      </c>
      <c r="AC380" s="7">
        <v>1</v>
      </c>
      <c r="AE380" s="8">
        <f t="shared" si="152"/>
        <v>25525547329294.168</v>
      </c>
      <c r="AF380" s="8">
        <f t="shared" si="153"/>
        <v>5.2337653195706919E+20</v>
      </c>
      <c r="AG380" s="8">
        <f>AH$81*POWER($B$1,AA380)</f>
        <v>5.2512715289511765E+23</v>
      </c>
      <c r="AH380" s="13">
        <f t="shared" si="154"/>
        <v>1003.3448594485167</v>
      </c>
      <c r="AI380" s="7">
        <v>274</v>
      </c>
      <c r="AJ380" s="15">
        <f t="shared" si="159"/>
        <v>496698644.91595119</v>
      </c>
      <c r="AK380" s="7">
        <v>1</v>
      </c>
      <c r="AM380" s="8">
        <f t="shared" si="160"/>
        <v>2127128944107.8474</v>
      </c>
      <c r="AN380" s="8">
        <f t="shared" si="161"/>
        <v>1.0565420640998659E+21</v>
      </c>
      <c r="AO380" s="8">
        <f>AP$104*POWER($B$1,AI380)</f>
        <v>5.6857292453751934E+23</v>
      </c>
      <c r="AP380" s="13">
        <f t="shared" si="162"/>
        <v>538.1450903442468</v>
      </c>
      <c r="AQ380" s="7">
        <v>241</v>
      </c>
      <c r="AR380" s="15">
        <f t="shared" si="143"/>
        <v>47025930483.11618</v>
      </c>
      <c r="AS380" s="7">
        <v>1</v>
      </c>
      <c r="AU380" s="8">
        <f t="shared" si="144"/>
        <v>44315186335.580154</v>
      </c>
      <c r="AV380" s="8">
        <f t="shared" si="145"/>
        <v>2.0839628719633324E+21</v>
      </c>
      <c r="AW380" s="8">
        <f>AX$137*POWER($B$1,AQ380)</f>
        <v>6.3090816211140041E+23</v>
      </c>
      <c r="AX380" s="13">
        <f t="shared" si="146"/>
        <v>302.74443494140201</v>
      </c>
      <c r="AY380" s="7">
        <v>209</v>
      </c>
      <c r="AZ380" s="15">
        <f t="shared" si="163"/>
        <v>3773924711464.1479</v>
      </c>
      <c r="BA380" s="7">
        <v>1</v>
      </c>
      <c r="BC380" s="8">
        <f t="shared" si="164"/>
        <v>230808262.16447997</v>
      </c>
      <c r="BD380" s="8">
        <f t="shared" si="165"/>
        <v>8.7105300419262651E+20</v>
      </c>
      <c r="BE380" s="8">
        <f>BF$169*POWER($B$1,AY380)</f>
        <v>6.913544530921334E+23</v>
      </c>
      <c r="BF380" s="13">
        <f t="shared" si="166"/>
        <v>793.69963683547076</v>
      </c>
      <c r="BG380" s="7">
        <v>171</v>
      </c>
      <c r="BH380" s="15">
        <f t="shared" si="147"/>
        <v>661258553760828.5</v>
      </c>
      <c r="BI380" s="7">
        <v>1</v>
      </c>
      <c r="BK380" s="8">
        <f t="shared" si="148"/>
        <v>4808505.4617599994</v>
      </c>
      <c r="BL380" s="8">
        <f t="shared" si="149"/>
        <v>3.1796653673944622E+21</v>
      </c>
      <c r="BM380" s="8">
        <f>BN$207*POWER($B$1,BG380)</f>
        <v>7.631344236317537E+23</v>
      </c>
      <c r="BN380" s="13">
        <f t="shared" si="150"/>
        <v>240.00463427920241</v>
      </c>
      <c r="BO380" s="7">
        <v>135</v>
      </c>
      <c r="BP380" s="15">
        <f t="shared" si="167"/>
        <v>8.3598068083066192E+16</v>
      </c>
      <c r="BQ380" s="7">
        <v>1</v>
      </c>
      <c r="BS380" s="8">
        <f t="shared" si="168"/>
        <v>59276.448000000004</v>
      </c>
      <c r="BT380" s="8">
        <f t="shared" si="169"/>
        <v>4.9553965356263334E+21</v>
      </c>
      <c r="BU380" s="8">
        <f>BV$243*POWER($B$1,BO380)</f>
        <v>8.311365009850785E+23</v>
      </c>
      <c r="BV380" s="13">
        <f t="shared" si="170"/>
        <v>167.72351011865646</v>
      </c>
      <c r="BW380" s="16">
        <v>90</v>
      </c>
      <c r="BX380" s="15">
        <f t="shared" si="155"/>
        <v>3.1453139797556142E+19</v>
      </c>
      <c r="BY380" s="7">
        <v>3.5</v>
      </c>
      <c r="CA380" s="8">
        <f t="shared" si="156"/>
        <v>463.09725000000003</v>
      </c>
      <c r="CB380" s="8">
        <f t="shared" si="157"/>
        <v>1.4565862544113807E+22</v>
      </c>
      <c r="CC380" s="8">
        <f>CD$288*POWER($B$1,BW380)</f>
        <v>9.1613909767673412E+23</v>
      </c>
      <c r="CD380" s="13">
        <f t="shared" si="158"/>
        <v>62.896316294495996</v>
      </c>
    </row>
    <row r="381" spans="1:82">
      <c r="A381" s="7">
        <f>POWER($B$1,C381)</f>
        <v>3.7778931862958118E+22</v>
      </c>
      <c r="B381" s="7">
        <f t="shared" si="141"/>
        <v>75.000000000000043</v>
      </c>
      <c r="C381" s="7">
        <v>375</v>
      </c>
      <c r="AA381" s="7">
        <v>298</v>
      </c>
      <c r="AB381" s="15">
        <f t="shared" si="151"/>
        <v>20573064.926984284</v>
      </c>
      <c r="AC381" s="7">
        <v>1</v>
      </c>
      <c r="AE381" s="8">
        <f t="shared" si="152"/>
        <v>25525547329294.168</v>
      </c>
      <c r="AF381" s="8">
        <f t="shared" si="153"/>
        <v>5.2513874250237923E+20</v>
      </c>
      <c r="AG381" s="8">
        <f>AH$81*POWER($B$1,AA381)</f>
        <v>6.032126966948981E+23</v>
      </c>
      <c r="AH381" s="13">
        <f t="shared" si="154"/>
        <v>1148.6730036722918</v>
      </c>
      <c r="AI381" s="7">
        <v>275</v>
      </c>
      <c r="AJ381" s="15">
        <f t="shared" si="159"/>
        <v>498511413.69301671</v>
      </c>
      <c r="AK381" s="7">
        <v>1</v>
      </c>
      <c r="AM381" s="8">
        <f t="shared" si="160"/>
        <v>2127128944107.8474</v>
      </c>
      <c r="AN381" s="8">
        <f t="shared" si="161"/>
        <v>1.060398057034537E+21</v>
      </c>
      <c r="AO381" s="8">
        <f>AP$104*POWER($B$1,AI381)</f>
        <v>6.5311878311210198E+23</v>
      </c>
      <c r="AP381" s="13">
        <f t="shared" si="162"/>
        <v>615.91850228261023</v>
      </c>
      <c r="AQ381" s="7">
        <v>242</v>
      </c>
      <c r="AR381" s="15">
        <f t="shared" si="143"/>
        <v>47221058825.369774</v>
      </c>
      <c r="AS381" s="7">
        <v>1</v>
      </c>
      <c r="AU381" s="8">
        <f t="shared" si="144"/>
        <v>44315186335.580154</v>
      </c>
      <c r="AV381" s="8">
        <f t="shared" si="145"/>
        <v>2.0926100208096534E+21</v>
      </c>
      <c r="AW381" s="8">
        <f>AX$137*POWER($B$1,AQ381)</f>
        <v>7.2472316797156842E+23</v>
      </c>
      <c r="AX381" s="13">
        <f t="shared" si="146"/>
        <v>346.32500120168839</v>
      </c>
      <c r="AY381" s="16">
        <v>210</v>
      </c>
      <c r="AZ381" s="15">
        <f t="shared" si="163"/>
        <v>3791981767499.8618</v>
      </c>
      <c r="BA381" s="7">
        <v>4</v>
      </c>
      <c r="BC381" s="8">
        <f t="shared" si="164"/>
        <v>923233048.65791988</v>
      </c>
      <c r="BD381" s="8">
        <f t="shared" si="165"/>
        <v>3.500882887664145E+21</v>
      </c>
      <c r="BE381" s="8">
        <f>BF$169*POWER($B$1,AY381)</f>
        <v>7.9415772298680852E+23</v>
      </c>
      <c r="BF381" s="13">
        <f t="shared" si="166"/>
        <v>226.84498409962109</v>
      </c>
      <c r="BG381" s="7">
        <v>172</v>
      </c>
      <c r="BH381" s="15">
        <f t="shared" si="147"/>
        <v>665125562847149.12</v>
      </c>
      <c r="BI381" s="7">
        <v>1</v>
      </c>
      <c r="BK381" s="8">
        <f t="shared" si="148"/>
        <v>4808505.4617599994</v>
      </c>
      <c r="BL381" s="8">
        <f t="shared" si="149"/>
        <v>3.1982599017067105E+21</v>
      </c>
      <c r="BM381" s="8">
        <f>BN$207*POWER($B$1,BG381)</f>
        <v>8.7661125706740598E+23</v>
      </c>
      <c r="BN381" s="13">
        <f t="shared" si="150"/>
        <v>274.09006272430003</v>
      </c>
      <c r="BO381" s="7">
        <v>136</v>
      </c>
      <c r="BP381" s="15">
        <f t="shared" si="167"/>
        <v>8.4217313031829648E+16</v>
      </c>
      <c r="BQ381" s="7">
        <v>1</v>
      </c>
      <c r="BS381" s="8">
        <f t="shared" si="168"/>
        <v>59276.448000000004</v>
      </c>
      <c r="BT381" s="8">
        <f t="shared" si="169"/>
        <v>4.9921031766309727E+21</v>
      </c>
      <c r="BU381" s="8">
        <f>BV$243*POWER($B$1,BO381)</f>
        <v>9.547251314595513E+23</v>
      </c>
      <c r="BV381" s="13">
        <f t="shared" si="170"/>
        <v>191.24707516639668</v>
      </c>
      <c r="BW381" s="7">
        <v>91</v>
      </c>
      <c r="BX381" s="15">
        <f t="shared" si="155"/>
        <v>3.1802619128640098E+19</v>
      </c>
      <c r="BY381" s="7">
        <v>1</v>
      </c>
      <c r="CA381" s="8">
        <f t="shared" si="156"/>
        <v>463.09725000000003</v>
      </c>
      <c r="CB381" s="8">
        <f t="shared" si="157"/>
        <v>1.4727705461270627E+22</v>
      </c>
      <c r="CC381" s="8">
        <f>CD$288*POWER($B$1,BW381)</f>
        <v>1.0523674744497323E+24</v>
      </c>
      <c r="CD381" s="13">
        <f t="shared" si="158"/>
        <v>71.454951161071065</v>
      </c>
    </row>
    <row r="382" spans="1:82">
      <c r="A382" s="7">
        <f>POWER($B$1,C382)</f>
        <v>4.3396596884525048E+22</v>
      </c>
      <c r="B382" s="7">
        <f t="shared" si="141"/>
        <v>75.200000000000045</v>
      </c>
      <c r="C382" s="7">
        <v>376</v>
      </c>
      <c r="AA382" s="7">
        <v>299</v>
      </c>
      <c r="AB382" s="15">
        <f t="shared" si="151"/>
        <v>20642102.057611749</v>
      </c>
      <c r="AC382" s="7">
        <v>1</v>
      </c>
      <c r="AE382" s="8">
        <f t="shared" si="152"/>
        <v>25525547329294.168</v>
      </c>
      <c r="AF382" s="8">
        <f t="shared" si="153"/>
        <v>5.269009530476892E+20</v>
      </c>
      <c r="AG382" s="8">
        <f>AH$81*POWER($B$1,AA382)</f>
        <v>6.9290943240675505E+23</v>
      </c>
      <c r="AH382" s="13">
        <f t="shared" si="154"/>
        <v>1315.0658172069022</v>
      </c>
      <c r="AI382" s="7">
        <v>276</v>
      </c>
      <c r="AJ382" s="15">
        <f t="shared" si="159"/>
        <v>500324182.47008222</v>
      </c>
      <c r="AK382" s="7">
        <v>1</v>
      </c>
      <c r="AM382" s="8">
        <f t="shared" si="160"/>
        <v>2127128944107.8474</v>
      </c>
      <c r="AN382" s="8">
        <f t="shared" si="161"/>
        <v>1.064254049969208E+21</v>
      </c>
      <c r="AO382" s="8">
        <f>AP$104*POWER($B$1,AI382)</f>
        <v>7.5023647177853674E+23</v>
      </c>
      <c r="AP382" s="13">
        <f t="shared" si="162"/>
        <v>704.94114802780712</v>
      </c>
      <c r="AQ382" s="7">
        <v>243</v>
      </c>
      <c r="AR382" s="15">
        <f t="shared" si="143"/>
        <v>47416187167.623367</v>
      </c>
      <c r="AS382" s="7">
        <v>1</v>
      </c>
      <c r="AU382" s="8">
        <f t="shared" si="144"/>
        <v>44315186335.580154</v>
      </c>
      <c r="AV382" s="8">
        <f t="shared" si="145"/>
        <v>2.1012571696559741E+21</v>
      </c>
      <c r="AW382" s="8">
        <f>AX$137*POWER($B$1,AQ382)</f>
        <v>8.3248831087718065E+23</v>
      </c>
      <c r="AX382" s="13">
        <f t="shared" si="146"/>
        <v>396.1858276554882</v>
      </c>
      <c r="AY382" s="7">
        <v>211</v>
      </c>
      <c r="AZ382" s="15">
        <f t="shared" si="163"/>
        <v>3810038823535.5752</v>
      </c>
      <c r="BA382" s="7">
        <v>1</v>
      </c>
      <c r="BC382" s="8">
        <f t="shared" si="164"/>
        <v>923233048.65791988</v>
      </c>
      <c r="BD382" s="8">
        <f t="shared" si="165"/>
        <v>3.5175537585577835E+21</v>
      </c>
      <c r="BE382" s="8">
        <f>BF$169*POWER($B$1,AY382)</f>
        <v>9.1224767000313796E+23</v>
      </c>
      <c r="BF382" s="13">
        <f t="shared" si="166"/>
        <v>259.34150054814359</v>
      </c>
      <c r="BG382" s="7">
        <v>173</v>
      </c>
      <c r="BH382" s="15">
        <f t="shared" si="147"/>
        <v>668992571933469.87</v>
      </c>
      <c r="BI382" s="7">
        <v>1</v>
      </c>
      <c r="BK382" s="8">
        <f t="shared" si="148"/>
        <v>4808505.4617599994</v>
      </c>
      <c r="BL382" s="8">
        <f t="shared" si="149"/>
        <v>3.2168544360189594E+21</v>
      </c>
      <c r="BM382" s="8">
        <f>BN$207*POWER($B$1,BG382)</f>
        <v>1.0069619089652122E+24</v>
      </c>
      <c r="BN382" s="13">
        <f t="shared" si="150"/>
        <v>313.02688044889743</v>
      </c>
      <c r="BO382" s="7">
        <v>137</v>
      </c>
      <c r="BP382" s="15">
        <f t="shared" si="167"/>
        <v>8.4836557980593088E+16</v>
      </c>
      <c r="BQ382" s="7">
        <v>1</v>
      </c>
      <c r="BS382" s="8">
        <f t="shared" si="168"/>
        <v>59276.448000000004</v>
      </c>
      <c r="BT382" s="8">
        <f t="shared" si="169"/>
        <v>5.028809817635612E+21</v>
      </c>
      <c r="BU382" s="8">
        <f>BV$243*POWER($B$1,BO382)</f>
        <v>1.0966911879819147E+24</v>
      </c>
      <c r="BV382" s="13">
        <f t="shared" si="170"/>
        <v>218.08165903111131</v>
      </c>
      <c r="BW382" s="7">
        <v>92</v>
      </c>
      <c r="BX382" s="15">
        <f t="shared" si="155"/>
        <v>3.2152098459724055E+19</v>
      </c>
      <c r="BY382" s="7">
        <v>1</v>
      </c>
      <c r="CA382" s="8">
        <f t="shared" si="156"/>
        <v>463.09725000000003</v>
      </c>
      <c r="CB382" s="8">
        <f t="shared" si="157"/>
        <v>1.4889548378427447E+22</v>
      </c>
      <c r="CC382" s="8">
        <f>CD$288*POWER($B$1,BW382)</f>
        <v>1.2088527867527921E+24</v>
      </c>
      <c r="CD382" s="13">
        <f t="shared" si="158"/>
        <v>81.18800893277762</v>
      </c>
    </row>
    <row r="383" spans="1:82">
      <c r="A383" s="7">
        <f>POWER($B$1,C383)</f>
        <v>4.9849599453723403E+22</v>
      </c>
      <c r="B383" s="7">
        <f t="shared" si="141"/>
        <v>75.400000000000034</v>
      </c>
      <c r="C383" s="7">
        <v>377</v>
      </c>
      <c r="AA383" s="16">
        <v>300</v>
      </c>
      <c r="AB383" s="15">
        <f t="shared" si="151"/>
        <v>20711139.188239209</v>
      </c>
      <c r="AC383" s="7">
        <v>4</v>
      </c>
      <c r="AE383" s="8">
        <f t="shared" si="152"/>
        <v>102102189317176.67</v>
      </c>
      <c r="AF383" s="8">
        <f t="shared" si="153"/>
        <v>2.1146526543719964E+21</v>
      </c>
      <c r="AG383" s="8">
        <f>AH$81*POWER($B$1,AA383)</f>
        <v>7.9594392516756873E+23</v>
      </c>
      <c r="AH383" s="13">
        <f t="shared" si="154"/>
        <v>376.39464028381809</v>
      </c>
      <c r="AI383" s="7">
        <v>277</v>
      </c>
      <c r="AJ383" s="15">
        <f t="shared" si="159"/>
        <v>502136951.24714774</v>
      </c>
      <c r="AK383" s="7">
        <v>1</v>
      </c>
      <c r="AM383" s="8">
        <f t="shared" si="160"/>
        <v>2127128944107.8474</v>
      </c>
      <c r="AN383" s="8">
        <f t="shared" si="161"/>
        <v>1.068110042903879E+21</v>
      </c>
      <c r="AO383" s="8">
        <f>AP$104*POWER($B$1,AI383)</f>
        <v>8.617954009907845E+23</v>
      </c>
      <c r="AP383" s="13">
        <f t="shared" si="162"/>
        <v>806.84139870814693</v>
      </c>
      <c r="AQ383" s="7">
        <v>244</v>
      </c>
      <c r="AR383" s="15">
        <f t="shared" si="143"/>
        <v>47611315509.876961</v>
      </c>
      <c r="AS383" s="7">
        <v>1</v>
      </c>
      <c r="AU383" s="8">
        <f t="shared" si="144"/>
        <v>44315186335.580154</v>
      </c>
      <c r="AV383" s="8">
        <f t="shared" si="145"/>
        <v>2.109904318502295E+21</v>
      </c>
      <c r="AW383" s="8">
        <f>AX$137*POWER($B$1,AQ383)</f>
        <v>9.5627795325887775E+23</v>
      </c>
      <c r="AX383" s="13">
        <f t="shared" si="146"/>
        <v>453.23285272845305</v>
      </c>
      <c r="AY383" s="7">
        <v>212</v>
      </c>
      <c r="AZ383" s="15">
        <f t="shared" si="163"/>
        <v>3828095879571.2891</v>
      </c>
      <c r="BA383" s="7">
        <v>1</v>
      </c>
      <c r="BC383" s="8">
        <f t="shared" si="164"/>
        <v>923233048.65791988</v>
      </c>
      <c r="BD383" s="8">
        <f t="shared" si="165"/>
        <v>3.5342246294514224E+21</v>
      </c>
      <c r="BE383" s="8">
        <f>BF$169*POWER($B$1,AY383)</f>
        <v>1.0478973978824828E+24</v>
      </c>
      <c r="BF383" s="13">
        <f t="shared" si="166"/>
        <v>296.49994206653923</v>
      </c>
      <c r="BG383" s="7">
        <v>174</v>
      </c>
      <c r="BH383" s="15">
        <f t="shared" si="147"/>
        <v>672859581019790.5</v>
      </c>
      <c r="BI383" s="7">
        <v>1</v>
      </c>
      <c r="BK383" s="8">
        <f t="shared" si="148"/>
        <v>4808505.4617599994</v>
      </c>
      <c r="BL383" s="8">
        <f t="shared" si="149"/>
        <v>3.2354489703312072E+21</v>
      </c>
      <c r="BM383" s="8">
        <f>BN$207*POWER($B$1,BG383)</f>
        <v>1.1566954883730135E+24</v>
      </c>
      <c r="BN383" s="13">
        <f t="shared" si="150"/>
        <v>357.50694848839004</v>
      </c>
      <c r="BO383" s="7">
        <v>138</v>
      </c>
      <c r="BP383" s="15">
        <f t="shared" si="167"/>
        <v>8.5455802929356544E+16</v>
      </c>
      <c r="BQ383" s="7">
        <v>1</v>
      </c>
      <c r="BS383" s="8">
        <f t="shared" si="168"/>
        <v>59276.448000000004</v>
      </c>
      <c r="BT383" s="8">
        <f t="shared" si="169"/>
        <v>5.0655164586402513E+21</v>
      </c>
      <c r="BU383" s="8">
        <f>BV$243*POWER($B$1,BO383)</f>
        <v>1.2597673635745696E+24</v>
      </c>
      <c r="BV383" s="13">
        <f t="shared" si="170"/>
        <v>248.69475281751073</v>
      </c>
      <c r="BW383" s="7">
        <v>93</v>
      </c>
      <c r="BX383" s="15">
        <f t="shared" si="155"/>
        <v>3.2501577790808011E+19</v>
      </c>
      <c r="BY383" s="7">
        <v>1</v>
      </c>
      <c r="CA383" s="8">
        <f t="shared" si="156"/>
        <v>463.09725000000003</v>
      </c>
      <c r="CB383" s="8">
        <f t="shared" si="157"/>
        <v>1.5051391295584266E+22</v>
      </c>
      <c r="CC383" s="8">
        <f>CD$288*POWER($B$1,BW383)</f>
        <v>1.388607207576514E+24</v>
      </c>
      <c r="CD383" s="13">
        <f t="shared" si="158"/>
        <v>92.257730883915002</v>
      </c>
    </row>
    <row r="384" spans="1:82">
      <c r="A384" s="7">
        <f>POWER($B$1,C384)</f>
        <v>5.7262152889753145E+22</v>
      </c>
      <c r="B384" s="7">
        <f t="shared" si="141"/>
        <v>75.600000000000037</v>
      </c>
      <c r="C384" s="7">
        <v>378</v>
      </c>
      <c r="AA384" s="7">
        <v>301</v>
      </c>
      <c r="AB384" s="15">
        <f t="shared" si="151"/>
        <v>20780176.318866674</v>
      </c>
      <c r="AE384" s="8"/>
      <c r="AH384" s="13"/>
      <c r="AI384" s="7">
        <v>278</v>
      </c>
      <c r="AJ384" s="15">
        <f t="shared" si="159"/>
        <v>503949720.02421325</v>
      </c>
      <c r="AK384" s="7">
        <v>1</v>
      </c>
      <c r="AM384" s="8">
        <f t="shared" si="160"/>
        <v>2127128944107.8474</v>
      </c>
      <c r="AN384" s="8">
        <f t="shared" si="161"/>
        <v>1.07196603583855E+21</v>
      </c>
      <c r="AO384" s="8">
        <f>AP$104*POWER($B$1,AI384)</f>
        <v>9.8994295946212443E+23</v>
      </c>
      <c r="AP384" s="13">
        <f t="shared" si="162"/>
        <v>923.4835119451684</v>
      </c>
      <c r="AQ384" s="7">
        <v>245</v>
      </c>
      <c r="AR384" s="15">
        <f t="shared" si="143"/>
        <v>47806443852.130554</v>
      </c>
      <c r="AS384" s="7">
        <v>1</v>
      </c>
      <c r="AU384" s="8">
        <f t="shared" si="144"/>
        <v>44315186335.580154</v>
      </c>
      <c r="AV384" s="8">
        <f t="shared" si="145"/>
        <v>2.1185514673486158E+21</v>
      </c>
      <c r="AW384" s="8">
        <f>AX$137*POWER($B$1,AQ384)</f>
        <v>1.0984749118284042E+24</v>
      </c>
      <c r="AX384" s="13">
        <f t="shared" si="146"/>
        <v>518.50282079913518</v>
      </c>
      <c r="AY384" s="7">
        <v>213</v>
      </c>
      <c r="AZ384" s="15">
        <f t="shared" si="163"/>
        <v>3846152935607.0024</v>
      </c>
      <c r="BA384" s="7">
        <v>1</v>
      </c>
      <c r="BC384" s="8">
        <f t="shared" si="164"/>
        <v>923233048.65791988</v>
      </c>
      <c r="BD384" s="8">
        <f t="shared" si="165"/>
        <v>3.5508955003450609E+21</v>
      </c>
      <c r="BE384" s="8">
        <f>BF$169*POWER($B$1,AY384)</f>
        <v>1.2037180171532814E+24</v>
      </c>
      <c r="BF384" s="13">
        <f t="shared" si="166"/>
        <v>338.98998633902607</v>
      </c>
      <c r="BG384" s="7">
        <v>175</v>
      </c>
      <c r="BH384" s="15">
        <f t="shared" si="147"/>
        <v>676726590106111.12</v>
      </c>
      <c r="BI384" s="7">
        <v>1</v>
      </c>
      <c r="BK384" s="8">
        <f t="shared" si="148"/>
        <v>4808505.4617599994</v>
      </c>
      <c r="BL384" s="8">
        <f t="shared" si="149"/>
        <v>3.2540435046434556E+21</v>
      </c>
      <c r="BM384" s="8">
        <f>BN$207*POWER($B$1,BG384)</f>
        <v>1.3286942047265725E+24</v>
      </c>
      <c r="BN384" s="13">
        <f t="shared" si="150"/>
        <v>408.32097137931692</v>
      </c>
      <c r="BO384" s="7">
        <v>139</v>
      </c>
      <c r="BP384" s="15">
        <f t="shared" si="167"/>
        <v>8.607504787812E+16</v>
      </c>
      <c r="BQ384" s="7">
        <v>1</v>
      </c>
      <c r="BS384" s="8">
        <f t="shared" si="168"/>
        <v>59276.448000000004</v>
      </c>
      <c r="BT384" s="8">
        <f t="shared" si="169"/>
        <v>5.1022230996448906E+21</v>
      </c>
      <c r="BU384" s="8">
        <f>BV$243*POWER($B$1,BO384)</f>
        <v>1.4470926982170597E+24</v>
      </c>
      <c r="BV384" s="13">
        <f t="shared" si="170"/>
        <v>283.62003580709279</v>
      </c>
      <c r="BW384" s="7">
        <v>94</v>
      </c>
      <c r="BX384" s="15">
        <f t="shared" si="155"/>
        <v>3.2851057121891971E+19</v>
      </c>
      <c r="BY384" s="7">
        <v>1</v>
      </c>
      <c r="CA384" s="8">
        <f t="shared" si="156"/>
        <v>463.09725000000003</v>
      </c>
      <c r="CB384" s="8">
        <f t="shared" si="157"/>
        <v>1.5213234212741088E+22</v>
      </c>
      <c r="CC384" s="8">
        <f>CD$288*POWER($B$1,BW384)</f>
        <v>1.5950908150801678E+24</v>
      </c>
      <c r="CD384" s="13">
        <f t="shared" si="158"/>
        <v>104.84889621591961</v>
      </c>
    </row>
    <row r="385" spans="1:82">
      <c r="A385" s="7">
        <f>POWER($B$1,C385)</f>
        <v>6.5776940828048159E+22</v>
      </c>
      <c r="B385" s="7">
        <f t="shared" si="141"/>
        <v>75.80000000000004</v>
      </c>
      <c r="C385" s="7">
        <v>379</v>
      </c>
      <c r="AI385" s="7">
        <v>279</v>
      </c>
      <c r="AJ385" s="15">
        <f t="shared" si="159"/>
        <v>505762488.80127877</v>
      </c>
      <c r="AK385" s="7">
        <v>1</v>
      </c>
      <c r="AM385" s="8">
        <f t="shared" si="160"/>
        <v>2127128944107.8474</v>
      </c>
      <c r="AN385" s="8">
        <f t="shared" si="161"/>
        <v>1.0758220287732211E+21</v>
      </c>
      <c r="AO385" s="8">
        <f>AP$104*POWER($B$1,AI385)</f>
        <v>1.1371458490750391E+24</v>
      </c>
      <c r="AP385" s="13">
        <f t="shared" si="162"/>
        <v>1057.0018261958687</v>
      </c>
      <c r="AQ385" s="7">
        <v>246</v>
      </c>
      <c r="AR385" s="15">
        <f t="shared" si="143"/>
        <v>48001572194.384148</v>
      </c>
      <c r="AS385" s="7">
        <v>1</v>
      </c>
      <c r="AU385" s="8">
        <f t="shared" si="144"/>
        <v>44315186335.580154</v>
      </c>
      <c r="AV385" s="8">
        <f t="shared" si="145"/>
        <v>2.1271986161949367E+21</v>
      </c>
      <c r="AW385" s="8">
        <f>AX$137*POWER($B$1,AQ385)</f>
        <v>1.2618163242228011E+24</v>
      </c>
      <c r="AX385" s="13">
        <f t="shared" si="146"/>
        <v>593.18218553559279</v>
      </c>
      <c r="AY385" s="7">
        <v>214</v>
      </c>
      <c r="AZ385" s="15">
        <f t="shared" si="163"/>
        <v>3864209991642.7163</v>
      </c>
      <c r="BA385" s="7">
        <v>1</v>
      </c>
      <c r="BC385" s="8">
        <f t="shared" si="164"/>
        <v>923233048.65791988</v>
      </c>
      <c r="BD385" s="8">
        <f t="shared" si="165"/>
        <v>3.5675663712386999E+21</v>
      </c>
      <c r="BE385" s="8">
        <f>BF$169*POWER($B$1,AY385)</f>
        <v>1.3827089061842673E+24</v>
      </c>
      <c r="BF385" s="13">
        <f t="shared" si="166"/>
        <v>387.57762639862955</v>
      </c>
      <c r="BG385" s="7">
        <v>176</v>
      </c>
      <c r="BH385" s="15">
        <f t="shared" si="147"/>
        <v>680593599192431.75</v>
      </c>
      <c r="BI385" s="7">
        <v>1</v>
      </c>
      <c r="BK385" s="8">
        <f t="shared" si="148"/>
        <v>4808505.4617599994</v>
      </c>
      <c r="BL385" s="8">
        <f t="shared" si="149"/>
        <v>3.2726380389557039E+21</v>
      </c>
      <c r="BM385" s="8">
        <f>BN$207*POWER($B$1,BG385)</f>
        <v>1.5262688472635077E+24</v>
      </c>
      <c r="BN385" s="13">
        <f t="shared" si="150"/>
        <v>466.37264161072295</v>
      </c>
      <c r="BO385" s="16">
        <v>140</v>
      </c>
      <c r="BP385" s="15">
        <f t="shared" si="167"/>
        <v>8.6694292826883456E+16</v>
      </c>
      <c r="BQ385" s="7">
        <v>1.69</v>
      </c>
      <c r="BR385" s="7" t="s">
        <v>40</v>
      </c>
      <c r="BS385" s="8">
        <f t="shared" si="168"/>
        <v>100177.19712</v>
      </c>
      <c r="BT385" s="8">
        <f t="shared" si="169"/>
        <v>8.6847912616977058E+21</v>
      </c>
      <c r="BU385" s="8">
        <f>BV$243*POWER($B$1,BO385)</f>
        <v>1.6622730019701575E+24</v>
      </c>
      <c r="BV385" s="13">
        <f t="shared" si="170"/>
        <v>191.40045533405439</v>
      </c>
      <c r="BW385" s="7">
        <v>95</v>
      </c>
      <c r="BX385" s="15">
        <f t="shared" si="155"/>
        <v>3.3200536452975927E+19</v>
      </c>
      <c r="BY385" s="7">
        <v>1</v>
      </c>
      <c r="CA385" s="8">
        <f t="shared" si="156"/>
        <v>463.09725000000003</v>
      </c>
      <c r="CB385" s="8">
        <f t="shared" si="157"/>
        <v>1.5375077129897906E+22</v>
      </c>
      <c r="CC385" s="8">
        <f>CD$288*POWER($B$1,BW385)</f>
        <v>1.8322781953534691E+24</v>
      </c>
      <c r="CD385" s="13">
        <f t="shared" si="158"/>
        <v>119.17196771588721</v>
      </c>
    </row>
    <row r="386" spans="1:82">
      <c r="A386" s="7">
        <f>POWER($B$1,C386)</f>
        <v>7.5557863725916236E+22</v>
      </c>
      <c r="B386" s="7">
        <f t="shared" si="141"/>
        <v>76.000000000000043</v>
      </c>
      <c r="C386" s="7">
        <v>380</v>
      </c>
      <c r="AI386" s="16">
        <v>280</v>
      </c>
      <c r="AJ386" s="15">
        <f t="shared" si="159"/>
        <v>507575257.57834429</v>
      </c>
      <c r="AK386" s="7">
        <v>4</v>
      </c>
      <c r="AM386" s="8">
        <f t="shared" si="160"/>
        <v>8508515776431.3896</v>
      </c>
      <c r="AN386" s="8">
        <f t="shared" si="161"/>
        <v>4.3187120868315685E+21</v>
      </c>
      <c r="AO386" s="8">
        <f>AP$104*POWER($B$1,AI386)</f>
        <v>1.3062375662242042E+24</v>
      </c>
      <c r="AP386" s="13">
        <f t="shared" si="162"/>
        <v>302.45997879949618</v>
      </c>
      <c r="AQ386" s="7">
        <v>247</v>
      </c>
      <c r="AR386" s="15">
        <f t="shared" si="143"/>
        <v>48196700536.637741</v>
      </c>
      <c r="AS386" s="7">
        <v>1</v>
      </c>
      <c r="AU386" s="8">
        <f t="shared" si="144"/>
        <v>44315186335.580154</v>
      </c>
      <c r="AV386" s="8">
        <f t="shared" si="145"/>
        <v>2.1358457650412574E+21</v>
      </c>
      <c r="AW386" s="8">
        <f>AX$137*POWER($B$1,AQ386)</f>
        <v>1.4494463359431376E+24</v>
      </c>
      <c r="AX386" s="13">
        <f t="shared" si="146"/>
        <v>678.62874729399721</v>
      </c>
      <c r="AY386" s="7">
        <v>215</v>
      </c>
      <c r="AZ386" s="15">
        <f t="shared" si="163"/>
        <v>3882267047678.4297</v>
      </c>
      <c r="BA386" s="7">
        <v>1</v>
      </c>
      <c r="BC386" s="8">
        <f t="shared" si="164"/>
        <v>923233048.65791988</v>
      </c>
      <c r="BD386" s="8">
        <f t="shared" si="165"/>
        <v>3.5842372421323388E+21</v>
      </c>
      <c r="BE386" s="8">
        <f>BF$169*POWER($B$1,AY386)</f>
        <v>1.5883154459736176E+24</v>
      </c>
      <c r="BF386" s="13">
        <f t="shared" si="166"/>
        <v>443.1390387062367</v>
      </c>
      <c r="BG386" s="7">
        <v>177</v>
      </c>
      <c r="BH386" s="15">
        <f t="shared" si="147"/>
        <v>684460608278752.37</v>
      </c>
      <c r="BI386" s="7">
        <v>1</v>
      </c>
      <c r="BK386" s="8">
        <f t="shared" si="148"/>
        <v>4808505.4617599994</v>
      </c>
      <c r="BL386" s="8">
        <f t="shared" si="149"/>
        <v>3.2912325732679523E+21</v>
      </c>
      <c r="BM386" s="8">
        <f>BN$207*POWER($B$1,BG386)</f>
        <v>1.7532225141348128E+24</v>
      </c>
      <c r="BN386" s="13">
        <f t="shared" si="150"/>
        <v>532.69481117039129</v>
      </c>
      <c r="BO386" s="7">
        <v>141</v>
      </c>
      <c r="BP386" s="15">
        <f t="shared" si="167"/>
        <v>8.7313537775646912E+16</v>
      </c>
      <c r="BQ386" s="7">
        <v>1</v>
      </c>
      <c r="BS386" s="8">
        <f t="shared" si="168"/>
        <v>100177.19712</v>
      </c>
      <c r="BT386" s="8">
        <f t="shared" si="169"/>
        <v>8.7468254849955466E+21</v>
      </c>
      <c r="BU386" s="8">
        <f>BV$243*POWER($B$1,BO386)</f>
        <v>1.9094502629191031E+24</v>
      </c>
      <c r="BV386" s="13">
        <f t="shared" si="170"/>
        <v>218.30208756246557</v>
      </c>
      <c r="BW386" s="7">
        <v>96</v>
      </c>
      <c r="BX386" s="15">
        <f t="shared" si="155"/>
        <v>3.3550015784059884E+19</v>
      </c>
      <c r="BY386" s="7">
        <v>1</v>
      </c>
      <c r="CA386" s="8">
        <f t="shared" si="156"/>
        <v>463.09725000000003</v>
      </c>
      <c r="CB386" s="8">
        <f t="shared" si="157"/>
        <v>1.5536920047054727E+22</v>
      </c>
      <c r="CC386" s="8">
        <f>CD$288*POWER($B$1,BW386)</f>
        <v>2.104734948899466E+24</v>
      </c>
      <c r="CD386" s="13">
        <f t="shared" si="158"/>
        <v>135.46667824286399</v>
      </c>
    </row>
    <row r="387" spans="1:82">
      <c r="A387" s="7">
        <f>POWER($B$1,C387)</f>
        <v>8.679319376905013E+22</v>
      </c>
      <c r="B387" s="7">
        <f t="shared" si="141"/>
        <v>76.200000000000031</v>
      </c>
      <c r="C387" s="7">
        <v>381</v>
      </c>
      <c r="AI387" s="7">
        <v>281</v>
      </c>
      <c r="AJ387" s="15">
        <f t="shared" si="159"/>
        <v>509388026.3554098</v>
      </c>
      <c r="AK387" s="7">
        <v>1</v>
      </c>
      <c r="AM387" s="8">
        <f t="shared" si="160"/>
        <v>8508515776431.3896</v>
      </c>
      <c r="AN387" s="8">
        <f t="shared" si="161"/>
        <v>4.3341360585702527E+21</v>
      </c>
      <c r="AO387" s="8">
        <f>AP$104*POWER($B$1,AI387)</f>
        <v>1.5004729435570743E+24</v>
      </c>
      <c r="AP387" s="13">
        <f t="shared" si="162"/>
        <v>346.19885561507988</v>
      </c>
      <c r="AQ387" s="7">
        <v>248</v>
      </c>
      <c r="AR387" s="15">
        <f t="shared" si="143"/>
        <v>48391828878.891335</v>
      </c>
      <c r="AS387" s="7">
        <v>1</v>
      </c>
      <c r="AU387" s="8">
        <f t="shared" si="144"/>
        <v>44315186335.580154</v>
      </c>
      <c r="AV387" s="8">
        <f t="shared" si="145"/>
        <v>2.1444929138875784E+21</v>
      </c>
      <c r="AW387" s="8">
        <f>AX$137*POWER($B$1,AQ387)</f>
        <v>1.6649766217543616E+24</v>
      </c>
      <c r="AX387" s="13">
        <f t="shared" si="146"/>
        <v>776.39642032486813</v>
      </c>
      <c r="AY387" s="7">
        <v>216</v>
      </c>
      <c r="AZ387" s="15">
        <f t="shared" si="163"/>
        <v>3900324103714.1436</v>
      </c>
      <c r="BA387" s="7">
        <v>1</v>
      </c>
      <c r="BC387" s="8">
        <f t="shared" si="164"/>
        <v>923233048.65791988</v>
      </c>
      <c r="BD387" s="8">
        <f t="shared" si="165"/>
        <v>3.6009081130259778E+21</v>
      </c>
      <c r="BE387" s="8">
        <f>BF$169*POWER($B$1,AY387)</f>
        <v>1.8244953400062765E+24</v>
      </c>
      <c r="BF387" s="13">
        <f t="shared" si="166"/>
        <v>506.67645014498436</v>
      </c>
      <c r="BG387" s="7">
        <v>178</v>
      </c>
      <c r="BH387" s="15">
        <f t="shared" si="147"/>
        <v>688327617365073</v>
      </c>
      <c r="BI387" s="7">
        <v>1</v>
      </c>
      <c r="BK387" s="8">
        <f t="shared" si="148"/>
        <v>4808505.4617599994</v>
      </c>
      <c r="BL387" s="8">
        <f t="shared" si="149"/>
        <v>3.3098271075802006E+21</v>
      </c>
      <c r="BM387" s="8">
        <f>BN$207*POWER($B$1,BG387)</f>
        <v>2.0139238179304254E+24</v>
      </c>
      <c r="BN387" s="13">
        <f t="shared" si="150"/>
        <v>608.46798109729536</v>
      </c>
      <c r="BO387" s="7">
        <v>142</v>
      </c>
      <c r="BP387" s="15">
        <f t="shared" si="167"/>
        <v>8.7932782724410368E+16</v>
      </c>
      <c r="BQ387" s="7">
        <v>1</v>
      </c>
      <c r="BS387" s="8">
        <f t="shared" si="168"/>
        <v>100177.19712</v>
      </c>
      <c r="BT387" s="8">
        <f t="shared" si="169"/>
        <v>8.8088597082933874E+21</v>
      </c>
      <c r="BU387" s="8">
        <f>BV$243*POWER($B$1,BO387)</f>
        <v>2.1933823759638296E+24</v>
      </c>
      <c r="BV387" s="13">
        <f t="shared" si="170"/>
        <v>248.99731050306073</v>
      </c>
      <c r="BW387" s="7">
        <v>97</v>
      </c>
      <c r="BX387" s="15">
        <f t="shared" si="155"/>
        <v>3.389949511514384E+19</v>
      </c>
      <c r="BY387" s="7">
        <v>1</v>
      </c>
      <c r="CA387" s="8">
        <f t="shared" si="156"/>
        <v>463.09725000000003</v>
      </c>
      <c r="CB387" s="8">
        <f t="shared" si="157"/>
        <v>1.5698762964211547E+22</v>
      </c>
      <c r="CC387" s="8">
        <f>CD$288*POWER($B$1,BW387)</f>
        <v>2.4177055735055856E+24</v>
      </c>
      <c r="CD387" s="13">
        <f t="shared" si="158"/>
        <v>154.00612003743393</v>
      </c>
    </row>
    <row r="388" spans="1:82">
      <c r="A388" s="7">
        <f>POWER($B$1,C388)</f>
        <v>9.9699198907446806E+22</v>
      </c>
      <c r="B388" s="7">
        <f t="shared" si="141"/>
        <v>76.400000000000034</v>
      </c>
      <c r="C388" s="7">
        <v>382</v>
      </c>
      <c r="AI388" s="7">
        <v>282</v>
      </c>
      <c r="AJ388" s="15">
        <f t="shared" si="159"/>
        <v>511200795.13247532</v>
      </c>
      <c r="AK388" s="7">
        <v>1</v>
      </c>
      <c r="AM388" s="8">
        <f t="shared" si="160"/>
        <v>8508515776431.3896</v>
      </c>
      <c r="AN388" s="8">
        <f t="shared" si="161"/>
        <v>4.349560030308937E+21</v>
      </c>
      <c r="AO388" s="8">
        <f>AP$104*POWER($B$1,AI388)</f>
        <v>1.7235908019815698E+24</v>
      </c>
      <c r="AP388" s="13">
        <f t="shared" si="162"/>
        <v>396.26785007474609</v>
      </c>
      <c r="AQ388" s="7">
        <v>249</v>
      </c>
      <c r="AR388" s="15">
        <f t="shared" si="143"/>
        <v>48586957221.144928</v>
      </c>
      <c r="AS388" s="7">
        <v>1</v>
      </c>
      <c r="AU388" s="8">
        <f t="shared" si="144"/>
        <v>44315186335.580154</v>
      </c>
      <c r="AV388" s="8">
        <f t="shared" si="145"/>
        <v>2.1531400627338991E+21</v>
      </c>
      <c r="AW388" s="8">
        <f>AX$137*POWER($B$1,AQ388)</f>
        <v>1.9125559065177563E+24</v>
      </c>
      <c r="AX388" s="13">
        <f t="shared" si="146"/>
        <v>888.26358285737035</v>
      </c>
      <c r="AY388" s="7">
        <v>217</v>
      </c>
      <c r="AZ388" s="15">
        <f t="shared" si="163"/>
        <v>3918381159749.8569</v>
      </c>
      <c r="BA388" s="7">
        <v>1</v>
      </c>
      <c r="BC388" s="8">
        <f t="shared" si="164"/>
        <v>923233048.65791988</v>
      </c>
      <c r="BD388" s="8">
        <f t="shared" si="165"/>
        <v>3.6175789839196163E+21</v>
      </c>
      <c r="BE388" s="8">
        <f>BF$169*POWER($B$1,AY388)</f>
        <v>2.0957947957649667E+24</v>
      </c>
      <c r="BF388" s="13">
        <f t="shared" si="166"/>
        <v>579.33629233277736</v>
      </c>
      <c r="BG388" s="7">
        <v>179</v>
      </c>
      <c r="BH388" s="15">
        <f t="shared" si="147"/>
        <v>692194626451393.62</v>
      </c>
      <c r="BI388" s="7">
        <v>1</v>
      </c>
      <c r="BK388" s="8">
        <f t="shared" si="148"/>
        <v>4808505.4617599994</v>
      </c>
      <c r="BL388" s="8">
        <f t="shared" si="149"/>
        <v>3.328421641892449E+21</v>
      </c>
      <c r="BM388" s="8">
        <f>BN$207*POWER($B$1,BG388)</f>
        <v>2.3133909767460279E+24</v>
      </c>
      <c r="BN388" s="13">
        <f t="shared" si="150"/>
        <v>695.04144175396527</v>
      </c>
      <c r="BO388" s="7">
        <v>143</v>
      </c>
      <c r="BP388" s="15">
        <f t="shared" si="167"/>
        <v>8.8552027673173808E+16</v>
      </c>
      <c r="BQ388" s="7">
        <v>1</v>
      </c>
      <c r="BS388" s="8">
        <f t="shared" si="168"/>
        <v>100177.19712</v>
      </c>
      <c r="BT388" s="8">
        <f t="shared" si="169"/>
        <v>8.8708939315912271E+21</v>
      </c>
      <c r="BU388" s="8">
        <f>BV$243*POWER($B$1,BO388)</f>
        <v>2.5195347271491397E+24</v>
      </c>
      <c r="BV388" s="13">
        <f t="shared" si="170"/>
        <v>284.02264152618443</v>
      </c>
      <c r="BW388" s="7">
        <v>98</v>
      </c>
      <c r="BX388" s="15">
        <f t="shared" si="155"/>
        <v>3.4248974446227796E+19</v>
      </c>
      <c r="BY388" s="7">
        <v>1</v>
      </c>
      <c r="CA388" s="8">
        <f t="shared" si="156"/>
        <v>463.09725000000003</v>
      </c>
      <c r="CB388" s="8">
        <f t="shared" si="157"/>
        <v>1.5860605881368365E+22</v>
      </c>
      <c r="CC388" s="8">
        <f>CD$288*POWER($B$1,BW388)</f>
        <v>2.7772144151530286E+24</v>
      </c>
      <c r="CD388" s="13">
        <f t="shared" si="158"/>
        <v>175.10140759600199</v>
      </c>
    </row>
    <row r="389" spans="1:82">
      <c r="A389" s="7">
        <f>POWER($B$1,C389)</f>
        <v>1.1452430577950634E+23</v>
      </c>
      <c r="B389" s="7">
        <f t="shared" si="141"/>
        <v>76.600000000000037</v>
      </c>
      <c r="C389" s="7">
        <v>383</v>
      </c>
      <c r="AI389" s="7">
        <v>283</v>
      </c>
      <c r="AJ389" s="15">
        <f t="shared" si="159"/>
        <v>513013563.90954083</v>
      </c>
      <c r="AK389" s="7">
        <v>1</v>
      </c>
      <c r="AM389" s="8">
        <f t="shared" si="160"/>
        <v>8508515776431.3896</v>
      </c>
      <c r="AN389" s="8">
        <f t="shared" si="161"/>
        <v>4.3649840020476212E+21</v>
      </c>
      <c r="AO389" s="8">
        <f>AP$104*POWER($B$1,AI389)</f>
        <v>1.9798859189242497E+24</v>
      </c>
      <c r="AP389" s="13">
        <f t="shared" si="162"/>
        <v>453.58377441829845</v>
      </c>
      <c r="AQ389" s="16">
        <v>250</v>
      </c>
      <c r="AR389" s="15">
        <f t="shared" si="143"/>
        <v>48782085563.398521</v>
      </c>
      <c r="AS389" s="7">
        <v>4</v>
      </c>
      <c r="AU389" s="8">
        <f t="shared" si="144"/>
        <v>177260745342.32062</v>
      </c>
      <c r="AV389" s="8">
        <f t="shared" si="145"/>
        <v>8.6471488463208805E+21</v>
      </c>
      <c r="AW389" s="8">
        <f>AX$137*POWER($B$1,AQ389)</f>
        <v>2.1969498236568091E+24</v>
      </c>
      <c r="AX389" s="13">
        <f t="shared" si="146"/>
        <v>254.06638219157634</v>
      </c>
      <c r="AY389" s="7">
        <v>218</v>
      </c>
      <c r="AZ389" s="15">
        <f t="shared" si="163"/>
        <v>3936438215785.5708</v>
      </c>
      <c r="BA389" s="7">
        <v>1</v>
      </c>
      <c r="BC389" s="8">
        <f t="shared" si="164"/>
        <v>923233048.65791988</v>
      </c>
      <c r="BD389" s="8">
        <f t="shared" si="165"/>
        <v>3.6342498548132552E+21</v>
      </c>
      <c r="BE389" s="8">
        <f>BF$169*POWER($B$1,AY389)</f>
        <v>2.4074360343065638E+24</v>
      </c>
      <c r="BF389" s="13">
        <f t="shared" si="166"/>
        <v>662.42997330470257</v>
      </c>
      <c r="BG389" s="16">
        <v>180</v>
      </c>
      <c r="BH389" s="15">
        <f t="shared" si="147"/>
        <v>696061635537714.25</v>
      </c>
      <c r="BI389" s="7">
        <v>4</v>
      </c>
      <c r="BK389" s="8">
        <f t="shared" si="148"/>
        <v>19234021.847039998</v>
      </c>
      <c r="BL389" s="8">
        <f t="shared" si="149"/>
        <v>1.3388064704818789E+22</v>
      </c>
      <c r="BM389" s="8">
        <f>BN$207*POWER($B$1,BG389)</f>
        <v>2.6573884094531462E+24</v>
      </c>
      <c r="BN389" s="13">
        <f t="shared" si="150"/>
        <v>198.48936108716802</v>
      </c>
      <c r="BO389" s="7">
        <v>144</v>
      </c>
      <c r="BP389" s="15">
        <f t="shared" si="167"/>
        <v>8.9171272621937264E+16</v>
      </c>
      <c r="BQ389" s="7">
        <v>1</v>
      </c>
      <c r="BS389" s="8">
        <f t="shared" si="168"/>
        <v>100177.19712</v>
      </c>
      <c r="BT389" s="8">
        <f t="shared" si="169"/>
        <v>8.932928154889068E+21</v>
      </c>
      <c r="BU389" s="8">
        <f>BV$243*POWER($B$1,BO389)</f>
        <v>2.8941853964341205E+24</v>
      </c>
      <c r="BV389" s="13">
        <f t="shared" si="170"/>
        <v>323.99067206760282</v>
      </c>
      <c r="BW389" s="7">
        <v>99</v>
      </c>
      <c r="BX389" s="15">
        <f t="shared" si="155"/>
        <v>3.4598453777311756E+19</v>
      </c>
      <c r="BY389" s="7">
        <v>1</v>
      </c>
      <c r="CA389" s="8">
        <f t="shared" si="156"/>
        <v>463.09725000000003</v>
      </c>
      <c r="CB389" s="8">
        <f t="shared" si="157"/>
        <v>1.6022448798525188E+22</v>
      </c>
      <c r="CC389" s="8">
        <f>CD$288*POWER($B$1,BW389)</f>
        <v>3.1901816301603377E+24</v>
      </c>
      <c r="CD389" s="13">
        <f t="shared" si="158"/>
        <v>199.10699483427172</v>
      </c>
    </row>
    <row r="390" spans="1:82">
      <c r="A390" s="7">
        <f>POWER($B$1,C390)</f>
        <v>1.3155388165609637E+23</v>
      </c>
      <c r="B390" s="7">
        <f t="shared" si="141"/>
        <v>76.80000000000004</v>
      </c>
      <c r="C390" s="7">
        <v>384</v>
      </c>
      <c r="AI390" s="7">
        <v>284</v>
      </c>
      <c r="AJ390" s="15">
        <f t="shared" si="159"/>
        <v>514826332.68660635</v>
      </c>
      <c r="AK390" s="7">
        <v>1</v>
      </c>
      <c r="AM390" s="8">
        <f t="shared" si="160"/>
        <v>8508515776431.3896</v>
      </c>
      <c r="AN390" s="8">
        <f t="shared" si="161"/>
        <v>4.3804079737863054E+21</v>
      </c>
      <c r="AO390" s="8">
        <f>AP$104*POWER($B$1,AI390)</f>
        <v>2.2742916981500792E+24</v>
      </c>
      <c r="AP390" s="13">
        <f t="shared" si="162"/>
        <v>519.19631955747798</v>
      </c>
      <c r="AQ390" s="7">
        <v>251</v>
      </c>
      <c r="AR390" s="15">
        <f t="shared" si="143"/>
        <v>48977213905.652122</v>
      </c>
      <c r="AS390" s="7">
        <v>1</v>
      </c>
      <c r="AU390" s="8">
        <f t="shared" si="144"/>
        <v>177260745342.32062</v>
      </c>
      <c r="AV390" s="8">
        <f t="shared" si="145"/>
        <v>8.6817374417061654E+21</v>
      </c>
      <c r="AW390" s="8">
        <f>AX$137*POWER($B$1,AQ390)</f>
        <v>2.5236326484456033E+24</v>
      </c>
      <c r="AX390" s="13">
        <f t="shared" si="146"/>
        <v>290.68290366883639</v>
      </c>
      <c r="AY390" s="7">
        <v>219</v>
      </c>
      <c r="AZ390" s="15">
        <f t="shared" si="163"/>
        <v>3954495271821.2842</v>
      </c>
      <c r="BA390" s="7">
        <v>1</v>
      </c>
      <c r="BC390" s="8">
        <f t="shared" si="164"/>
        <v>923233048.65791988</v>
      </c>
      <c r="BD390" s="8">
        <f t="shared" si="165"/>
        <v>3.6509207257068937E+21</v>
      </c>
      <c r="BE390" s="8">
        <f>BF$169*POWER($B$1,AY390)</f>
        <v>2.7654178123685352E+24</v>
      </c>
      <c r="BF390" s="13">
        <f t="shared" si="166"/>
        <v>757.45764428590633</v>
      </c>
      <c r="BG390" s="7">
        <v>181</v>
      </c>
      <c r="BH390" s="15">
        <f t="shared" si="147"/>
        <v>699928644624034.87</v>
      </c>
      <c r="BI390" s="7">
        <v>1</v>
      </c>
      <c r="BK390" s="8">
        <f t="shared" si="148"/>
        <v>19234021.847039998</v>
      </c>
      <c r="BL390" s="8">
        <f t="shared" si="149"/>
        <v>1.3462442842067781E+22</v>
      </c>
      <c r="BM390" s="8">
        <f>BN$207*POWER($B$1,BG390)</f>
        <v>3.0525376945270169E+24</v>
      </c>
      <c r="BN390" s="13">
        <f t="shared" si="150"/>
        <v>226.74470973339029</v>
      </c>
      <c r="BO390" s="7">
        <v>145</v>
      </c>
      <c r="BP390" s="15">
        <f t="shared" si="167"/>
        <v>8.979051757070072E+16</v>
      </c>
      <c r="BQ390" s="7">
        <v>1</v>
      </c>
      <c r="BS390" s="8">
        <f t="shared" si="168"/>
        <v>100177.19712</v>
      </c>
      <c r="BT390" s="8">
        <f t="shared" si="169"/>
        <v>8.9949623781869098E+21</v>
      </c>
      <c r="BU390" s="8">
        <f>BV$243*POWER($B$1,BO390)</f>
        <v>3.3245460039403161E+24</v>
      </c>
      <c r="BV390" s="13">
        <f t="shared" si="170"/>
        <v>369.60087926576028</v>
      </c>
      <c r="BW390" s="16">
        <v>100</v>
      </c>
      <c r="BX390" s="15">
        <f t="shared" si="155"/>
        <v>3.4947933108395713E+19</v>
      </c>
      <c r="BY390" s="7">
        <v>2</v>
      </c>
      <c r="BZ390" s="7" t="s">
        <v>39</v>
      </c>
      <c r="CA390" s="8">
        <f t="shared" si="156"/>
        <v>926.19450000000006</v>
      </c>
      <c r="CB390" s="8">
        <f t="shared" si="157"/>
        <v>3.2368583431364016E+22</v>
      </c>
      <c r="CC390" s="8">
        <f>CD$288*POWER($B$1,BW390)</f>
        <v>3.6645563907069386E+24</v>
      </c>
      <c r="CD390" s="13">
        <f t="shared" si="158"/>
        <v>113.21336933009286</v>
      </c>
    </row>
    <row r="391" spans="1:82">
      <c r="A391" s="7">
        <f>POWER($B$1,C391)</f>
        <v>1.5111572745183254E+23</v>
      </c>
      <c r="B391" s="7">
        <f t="shared" si="141"/>
        <v>77.000000000000028</v>
      </c>
      <c r="C391" s="7">
        <v>385</v>
      </c>
      <c r="AI391" s="7">
        <v>285</v>
      </c>
      <c r="AJ391" s="15">
        <f t="shared" si="159"/>
        <v>516639101.46367186</v>
      </c>
      <c r="AK391" s="7">
        <v>1</v>
      </c>
      <c r="AM391" s="8">
        <f t="shared" si="160"/>
        <v>8508515776431.3896</v>
      </c>
      <c r="AN391" s="8">
        <f t="shared" si="161"/>
        <v>4.3958319455249897E+21</v>
      </c>
      <c r="AO391" s="8">
        <f>AP$104*POWER($B$1,AI391)</f>
        <v>2.6124751324484095E+24</v>
      </c>
      <c r="AP391" s="13">
        <f t="shared" si="162"/>
        <v>594.30732676392256</v>
      </c>
      <c r="AQ391" s="7">
        <v>252</v>
      </c>
      <c r="AR391" s="15">
        <f t="shared" si="143"/>
        <v>49172342247.905716</v>
      </c>
      <c r="AS391" s="7">
        <v>1</v>
      </c>
      <c r="AU391" s="8">
        <f t="shared" si="144"/>
        <v>177260745342.32062</v>
      </c>
      <c r="AV391" s="8">
        <f t="shared" si="145"/>
        <v>8.7163260370914483E+21</v>
      </c>
      <c r="AW391" s="8">
        <f>AX$137*POWER($B$1,AQ391)</f>
        <v>2.8988926718862753E+24</v>
      </c>
      <c r="AX391" s="13">
        <f t="shared" si="146"/>
        <v>332.58194559844702</v>
      </c>
      <c r="AY391" s="16">
        <v>220</v>
      </c>
      <c r="AZ391" s="15">
        <f t="shared" si="163"/>
        <v>3972552327856.998</v>
      </c>
      <c r="BA391" s="7">
        <v>4</v>
      </c>
      <c r="BC391" s="8">
        <f t="shared" si="164"/>
        <v>3692932194.6316795</v>
      </c>
      <c r="BD391" s="8">
        <f t="shared" si="165"/>
        <v>1.4670366386402131E+22</v>
      </c>
      <c r="BE391" s="8">
        <f>BF$169*POWER($B$1,AY391)</f>
        <v>3.1766308919472362E+24</v>
      </c>
      <c r="BF391" s="13">
        <f t="shared" si="166"/>
        <v>216.53384845872938</v>
      </c>
      <c r="BG391" s="7">
        <v>182</v>
      </c>
      <c r="BH391" s="15">
        <f t="shared" si="147"/>
        <v>703795653710355.5</v>
      </c>
      <c r="BI391" s="7">
        <v>1</v>
      </c>
      <c r="BK391" s="8">
        <f t="shared" si="148"/>
        <v>19234021.847039998</v>
      </c>
      <c r="BL391" s="8">
        <f t="shared" si="149"/>
        <v>1.3536820979316774E+22</v>
      </c>
      <c r="BM391" s="8">
        <f>BN$207*POWER($B$1,BG391)</f>
        <v>3.5064450282696261E+24</v>
      </c>
      <c r="BN391" s="13">
        <f t="shared" si="150"/>
        <v>259.03016916802</v>
      </c>
      <c r="BO391" s="7">
        <v>146</v>
      </c>
      <c r="BP391" s="15">
        <f t="shared" si="167"/>
        <v>9.0409762519464176E+16</v>
      </c>
      <c r="BQ391" s="7">
        <v>1</v>
      </c>
      <c r="BS391" s="8">
        <f t="shared" si="168"/>
        <v>100177.19712</v>
      </c>
      <c r="BT391" s="8">
        <f t="shared" si="169"/>
        <v>9.0569966014847506E+21</v>
      </c>
      <c r="BU391" s="8">
        <f>BV$243*POWER($B$1,BO391)</f>
        <v>3.8189005258382073E+24</v>
      </c>
      <c r="BV391" s="13">
        <f t="shared" si="170"/>
        <v>421.65197734668016</v>
      </c>
      <c r="BW391" s="7">
        <v>101</v>
      </c>
      <c r="BX391" s="15">
        <f t="shared" si="155"/>
        <v>3.5297412439479669E+19</v>
      </c>
      <c r="BY391" s="7">
        <v>1</v>
      </c>
      <c r="CA391" s="8">
        <f t="shared" si="156"/>
        <v>926.19450000000006</v>
      </c>
      <c r="CB391" s="8">
        <f t="shared" si="157"/>
        <v>3.2692269265677653E+22</v>
      </c>
      <c r="CC391" s="8">
        <f>CD$288*POWER($B$1,BW391)</f>
        <v>4.2094698977989325E+24</v>
      </c>
      <c r="CD391" s="13">
        <f t="shared" si="158"/>
        <v>128.76040704272222</v>
      </c>
    </row>
    <row r="392" spans="1:82">
      <c r="A392" s="7">
        <f>POWER($B$1,C392)</f>
        <v>1.7358638753810033E+23</v>
      </c>
      <c r="B392" s="7">
        <f t="shared" ref="B392:B455" si="171">LOG(A392,2)</f>
        <v>77.200000000000031</v>
      </c>
      <c r="C392" s="7">
        <v>386</v>
      </c>
      <c r="AI392" s="7">
        <v>286</v>
      </c>
      <c r="AJ392" s="15">
        <f t="shared" si="159"/>
        <v>518451870.24073738</v>
      </c>
      <c r="AK392" s="7">
        <v>1</v>
      </c>
      <c r="AM392" s="8">
        <f t="shared" si="160"/>
        <v>8508515776431.3896</v>
      </c>
      <c r="AN392" s="8">
        <f t="shared" si="161"/>
        <v>4.4112559172636739E+21</v>
      </c>
      <c r="AO392" s="8">
        <f>AP$104*POWER($B$1,AI392)</f>
        <v>3.0009458871141486E+24</v>
      </c>
      <c r="AP392" s="13">
        <f t="shared" si="162"/>
        <v>680.29285613872332</v>
      </c>
      <c r="AQ392" s="7">
        <v>253</v>
      </c>
      <c r="AR392" s="15">
        <f t="shared" si="143"/>
        <v>49367470590.159309</v>
      </c>
      <c r="AS392" s="7">
        <v>1</v>
      </c>
      <c r="AU392" s="8">
        <f t="shared" si="144"/>
        <v>177260745342.32062</v>
      </c>
      <c r="AV392" s="8">
        <f t="shared" si="145"/>
        <v>8.7509146324767322E+21</v>
      </c>
      <c r="AW392" s="8">
        <f>AX$137*POWER($B$1,AQ392)</f>
        <v>3.3299532435087237E+24</v>
      </c>
      <c r="AX392" s="13">
        <f t="shared" si="146"/>
        <v>380.5263087758247</v>
      </c>
      <c r="AY392" s="7">
        <v>221</v>
      </c>
      <c r="AZ392" s="15">
        <f t="shared" si="163"/>
        <v>3990609383892.7114</v>
      </c>
      <c r="BA392" s="7">
        <v>1</v>
      </c>
      <c r="BC392" s="8">
        <f t="shared" si="164"/>
        <v>3692932194.6316795</v>
      </c>
      <c r="BD392" s="8">
        <f t="shared" si="165"/>
        <v>1.4737049869976684E+22</v>
      </c>
      <c r="BE392" s="8">
        <f>BF$169*POWER($B$1,AY392)</f>
        <v>3.6489906800125545E+24</v>
      </c>
      <c r="BF392" s="13">
        <f t="shared" si="166"/>
        <v>247.60659102107846</v>
      </c>
      <c r="BG392" s="7">
        <v>183</v>
      </c>
      <c r="BH392" s="15">
        <f t="shared" si="147"/>
        <v>707662662796676.12</v>
      </c>
      <c r="BI392" s="7">
        <v>1</v>
      </c>
      <c r="BK392" s="8">
        <f t="shared" si="148"/>
        <v>19234021.847039998</v>
      </c>
      <c r="BL392" s="8">
        <f t="shared" si="149"/>
        <v>1.3611199116565767E+22</v>
      </c>
      <c r="BM392" s="8">
        <f>BN$207*POWER($B$1,BG392)</f>
        <v>4.0278476358608525E+24</v>
      </c>
      <c r="BN392" s="13">
        <f t="shared" si="150"/>
        <v>295.92158643529683</v>
      </c>
      <c r="BO392" s="7">
        <v>147</v>
      </c>
      <c r="BP392" s="15">
        <f t="shared" si="167"/>
        <v>9.1029007468227632E+16</v>
      </c>
      <c r="BQ392" s="7">
        <v>1</v>
      </c>
      <c r="BS392" s="8">
        <f t="shared" si="168"/>
        <v>100177.19712</v>
      </c>
      <c r="BT392" s="8">
        <f t="shared" si="169"/>
        <v>9.1190308247825914E+21</v>
      </c>
      <c r="BU392" s="8">
        <f>BV$243*POWER($B$1,BO392)</f>
        <v>4.3867647519276619E+24</v>
      </c>
      <c r="BV392" s="13">
        <f t="shared" si="170"/>
        <v>481.05602845489312</v>
      </c>
      <c r="BW392" s="7">
        <v>102</v>
      </c>
      <c r="BX392" s="15">
        <f t="shared" si="155"/>
        <v>3.5646891770563625E+19</v>
      </c>
      <c r="BY392" s="7">
        <v>1</v>
      </c>
      <c r="CA392" s="8">
        <f t="shared" si="156"/>
        <v>926.19450000000006</v>
      </c>
      <c r="CB392" s="8">
        <f t="shared" si="157"/>
        <v>3.3015955099991293E+22</v>
      </c>
      <c r="CC392" s="8">
        <f>CD$288*POWER($B$1,BW392)</f>
        <v>4.8354111470111712E+24</v>
      </c>
      <c r="CD392" s="13">
        <f t="shared" si="158"/>
        <v>146.45680042775581</v>
      </c>
    </row>
    <row r="393" spans="1:82">
      <c r="A393" s="7">
        <f>POWER($B$1,C393)</f>
        <v>1.9939839781489368E+23</v>
      </c>
      <c r="B393" s="7">
        <f t="shared" si="171"/>
        <v>77.400000000000034</v>
      </c>
      <c r="C393" s="7">
        <v>387</v>
      </c>
      <c r="AI393" s="7">
        <v>287</v>
      </c>
      <c r="AJ393" s="15">
        <f t="shared" si="159"/>
        <v>520264639.01780289</v>
      </c>
      <c r="AK393" s="7">
        <v>1</v>
      </c>
      <c r="AM393" s="8">
        <f t="shared" si="160"/>
        <v>8508515776431.3896</v>
      </c>
      <c r="AN393" s="8">
        <f t="shared" si="161"/>
        <v>4.4266798890023576E+21</v>
      </c>
      <c r="AO393" s="8">
        <f>AP$104*POWER($B$1,AI393)</f>
        <v>3.4471816039631412E+24</v>
      </c>
      <c r="AP393" s="13">
        <f t="shared" si="162"/>
        <v>778.72845798660944</v>
      </c>
      <c r="AQ393" s="7">
        <v>254</v>
      </c>
      <c r="AR393" s="15">
        <f t="shared" si="143"/>
        <v>49562598932.412903</v>
      </c>
      <c r="AS393" s="7">
        <v>1</v>
      </c>
      <c r="AU393" s="8">
        <f t="shared" si="144"/>
        <v>177260745342.32062</v>
      </c>
      <c r="AV393" s="8">
        <f t="shared" si="145"/>
        <v>8.785503227862015E+21</v>
      </c>
      <c r="AW393" s="8">
        <f>AX$137*POWER($B$1,AQ393)</f>
        <v>3.8251118130355126E+24</v>
      </c>
      <c r="AX393" s="13">
        <f t="shared" si="146"/>
        <v>435.38903962890782</v>
      </c>
      <c r="AY393" s="7">
        <v>222</v>
      </c>
      <c r="AZ393" s="15">
        <f t="shared" si="163"/>
        <v>4008666439928.4253</v>
      </c>
      <c r="BA393" s="7">
        <v>1</v>
      </c>
      <c r="BC393" s="8">
        <f t="shared" si="164"/>
        <v>3692932194.6316795</v>
      </c>
      <c r="BD393" s="8">
        <f t="shared" si="165"/>
        <v>1.480373335355124E+22</v>
      </c>
      <c r="BE393" s="8">
        <f>BF$169*POWER($B$1,AY393)</f>
        <v>4.1915895915299334E+24</v>
      </c>
      <c r="BF393" s="13">
        <f t="shared" si="166"/>
        <v>283.14408882029886</v>
      </c>
      <c r="BG393" s="7">
        <v>184</v>
      </c>
      <c r="BH393" s="15">
        <f t="shared" si="147"/>
        <v>711529671882996.75</v>
      </c>
      <c r="BI393" s="7">
        <v>1</v>
      </c>
      <c r="BK393" s="8">
        <f t="shared" si="148"/>
        <v>19234021.847039998</v>
      </c>
      <c r="BL393" s="8">
        <f t="shared" si="149"/>
        <v>1.3685577253814761E+22</v>
      </c>
      <c r="BM393" s="8">
        <f>BN$207*POWER($B$1,BG393)</f>
        <v>4.6267819534920573E+24</v>
      </c>
      <c r="BN393" s="13">
        <f t="shared" si="150"/>
        <v>338.07722302706475</v>
      </c>
      <c r="BO393" s="7">
        <v>148</v>
      </c>
      <c r="BP393" s="15">
        <f t="shared" si="167"/>
        <v>9.1648252416991088E+16</v>
      </c>
      <c r="BQ393" s="7">
        <v>1</v>
      </c>
      <c r="BS393" s="8">
        <f t="shared" si="168"/>
        <v>100177.19712</v>
      </c>
      <c r="BT393" s="8">
        <f t="shared" si="169"/>
        <v>9.1810650480804322E+21</v>
      </c>
      <c r="BU393" s="8">
        <f>BV$243*POWER($B$1,BO393)</f>
        <v>5.0390694542982816E+24</v>
      </c>
      <c r="BV393" s="13">
        <f t="shared" si="170"/>
        <v>548.85456403032947</v>
      </c>
      <c r="BW393" s="7">
        <v>103</v>
      </c>
      <c r="BX393" s="15">
        <f t="shared" si="155"/>
        <v>3.5996371101647585E+19</v>
      </c>
      <c r="BY393" s="7">
        <v>1</v>
      </c>
      <c r="CA393" s="8">
        <f t="shared" si="156"/>
        <v>926.19450000000006</v>
      </c>
      <c r="CB393" s="8">
        <f t="shared" si="157"/>
        <v>3.3339640934304938E+22</v>
      </c>
      <c r="CC393" s="8">
        <f>CD$288*POWER($B$1,BW393)</f>
        <v>5.5544288303060604E+24</v>
      </c>
      <c r="CD393" s="13">
        <f t="shared" si="158"/>
        <v>166.60133926609905</v>
      </c>
    </row>
    <row r="394" spans="1:82">
      <c r="A394" s="7">
        <f>POWER($B$1,C394)</f>
        <v>2.2904861155901278E+23</v>
      </c>
      <c r="B394" s="7">
        <f t="shared" si="171"/>
        <v>77.600000000000037</v>
      </c>
      <c r="C394" s="7">
        <v>388</v>
      </c>
      <c r="AI394" s="7">
        <v>288</v>
      </c>
      <c r="AJ394" s="15">
        <f t="shared" si="159"/>
        <v>522077407.79486841</v>
      </c>
      <c r="AK394" s="7">
        <v>1</v>
      </c>
      <c r="AM394" s="8">
        <f t="shared" si="160"/>
        <v>8508515776431.3896</v>
      </c>
      <c r="AN394" s="8">
        <f t="shared" si="161"/>
        <v>4.4421038607410418E+21</v>
      </c>
      <c r="AO394" s="8">
        <f>AP$104*POWER($B$1,AI394)</f>
        <v>3.9597718378485015E+24</v>
      </c>
      <c r="AP394" s="13">
        <f t="shared" si="162"/>
        <v>891.41811222485092</v>
      </c>
      <c r="AQ394" s="7">
        <v>255</v>
      </c>
      <c r="AR394" s="15">
        <f t="shared" si="143"/>
        <v>49757727274.666496</v>
      </c>
      <c r="AS394" s="7">
        <v>1</v>
      </c>
      <c r="AU394" s="8">
        <f t="shared" si="144"/>
        <v>177260745342.32062</v>
      </c>
      <c r="AV394" s="8">
        <f t="shared" si="145"/>
        <v>8.8200918232472989E+21</v>
      </c>
      <c r="AW394" s="8">
        <f>AX$137*POWER($B$1,AQ394)</f>
        <v>4.3938996473136204E+24</v>
      </c>
      <c r="AX394" s="13">
        <f t="shared" si="146"/>
        <v>498.16937684622832</v>
      </c>
      <c r="AY394" s="7">
        <v>223</v>
      </c>
      <c r="AZ394" s="15">
        <f t="shared" si="163"/>
        <v>4026723495964.1387</v>
      </c>
      <c r="BA394" s="7">
        <v>1</v>
      </c>
      <c r="BC394" s="8">
        <f t="shared" si="164"/>
        <v>3692932194.6316795</v>
      </c>
      <c r="BD394" s="8">
        <f t="shared" si="165"/>
        <v>1.4870416837125796E+22</v>
      </c>
      <c r="BE394" s="8">
        <f>BF$169*POWER($B$1,AY394)</f>
        <v>4.8148720686131298E+24</v>
      </c>
      <c r="BF394" s="13">
        <f t="shared" si="166"/>
        <v>323.78864166014625</v>
      </c>
      <c r="BG394" s="7">
        <v>185</v>
      </c>
      <c r="BH394" s="15">
        <f t="shared" si="147"/>
        <v>715396680969317.37</v>
      </c>
      <c r="BI394" s="7">
        <v>1</v>
      </c>
      <c r="BK394" s="8">
        <f t="shared" si="148"/>
        <v>19234021.847039998</v>
      </c>
      <c r="BL394" s="8">
        <f t="shared" si="149"/>
        <v>1.3759955391063754E+22</v>
      </c>
      <c r="BM394" s="8">
        <f>BN$207*POWER($B$1,BG394)</f>
        <v>5.3147768189062966E+24</v>
      </c>
      <c r="BN394" s="13">
        <f t="shared" si="150"/>
        <v>386.24956752097597</v>
      </c>
      <c r="BO394" s="7">
        <v>149</v>
      </c>
      <c r="BP394" s="15">
        <f t="shared" si="167"/>
        <v>9.2267497365754528E+16</v>
      </c>
      <c r="BQ394" s="7">
        <v>1</v>
      </c>
      <c r="BS394" s="8">
        <f t="shared" si="168"/>
        <v>100177.19712</v>
      </c>
      <c r="BT394" s="8">
        <f t="shared" si="169"/>
        <v>9.243099271378272E+21</v>
      </c>
      <c r="BU394" s="8">
        <f>BV$243*POWER($B$1,BO394)</f>
        <v>5.7883707928682422E+24</v>
      </c>
      <c r="BV394" s="13">
        <f t="shared" si="170"/>
        <v>626.23700372798407</v>
      </c>
      <c r="BW394" s="7">
        <v>104</v>
      </c>
      <c r="BX394" s="15">
        <f t="shared" si="155"/>
        <v>3.6345850432731542E+19</v>
      </c>
      <c r="BY394" s="7">
        <v>1</v>
      </c>
      <c r="CA394" s="8">
        <f t="shared" si="156"/>
        <v>926.19450000000006</v>
      </c>
      <c r="CB394" s="8">
        <f t="shared" si="157"/>
        <v>3.3663326768618575E+22</v>
      </c>
      <c r="CC394" s="8">
        <f>CD$288*POWER($B$1,BW394)</f>
        <v>6.3803632603206765E+24</v>
      </c>
      <c r="CD394" s="13">
        <f t="shared" si="158"/>
        <v>189.53454315954716</v>
      </c>
    </row>
    <row r="395" spans="1:82">
      <c r="A395" s="7">
        <f>POWER($B$1,C395)</f>
        <v>2.6310776331219284E+23</v>
      </c>
      <c r="B395" s="7">
        <f t="shared" si="171"/>
        <v>77.80000000000004</v>
      </c>
      <c r="C395" s="7">
        <v>389</v>
      </c>
      <c r="AI395" s="7">
        <v>289</v>
      </c>
      <c r="AJ395" s="15">
        <f t="shared" si="159"/>
        <v>523890176.57193393</v>
      </c>
      <c r="AK395" s="7">
        <v>1</v>
      </c>
      <c r="AM395" s="8">
        <f t="shared" si="160"/>
        <v>8508515776431.3896</v>
      </c>
      <c r="AN395" s="8">
        <f t="shared" si="161"/>
        <v>4.457527832479726E+21</v>
      </c>
      <c r="AO395" s="8">
        <f>AP$104*POWER($B$1,AI395)</f>
        <v>4.5485833963001601E+24</v>
      </c>
      <c r="AP395" s="13">
        <f t="shared" si="162"/>
        <v>1020.4273685420333</v>
      </c>
      <c r="AQ395" s="7">
        <v>256</v>
      </c>
      <c r="AR395" s="15">
        <f t="shared" si="143"/>
        <v>49952855616.92009</v>
      </c>
      <c r="AS395" s="7">
        <v>1</v>
      </c>
      <c r="AU395" s="8">
        <f t="shared" si="144"/>
        <v>177260745342.32062</v>
      </c>
      <c r="AV395" s="8">
        <f t="shared" si="145"/>
        <v>8.8546804186325818E+21</v>
      </c>
      <c r="AW395" s="8">
        <f>AX$137*POWER($B$1,AQ395)</f>
        <v>5.0472652968912076E+24</v>
      </c>
      <c r="AX395" s="13">
        <f t="shared" si="146"/>
        <v>570.01100641310904</v>
      </c>
      <c r="AY395" s="7">
        <v>224</v>
      </c>
      <c r="AZ395" s="15">
        <f t="shared" si="163"/>
        <v>4044780551999.8525</v>
      </c>
      <c r="BA395" s="7">
        <v>1</v>
      </c>
      <c r="BC395" s="8">
        <f t="shared" si="164"/>
        <v>3692932194.6316795</v>
      </c>
      <c r="BD395" s="8">
        <f t="shared" si="165"/>
        <v>1.4937100320700352E+22</v>
      </c>
      <c r="BE395" s="8">
        <f>BF$169*POWER($B$1,AY395)</f>
        <v>5.5308356247370736E+24</v>
      </c>
      <c r="BF395" s="13">
        <f t="shared" si="166"/>
        <v>370.27505379154815</v>
      </c>
      <c r="BG395" s="7">
        <v>186</v>
      </c>
      <c r="BH395" s="15">
        <f t="shared" si="147"/>
        <v>719263690055638.12</v>
      </c>
      <c r="BI395" s="7">
        <v>1</v>
      </c>
      <c r="BK395" s="8">
        <f t="shared" si="148"/>
        <v>19234021.847039998</v>
      </c>
      <c r="BL395" s="8">
        <f t="shared" si="149"/>
        <v>1.3834333528312749E+22</v>
      </c>
      <c r="BM395" s="8">
        <f>BN$207*POWER($B$1,BG395)</f>
        <v>6.105075389054035E+24</v>
      </c>
      <c r="BN395" s="13">
        <f t="shared" si="150"/>
        <v>441.29884367466286</v>
      </c>
      <c r="BO395" s="16">
        <v>150</v>
      </c>
      <c r="BP395" s="15">
        <f t="shared" si="167"/>
        <v>9.2886742314517984E+16</v>
      </c>
      <c r="BQ395" s="7">
        <v>4</v>
      </c>
      <c r="BS395" s="8">
        <f t="shared" si="168"/>
        <v>400708.78847999999</v>
      </c>
      <c r="BT395" s="8">
        <f t="shared" si="169"/>
        <v>3.7220533978704451E+22</v>
      </c>
      <c r="BU395" s="8">
        <f>BV$243*POWER($B$1,BO395)</f>
        <v>6.6490920078806344E+24</v>
      </c>
      <c r="BV395" s="13">
        <f t="shared" si="170"/>
        <v>178.64042497845088</v>
      </c>
      <c r="BW395" s="7">
        <v>105</v>
      </c>
      <c r="BX395" s="15">
        <f t="shared" si="155"/>
        <v>3.6695329763815498E+19</v>
      </c>
      <c r="BY395" s="7">
        <v>1</v>
      </c>
      <c r="CA395" s="8">
        <f t="shared" si="156"/>
        <v>926.19450000000006</v>
      </c>
      <c r="CB395" s="8">
        <f t="shared" si="157"/>
        <v>3.3987012602932215E+22</v>
      </c>
      <c r="CC395" s="8">
        <f>CD$288*POWER($B$1,BW395)</f>
        <v>7.3291127814138805E+24</v>
      </c>
      <c r="CD395" s="13">
        <f t="shared" si="158"/>
        <v>215.64451300970077</v>
      </c>
    </row>
    <row r="396" spans="1:82">
      <c r="A396" s="7">
        <f>POWER($B$1,C396)</f>
        <v>3.0223145490366515E+23</v>
      </c>
      <c r="B396" s="7">
        <f t="shared" si="171"/>
        <v>78.000000000000043</v>
      </c>
      <c r="C396" s="7">
        <v>390</v>
      </c>
      <c r="AI396" s="16">
        <v>290</v>
      </c>
      <c r="AJ396" s="15">
        <f t="shared" si="159"/>
        <v>525702945.34899944</v>
      </c>
      <c r="AK396" s="7">
        <v>3</v>
      </c>
      <c r="AM396" s="8">
        <f t="shared" si="160"/>
        <v>25525547329294.168</v>
      </c>
      <c r="AN396" s="8">
        <f t="shared" si="161"/>
        <v>1.341885541265523E+22</v>
      </c>
      <c r="AO396" s="8">
        <f>AP$104*POWER($B$1,AI396)</f>
        <v>5.2249502648968201E+24</v>
      </c>
      <c r="AP396" s="13">
        <f t="shared" si="162"/>
        <v>389.37376581084595</v>
      </c>
      <c r="AQ396" s="7">
        <v>257</v>
      </c>
      <c r="AR396" s="15">
        <f t="shared" ref="AR396:AR459" si="172">AS$137*AQ396</f>
        <v>50147983959.173683</v>
      </c>
      <c r="AS396" s="7">
        <v>1</v>
      </c>
      <c r="AU396" s="8">
        <f t="shared" ref="AU396:AU439" si="173">AS396*AU395</f>
        <v>177260745342.32062</v>
      </c>
      <c r="AV396" s="8">
        <f t="shared" ref="AV396:AV439" si="174">AR396*AU396</f>
        <v>8.8892690140178657E+21</v>
      </c>
      <c r="AW396" s="8">
        <f>AX$137*POWER($B$1,AQ396)</f>
        <v>5.7977853437725527E+24</v>
      </c>
      <c r="AX396" s="13">
        <f t="shared" ref="AX396:AX459" si="175">AW396/(AR396*AS396*AU395)</f>
        <v>652.22295946154611</v>
      </c>
      <c r="AY396" s="7">
        <v>225</v>
      </c>
      <c r="AZ396" s="15">
        <f t="shared" si="163"/>
        <v>4062837608035.5659</v>
      </c>
      <c r="BA396" s="7">
        <v>1</v>
      </c>
      <c r="BC396" s="8">
        <f t="shared" si="164"/>
        <v>3692932194.6316795</v>
      </c>
      <c r="BD396" s="8">
        <f t="shared" si="165"/>
        <v>1.5003783804274906E+22</v>
      </c>
      <c r="BE396" s="8">
        <f>BF$169*POWER($B$1,AY396)</f>
        <v>6.3532617838944768E+24</v>
      </c>
      <c r="BF396" s="13">
        <f t="shared" si="166"/>
        <v>423.44397031929327</v>
      </c>
      <c r="BG396" s="7">
        <v>187</v>
      </c>
      <c r="BH396" s="15">
        <f t="shared" si="147"/>
        <v>723130699141958.75</v>
      </c>
      <c r="BI396" s="7">
        <v>1</v>
      </c>
      <c r="BK396" s="8">
        <f t="shared" si="148"/>
        <v>19234021.847039998</v>
      </c>
      <c r="BL396" s="8">
        <f t="shared" si="149"/>
        <v>1.3908711665561743E+22</v>
      </c>
      <c r="BM396" s="8">
        <f>BN$207*POWER($B$1,BG396)</f>
        <v>7.0128900565392543E+24</v>
      </c>
      <c r="BN396" s="13">
        <f t="shared" si="150"/>
        <v>504.20845763186787</v>
      </c>
      <c r="BO396" s="7">
        <v>151</v>
      </c>
      <c r="BP396" s="15">
        <f t="shared" si="167"/>
        <v>9.350598726328144E+16</v>
      </c>
      <c r="BQ396" s="7">
        <v>1</v>
      </c>
      <c r="BS396" s="8">
        <f t="shared" si="168"/>
        <v>400708.78847999999</v>
      </c>
      <c r="BT396" s="8">
        <f t="shared" si="169"/>
        <v>3.7468670871895814E+22</v>
      </c>
      <c r="BU396" s="8">
        <f>BV$243*POWER($B$1,BO396)</f>
        <v>7.6378010516764179E+24</v>
      </c>
      <c r="BV396" s="13">
        <f t="shared" si="170"/>
        <v>203.84499567091171</v>
      </c>
      <c r="BW396" s="7">
        <v>106</v>
      </c>
      <c r="BX396" s="15">
        <f t="shared" si="155"/>
        <v>3.7044809094899458E+19</v>
      </c>
      <c r="BY396" s="7">
        <v>1</v>
      </c>
      <c r="CA396" s="8">
        <f t="shared" si="156"/>
        <v>926.19450000000006</v>
      </c>
      <c r="CB396" s="8">
        <f t="shared" si="157"/>
        <v>3.431069843724586E+22</v>
      </c>
      <c r="CC396" s="8">
        <f>CD$288*POWER($B$1,BW396)</f>
        <v>8.4189397955978681E+24</v>
      </c>
      <c r="CD396" s="13">
        <f t="shared" si="158"/>
        <v>245.37360587386695</v>
      </c>
    </row>
    <row r="397" spans="1:82">
      <c r="A397" s="7">
        <f>POWER($B$1,C397)</f>
        <v>3.4717277507620079E+23</v>
      </c>
      <c r="B397" s="7">
        <f t="shared" si="171"/>
        <v>78.200000000000045</v>
      </c>
      <c r="C397" s="7">
        <v>391</v>
      </c>
      <c r="AI397" s="7">
        <v>291</v>
      </c>
      <c r="AJ397" s="15">
        <f t="shared" si="159"/>
        <v>527515714.12606496</v>
      </c>
      <c r="AK397" s="7">
        <v>1</v>
      </c>
      <c r="AM397" s="8">
        <f t="shared" si="160"/>
        <v>25525547329294.168</v>
      </c>
      <c r="AN397" s="8">
        <f t="shared" si="161"/>
        <v>1.3465127327871283E+22</v>
      </c>
      <c r="AO397" s="8">
        <f>AP$104*POWER($B$1,AI397)</f>
        <v>6.0018917742283014E+24</v>
      </c>
      <c r="AP397" s="13">
        <f t="shared" si="162"/>
        <v>445.73598363270338</v>
      </c>
      <c r="AQ397" s="7">
        <v>258</v>
      </c>
      <c r="AR397" s="15">
        <f t="shared" si="172"/>
        <v>50343112301.427277</v>
      </c>
      <c r="AS397" s="7">
        <v>1</v>
      </c>
      <c r="AU397" s="8">
        <f t="shared" si="173"/>
        <v>177260745342.32062</v>
      </c>
      <c r="AV397" s="8">
        <f t="shared" si="174"/>
        <v>8.9238576094031485E+21</v>
      </c>
      <c r="AW397" s="8">
        <f>AX$137*POWER($B$1,AQ397)</f>
        <v>6.6599064870174506E+24</v>
      </c>
      <c r="AX397" s="13">
        <f t="shared" si="175"/>
        <v>746.30353581615282</v>
      </c>
      <c r="AY397" s="7">
        <v>226</v>
      </c>
      <c r="AZ397" s="15">
        <f t="shared" si="163"/>
        <v>4080894664071.2798</v>
      </c>
      <c r="BA397" s="7">
        <v>1</v>
      </c>
      <c r="BC397" s="8">
        <f t="shared" si="164"/>
        <v>3692932194.6316795</v>
      </c>
      <c r="BD397" s="8">
        <f t="shared" si="165"/>
        <v>1.5070467287849462E+22</v>
      </c>
      <c r="BE397" s="8">
        <f>BF$169*POWER($B$1,AY397)</f>
        <v>7.2979813600251123E+24</v>
      </c>
      <c r="BF397" s="13">
        <f t="shared" si="166"/>
        <v>484.25713819166691</v>
      </c>
      <c r="BG397" s="7">
        <v>188</v>
      </c>
      <c r="BH397" s="15">
        <f t="shared" si="147"/>
        <v>726997708228279.37</v>
      </c>
      <c r="BI397" s="7">
        <v>1</v>
      </c>
      <c r="BK397" s="8">
        <f t="shared" si="148"/>
        <v>19234021.847039998</v>
      </c>
      <c r="BL397" s="8">
        <f t="shared" si="149"/>
        <v>1.3983089802810736E+22</v>
      </c>
      <c r="BM397" s="8">
        <f>BN$207*POWER($B$1,BG397)</f>
        <v>8.055695271721706E+24</v>
      </c>
      <c r="BN397" s="13">
        <f t="shared" si="150"/>
        <v>576.10266295382246</v>
      </c>
      <c r="BO397" s="7">
        <v>152</v>
      </c>
      <c r="BP397" s="15">
        <f t="shared" si="167"/>
        <v>9.4125232212044896E+16</v>
      </c>
      <c r="BQ397" s="7">
        <v>1</v>
      </c>
      <c r="BS397" s="8">
        <f t="shared" si="168"/>
        <v>400708.78847999999</v>
      </c>
      <c r="BT397" s="8">
        <f t="shared" si="169"/>
        <v>3.7716807765087178E+22</v>
      </c>
      <c r="BU397" s="8">
        <f>BV$243*POWER($B$1,BO397)</f>
        <v>8.7735295038553249E+24</v>
      </c>
      <c r="BV397" s="13">
        <f t="shared" si="170"/>
        <v>232.61590849628061</v>
      </c>
      <c r="BW397" s="7">
        <v>107</v>
      </c>
      <c r="BX397" s="15">
        <f t="shared" si="155"/>
        <v>3.739428842598341E+19</v>
      </c>
      <c r="BY397" s="7">
        <v>1</v>
      </c>
      <c r="CA397" s="8">
        <f t="shared" si="156"/>
        <v>926.19450000000006</v>
      </c>
      <c r="CB397" s="8">
        <f t="shared" si="157"/>
        <v>3.4634384271559493E+22</v>
      </c>
      <c r="CC397" s="8">
        <f>CD$288*POWER($B$1,BW397)</f>
        <v>9.6708222940223466E+24</v>
      </c>
      <c r="CD397" s="13">
        <f t="shared" si="158"/>
        <v>279.22604941366541</v>
      </c>
    </row>
    <row r="398" spans="1:82">
      <c r="A398" s="7">
        <f>POWER($B$1,C398)</f>
        <v>3.9879679562978749E+23</v>
      </c>
      <c r="B398" s="7">
        <f t="shared" si="171"/>
        <v>78.400000000000048</v>
      </c>
      <c r="C398" s="7">
        <v>392</v>
      </c>
      <c r="AI398" s="7">
        <v>292</v>
      </c>
      <c r="AJ398" s="15">
        <f t="shared" si="159"/>
        <v>529328482.90313047</v>
      </c>
      <c r="AK398" s="7">
        <v>1</v>
      </c>
      <c r="AM398" s="8">
        <f t="shared" si="160"/>
        <v>25525547329294.168</v>
      </c>
      <c r="AN398" s="8">
        <f t="shared" si="161"/>
        <v>1.3511399243087335E+22</v>
      </c>
      <c r="AO398" s="8">
        <f>AP$104*POWER($B$1,AI398)</f>
        <v>6.8943632079262846E+24</v>
      </c>
      <c r="AP398" s="13">
        <f t="shared" si="162"/>
        <v>510.26271105515292</v>
      </c>
      <c r="AQ398" s="7">
        <v>259</v>
      </c>
      <c r="AR398" s="15">
        <f t="shared" si="172"/>
        <v>50538240643.68087</v>
      </c>
      <c r="AS398" s="7">
        <v>1</v>
      </c>
      <c r="AU398" s="8">
        <f t="shared" si="173"/>
        <v>177260745342.32062</v>
      </c>
      <c r="AV398" s="8">
        <f t="shared" si="174"/>
        <v>8.9584462047884324E+21</v>
      </c>
      <c r="AW398" s="8">
        <f>AX$137*POWER($B$1,AQ398)</f>
        <v>7.6502236260710284E+24</v>
      </c>
      <c r="AX398" s="13">
        <f t="shared" si="175"/>
        <v>853.96769162735632</v>
      </c>
      <c r="AY398" s="7">
        <v>227</v>
      </c>
      <c r="AZ398" s="15">
        <f t="shared" si="163"/>
        <v>4098951720106.9932</v>
      </c>
      <c r="BA398" s="7">
        <v>1</v>
      </c>
      <c r="BC398" s="8">
        <f t="shared" si="164"/>
        <v>3692932194.6316795</v>
      </c>
      <c r="BD398" s="8">
        <f t="shared" si="165"/>
        <v>1.5137150771424016E+22</v>
      </c>
      <c r="BE398" s="8">
        <f>BF$169*POWER($B$1,AY398)</f>
        <v>8.3831791830598711E+24</v>
      </c>
      <c r="BF398" s="13">
        <f t="shared" si="166"/>
        <v>553.81486976305189</v>
      </c>
      <c r="BG398" s="7">
        <v>189</v>
      </c>
      <c r="BH398" s="15">
        <f t="shared" si="147"/>
        <v>730864717314600</v>
      </c>
      <c r="BI398" s="7">
        <v>1</v>
      </c>
      <c r="BK398" s="8">
        <f t="shared" si="148"/>
        <v>19234021.847039998</v>
      </c>
      <c r="BL398" s="8">
        <f t="shared" si="149"/>
        <v>1.4057467940059728E+22</v>
      </c>
      <c r="BM398" s="8">
        <f>BN$207*POWER($B$1,BG398)</f>
        <v>9.2535639069841168E+24</v>
      </c>
      <c r="BN398" s="13">
        <f t="shared" si="150"/>
        <v>658.26676229608393</v>
      </c>
      <c r="BO398" s="7">
        <v>153</v>
      </c>
      <c r="BP398" s="15">
        <f t="shared" si="167"/>
        <v>9.4744477160808352E+16</v>
      </c>
      <c r="BQ398" s="7">
        <v>1</v>
      </c>
      <c r="BS398" s="8">
        <f t="shared" si="168"/>
        <v>400708.78847999999</v>
      </c>
      <c r="BT398" s="8">
        <f t="shared" si="169"/>
        <v>3.7964944658278545E+22</v>
      </c>
      <c r="BU398" s="8">
        <f>BV$243*POWER($B$1,BO398)</f>
        <v>1.0078138908596568E+25</v>
      </c>
      <c r="BV398" s="13">
        <f t="shared" si="170"/>
        <v>265.45907018460389</v>
      </c>
      <c r="BW398" s="7">
        <v>108</v>
      </c>
      <c r="BX398" s="15">
        <f t="shared" si="155"/>
        <v>3.774376775706737E+19</v>
      </c>
      <c r="BY398" s="7">
        <v>1</v>
      </c>
      <c r="CA398" s="8">
        <f t="shared" si="156"/>
        <v>926.19450000000006</v>
      </c>
      <c r="CB398" s="8">
        <f t="shared" si="157"/>
        <v>3.4958070105873138E+22</v>
      </c>
      <c r="CC398" s="8">
        <f>CD$288*POWER($B$1,BW398)</f>
        <v>1.1108857660612123E+25</v>
      </c>
      <c r="CD398" s="13">
        <f t="shared" si="158"/>
        <v>317.77662860015198</v>
      </c>
    </row>
    <row r="399" spans="1:82">
      <c r="A399" s="7">
        <f>POWER($B$1,C399)</f>
        <v>4.580972231180257E+23</v>
      </c>
      <c r="B399" s="7">
        <f t="shared" si="171"/>
        <v>78.600000000000037</v>
      </c>
      <c r="C399" s="7">
        <v>393</v>
      </c>
      <c r="AI399" s="7">
        <v>293</v>
      </c>
      <c r="AJ399" s="15">
        <f t="shared" si="159"/>
        <v>531141251.68019599</v>
      </c>
      <c r="AK399" s="7">
        <v>1</v>
      </c>
      <c r="AM399" s="8">
        <f t="shared" si="160"/>
        <v>25525547329294.168</v>
      </c>
      <c r="AN399" s="8">
        <f t="shared" si="161"/>
        <v>1.3557671158303389E+22</v>
      </c>
      <c r="AO399" s="8">
        <f>AP$104*POWER($B$1,AI399)</f>
        <v>7.919543675697004E+24</v>
      </c>
      <c r="AP399" s="13">
        <f t="shared" si="162"/>
        <v>584.13746603130164</v>
      </c>
      <c r="AQ399" s="16">
        <v>260</v>
      </c>
      <c r="AR399" s="15">
        <f t="shared" si="172"/>
        <v>50733368985.934464</v>
      </c>
      <c r="AS399" s="7">
        <v>3</v>
      </c>
      <c r="AU399" s="8">
        <f t="shared" si="173"/>
        <v>531782236026.96185</v>
      </c>
      <c r="AV399" s="8">
        <f t="shared" si="174"/>
        <v>2.6979104400521147E+22</v>
      </c>
      <c r="AW399" s="8">
        <f>AX$137*POWER($B$1,AQ399)</f>
        <v>8.787799294627243E+24</v>
      </c>
      <c r="AX399" s="13">
        <f t="shared" si="175"/>
        <v>325.72613101484166</v>
      </c>
      <c r="AY399" s="7">
        <v>228</v>
      </c>
      <c r="AZ399" s="15">
        <f t="shared" si="163"/>
        <v>4117008776142.707</v>
      </c>
      <c r="BA399" s="7">
        <v>1</v>
      </c>
      <c r="BC399" s="8">
        <f t="shared" si="164"/>
        <v>3692932194.6316795</v>
      </c>
      <c r="BD399" s="8">
        <f t="shared" si="165"/>
        <v>1.5203834254998572E+22</v>
      </c>
      <c r="BE399" s="8">
        <f>BF$169*POWER($B$1,AY399)</f>
        <v>9.6297441372262607E+24</v>
      </c>
      <c r="BF399" s="13">
        <f t="shared" si="166"/>
        <v>633.37602710712827</v>
      </c>
      <c r="BG399" s="16">
        <v>190</v>
      </c>
      <c r="BH399" s="15">
        <f t="shared" si="147"/>
        <v>734731726400920.62</v>
      </c>
      <c r="BI399" s="7">
        <v>4</v>
      </c>
      <c r="BK399" s="8">
        <f t="shared" si="148"/>
        <v>76936087.38815999</v>
      </c>
      <c r="BL399" s="8">
        <f t="shared" si="149"/>
        <v>5.6527384309234884E+22</v>
      </c>
      <c r="BM399" s="8">
        <f>BN$207*POWER($B$1,BG399)</f>
        <v>1.0629553637812593E+25</v>
      </c>
      <c r="BN399" s="13">
        <f t="shared" si="150"/>
        <v>188.04255260889619</v>
      </c>
      <c r="BO399" s="7">
        <v>154</v>
      </c>
      <c r="BP399" s="15">
        <f t="shared" si="167"/>
        <v>9.5363722109571808E+16</v>
      </c>
      <c r="BQ399" s="7">
        <v>1</v>
      </c>
      <c r="BS399" s="8">
        <f t="shared" si="168"/>
        <v>400708.78847999999</v>
      </c>
      <c r="BT399" s="8">
        <f t="shared" si="169"/>
        <v>3.8213081551469904E+22</v>
      </c>
      <c r="BU399" s="8">
        <f>BV$243*POWER($B$1,BO399)</f>
        <v>1.1576741585736489E+25</v>
      </c>
      <c r="BV399" s="13">
        <f t="shared" si="170"/>
        <v>302.95231673853789</v>
      </c>
      <c r="BW399" s="7">
        <v>109</v>
      </c>
      <c r="BX399" s="15">
        <f t="shared" si="155"/>
        <v>3.8093247088151323E+19</v>
      </c>
      <c r="BY399" s="7">
        <v>1</v>
      </c>
      <c r="CA399" s="8">
        <f t="shared" si="156"/>
        <v>926.19450000000006</v>
      </c>
      <c r="CB399" s="8">
        <f t="shared" si="157"/>
        <v>3.5281755940186774E+22</v>
      </c>
      <c r="CC399" s="8">
        <f>CD$288*POWER($B$1,BW399)</f>
        <v>1.2760726520641357E+25</v>
      </c>
      <c r="CD399" s="13">
        <f t="shared" si="158"/>
        <v>361.68059612097085</v>
      </c>
    </row>
    <row r="400" spans="1:82">
      <c r="A400" s="7">
        <f>POWER($B$1,C400)</f>
        <v>5.2621552662438588E+23</v>
      </c>
      <c r="B400" s="7">
        <f t="shared" si="171"/>
        <v>78.80000000000004</v>
      </c>
      <c r="C400" s="7">
        <v>394</v>
      </c>
      <c r="AI400" s="7">
        <v>294</v>
      </c>
      <c r="AJ400" s="15">
        <f t="shared" si="159"/>
        <v>532954020.4572615</v>
      </c>
      <c r="AK400" s="7">
        <v>1</v>
      </c>
      <c r="AM400" s="8">
        <f t="shared" si="160"/>
        <v>25525547329294.168</v>
      </c>
      <c r="AN400" s="8">
        <f t="shared" si="161"/>
        <v>1.360394307351944E+22</v>
      </c>
      <c r="AO400" s="8">
        <f>AP$104*POWER($B$1,AI400)</f>
        <v>9.0971667926003212E+24</v>
      </c>
      <c r="AP400" s="13">
        <f t="shared" si="162"/>
        <v>668.71544106269312</v>
      </c>
      <c r="AQ400" s="7">
        <v>261</v>
      </c>
      <c r="AR400" s="15">
        <f t="shared" si="172"/>
        <v>50928497328.188057</v>
      </c>
      <c r="AS400" s="7">
        <v>1</v>
      </c>
      <c r="AU400" s="8">
        <f t="shared" si="173"/>
        <v>531782236026.96185</v>
      </c>
      <c r="AV400" s="8">
        <f t="shared" si="174"/>
        <v>2.7082870186676995E+22</v>
      </c>
      <c r="AW400" s="8">
        <f>AX$137*POWER($B$1,AQ400)</f>
        <v>1.0094530593782417E+25</v>
      </c>
      <c r="AX400" s="13">
        <f t="shared" si="175"/>
        <v>372.72750355493218</v>
      </c>
      <c r="AY400" s="7">
        <v>229</v>
      </c>
      <c r="AZ400" s="15">
        <f t="shared" si="163"/>
        <v>4135065832178.4204</v>
      </c>
      <c r="BA400" s="7">
        <v>1</v>
      </c>
      <c r="BC400" s="8">
        <f t="shared" si="164"/>
        <v>3692932194.6316795</v>
      </c>
      <c r="BD400" s="8">
        <f t="shared" si="165"/>
        <v>1.5270517738573125E+22</v>
      </c>
      <c r="BE400" s="8">
        <f>BF$169*POWER($B$1,AY400)</f>
        <v>1.1061671249474149E+25</v>
      </c>
      <c r="BF400" s="13">
        <f t="shared" si="166"/>
        <v>724.3808912603215</v>
      </c>
      <c r="BG400" s="7">
        <v>191</v>
      </c>
      <c r="BH400" s="15">
        <f t="shared" si="147"/>
        <v>738598735487241.25</v>
      </c>
      <c r="BI400" s="7">
        <v>1</v>
      </c>
      <c r="BK400" s="8">
        <f t="shared" si="148"/>
        <v>76936087.38815999</v>
      </c>
      <c r="BL400" s="8">
        <f t="shared" si="149"/>
        <v>5.6824896858230857E+22</v>
      </c>
      <c r="BM400" s="8">
        <f>BN$207*POWER($B$1,BG400)</f>
        <v>1.2210150778108076E+25</v>
      </c>
      <c r="BN400" s="13">
        <f t="shared" si="150"/>
        <v>214.87325896200875</v>
      </c>
      <c r="BO400" s="7">
        <v>155</v>
      </c>
      <c r="BP400" s="15">
        <f t="shared" si="167"/>
        <v>9.5982967058335248E+16</v>
      </c>
      <c r="BQ400" s="7">
        <v>1</v>
      </c>
      <c r="BS400" s="8">
        <f t="shared" si="168"/>
        <v>400708.78847999999</v>
      </c>
      <c r="BT400" s="8">
        <f t="shared" si="169"/>
        <v>3.8461218444661263E+22</v>
      </c>
      <c r="BU400" s="8">
        <f>BV$243*POWER($B$1,BO400)</f>
        <v>1.3298184015761271E+25</v>
      </c>
      <c r="BV400" s="13">
        <f t="shared" si="170"/>
        <v>345.75566124861467</v>
      </c>
      <c r="BW400" s="16">
        <v>110</v>
      </c>
      <c r="BX400" s="15">
        <f t="shared" si="155"/>
        <v>3.8442726419235283E+19</v>
      </c>
      <c r="BY400" s="7">
        <v>4</v>
      </c>
      <c r="CA400" s="8">
        <f t="shared" si="156"/>
        <v>3704.7780000000002</v>
      </c>
      <c r="CB400" s="8">
        <f t="shared" si="157"/>
        <v>1.4242176709800166E+23</v>
      </c>
      <c r="CC400" s="8">
        <f>CD$288*POWER($B$1,BW400)</f>
        <v>1.4658225562827765E+25</v>
      </c>
      <c r="CD400" s="13">
        <f t="shared" si="158"/>
        <v>102.92124484553904</v>
      </c>
    </row>
    <row r="401" spans="1:82">
      <c r="A401" s="7">
        <f>POWER($B$1,C401)</f>
        <v>6.0446290980733056E+23</v>
      </c>
      <c r="B401" s="7">
        <f t="shared" si="171"/>
        <v>79.000000000000043</v>
      </c>
      <c r="C401" s="7">
        <v>395</v>
      </c>
      <c r="AI401" s="7">
        <v>295</v>
      </c>
      <c r="AJ401" s="15">
        <f t="shared" si="159"/>
        <v>534766789.23432702</v>
      </c>
      <c r="AK401" s="7">
        <v>1</v>
      </c>
      <c r="AM401" s="8">
        <f t="shared" si="160"/>
        <v>25525547329294.168</v>
      </c>
      <c r="AN401" s="8">
        <f t="shared" si="161"/>
        <v>1.3650214988735494E+22</v>
      </c>
      <c r="AO401" s="8">
        <f>AP$104*POWER($B$1,AI401)</f>
        <v>1.0449900529793645E+25</v>
      </c>
      <c r="AP401" s="13">
        <f t="shared" si="162"/>
        <v>765.54842091623971</v>
      </c>
      <c r="AQ401" s="7">
        <v>262</v>
      </c>
      <c r="AR401" s="15">
        <f t="shared" si="172"/>
        <v>51123625670.441658</v>
      </c>
      <c r="AS401" s="7">
        <v>1</v>
      </c>
      <c r="AU401" s="8">
        <f t="shared" si="173"/>
        <v>531782236026.96185</v>
      </c>
      <c r="AV401" s="8">
        <f t="shared" si="174"/>
        <v>2.7186635972832852E+22</v>
      </c>
      <c r="AW401" s="8">
        <f>AX$137*POWER($B$1,AQ401)</f>
        <v>1.1595570687545108E+25</v>
      </c>
      <c r="AX401" s="13">
        <f t="shared" si="175"/>
        <v>426.5173042789246</v>
      </c>
      <c r="AY401" s="16">
        <v>230</v>
      </c>
      <c r="AZ401" s="15">
        <f t="shared" si="163"/>
        <v>4153122888214.1343</v>
      </c>
      <c r="BA401" s="7">
        <v>3</v>
      </c>
      <c r="BC401" s="8">
        <f t="shared" si="164"/>
        <v>11078796583.895039</v>
      </c>
      <c r="BD401" s="8">
        <f t="shared" si="165"/>
        <v>4.6011603666443044E+22</v>
      </c>
      <c r="BE401" s="8">
        <f>BF$169*POWER($B$1,AY401)</f>
        <v>1.2706523567788954E+25</v>
      </c>
      <c r="BF401" s="13">
        <f t="shared" si="166"/>
        <v>276.15911107779999</v>
      </c>
      <c r="BG401" s="7">
        <v>192</v>
      </c>
      <c r="BH401" s="15">
        <f t="shared" si="147"/>
        <v>742465744573561.87</v>
      </c>
      <c r="BI401" s="7">
        <v>1</v>
      </c>
      <c r="BK401" s="8">
        <f t="shared" si="148"/>
        <v>76936087.38815999</v>
      </c>
      <c r="BL401" s="8">
        <f t="shared" si="149"/>
        <v>5.7122409407226831E+22</v>
      </c>
      <c r="BM401" s="8">
        <f>BN$207*POWER($B$1,BG401)</f>
        <v>1.4025780113078515E+25</v>
      </c>
      <c r="BN401" s="13">
        <f t="shared" si="150"/>
        <v>245.53901452385244</v>
      </c>
      <c r="BO401" s="7">
        <v>156</v>
      </c>
      <c r="BP401" s="15">
        <f t="shared" si="167"/>
        <v>9.6602212007098704E+16</v>
      </c>
      <c r="BQ401" s="7">
        <v>1</v>
      </c>
      <c r="BS401" s="8">
        <f t="shared" si="168"/>
        <v>400708.78847999999</v>
      </c>
      <c r="BT401" s="8">
        <f t="shared" si="169"/>
        <v>3.8709355337852631E+22</v>
      </c>
      <c r="BU401" s="8">
        <f>BV$243*POWER($B$1,BO401)</f>
        <v>1.5275602103352842E+25</v>
      </c>
      <c r="BV401" s="13">
        <f t="shared" si="170"/>
        <v>394.62300443984208</v>
      </c>
      <c r="BW401" s="7">
        <v>111</v>
      </c>
      <c r="BX401" s="15">
        <f t="shared" si="155"/>
        <v>3.8792205750319243E+19</v>
      </c>
      <c r="BY401" s="7">
        <v>1</v>
      </c>
      <c r="CA401" s="8">
        <f t="shared" si="156"/>
        <v>3704.7780000000002</v>
      </c>
      <c r="CB401" s="8">
        <f t="shared" si="157"/>
        <v>1.4371651043525624E+23</v>
      </c>
      <c r="CC401" s="8">
        <f>CD$288*POWER($B$1,BW401)</f>
        <v>1.6837879591195741E+25</v>
      </c>
      <c r="CD401" s="13">
        <f t="shared" si="158"/>
        <v>117.16037037220677</v>
      </c>
    </row>
    <row r="402" spans="1:82">
      <c r="A402" s="7">
        <f>POWER($B$1,C402)</f>
        <v>6.9434555015240171E+23</v>
      </c>
      <c r="B402" s="7">
        <f t="shared" si="171"/>
        <v>79.200000000000045</v>
      </c>
      <c r="C402" s="7">
        <v>396</v>
      </c>
      <c r="AI402" s="7">
        <v>296</v>
      </c>
      <c r="AJ402" s="15">
        <f t="shared" si="159"/>
        <v>536579558.01139253</v>
      </c>
      <c r="AK402" s="7">
        <v>1</v>
      </c>
      <c r="AM402" s="8">
        <f t="shared" si="160"/>
        <v>25525547329294.168</v>
      </c>
      <c r="AN402" s="8">
        <f t="shared" si="161"/>
        <v>1.3696486903951546E+22</v>
      </c>
      <c r="AO402" s="8">
        <f>AP$104*POWER($B$1,AI402)</f>
        <v>1.2003783548456605E+25</v>
      </c>
      <c r="AP402" s="13">
        <f t="shared" si="162"/>
        <v>876.41331916970751</v>
      </c>
      <c r="AQ402" s="7">
        <v>263</v>
      </c>
      <c r="AR402" s="15">
        <f t="shared" si="172"/>
        <v>51318754012.695251</v>
      </c>
      <c r="AS402" s="7">
        <v>1</v>
      </c>
      <c r="AU402" s="8">
        <f t="shared" si="173"/>
        <v>531782236026.96185</v>
      </c>
      <c r="AV402" s="8">
        <f t="shared" si="174"/>
        <v>2.7290401758988701E+22</v>
      </c>
      <c r="AW402" s="8">
        <f>AX$137*POWER($B$1,AQ402)</f>
        <v>1.3319812974034905E+25</v>
      </c>
      <c r="AX402" s="13">
        <f t="shared" si="175"/>
        <v>488.07683711170461</v>
      </c>
      <c r="AY402" s="7">
        <v>231</v>
      </c>
      <c r="AZ402" s="15">
        <f t="shared" si="163"/>
        <v>4171179944249.8477</v>
      </c>
      <c r="BA402" s="7">
        <v>1</v>
      </c>
      <c r="BC402" s="8">
        <f t="shared" si="164"/>
        <v>11078796583.895039</v>
      </c>
      <c r="BD402" s="8">
        <f t="shared" si="165"/>
        <v>4.6211654117166712E+22</v>
      </c>
      <c r="BE402" s="8">
        <f>BF$169*POWER($B$1,AY402)</f>
        <v>1.4595962720050229E+25</v>
      </c>
      <c r="BF402" s="13">
        <f t="shared" si="166"/>
        <v>315.8502546358348</v>
      </c>
      <c r="BG402" s="7">
        <v>193</v>
      </c>
      <c r="BH402" s="15">
        <f t="shared" ref="BH402:BH465" si="176">BI$207*BG402</f>
        <v>746332753659882.5</v>
      </c>
      <c r="BI402" s="7">
        <v>1</v>
      </c>
      <c r="BK402" s="8">
        <f t="shared" ref="BK402:BK465" si="177">BI402*BK401</f>
        <v>76936087.38815999</v>
      </c>
      <c r="BL402" s="8">
        <f t="shared" ref="BL402:BL465" si="178">BH402*BK402</f>
        <v>5.7419921956222804E+22</v>
      </c>
      <c r="BM402" s="8">
        <f>BN$207*POWER($B$1,BG402)</f>
        <v>1.6111390543443418E+25</v>
      </c>
      <c r="BN402" s="13">
        <f t="shared" ref="BN402:BN465" si="179">BM402/(BH402*BI402*BK401)</f>
        <v>280.58886174953028</v>
      </c>
      <c r="BO402" s="7">
        <v>157</v>
      </c>
      <c r="BP402" s="15">
        <f t="shared" si="167"/>
        <v>9.722145695586216E+16</v>
      </c>
      <c r="BQ402" s="7">
        <v>1</v>
      </c>
      <c r="BS402" s="8">
        <f t="shared" si="168"/>
        <v>400708.78847999999</v>
      </c>
      <c r="BT402" s="8">
        <f t="shared" si="169"/>
        <v>3.8957492231043998E+22</v>
      </c>
      <c r="BU402" s="8">
        <f>BV$243*POWER($B$1,BO402)</f>
        <v>1.7547059007710658E+25</v>
      </c>
      <c r="BV402" s="13">
        <f t="shared" si="170"/>
        <v>450.4155170883397</v>
      </c>
      <c r="BW402" s="7">
        <v>112</v>
      </c>
      <c r="BX402" s="15">
        <f t="shared" si="155"/>
        <v>3.9141685081403195E+19</v>
      </c>
      <c r="BY402" s="7">
        <v>1</v>
      </c>
      <c r="CA402" s="8">
        <f t="shared" si="156"/>
        <v>3704.7780000000002</v>
      </c>
      <c r="CB402" s="8">
        <f t="shared" si="157"/>
        <v>1.4501125377251078E+23</v>
      </c>
      <c r="CC402" s="8">
        <f>CD$288*POWER($B$1,BW402)</f>
        <v>1.93416445880447E+25</v>
      </c>
      <c r="CD402" s="13">
        <f t="shared" si="158"/>
        <v>133.38030038956342</v>
      </c>
    </row>
    <row r="403" spans="1:82">
      <c r="A403" s="7">
        <f>POWER($B$1,C403)</f>
        <v>7.9759359125957512E+23</v>
      </c>
      <c r="B403" s="7">
        <f t="shared" si="171"/>
        <v>79.400000000000034</v>
      </c>
      <c r="C403" s="7">
        <v>397</v>
      </c>
      <c r="AI403" s="7">
        <v>297</v>
      </c>
      <c r="AJ403" s="15">
        <f t="shared" si="159"/>
        <v>538392326.78845799</v>
      </c>
      <c r="AK403" s="7">
        <v>1</v>
      </c>
      <c r="AM403" s="8">
        <f t="shared" si="160"/>
        <v>25525547329294.168</v>
      </c>
      <c r="AN403" s="8">
        <f t="shared" si="161"/>
        <v>1.3742758819167597E+22</v>
      </c>
      <c r="AO403" s="8">
        <f>AP$104*POWER($B$1,AI403)</f>
        <v>1.3788726415852573E+25</v>
      </c>
      <c r="AP403" s="13">
        <f t="shared" si="162"/>
        <v>1003.3448594485164</v>
      </c>
      <c r="AQ403" s="7">
        <v>264</v>
      </c>
      <c r="AR403" s="15">
        <f t="shared" si="172"/>
        <v>51513882354.948845</v>
      </c>
      <c r="AS403" s="7">
        <v>1</v>
      </c>
      <c r="AU403" s="8">
        <f t="shared" si="173"/>
        <v>531782236026.96185</v>
      </c>
      <c r="AV403" s="8">
        <f t="shared" si="174"/>
        <v>2.7394167545144554E+22</v>
      </c>
      <c r="AW403" s="8">
        <f>AX$137*POWER($B$1,AQ403)</f>
        <v>1.5300447252142061E+25</v>
      </c>
      <c r="AX403" s="13">
        <f t="shared" si="175"/>
        <v>558.52937406940737</v>
      </c>
      <c r="AY403" s="7">
        <v>232</v>
      </c>
      <c r="AZ403" s="15">
        <f t="shared" si="163"/>
        <v>4189237000285.5615</v>
      </c>
      <c r="BA403" s="7">
        <v>1</v>
      </c>
      <c r="BC403" s="8">
        <f t="shared" si="164"/>
        <v>11078796583.895039</v>
      </c>
      <c r="BD403" s="8">
        <f t="shared" si="165"/>
        <v>4.6411704567890379E+22</v>
      </c>
      <c r="BE403" s="8">
        <f>BF$169*POWER($B$1,AY403)</f>
        <v>1.6766358366119749E+25</v>
      </c>
      <c r="BF403" s="13">
        <f t="shared" si="166"/>
        <v>361.25280297762299</v>
      </c>
      <c r="BG403" s="7">
        <v>194</v>
      </c>
      <c r="BH403" s="15">
        <f t="shared" si="176"/>
        <v>750199762746203.12</v>
      </c>
      <c r="BI403" s="7">
        <v>1</v>
      </c>
      <c r="BK403" s="8">
        <f t="shared" si="177"/>
        <v>76936087.38815999</v>
      </c>
      <c r="BL403" s="8">
        <f t="shared" si="178"/>
        <v>5.7717434505218778E+22</v>
      </c>
      <c r="BM403" s="8">
        <f>BN$207*POWER($B$1,BG403)</f>
        <v>1.8507127813968244E+25</v>
      </c>
      <c r="BN403" s="13">
        <f t="shared" si="179"/>
        <v>320.65056204628848</v>
      </c>
      <c r="BO403" s="7">
        <v>158</v>
      </c>
      <c r="BP403" s="15">
        <f t="shared" si="167"/>
        <v>9.7840701904625616E+16</v>
      </c>
      <c r="BQ403" s="7">
        <v>1</v>
      </c>
      <c r="BS403" s="8">
        <f t="shared" si="168"/>
        <v>400708.78847999999</v>
      </c>
      <c r="BT403" s="8">
        <f t="shared" si="169"/>
        <v>3.9205629124235357E+22</v>
      </c>
      <c r="BU403" s="8">
        <f>BV$243*POWER($B$1,BO403)</f>
        <v>2.0156277817193135E+25</v>
      </c>
      <c r="BV403" s="13">
        <f t="shared" si="170"/>
        <v>514.11693339549879</v>
      </c>
      <c r="BW403" s="7">
        <v>113</v>
      </c>
      <c r="BX403" s="15">
        <f t="shared" si="155"/>
        <v>3.9491164412487156E+19</v>
      </c>
      <c r="BY403" s="7">
        <v>1</v>
      </c>
      <c r="CA403" s="8">
        <f t="shared" si="156"/>
        <v>3704.7780000000002</v>
      </c>
      <c r="CB403" s="8">
        <f t="shared" si="157"/>
        <v>1.4630599710976535E+23</v>
      </c>
      <c r="CC403" s="8">
        <f>CD$288*POWER($B$1,BW403)</f>
        <v>2.2217715321224255E+25</v>
      </c>
      <c r="CD403" s="13">
        <f t="shared" si="158"/>
        <v>151.85785791511694</v>
      </c>
    </row>
    <row r="404" spans="1:82">
      <c r="A404" s="7">
        <f>POWER($B$1,C404)</f>
        <v>9.1619444623605154E+23</v>
      </c>
      <c r="B404" s="7">
        <f t="shared" si="171"/>
        <v>79.600000000000037</v>
      </c>
      <c r="C404" s="7">
        <v>398</v>
      </c>
      <c r="AI404" s="7">
        <v>298</v>
      </c>
      <c r="AJ404" s="15">
        <f t="shared" si="159"/>
        <v>540205095.56552351</v>
      </c>
      <c r="AK404" s="7">
        <v>1</v>
      </c>
      <c r="AM404" s="8">
        <f t="shared" si="160"/>
        <v>25525547329294.168</v>
      </c>
      <c r="AN404" s="8">
        <f t="shared" si="161"/>
        <v>1.3789030734383649E+22</v>
      </c>
      <c r="AO404" s="8">
        <f>AP$104*POWER($B$1,AI404)</f>
        <v>1.5839087351394014E+25</v>
      </c>
      <c r="AP404" s="13">
        <f t="shared" si="162"/>
        <v>1148.6730036722918</v>
      </c>
      <c r="AQ404" s="7">
        <v>265</v>
      </c>
      <c r="AR404" s="15">
        <f t="shared" si="172"/>
        <v>51709010697.202438</v>
      </c>
      <c r="AS404" s="7">
        <v>1</v>
      </c>
      <c r="AU404" s="8">
        <f t="shared" si="173"/>
        <v>531782236026.96185</v>
      </c>
      <c r="AV404" s="8">
        <f t="shared" si="174"/>
        <v>2.7497933331300402E+22</v>
      </c>
      <c r="AW404" s="8">
        <f>AX$137*POWER($B$1,AQ404)</f>
        <v>1.7575598589254492E+25</v>
      </c>
      <c r="AX404" s="13">
        <f t="shared" si="175"/>
        <v>639.16070991591596</v>
      </c>
      <c r="AY404" s="7">
        <v>233</v>
      </c>
      <c r="AZ404" s="15">
        <f t="shared" si="163"/>
        <v>4207294056321.2749</v>
      </c>
      <c r="BA404" s="7">
        <v>1</v>
      </c>
      <c r="BC404" s="8">
        <f t="shared" si="164"/>
        <v>11078796583.895039</v>
      </c>
      <c r="BD404" s="8">
        <f t="shared" si="165"/>
        <v>4.6611755018614039E+22</v>
      </c>
      <c r="BE404" s="8">
        <f>BF$169*POWER($B$1,AY404)</f>
        <v>1.9259488274452534E+25</v>
      </c>
      <c r="BF404" s="13">
        <f t="shared" si="166"/>
        <v>413.1895112458522</v>
      </c>
      <c r="BG404" s="7">
        <v>195</v>
      </c>
      <c r="BH404" s="15">
        <f t="shared" si="176"/>
        <v>754066771832523.75</v>
      </c>
      <c r="BI404" s="7">
        <v>1</v>
      </c>
      <c r="BK404" s="8">
        <f t="shared" si="177"/>
        <v>76936087.38815999</v>
      </c>
      <c r="BL404" s="8">
        <f t="shared" si="178"/>
        <v>5.8014947054214751E+22</v>
      </c>
      <c r="BM404" s="8">
        <f>BN$207*POWER($B$1,BG404)</f>
        <v>2.1259107275625195E+25</v>
      </c>
      <c r="BN404" s="13">
        <f t="shared" si="179"/>
        <v>366.44189739169525</v>
      </c>
      <c r="BO404" s="7">
        <v>159</v>
      </c>
      <c r="BP404" s="15">
        <f t="shared" si="167"/>
        <v>9.8459946853389072E+16</v>
      </c>
      <c r="BQ404" s="7">
        <v>1</v>
      </c>
      <c r="BS404" s="8">
        <f t="shared" si="168"/>
        <v>400708.78847999999</v>
      </c>
      <c r="BT404" s="8">
        <f t="shared" si="169"/>
        <v>3.9453766017426724E+22</v>
      </c>
      <c r="BU404" s="8">
        <f>BV$243*POWER($B$1,BO404)</f>
        <v>2.3153483171472986E+25</v>
      </c>
      <c r="BV404" s="13">
        <f t="shared" si="170"/>
        <v>586.85102865075271</v>
      </c>
      <c r="BW404" s="7">
        <v>114</v>
      </c>
      <c r="BX404" s="15">
        <f t="shared" si="155"/>
        <v>3.9840643743571108E+19</v>
      </c>
      <c r="BY404" s="7">
        <v>1</v>
      </c>
      <c r="CA404" s="8">
        <f t="shared" si="156"/>
        <v>3704.7780000000002</v>
      </c>
      <c r="CB404" s="8">
        <f t="shared" si="157"/>
        <v>1.4760074044701989E+23</v>
      </c>
      <c r="CC404" s="8">
        <f>CD$288*POWER($B$1,BW404)</f>
        <v>2.5521453041282723E+25</v>
      </c>
      <c r="CD404" s="13">
        <f t="shared" si="158"/>
        <v>172.90870604028876</v>
      </c>
    </row>
    <row r="405" spans="1:82">
      <c r="A405" s="7">
        <f>POWER($B$1,C405)</f>
        <v>1.0524310532487719E+24</v>
      </c>
      <c r="B405" s="7">
        <f t="shared" si="171"/>
        <v>79.80000000000004</v>
      </c>
      <c r="C405" s="7">
        <v>399</v>
      </c>
      <c r="AI405" s="7">
        <v>299</v>
      </c>
      <c r="AJ405" s="15">
        <f t="shared" si="159"/>
        <v>542017864.34258902</v>
      </c>
      <c r="AK405" s="7">
        <v>1</v>
      </c>
      <c r="AM405" s="8">
        <f t="shared" si="160"/>
        <v>25525547329294.168</v>
      </c>
      <c r="AN405" s="8">
        <f t="shared" si="161"/>
        <v>1.3835302649599703E+22</v>
      </c>
      <c r="AO405" s="8">
        <f>AP$104*POWER($B$1,AI405)</f>
        <v>1.8194333585200651E+25</v>
      </c>
      <c r="AP405" s="13">
        <f t="shared" si="162"/>
        <v>1315.065817206902</v>
      </c>
      <c r="AQ405" s="7">
        <v>266</v>
      </c>
      <c r="AR405" s="15">
        <f t="shared" si="172"/>
        <v>51904139039.456032</v>
      </c>
      <c r="AS405" s="7">
        <v>1</v>
      </c>
      <c r="AU405" s="8">
        <f t="shared" si="173"/>
        <v>531782236026.96185</v>
      </c>
      <c r="AV405" s="8">
        <f t="shared" si="174"/>
        <v>2.7601699117456251E+22</v>
      </c>
      <c r="AW405" s="8">
        <f>AX$137*POWER($B$1,AQ405)</f>
        <v>2.0189061187564843E+25</v>
      </c>
      <c r="AX405" s="13">
        <f t="shared" si="175"/>
        <v>731.44269494614537</v>
      </c>
      <c r="AY405" s="7">
        <v>234</v>
      </c>
      <c r="AZ405" s="15">
        <f t="shared" si="163"/>
        <v>4225351112356.9888</v>
      </c>
      <c r="BA405" s="7">
        <v>1</v>
      </c>
      <c r="BC405" s="8">
        <f t="shared" si="164"/>
        <v>11078796583.895039</v>
      </c>
      <c r="BD405" s="8">
        <f t="shared" si="165"/>
        <v>4.6811805469337706E+22</v>
      </c>
      <c r="BE405" s="8">
        <f>BF$169*POWER($B$1,AY405)</f>
        <v>2.2123342498948307E+25</v>
      </c>
      <c r="BF405" s="13">
        <f t="shared" si="166"/>
        <v>472.60177805872843</v>
      </c>
      <c r="BG405" s="7">
        <v>196</v>
      </c>
      <c r="BH405" s="15">
        <f t="shared" si="176"/>
        <v>757933780918844.37</v>
      </c>
      <c r="BI405" s="7">
        <v>1</v>
      </c>
      <c r="BK405" s="8">
        <f t="shared" si="177"/>
        <v>76936087.38815999</v>
      </c>
      <c r="BL405" s="8">
        <f t="shared" si="178"/>
        <v>5.8312459603210716E+22</v>
      </c>
      <c r="BM405" s="8">
        <f>BN$207*POWER($B$1,BG405)</f>
        <v>2.4420301556216161E+25</v>
      </c>
      <c r="BN405" s="13">
        <f t="shared" si="179"/>
        <v>418.783596548405</v>
      </c>
      <c r="BO405" s="16">
        <v>160</v>
      </c>
      <c r="BP405" s="15">
        <f t="shared" si="167"/>
        <v>9.9079191802152512E+16</v>
      </c>
      <c r="BQ405" s="7">
        <v>4</v>
      </c>
      <c r="BS405" s="8">
        <f t="shared" si="168"/>
        <v>1602835.15392</v>
      </c>
      <c r="BT405" s="8">
        <f t="shared" si="169"/>
        <v>1.5880761164247233E+23</v>
      </c>
      <c r="BU405" s="8">
        <f>BV$243*POWER($B$1,BO405)</f>
        <v>2.6596368031522555E+25</v>
      </c>
      <c r="BV405" s="13">
        <f t="shared" si="170"/>
        <v>167.47539841729781</v>
      </c>
      <c r="BW405" s="7">
        <v>115</v>
      </c>
      <c r="BX405" s="15">
        <f t="shared" si="155"/>
        <v>4.0190123074655068E+19</v>
      </c>
      <c r="BY405" s="7">
        <v>1</v>
      </c>
      <c r="CA405" s="8">
        <f t="shared" si="156"/>
        <v>3704.7780000000002</v>
      </c>
      <c r="CB405" s="8">
        <f t="shared" si="157"/>
        <v>1.4889548378427446E+23</v>
      </c>
      <c r="CC405" s="8">
        <f>CD$288*POWER($B$1,BW405)</f>
        <v>2.9316451125655543E+25</v>
      </c>
      <c r="CD405" s="13">
        <f t="shared" si="158"/>
        <v>196.8928162262487</v>
      </c>
    </row>
    <row r="406" spans="1:82">
      <c r="A406" s="7">
        <f>POWER($B$1,C406)</f>
        <v>1.2089258196146617E+24</v>
      </c>
      <c r="B406" s="7">
        <f t="shared" si="171"/>
        <v>80.000000000000043</v>
      </c>
      <c r="C406" s="7">
        <v>400</v>
      </c>
      <c r="AI406" s="16">
        <v>300</v>
      </c>
      <c r="AJ406" s="15">
        <f t="shared" si="159"/>
        <v>543830633.11965454</v>
      </c>
      <c r="AK406" s="7">
        <v>4</v>
      </c>
      <c r="AM406" s="8">
        <f t="shared" si="160"/>
        <v>102102189317176.67</v>
      </c>
      <c r="AN406" s="8">
        <f t="shared" si="161"/>
        <v>5.5526298259263018E+22</v>
      </c>
      <c r="AO406" s="8">
        <f>AP$104*POWER($B$1,AI406)</f>
        <v>2.0899801059587293E+25</v>
      </c>
      <c r="AP406" s="13">
        <f t="shared" si="162"/>
        <v>376.39464028381798</v>
      </c>
      <c r="AQ406" s="7">
        <v>267</v>
      </c>
      <c r="AR406" s="15">
        <f t="shared" si="172"/>
        <v>52099267381.709625</v>
      </c>
      <c r="AS406" s="7">
        <v>1</v>
      </c>
      <c r="AU406" s="8">
        <f t="shared" si="173"/>
        <v>531782236026.96185</v>
      </c>
      <c r="AV406" s="8">
        <f t="shared" si="174"/>
        <v>2.7705464903612104E+22</v>
      </c>
      <c r="AW406" s="8">
        <f>AX$137*POWER($B$1,AQ406)</f>
        <v>2.3191141375090224E+25</v>
      </c>
      <c r="AX406" s="13">
        <f t="shared" si="175"/>
        <v>837.06017768597974</v>
      </c>
      <c r="AY406" s="7">
        <v>235</v>
      </c>
      <c r="AZ406" s="15">
        <f t="shared" si="163"/>
        <v>4243408168392.7021</v>
      </c>
      <c r="BA406" s="7">
        <v>1</v>
      </c>
      <c r="BC406" s="8">
        <f t="shared" si="164"/>
        <v>11078796583.895039</v>
      </c>
      <c r="BD406" s="8">
        <f t="shared" si="165"/>
        <v>4.7011855920061374E+22</v>
      </c>
      <c r="BE406" s="8">
        <f>BF$169*POWER($B$1,AY406)</f>
        <v>2.5413047135577916E+25</v>
      </c>
      <c r="BF406" s="13">
        <f t="shared" si="166"/>
        <v>540.56677062037454</v>
      </c>
      <c r="BG406" s="7">
        <v>197</v>
      </c>
      <c r="BH406" s="15">
        <f t="shared" si="176"/>
        <v>761800790005165</v>
      </c>
      <c r="BI406" s="7">
        <v>1</v>
      </c>
      <c r="BK406" s="8">
        <f t="shared" si="177"/>
        <v>76936087.38815999</v>
      </c>
      <c r="BL406" s="8">
        <f t="shared" si="178"/>
        <v>5.860997215220669E+22</v>
      </c>
      <c r="BM406" s="8">
        <f>BN$207*POWER($B$1,BG406)</f>
        <v>2.8051560226157034E+25</v>
      </c>
      <c r="BN406" s="13">
        <f t="shared" si="179"/>
        <v>478.61411968101203</v>
      </c>
      <c r="BO406" s="7">
        <v>161</v>
      </c>
      <c r="BP406" s="15">
        <f t="shared" si="167"/>
        <v>9.9698436750915968E+16</v>
      </c>
      <c r="BQ406" s="7">
        <v>1</v>
      </c>
      <c r="BS406" s="8">
        <f t="shared" si="168"/>
        <v>1602835.15392</v>
      </c>
      <c r="BT406" s="8">
        <f t="shared" si="169"/>
        <v>1.5980015921523777E+23</v>
      </c>
      <c r="BU406" s="8">
        <f>BV$243*POWER($B$1,BO406)</f>
        <v>3.0551204206705697E+25</v>
      </c>
      <c r="BV406" s="13">
        <f t="shared" si="170"/>
        <v>191.18381581557574</v>
      </c>
      <c r="BW406" s="7">
        <v>116</v>
      </c>
      <c r="BX406" s="15">
        <f t="shared" si="155"/>
        <v>4.0539602405739028E+19</v>
      </c>
      <c r="BY406" s="7">
        <v>1</v>
      </c>
      <c r="CA406" s="8">
        <f t="shared" si="156"/>
        <v>3704.7780000000002</v>
      </c>
      <c r="CB406" s="8">
        <f t="shared" si="157"/>
        <v>1.5019022712152904E+23</v>
      </c>
      <c r="CC406" s="8">
        <f>CD$288*POWER($B$1,BW406)</f>
        <v>3.3675759182391498E+25</v>
      </c>
      <c r="CD406" s="13">
        <f t="shared" si="158"/>
        <v>224.22070881577517</v>
      </c>
    </row>
    <row r="407" spans="1:82">
      <c r="A407" s="7">
        <f>POWER($B$1,C407)</f>
        <v>1.3886911003048042E+24</v>
      </c>
      <c r="B407" s="7">
        <f t="shared" si="171"/>
        <v>80.200000000000045</v>
      </c>
      <c r="C407" s="7">
        <v>401</v>
      </c>
      <c r="AI407" s="7">
        <v>301</v>
      </c>
      <c r="AJ407" s="15">
        <f t="shared" si="159"/>
        <v>545643401.89672005</v>
      </c>
      <c r="AM407" s="8"/>
      <c r="AP407" s="13"/>
      <c r="AQ407" s="7">
        <v>268</v>
      </c>
      <c r="AR407" s="15">
        <f t="shared" si="172"/>
        <v>52294395723.963219</v>
      </c>
      <c r="AS407" s="7">
        <v>1</v>
      </c>
      <c r="AU407" s="8">
        <f t="shared" si="173"/>
        <v>531782236026.96185</v>
      </c>
      <c r="AV407" s="8">
        <f t="shared" si="174"/>
        <v>2.7809230689767952E+22</v>
      </c>
      <c r="AW407" s="8">
        <f>AX$137*POWER($B$1,AQ407)</f>
        <v>2.6639625948069824E+25</v>
      </c>
      <c r="AX407" s="13">
        <f t="shared" si="175"/>
        <v>957.94185194312229</v>
      </c>
      <c r="AY407" s="7">
        <v>236</v>
      </c>
      <c r="AZ407" s="15">
        <f t="shared" si="163"/>
        <v>4261465224428.416</v>
      </c>
      <c r="BA407" s="7">
        <v>1</v>
      </c>
      <c r="BC407" s="8">
        <f t="shared" si="164"/>
        <v>11078796583.895039</v>
      </c>
      <c r="BD407" s="8">
        <f t="shared" si="165"/>
        <v>4.7211906370785042E+22</v>
      </c>
      <c r="BE407" s="8">
        <f>BF$169*POWER($B$1,AY407)</f>
        <v>2.9191925440100471E+25</v>
      </c>
      <c r="BF407" s="13">
        <f t="shared" si="166"/>
        <v>618.31702390574458</v>
      </c>
      <c r="BG407" s="7">
        <v>198</v>
      </c>
      <c r="BH407" s="15">
        <f t="shared" si="176"/>
        <v>765667799091485.62</v>
      </c>
      <c r="BI407" s="7">
        <v>1</v>
      </c>
      <c r="BK407" s="8">
        <f t="shared" si="177"/>
        <v>76936087.38815999</v>
      </c>
      <c r="BL407" s="8">
        <f t="shared" si="178"/>
        <v>5.8907484701202663E+22</v>
      </c>
      <c r="BM407" s="8">
        <f>BN$207*POWER($B$1,BG407)</f>
        <v>3.222278108688685E+25</v>
      </c>
      <c r="BN407" s="13">
        <f t="shared" si="179"/>
        <v>547.00656886524621</v>
      </c>
      <c r="BO407" s="7">
        <v>162</v>
      </c>
      <c r="BP407" s="15">
        <f t="shared" si="167"/>
        <v>1.0031768169967942E+17</v>
      </c>
      <c r="BQ407" s="7">
        <v>1</v>
      </c>
      <c r="BS407" s="8">
        <f t="shared" si="168"/>
        <v>1602835.15392</v>
      </c>
      <c r="BT407" s="8">
        <f t="shared" si="169"/>
        <v>1.6079270678800324E+23</v>
      </c>
      <c r="BU407" s="8">
        <f>BV$243*POWER($B$1,BO407)</f>
        <v>3.509411801542133E+25</v>
      </c>
      <c r="BV407" s="13">
        <f t="shared" si="170"/>
        <v>218.2569017989795</v>
      </c>
      <c r="BW407" s="7">
        <v>117</v>
      </c>
      <c r="BX407" s="15">
        <f t="shared" si="155"/>
        <v>4.0889081736822981E+19</v>
      </c>
      <c r="BY407" s="7">
        <v>1</v>
      </c>
      <c r="CA407" s="8">
        <f t="shared" si="156"/>
        <v>3704.7780000000002</v>
      </c>
      <c r="CB407" s="8">
        <f t="shared" si="157"/>
        <v>1.5148497045878358E+23</v>
      </c>
      <c r="CC407" s="8">
        <f>CD$288*POWER($B$1,BW407)</f>
        <v>3.8683289176089408E+25</v>
      </c>
      <c r="CD407" s="13">
        <f t="shared" si="158"/>
        <v>255.36057510480524</v>
      </c>
    </row>
    <row r="408" spans="1:82">
      <c r="A408" s="7">
        <f>POWER($B$1,C408)</f>
        <v>1.5951871825191511E+24</v>
      </c>
      <c r="B408" s="7">
        <f t="shared" si="171"/>
        <v>80.400000000000034</v>
      </c>
      <c r="C408" s="7">
        <v>402</v>
      </c>
      <c r="AQ408" s="7">
        <v>269</v>
      </c>
      <c r="AR408" s="15">
        <f t="shared" si="172"/>
        <v>52489524066.216812</v>
      </c>
      <c r="AS408" s="7">
        <v>1</v>
      </c>
      <c r="AU408" s="8">
        <f t="shared" si="173"/>
        <v>531782236026.96185</v>
      </c>
      <c r="AV408" s="8">
        <f t="shared" si="174"/>
        <v>2.7912996475923805E+22</v>
      </c>
      <c r="AW408" s="8">
        <f>AX$137*POWER($B$1,AQ408)</f>
        <v>3.0600894504284135E+25</v>
      </c>
      <c r="AX408" s="13">
        <f t="shared" si="175"/>
        <v>1096.2955743815883</v>
      </c>
      <c r="AY408" s="7">
        <v>237</v>
      </c>
      <c r="AZ408" s="15">
        <f t="shared" si="163"/>
        <v>4279522280464.1294</v>
      </c>
      <c r="BA408" s="7">
        <v>1</v>
      </c>
      <c r="BC408" s="8">
        <f t="shared" si="164"/>
        <v>11078796583.895039</v>
      </c>
      <c r="BD408" s="8">
        <f t="shared" si="165"/>
        <v>4.7411956821508701E+22</v>
      </c>
      <c r="BE408" s="8">
        <f>BF$169*POWER($B$1,AY408)</f>
        <v>3.3532716732239501E+25</v>
      </c>
      <c r="BF408" s="13">
        <f t="shared" si="166"/>
        <v>707.26287165239285</v>
      </c>
      <c r="BG408" s="7">
        <v>199</v>
      </c>
      <c r="BH408" s="15">
        <f t="shared" si="176"/>
        <v>769534808177806.37</v>
      </c>
      <c r="BI408" s="7">
        <v>1</v>
      </c>
      <c r="BK408" s="8">
        <f t="shared" si="177"/>
        <v>76936087.38815999</v>
      </c>
      <c r="BL408" s="8">
        <f t="shared" si="178"/>
        <v>5.9204997250198645E+22</v>
      </c>
      <c r="BM408" s="8">
        <f>BN$207*POWER($B$1,BG408)</f>
        <v>3.7014255627936493E+25</v>
      </c>
      <c r="BN408" s="13">
        <f t="shared" si="179"/>
        <v>625.18803052241174</v>
      </c>
      <c r="BO408" s="7">
        <v>163</v>
      </c>
      <c r="BP408" s="15">
        <f t="shared" si="167"/>
        <v>1.0093692664844288E+17</v>
      </c>
      <c r="BQ408" s="7">
        <v>1</v>
      </c>
      <c r="BS408" s="8">
        <f t="shared" si="168"/>
        <v>1602835.15392</v>
      </c>
      <c r="BT408" s="8">
        <f t="shared" si="169"/>
        <v>1.6178525436076868E+23</v>
      </c>
      <c r="BU408" s="8">
        <f>BV$243*POWER($B$1,BO408)</f>
        <v>4.0312555634386296E+25</v>
      </c>
      <c r="BV408" s="13">
        <f t="shared" si="170"/>
        <v>249.17323765794129</v>
      </c>
      <c r="BW408" s="7">
        <v>118</v>
      </c>
      <c r="BX408" s="15">
        <f t="shared" si="155"/>
        <v>4.1238561067906941E+19</v>
      </c>
      <c r="BY408" s="7">
        <v>1</v>
      </c>
      <c r="CA408" s="8">
        <f t="shared" si="156"/>
        <v>3704.7780000000002</v>
      </c>
      <c r="CB408" s="8">
        <f t="shared" si="157"/>
        <v>1.5277971379603814E+23</v>
      </c>
      <c r="CC408" s="8">
        <f>CD$288*POWER($B$1,BW408)</f>
        <v>4.4435430642448509E+25</v>
      </c>
      <c r="CD408" s="13">
        <f t="shared" si="158"/>
        <v>290.84640583742737</v>
      </c>
    </row>
    <row r="409" spans="1:82">
      <c r="A409" s="7">
        <f>POWER($B$1,C409)</f>
        <v>1.8323888924721041E+24</v>
      </c>
      <c r="B409" s="7">
        <f t="shared" si="171"/>
        <v>80.600000000000037</v>
      </c>
      <c r="C409" s="7">
        <v>403</v>
      </c>
      <c r="AQ409" s="16">
        <v>270</v>
      </c>
      <c r="AR409" s="15">
        <f t="shared" si="172"/>
        <v>52684652408.470406</v>
      </c>
      <c r="AS409" s="7">
        <v>4</v>
      </c>
      <c r="AU409" s="8">
        <f t="shared" si="173"/>
        <v>2127128944107.8474</v>
      </c>
      <c r="AV409" s="8">
        <f t="shared" si="174"/>
        <v>1.1206704904831861E+23</v>
      </c>
      <c r="AW409" s="8">
        <f>AX$137*POWER($B$1,AQ409)</f>
        <v>3.5151197178508985E+25</v>
      </c>
      <c r="AX409" s="13">
        <f t="shared" si="175"/>
        <v>313.66220023651431</v>
      </c>
      <c r="AY409" s="7">
        <v>238</v>
      </c>
      <c r="AZ409" s="15">
        <f t="shared" si="163"/>
        <v>4297579336499.8433</v>
      </c>
      <c r="BA409" s="7">
        <v>1</v>
      </c>
      <c r="BC409" s="8">
        <f t="shared" si="164"/>
        <v>11078796583.895039</v>
      </c>
      <c r="BD409" s="8">
        <f t="shared" si="165"/>
        <v>4.7612007272232369E+22</v>
      </c>
      <c r="BE409" s="8">
        <f>BF$169*POWER($B$1,AY409)</f>
        <v>3.8518976548905073E+25</v>
      </c>
      <c r="BF409" s="13">
        <f t="shared" si="166"/>
        <v>809.01811865784521</v>
      </c>
      <c r="BG409" s="16">
        <v>200</v>
      </c>
      <c r="BH409" s="15">
        <f t="shared" si="176"/>
        <v>773401817264127</v>
      </c>
      <c r="BI409" s="7">
        <v>3</v>
      </c>
      <c r="BK409" s="8">
        <f t="shared" si="177"/>
        <v>230808262.16447997</v>
      </c>
      <c r="BL409" s="8">
        <f t="shared" si="178"/>
        <v>1.7850752939758384E+23</v>
      </c>
      <c r="BM409" s="8">
        <f>BN$207*POWER($B$1,BG409)</f>
        <v>4.2518214551250399E+25</v>
      </c>
      <c r="BN409" s="13">
        <f t="shared" si="179"/>
        <v>238.18723330460199</v>
      </c>
      <c r="BO409" s="7">
        <v>164</v>
      </c>
      <c r="BP409" s="15">
        <f t="shared" si="167"/>
        <v>1.0155617159720634E+17</v>
      </c>
      <c r="BQ409" s="7">
        <v>1</v>
      </c>
      <c r="BS409" s="8">
        <f t="shared" si="168"/>
        <v>1602835.15392</v>
      </c>
      <c r="BT409" s="8">
        <f t="shared" si="169"/>
        <v>1.6277780193353415E+23</v>
      </c>
      <c r="BU409" s="8">
        <f>BV$243*POWER($B$1,BO409)</f>
        <v>4.6306966342945989E+25</v>
      </c>
      <c r="BV409" s="13">
        <f t="shared" si="170"/>
        <v>284.47961449838334</v>
      </c>
      <c r="BW409" s="7">
        <v>119</v>
      </c>
      <c r="BX409" s="15">
        <f t="shared" si="155"/>
        <v>4.1588040398990901E+19</v>
      </c>
      <c r="BY409" s="7">
        <v>1</v>
      </c>
      <c r="CA409" s="8">
        <f t="shared" si="156"/>
        <v>3704.7780000000002</v>
      </c>
      <c r="CB409" s="8">
        <f t="shared" si="157"/>
        <v>1.5407445713329271E+23</v>
      </c>
      <c r="CC409" s="8">
        <f>CD$288*POWER($B$1,BW409)</f>
        <v>5.1042906082565472E+25</v>
      </c>
      <c r="CD409" s="13">
        <f t="shared" si="158"/>
        <v>331.28726871584752</v>
      </c>
    </row>
    <row r="410" spans="1:82">
      <c r="A410" s="7">
        <f>POWER($B$1,C410)</f>
        <v>2.1048621064975449E+24</v>
      </c>
      <c r="B410" s="7">
        <f t="shared" si="171"/>
        <v>80.80000000000004</v>
      </c>
      <c r="C410" s="7">
        <v>404</v>
      </c>
      <c r="AQ410" s="7">
        <v>271</v>
      </c>
      <c r="AR410" s="15">
        <f t="shared" si="172"/>
        <v>52879780750.723999</v>
      </c>
      <c r="AS410" s="7">
        <v>1</v>
      </c>
      <c r="AU410" s="8">
        <f t="shared" si="173"/>
        <v>2127128944107.8474</v>
      </c>
      <c r="AV410" s="8">
        <f t="shared" si="174"/>
        <v>1.1248211219294201E+23</v>
      </c>
      <c r="AW410" s="8">
        <f>AX$137*POWER($B$1,AQ410)</f>
        <v>4.0378122375129704E+25</v>
      </c>
      <c r="AX410" s="13">
        <f t="shared" si="175"/>
        <v>358.97372113593133</v>
      </c>
      <c r="AY410" s="7">
        <v>239</v>
      </c>
      <c r="AZ410" s="15">
        <f t="shared" si="163"/>
        <v>4315636392535.5566</v>
      </c>
      <c r="BA410" s="7">
        <v>1</v>
      </c>
      <c r="BC410" s="8">
        <f t="shared" si="164"/>
        <v>11078796583.895039</v>
      </c>
      <c r="BD410" s="8">
        <f t="shared" si="165"/>
        <v>4.7812057722956036E+22</v>
      </c>
      <c r="BE410" s="8">
        <f>BF$169*POWER($B$1,AY410)</f>
        <v>4.4246684997896624E+25</v>
      </c>
      <c r="BF410" s="13">
        <f t="shared" si="166"/>
        <v>925.42942314428842</v>
      </c>
      <c r="BG410" s="7">
        <v>201</v>
      </c>
      <c r="BH410" s="15">
        <f t="shared" si="176"/>
        <v>777268826350447.62</v>
      </c>
      <c r="BI410" s="7">
        <v>1</v>
      </c>
      <c r="BK410" s="8">
        <f t="shared" si="177"/>
        <v>230808262.16447997</v>
      </c>
      <c r="BL410" s="8">
        <f t="shared" si="178"/>
        <v>1.7940006704457176E+23</v>
      </c>
      <c r="BM410" s="8">
        <f>BN$207*POWER($B$1,BG410)</f>
        <v>4.8840603112432331E+25</v>
      </c>
      <c r="BN410" s="13">
        <f t="shared" si="179"/>
        <v>272.24406276446894</v>
      </c>
      <c r="BO410" s="7">
        <v>165</v>
      </c>
      <c r="BP410" s="15">
        <f t="shared" si="167"/>
        <v>1.0217541654596979E+17</v>
      </c>
      <c r="BQ410" s="7">
        <v>1</v>
      </c>
      <c r="BS410" s="8">
        <f t="shared" si="168"/>
        <v>1602835.15392</v>
      </c>
      <c r="BT410" s="8">
        <f t="shared" si="169"/>
        <v>1.6377034950629962E+23</v>
      </c>
      <c r="BU410" s="8">
        <f>BV$243*POWER($B$1,BO410)</f>
        <v>5.3192736063045118E+25</v>
      </c>
      <c r="BV410" s="13">
        <f t="shared" si="170"/>
        <v>324.80077268809271</v>
      </c>
      <c r="BW410" s="16">
        <v>120</v>
      </c>
      <c r="BX410" s="15">
        <f t="shared" si="155"/>
        <v>4.1937519730074853E+19</v>
      </c>
      <c r="BY410" s="7">
        <v>2</v>
      </c>
      <c r="BZ410" s="7" t="s">
        <v>27</v>
      </c>
      <c r="CA410" s="8">
        <f t="shared" si="156"/>
        <v>7409.5560000000005</v>
      </c>
      <c r="CB410" s="8">
        <f t="shared" si="157"/>
        <v>3.1073840094109454E+23</v>
      </c>
      <c r="CC410" s="8">
        <f>CD$288*POWER($B$1,BW410)</f>
        <v>5.8632902251311104E+25</v>
      </c>
      <c r="CD410" s="13">
        <f t="shared" si="158"/>
        <v>188.68894888348837</v>
      </c>
    </row>
    <row r="411" spans="1:82">
      <c r="A411" s="7">
        <f>POWER($B$1,C411)</f>
        <v>2.4178516392293233E+24</v>
      </c>
      <c r="B411" s="7">
        <f t="shared" si="171"/>
        <v>81.000000000000043</v>
      </c>
      <c r="C411" s="7">
        <v>405</v>
      </c>
      <c r="AQ411" s="7">
        <v>272</v>
      </c>
      <c r="AR411" s="15">
        <f t="shared" si="172"/>
        <v>53074909092.977592</v>
      </c>
      <c r="AS411" s="7">
        <v>1</v>
      </c>
      <c r="AU411" s="8">
        <f t="shared" si="173"/>
        <v>2127128944107.8474</v>
      </c>
      <c r="AV411" s="8">
        <f t="shared" si="174"/>
        <v>1.1289717533756542E+23</v>
      </c>
      <c r="AW411" s="8">
        <f>AX$137*POWER($B$1,AQ411)</f>
        <v>4.6382282750180465E+25</v>
      </c>
      <c r="AX411" s="13">
        <f t="shared" si="175"/>
        <v>410.8365210333763</v>
      </c>
      <c r="AY411" s="16">
        <v>240</v>
      </c>
      <c r="AZ411" s="15">
        <f t="shared" si="163"/>
        <v>4333693448571.2705</v>
      </c>
      <c r="BA411" s="7">
        <v>4</v>
      </c>
      <c r="BC411" s="8">
        <f t="shared" si="164"/>
        <v>44315186335.580154</v>
      </c>
      <c r="BD411" s="8">
        <f t="shared" si="165"/>
        <v>1.9204843269471882E+23</v>
      </c>
      <c r="BE411" s="8">
        <f>BF$169*POWER($B$1,AY411)</f>
        <v>5.0826094271155857E+25</v>
      </c>
      <c r="BF411" s="13">
        <f t="shared" si="166"/>
        <v>264.65248144955854</v>
      </c>
      <c r="BG411" s="7">
        <v>202</v>
      </c>
      <c r="BH411" s="15">
        <f t="shared" si="176"/>
        <v>781135835436768.25</v>
      </c>
      <c r="BI411" s="7">
        <v>1</v>
      </c>
      <c r="BK411" s="8">
        <f t="shared" si="177"/>
        <v>230808262.16447997</v>
      </c>
      <c r="BL411" s="8">
        <f t="shared" si="178"/>
        <v>1.8029260469155968E+23</v>
      </c>
      <c r="BM411" s="8">
        <f>BN$207*POWER($B$1,BG411)</f>
        <v>5.6103120452314103E+25</v>
      </c>
      <c r="BN411" s="13">
        <f t="shared" si="179"/>
        <v>311.17815702032811</v>
      </c>
      <c r="BO411" s="7">
        <v>166</v>
      </c>
      <c r="BP411" s="15">
        <f t="shared" si="167"/>
        <v>1.0279466149473323E+17</v>
      </c>
      <c r="BQ411" s="7">
        <v>1</v>
      </c>
      <c r="BS411" s="8">
        <f t="shared" si="168"/>
        <v>1602835.15392</v>
      </c>
      <c r="BT411" s="8">
        <f t="shared" si="169"/>
        <v>1.6476289707906502E+23</v>
      </c>
      <c r="BU411" s="8">
        <f>BV$243*POWER($B$1,BO411)</f>
        <v>6.1102408413411403E+25</v>
      </c>
      <c r="BV411" s="13">
        <f t="shared" si="170"/>
        <v>370.85053429286387</v>
      </c>
      <c r="BW411" s="7">
        <v>121</v>
      </c>
      <c r="BX411" s="15">
        <f t="shared" si="155"/>
        <v>4.2286999061158814E+19</v>
      </c>
      <c r="BY411" s="7">
        <v>2</v>
      </c>
      <c r="BZ411" s="7" t="s">
        <v>31</v>
      </c>
      <c r="CA411" s="8">
        <f t="shared" si="156"/>
        <v>14819.112000000001</v>
      </c>
      <c r="CB411" s="8">
        <f t="shared" si="157"/>
        <v>6.2665577523120733E+23</v>
      </c>
      <c r="CC411" s="8">
        <f>CD$288*POWER($B$1,BW411)</f>
        <v>6.735151836478304E+25</v>
      </c>
      <c r="CD411" s="13">
        <f t="shared" si="158"/>
        <v>107.47769513483445</v>
      </c>
    </row>
    <row r="412" spans="1:82">
      <c r="A412" s="7">
        <f>POWER($B$1,C412)</f>
        <v>2.777382200609609E+24</v>
      </c>
      <c r="B412" s="7">
        <f t="shared" si="171"/>
        <v>81.200000000000045</v>
      </c>
      <c r="C412" s="7">
        <v>406</v>
      </c>
      <c r="AQ412" s="7">
        <v>273</v>
      </c>
      <c r="AR412" s="15">
        <f t="shared" si="172"/>
        <v>53270037435.231186</v>
      </c>
      <c r="AS412" s="7">
        <v>1</v>
      </c>
      <c r="AU412" s="8">
        <f t="shared" si="173"/>
        <v>2127128944107.8474</v>
      </c>
      <c r="AV412" s="8">
        <f t="shared" si="174"/>
        <v>1.1331223848218881E+23</v>
      </c>
      <c r="AW412" s="8">
        <f>AX$137*POWER($B$1,AQ412)</f>
        <v>5.3279251896139656E+25</v>
      </c>
      <c r="AX412" s="13">
        <f t="shared" si="175"/>
        <v>470.19856469003082</v>
      </c>
      <c r="AY412" s="7">
        <v>241</v>
      </c>
      <c r="AZ412" s="15">
        <f t="shared" si="163"/>
        <v>4351750504606.9839</v>
      </c>
      <c r="BA412" s="7">
        <v>1</v>
      </c>
      <c r="BC412" s="8">
        <f t="shared" si="164"/>
        <v>44315186335.580154</v>
      </c>
      <c r="BD412" s="8">
        <f t="shared" si="165"/>
        <v>1.9284863449761345E+23</v>
      </c>
      <c r="BE412" s="8">
        <f>BF$169*POWER($B$1,AY412)</f>
        <v>5.838385088020095E+25</v>
      </c>
      <c r="BF412" s="13">
        <f t="shared" si="166"/>
        <v>302.74443494140201</v>
      </c>
      <c r="BG412" s="7">
        <v>203</v>
      </c>
      <c r="BH412" s="15">
        <f t="shared" si="176"/>
        <v>785002844523088.87</v>
      </c>
      <c r="BI412" s="7">
        <v>1</v>
      </c>
      <c r="BK412" s="8">
        <f t="shared" si="177"/>
        <v>230808262.16447997</v>
      </c>
      <c r="BL412" s="8">
        <f t="shared" si="178"/>
        <v>1.811851423385476E+23</v>
      </c>
      <c r="BM412" s="8">
        <f>BN$207*POWER($B$1,BG412)</f>
        <v>6.4445562173773708E+25</v>
      </c>
      <c r="BN412" s="13">
        <f t="shared" si="179"/>
        <v>355.68900044439653</v>
      </c>
      <c r="BO412" s="7">
        <v>167</v>
      </c>
      <c r="BP412" s="15">
        <f t="shared" si="167"/>
        <v>1.0341390644349669E+17</v>
      </c>
      <c r="BQ412" s="7">
        <v>1</v>
      </c>
      <c r="BS412" s="8">
        <f t="shared" si="168"/>
        <v>1602835.15392</v>
      </c>
      <c r="BT412" s="8">
        <f t="shared" si="169"/>
        <v>1.6575544465183049E+23</v>
      </c>
      <c r="BU412" s="8">
        <f>BV$243*POWER($B$1,BO412)</f>
        <v>7.0188236030842685E+25</v>
      </c>
      <c r="BV412" s="13">
        <f t="shared" si="170"/>
        <v>423.44452804113411</v>
      </c>
      <c r="BW412" s="7">
        <v>122</v>
      </c>
      <c r="BX412" s="15">
        <f t="shared" si="155"/>
        <v>4.2636478392242766E+19</v>
      </c>
      <c r="BY412" s="7">
        <v>1</v>
      </c>
      <c r="CA412" s="8">
        <f t="shared" si="156"/>
        <v>14819.112000000001</v>
      </c>
      <c r="CB412" s="8">
        <f t="shared" si="157"/>
        <v>6.3183474858022558E+23</v>
      </c>
      <c r="CC412" s="8">
        <f>CD$288*POWER($B$1,BW412)</f>
        <v>7.7366578352178842E+25</v>
      </c>
      <c r="CD412" s="13">
        <f t="shared" si="158"/>
        <v>122.44748888222222</v>
      </c>
    </row>
    <row r="413" spans="1:82">
      <c r="A413" s="7">
        <f>POWER($B$1,C413)</f>
        <v>3.1903743650383032E+24</v>
      </c>
      <c r="B413" s="7">
        <f t="shared" si="171"/>
        <v>81.400000000000048</v>
      </c>
      <c r="C413" s="7">
        <v>407</v>
      </c>
      <c r="AQ413" s="7">
        <v>274</v>
      </c>
      <c r="AR413" s="15">
        <f t="shared" si="172"/>
        <v>53465165777.484787</v>
      </c>
      <c r="AS413" s="7">
        <v>1</v>
      </c>
      <c r="AU413" s="8">
        <f t="shared" si="173"/>
        <v>2127128944107.8474</v>
      </c>
      <c r="AV413" s="8">
        <f t="shared" si="174"/>
        <v>1.1372730162681224E+23</v>
      </c>
      <c r="AW413" s="8">
        <f>AX$137*POWER($B$1,AQ413)</f>
        <v>6.1201789008568288E+25</v>
      </c>
      <c r="AX413" s="13">
        <f t="shared" si="175"/>
        <v>538.14509034424691</v>
      </c>
      <c r="AY413" s="7">
        <v>242</v>
      </c>
      <c r="AZ413" s="15">
        <f t="shared" si="163"/>
        <v>4369807560642.6978</v>
      </c>
      <c r="BA413" s="7">
        <v>1</v>
      </c>
      <c r="BC413" s="8">
        <f t="shared" si="164"/>
        <v>44315186335.580154</v>
      </c>
      <c r="BD413" s="8">
        <f t="shared" si="165"/>
        <v>1.9364883630050812E+23</v>
      </c>
      <c r="BE413" s="8">
        <f>BF$169*POWER($B$1,AY413)</f>
        <v>6.7065433464479037E+25</v>
      </c>
      <c r="BF413" s="13">
        <f t="shared" si="166"/>
        <v>346.32500120168839</v>
      </c>
      <c r="BG413" s="7">
        <v>204</v>
      </c>
      <c r="BH413" s="15">
        <f t="shared" si="176"/>
        <v>788869853609409.5</v>
      </c>
      <c r="BI413" s="7">
        <v>1</v>
      </c>
      <c r="BK413" s="8">
        <f t="shared" si="177"/>
        <v>230808262.16447997</v>
      </c>
      <c r="BL413" s="8">
        <f t="shared" si="178"/>
        <v>1.8207767998553552E+23</v>
      </c>
      <c r="BM413" s="8">
        <f>BN$207*POWER($B$1,BG413)</f>
        <v>7.4028511255873012E+25</v>
      </c>
      <c r="BN413" s="13">
        <f t="shared" si="179"/>
        <v>406.57652965346398</v>
      </c>
      <c r="BO413" s="7">
        <v>168</v>
      </c>
      <c r="BP413" s="15">
        <f t="shared" si="167"/>
        <v>1.0403315139226014E+17</v>
      </c>
      <c r="BQ413" s="7">
        <v>1</v>
      </c>
      <c r="BS413" s="8">
        <f t="shared" si="168"/>
        <v>1602835.15392</v>
      </c>
      <c r="BT413" s="8">
        <f t="shared" si="169"/>
        <v>1.6674799222459596E+23</v>
      </c>
      <c r="BU413" s="8">
        <f>BV$243*POWER($B$1,BO413)</f>
        <v>8.0625111268772609E+25</v>
      </c>
      <c r="BV413" s="13">
        <f t="shared" si="170"/>
        <v>483.51473497910041</v>
      </c>
      <c r="BW413" s="7">
        <v>123</v>
      </c>
      <c r="BX413" s="15">
        <f t="shared" si="155"/>
        <v>4.2985957723326726E+19</v>
      </c>
      <c r="BY413" s="7">
        <v>1</v>
      </c>
      <c r="CA413" s="8">
        <f t="shared" si="156"/>
        <v>14819.112000000001</v>
      </c>
      <c r="CB413" s="8">
        <f t="shared" si="157"/>
        <v>6.3701372192924384E+23</v>
      </c>
      <c r="CC413" s="8">
        <f>CD$288*POWER($B$1,BW413)</f>
        <v>8.887086128489707E+25</v>
      </c>
      <c r="CD413" s="13">
        <f t="shared" si="158"/>
        <v>139.5116906049449</v>
      </c>
    </row>
    <row r="414" spans="1:82">
      <c r="A414" s="7">
        <f>POWER($B$1,C414)</f>
        <v>3.6647777849442088E+24</v>
      </c>
      <c r="B414" s="7">
        <f t="shared" si="171"/>
        <v>81.600000000000037</v>
      </c>
      <c r="C414" s="7">
        <v>408</v>
      </c>
      <c r="AQ414" s="7">
        <v>275</v>
      </c>
      <c r="AR414" s="15">
        <f t="shared" si="172"/>
        <v>53660294119.73838</v>
      </c>
      <c r="AS414" s="7">
        <v>1</v>
      </c>
      <c r="AU414" s="8">
        <f t="shared" si="173"/>
        <v>2127128944107.8474</v>
      </c>
      <c r="AV414" s="8">
        <f t="shared" si="174"/>
        <v>1.1414236477143564E+23</v>
      </c>
      <c r="AW414" s="8">
        <f>AX$137*POWER($B$1,AQ414)</f>
        <v>7.0302394357018021E+25</v>
      </c>
      <c r="AX414" s="13">
        <f t="shared" si="175"/>
        <v>615.91850228261035</v>
      </c>
      <c r="AY414" s="7">
        <v>243</v>
      </c>
      <c r="AZ414" s="15">
        <f t="shared" si="163"/>
        <v>4387864616678.4111</v>
      </c>
      <c r="BA414" s="7">
        <v>1</v>
      </c>
      <c r="BC414" s="8">
        <f t="shared" si="164"/>
        <v>44315186335.580154</v>
      </c>
      <c r="BD414" s="8">
        <f t="shared" si="165"/>
        <v>1.9444903810340276E+23</v>
      </c>
      <c r="BE414" s="8">
        <f>BF$169*POWER($B$1,AY414)</f>
        <v>7.703795309781018E+25</v>
      </c>
      <c r="BF414" s="13">
        <f t="shared" si="166"/>
        <v>396.1858276554882</v>
      </c>
      <c r="BG414" s="7">
        <v>205</v>
      </c>
      <c r="BH414" s="15">
        <f t="shared" si="176"/>
        <v>792736862695730.12</v>
      </c>
      <c r="BI414" s="7">
        <v>1</v>
      </c>
      <c r="BK414" s="8">
        <f t="shared" si="177"/>
        <v>230808262.16447997</v>
      </c>
      <c r="BL414" s="8">
        <f t="shared" si="178"/>
        <v>1.8297021763252344E+23</v>
      </c>
      <c r="BM414" s="8">
        <f>BN$207*POWER($B$1,BG414)</f>
        <v>8.5036429102500832E+25</v>
      </c>
      <c r="BN414" s="13">
        <f t="shared" si="179"/>
        <v>464.75557717971134</v>
      </c>
      <c r="BO414" s="7">
        <v>169</v>
      </c>
      <c r="BP414" s="15">
        <f t="shared" si="167"/>
        <v>1.046523963410236E+17</v>
      </c>
      <c r="BQ414" s="7">
        <v>1</v>
      </c>
      <c r="BS414" s="8">
        <f t="shared" si="168"/>
        <v>1602835.15392</v>
      </c>
      <c r="BT414" s="8">
        <f t="shared" si="169"/>
        <v>1.6774053979736139E+23</v>
      </c>
      <c r="BU414" s="8">
        <f>BV$243*POWER($B$1,BO414)</f>
        <v>9.2613932685892012E+25</v>
      </c>
      <c r="BV414" s="13">
        <f t="shared" si="170"/>
        <v>552.1261157128389</v>
      </c>
      <c r="BW414" s="7">
        <v>124</v>
      </c>
      <c r="BX414" s="15">
        <f t="shared" si="155"/>
        <v>4.3335437054410686E+19</v>
      </c>
      <c r="BY414" s="7">
        <v>1</v>
      </c>
      <c r="CA414" s="8">
        <f t="shared" si="156"/>
        <v>14819.112000000001</v>
      </c>
      <c r="CB414" s="8">
        <f t="shared" si="157"/>
        <v>6.4219269527826209E+23</v>
      </c>
      <c r="CC414" s="8">
        <f>CD$288*POWER($B$1,BW414)</f>
        <v>1.0208581216513096E+26</v>
      </c>
      <c r="CD414" s="13">
        <f t="shared" si="158"/>
        <v>158.96445555316879</v>
      </c>
    </row>
    <row r="415" spans="1:82">
      <c r="A415" s="7">
        <f>POWER($B$1,C415)</f>
        <v>4.2097242129950913E+24</v>
      </c>
      <c r="B415" s="7">
        <f t="shared" si="171"/>
        <v>81.80000000000004</v>
      </c>
      <c r="C415" s="7">
        <v>409</v>
      </c>
      <c r="AQ415" s="7">
        <v>276</v>
      </c>
      <c r="AR415" s="15">
        <f t="shared" si="172"/>
        <v>53855422461.991974</v>
      </c>
      <c r="AS415" s="7">
        <v>1</v>
      </c>
      <c r="AU415" s="8">
        <f t="shared" si="173"/>
        <v>2127128944107.8474</v>
      </c>
      <c r="AV415" s="8">
        <f t="shared" si="174"/>
        <v>1.1455742791605903E+23</v>
      </c>
      <c r="AW415" s="8">
        <f>AX$137*POWER($B$1,AQ415)</f>
        <v>8.0756244750259442E+25</v>
      </c>
      <c r="AX415" s="13">
        <f t="shared" si="175"/>
        <v>704.94114802780734</v>
      </c>
      <c r="AY415" s="7">
        <v>244</v>
      </c>
      <c r="AZ415" s="15">
        <f t="shared" si="163"/>
        <v>4405921672714.125</v>
      </c>
      <c r="BA415" s="7">
        <v>1</v>
      </c>
      <c r="BC415" s="8">
        <f t="shared" si="164"/>
        <v>44315186335.580154</v>
      </c>
      <c r="BD415" s="8">
        <f t="shared" si="165"/>
        <v>1.9524923990629743E+23</v>
      </c>
      <c r="BE415" s="8">
        <f>BF$169*POWER($B$1,AY415)</f>
        <v>8.8493369995793299E+25</v>
      </c>
      <c r="BF415" s="13">
        <f t="shared" si="166"/>
        <v>453.23285272845305</v>
      </c>
      <c r="BG415" s="7">
        <v>206</v>
      </c>
      <c r="BH415" s="15">
        <f t="shared" si="176"/>
        <v>796603871782050.75</v>
      </c>
      <c r="BI415" s="7">
        <v>1</v>
      </c>
      <c r="BK415" s="8">
        <f t="shared" si="177"/>
        <v>230808262.16447997</v>
      </c>
      <c r="BL415" s="8">
        <f t="shared" si="178"/>
        <v>1.8386275527951136E+23</v>
      </c>
      <c r="BM415" s="8">
        <f>BN$207*POWER($B$1,BG415)</f>
        <v>9.768120622486468E+25</v>
      </c>
      <c r="BN415" s="13">
        <f t="shared" si="179"/>
        <v>531.27239432677925</v>
      </c>
      <c r="BO415" s="16">
        <v>170</v>
      </c>
      <c r="BP415" s="15">
        <f t="shared" si="167"/>
        <v>1.0527164128978706E+17</v>
      </c>
      <c r="BQ415" s="7">
        <v>3</v>
      </c>
      <c r="BS415" s="8">
        <f t="shared" si="168"/>
        <v>4808505.4617599994</v>
      </c>
      <c r="BT415" s="8">
        <f t="shared" si="169"/>
        <v>5.0619926211038056E+23</v>
      </c>
      <c r="BU415" s="8">
        <f>BV$243*POWER($B$1,BO415)</f>
        <v>1.0638547212609029E+26</v>
      </c>
      <c r="BV415" s="13">
        <f t="shared" si="170"/>
        <v>210.1652058570013</v>
      </c>
      <c r="BW415" s="7">
        <v>125</v>
      </c>
      <c r="BX415" s="15">
        <f t="shared" si="155"/>
        <v>4.3684916385494639E+19</v>
      </c>
      <c r="BY415" s="7">
        <v>1</v>
      </c>
      <c r="CA415" s="8">
        <f t="shared" si="156"/>
        <v>14819.112000000001</v>
      </c>
      <c r="CB415" s="8">
        <f t="shared" si="157"/>
        <v>6.473716686272802E+23</v>
      </c>
      <c r="CC415" s="8">
        <f>CD$288*POWER($B$1,BW415)</f>
        <v>1.1726580450262223E+26</v>
      </c>
      <c r="CD415" s="13">
        <f t="shared" si="158"/>
        <v>181.14139092814889</v>
      </c>
    </row>
    <row r="416" spans="1:82">
      <c r="A416" s="7">
        <f>POWER($B$1,C416)</f>
        <v>4.8357032784586488E+24</v>
      </c>
      <c r="B416" s="7">
        <f t="shared" si="171"/>
        <v>82.000000000000043</v>
      </c>
      <c r="C416" s="7">
        <v>410</v>
      </c>
      <c r="AQ416" s="7">
        <v>277</v>
      </c>
      <c r="AR416" s="15">
        <f t="shared" si="172"/>
        <v>54050550804.245567</v>
      </c>
      <c r="AS416" s="7">
        <v>1</v>
      </c>
      <c r="AU416" s="8">
        <f t="shared" si="173"/>
        <v>2127128944107.8474</v>
      </c>
      <c r="AV416" s="8">
        <f t="shared" si="174"/>
        <v>1.1497249106068244E+23</v>
      </c>
      <c r="AW416" s="8">
        <f>AX$137*POWER($B$1,AQ416)</f>
        <v>9.2764565500360947E+25</v>
      </c>
      <c r="AX416" s="13">
        <f t="shared" si="175"/>
        <v>806.84139870814704</v>
      </c>
      <c r="AY416" s="7">
        <v>245</v>
      </c>
      <c r="AZ416" s="15">
        <f t="shared" si="163"/>
        <v>4423978728749.8389</v>
      </c>
      <c r="BA416" s="7">
        <v>1</v>
      </c>
      <c r="BC416" s="8">
        <f t="shared" si="164"/>
        <v>44315186335.580154</v>
      </c>
      <c r="BD416" s="8">
        <f t="shared" si="165"/>
        <v>1.9604944170919214E+23</v>
      </c>
      <c r="BE416" s="8">
        <f>BF$169*POWER($B$1,AY416)</f>
        <v>1.0165218854231171E+26</v>
      </c>
      <c r="BF416" s="13">
        <f t="shared" si="166"/>
        <v>518.50282079913495</v>
      </c>
      <c r="BG416" s="7">
        <v>207</v>
      </c>
      <c r="BH416" s="15">
        <f t="shared" si="176"/>
        <v>800470880868371.37</v>
      </c>
      <c r="BI416" s="7">
        <v>1</v>
      </c>
      <c r="BK416" s="8">
        <f t="shared" si="177"/>
        <v>230808262.16447997</v>
      </c>
      <c r="BL416" s="8">
        <f t="shared" si="178"/>
        <v>1.8475529292649928E+23</v>
      </c>
      <c r="BM416" s="8">
        <f>BN$207*POWER($B$1,BG416)</f>
        <v>1.1220624090462822E+26</v>
      </c>
      <c r="BN416" s="13">
        <f t="shared" si="179"/>
        <v>607.32355283194477</v>
      </c>
      <c r="BO416" s="7">
        <v>171</v>
      </c>
      <c r="BP416" s="15">
        <f t="shared" si="167"/>
        <v>1.0589088623855051E+17</v>
      </c>
      <c r="BQ416" s="7">
        <v>1</v>
      </c>
      <c r="BS416" s="8">
        <f t="shared" si="168"/>
        <v>4808505.4617599994</v>
      </c>
      <c r="BT416" s="8">
        <f t="shared" si="169"/>
        <v>5.0917690482867686E+23</v>
      </c>
      <c r="BU416" s="8">
        <f>BV$243*POWER($B$1,BO416)</f>
        <v>1.2220481682682286E+26</v>
      </c>
      <c r="BV416" s="13">
        <f t="shared" si="170"/>
        <v>240.00463427920243</v>
      </c>
      <c r="BW416" s="7">
        <v>126</v>
      </c>
      <c r="BX416" s="15">
        <f t="shared" si="155"/>
        <v>4.4034395716578599E+19</v>
      </c>
      <c r="BY416" s="7">
        <v>1</v>
      </c>
      <c r="CA416" s="8">
        <f t="shared" si="156"/>
        <v>14819.112000000001</v>
      </c>
      <c r="CB416" s="8">
        <f t="shared" si="157"/>
        <v>6.5255064197629859E+23</v>
      </c>
      <c r="CC416" s="8">
        <f>CD$288*POWER($B$1,BW416)</f>
        <v>1.3470303672956608E+26</v>
      </c>
      <c r="CD416" s="13">
        <f t="shared" si="158"/>
        <v>206.42541446531695</v>
      </c>
    </row>
    <row r="417" spans="1:82">
      <c r="A417" s="7">
        <f>POWER($B$1,C417)</f>
        <v>5.5547644012192191E+24</v>
      </c>
      <c r="B417" s="7">
        <f t="shared" si="171"/>
        <v>82.200000000000045</v>
      </c>
      <c r="C417" s="7">
        <v>411</v>
      </c>
      <c r="AQ417" s="7">
        <v>278</v>
      </c>
      <c r="AR417" s="15">
        <f t="shared" si="172"/>
        <v>54245679146.499161</v>
      </c>
      <c r="AS417" s="7">
        <v>1</v>
      </c>
      <c r="AU417" s="8">
        <f t="shared" si="173"/>
        <v>2127128944107.8474</v>
      </c>
      <c r="AV417" s="8">
        <f t="shared" si="174"/>
        <v>1.1538755420530584E+23</v>
      </c>
      <c r="AW417" s="8">
        <f>AX$137*POWER($B$1,AQ417)</f>
        <v>1.0655850379227933E+26</v>
      </c>
      <c r="AX417" s="13">
        <f t="shared" si="175"/>
        <v>923.48351194516852</v>
      </c>
      <c r="AY417" s="7">
        <v>246</v>
      </c>
      <c r="AZ417" s="15">
        <f t="shared" si="163"/>
        <v>4442035784785.5518</v>
      </c>
      <c r="BA417" s="7">
        <v>1</v>
      </c>
      <c r="BC417" s="8">
        <f t="shared" si="164"/>
        <v>44315186335.580154</v>
      </c>
      <c r="BD417" s="8">
        <f t="shared" si="165"/>
        <v>1.9684964351208674E+23</v>
      </c>
      <c r="BE417" s="8">
        <f>BF$169*POWER($B$1,AY417)</f>
        <v>1.1676770176040193E+26</v>
      </c>
      <c r="BF417" s="13">
        <f t="shared" si="166"/>
        <v>593.18218553559279</v>
      </c>
      <c r="BG417" s="7">
        <v>208</v>
      </c>
      <c r="BH417" s="15">
        <f t="shared" si="176"/>
        <v>804337889954692</v>
      </c>
      <c r="BI417" s="7">
        <v>1</v>
      </c>
      <c r="BK417" s="8">
        <f t="shared" si="177"/>
        <v>230808262.16447997</v>
      </c>
      <c r="BL417" s="8">
        <f t="shared" si="178"/>
        <v>1.856478305734872E+23</v>
      </c>
      <c r="BM417" s="8">
        <f>BN$207*POWER($B$1,BG417)</f>
        <v>1.2889112434754747E+26</v>
      </c>
      <c r="BN417" s="13">
        <f t="shared" si="179"/>
        <v>694.27756817512045</v>
      </c>
      <c r="BO417" s="7">
        <v>172</v>
      </c>
      <c r="BP417" s="15">
        <f t="shared" si="167"/>
        <v>1.0651013118731395E+17</v>
      </c>
      <c r="BQ417" s="7">
        <v>1</v>
      </c>
      <c r="BS417" s="8">
        <f t="shared" si="168"/>
        <v>4808505.4617599994</v>
      </c>
      <c r="BT417" s="8">
        <f t="shared" si="169"/>
        <v>5.1215454754697317E+23</v>
      </c>
      <c r="BU417" s="8">
        <f>BV$243*POWER($B$1,BO417)</f>
        <v>1.403764720616854E+26</v>
      </c>
      <c r="BV417" s="13">
        <f t="shared" si="170"/>
        <v>274.09006272430008</v>
      </c>
      <c r="BW417" s="7">
        <v>127</v>
      </c>
      <c r="BX417" s="15">
        <f t="shared" si="155"/>
        <v>4.4383875047662551E+19</v>
      </c>
      <c r="BY417" s="7">
        <v>1</v>
      </c>
      <c r="CA417" s="8">
        <f t="shared" si="156"/>
        <v>14819.112000000001</v>
      </c>
      <c r="CB417" s="8">
        <f t="shared" si="157"/>
        <v>6.5772961532531671E+23</v>
      </c>
      <c r="CC417" s="8">
        <f>CD$288*POWER($B$1,BW417)</f>
        <v>1.5473315670435777E+26</v>
      </c>
      <c r="CD417" s="13">
        <f t="shared" si="158"/>
        <v>235.25344320678931</v>
      </c>
    </row>
    <row r="418" spans="1:82">
      <c r="A418" s="7">
        <f>POWER($B$1,C418)</f>
        <v>6.3807487300766085E+24</v>
      </c>
      <c r="B418" s="7">
        <f t="shared" si="171"/>
        <v>82.400000000000048</v>
      </c>
      <c r="C418" s="7">
        <v>412</v>
      </c>
      <c r="AQ418" s="7">
        <v>279</v>
      </c>
      <c r="AR418" s="15">
        <f t="shared" si="172"/>
        <v>54440807488.752754</v>
      </c>
      <c r="AS418" s="7">
        <v>1</v>
      </c>
      <c r="AU418" s="8">
        <f t="shared" si="173"/>
        <v>2127128944107.8474</v>
      </c>
      <c r="AV418" s="8">
        <f t="shared" si="174"/>
        <v>1.1580261734992925E+23</v>
      </c>
      <c r="AW418" s="8">
        <f>AX$137*POWER($B$1,AQ418)</f>
        <v>1.2240357801713661E+26</v>
      </c>
      <c r="AX418" s="13">
        <f t="shared" si="175"/>
        <v>1057.0018261958687</v>
      </c>
      <c r="AY418" s="7">
        <v>247</v>
      </c>
      <c r="AZ418" s="15">
        <f t="shared" si="163"/>
        <v>4460092840821.2656</v>
      </c>
      <c r="BA418" s="7">
        <v>1</v>
      </c>
      <c r="BC418" s="8">
        <f t="shared" si="164"/>
        <v>44315186335.580154</v>
      </c>
      <c r="BD418" s="8">
        <f t="shared" si="165"/>
        <v>1.9764984531498141E+23</v>
      </c>
      <c r="BE418" s="8">
        <f>BF$169*POWER($B$1,AY418)</f>
        <v>1.3413086692895814E+26</v>
      </c>
      <c r="BF418" s="13">
        <f t="shared" si="166"/>
        <v>678.62874729399709</v>
      </c>
      <c r="BG418" s="7">
        <v>209</v>
      </c>
      <c r="BH418" s="15">
        <f t="shared" si="176"/>
        <v>808204899041012.62</v>
      </c>
      <c r="BI418" s="7">
        <v>1</v>
      </c>
      <c r="BK418" s="8">
        <f t="shared" si="177"/>
        <v>230808262.16447997</v>
      </c>
      <c r="BL418" s="8">
        <f t="shared" si="178"/>
        <v>1.8654036822047512E+23</v>
      </c>
      <c r="BM418" s="8">
        <f>BN$207*POWER($B$1,BG418)</f>
        <v>1.4805702251174609E+26</v>
      </c>
      <c r="BN418" s="13">
        <f t="shared" si="179"/>
        <v>793.69963683547076</v>
      </c>
      <c r="BO418" s="7">
        <v>173</v>
      </c>
      <c r="BP418" s="15">
        <f t="shared" si="167"/>
        <v>1.0712937613607741E+17</v>
      </c>
      <c r="BQ418" s="7">
        <v>1</v>
      </c>
      <c r="BS418" s="8">
        <f t="shared" si="168"/>
        <v>4808505.4617599994</v>
      </c>
      <c r="BT418" s="8">
        <f t="shared" si="169"/>
        <v>5.1513219026526955E+23</v>
      </c>
      <c r="BU418" s="8">
        <f>BV$243*POWER($B$1,BO418)</f>
        <v>1.6125022253754525E+26</v>
      </c>
      <c r="BV418" s="13">
        <f t="shared" si="170"/>
        <v>313.02688044889749</v>
      </c>
      <c r="BW418" s="7">
        <v>128</v>
      </c>
      <c r="BX418" s="15">
        <f t="shared" si="155"/>
        <v>4.4733354378746511E+19</v>
      </c>
      <c r="BY418" s="7">
        <v>1</v>
      </c>
      <c r="CA418" s="8">
        <f t="shared" si="156"/>
        <v>14819.112000000001</v>
      </c>
      <c r="CB418" s="8">
        <f t="shared" si="157"/>
        <v>6.6290858867433496E+23</v>
      </c>
      <c r="CC418" s="8">
        <f>CD$288*POWER($B$1,BW418)</f>
        <v>1.7774172256979421E+26</v>
      </c>
      <c r="CD418" s="13">
        <f t="shared" si="158"/>
        <v>268.12403038137865</v>
      </c>
    </row>
    <row r="419" spans="1:82">
      <c r="A419" s="7">
        <f>POWER($B$1,C419)</f>
        <v>7.3295555698884209E+24</v>
      </c>
      <c r="B419" s="7">
        <f t="shared" si="171"/>
        <v>82.600000000000051</v>
      </c>
      <c r="C419" s="7">
        <v>413</v>
      </c>
      <c r="AQ419" s="16">
        <v>280</v>
      </c>
      <c r="AR419" s="15">
        <f t="shared" si="172"/>
        <v>54635935831.006348</v>
      </c>
      <c r="AS419" s="7">
        <v>4</v>
      </c>
      <c r="AU419" s="8">
        <f t="shared" si="173"/>
        <v>8508515776431.3896</v>
      </c>
      <c r="AV419" s="8">
        <f t="shared" si="174"/>
        <v>4.6487072197821056E+23</v>
      </c>
      <c r="AW419" s="8">
        <f>AX$137*POWER($B$1,AQ419)</f>
        <v>1.4060478871403608E+26</v>
      </c>
      <c r="AX419" s="13">
        <f t="shared" si="175"/>
        <v>302.45997879949624</v>
      </c>
      <c r="AY419" s="7">
        <v>248</v>
      </c>
      <c r="AZ419" s="15">
        <f t="shared" si="163"/>
        <v>4478149896856.9795</v>
      </c>
      <c r="BA419" s="7">
        <v>1</v>
      </c>
      <c r="BC419" s="8">
        <f t="shared" si="164"/>
        <v>44315186335.580154</v>
      </c>
      <c r="BD419" s="8">
        <f t="shared" si="165"/>
        <v>1.9845004711787608E+23</v>
      </c>
      <c r="BE419" s="8">
        <f>BF$169*POWER($B$1,AY419)</f>
        <v>1.540759061956204E+26</v>
      </c>
      <c r="BF419" s="13">
        <f t="shared" si="166"/>
        <v>776.39642032486813</v>
      </c>
      <c r="BG419" s="16">
        <v>210</v>
      </c>
      <c r="BH419" s="15">
        <f t="shared" si="176"/>
        <v>812071908127333.25</v>
      </c>
      <c r="BI419" s="7">
        <v>4</v>
      </c>
      <c r="BK419" s="8">
        <f t="shared" si="177"/>
        <v>923233048.65791988</v>
      </c>
      <c r="BL419" s="8">
        <f t="shared" si="178"/>
        <v>7.4973162346985205E+23</v>
      </c>
      <c r="BM419" s="8">
        <f>BN$207*POWER($B$1,BG419)</f>
        <v>1.700728582050017E+26</v>
      </c>
      <c r="BN419" s="13">
        <f t="shared" si="179"/>
        <v>226.84498409962109</v>
      </c>
      <c r="BO419" s="7">
        <v>174</v>
      </c>
      <c r="BP419" s="15">
        <f t="shared" si="167"/>
        <v>1.0774862108484086E+17</v>
      </c>
      <c r="BQ419" s="7">
        <v>1</v>
      </c>
      <c r="BS419" s="8">
        <f t="shared" si="168"/>
        <v>4808505.4617599994</v>
      </c>
      <c r="BT419" s="8">
        <f t="shared" si="169"/>
        <v>5.1810983298356592E+23</v>
      </c>
      <c r="BU419" s="8">
        <f>BV$243*POWER($B$1,BO419)</f>
        <v>1.8522786537178409E+26</v>
      </c>
      <c r="BV419" s="13">
        <f t="shared" si="170"/>
        <v>357.50694848839009</v>
      </c>
      <c r="BW419" s="7">
        <v>129</v>
      </c>
      <c r="BX419" s="15">
        <f t="shared" ref="BX419:BX482" si="180">BY$288*BW419</f>
        <v>4.5082833709830472E+19</v>
      </c>
      <c r="BY419" s="7">
        <v>1</v>
      </c>
      <c r="CA419" s="8">
        <f t="shared" ref="CA419:CA482" si="181">BY419*CA418</f>
        <v>14819.112000000001</v>
      </c>
      <c r="CB419" s="8">
        <f t="shared" ref="CB419:CB482" si="182">BX419*CA419</f>
        <v>6.6808756202335334E+23</v>
      </c>
      <c r="CC419" s="8">
        <f>CD$288*POWER($B$1,BW419)</f>
        <v>2.0417162433026199E+26</v>
      </c>
      <c r="CD419" s="13">
        <f t="shared" ref="CD419:CD482" si="183">CC419/(BX419*BY419*CA418)</f>
        <v>305.60608509446411</v>
      </c>
    </row>
    <row r="420" spans="1:82">
      <c r="A420" s="7">
        <f>POWER($B$1,C420)</f>
        <v>8.4194484259901826E+24</v>
      </c>
      <c r="B420" s="7">
        <f t="shared" si="171"/>
        <v>82.80000000000004</v>
      </c>
      <c r="C420" s="7">
        <v>414</v>
      </c>
      <c r="AQ420" s="7">
        <v>281</v>
      </c>
      <c r="AR420" s="15">
        <f t="shared" si="172"/>
        <v>54831064173.259941</v>
      </c>
      <c r="AS420" s="7">
        <v>1</v>
      </c>
      <c r="AU420" s="8">
        <f t="shared" si="173"/>
        <v>8508515776431.3896</v>
      </c>
      <c r="AV420" s="8">
        <f t="shared" si="174"/>
        <v>4.6653097455670414E+23</v>
      </c>
      <c r="AW420" s="8">
        <f>AX$137*POWER($B$1,AQ420)</f>
        <v>1.6151248950051895E+26</v>
      </c>
      <c r="AX420" s="13">
        <f t="shared" si="175"/>
        <v>346.19885561507994</v>
      </c>
      <c r="AY420" s="7">
        <v>249</v>
      </c>
      <c r="AZ420" s="15">
        <f t="shared" si="163"/>
        <v>4496206952892.6934</v>
      </c>
      <c r="BA420" s="7">
        <v>1</v>
      </c>
      <c r="BC420" s="8">
        <f t="shared" si="164"/>
        <v>44315186335.580154</v>
      </c>
      <c r="BD420" s="8">
        <f t="shared" si="165"/>
        <v>1.9925024892077075E+23</v>
      </c>
      <c r="BE420" s="8">
        <f>BF$169*POWER($B$1,AY420)</f>
        <v>1.769867399915867E+26</v>
      </c>
      <c r="BF420" s="13">
        <f t="shared" si="166"/>
        <v>888.26358285737024</v>
      </c>
      <c r="BG420" s="7">
        <v>211</v>
      </c>
      <c r="BH420" s="15">
        <f t="shared" si="176"/>
        <v>815938917213653.87</v>
      </c>
      <c r="BI420" s="7">
        <v>1</v>
      </c>
      <c r="BK420" s="8">
        <f t="shared" si="177"/>
        <v>923233048.65791988</v>
      </c>
      <c r="BL420" s="8">
        <f t="shared" si="178"/>
        <v>7.5330177405780373E+23</v>
      </c>
      <c r="BM420" s="8">
        <f>BN$207*POWER($B$1,BG420)</f>
        <v>1.9536241244972946E+26</v>
      </c>
      <c r="BN420" s="13">
        <f t="shared" si="179"/>
        <v>259.34150054814359</v>
      </c>
      <c r="BO420" s="7">
        <v>175</v>
      </c>
      <c r="BP420" s="15">
        <f t="shared" si="167"/>
        <v>1.0836786603360432E+17</v>
      </c>
      <c r="BQ420" s="7">
        <v>1</v>
      </c>
      <c r="BS420" s="8">
        <f t="shared" si="168"/>
        <v>4808505.4617599994</v>
      </c>
      <c r="BT420" s="8">
        <f t="shared" si="169"/>
        <v>5.210874757018623E+23</v>
      </c>
      <c r="BU420" s="8">
        <f>BV$243*POWER($B$1,BO420)</f>
        <v>2.1277094425218064E+26</v>
      </c>
      <c r="BV420" s="13">
        <f t="shared" si="170"/>
        <v>408.32097137931697</v>
      </c>
      <c r="BW420" s="16">
        <v>130</v>
      </c>
      <c r="BX420" s="15">
        <f t="shared" si="180"/>
        <v>4.5432313040914424E+19</v>
      </c>
      <c r="BY420" s="7">
        <v>4</v>
      </c>
      <c r="CA420" s="8">
        <f t="shared" si="181"/>
        <v>59276.448000000004</v>
      </c>
      <c r="CB420" s="8">
        <f t="shared" si="182"/>
        <v>2.6930661414894858E+24</v>
      </c>
      <c r="CC420" s="8">
        <f>CD$288*POWER($B$1,BW420)</f>
        <v>2.3453160900524455E+26</v>
      </c>
      <c r="CD420" s="13">
        <f t="shared" si="183"/>
        <v>87.087207176994696</v>
      </c>
    </row>
    <row r="421" spans="1:82">
      <c r="A421" s="7">
        <f>POWER($B$1,C421)</f>
        <v>9.6714065569173018E+24</v>
      </c>
      <c r="B421" s="7">
        <f t="shared" si="171"/>
        <v>83.000000000000043</v>
      </c>
      <c r="C421" s="7">
        <v>415</v>
      </c>
      <c r="AQ421" s="7">
        <v>282</v>
      </c>
      <c r="AR421" s="15">
        <f t="shared" si="172"/>
        <v>55026192515.513535</v>
      </c>
      <c r="AS421" s="7">
        <v>1</v>
      </c>
      <c r="AU421" s="8">
        <f t="shared" si="173"/>
        <v>8508515776431.3896</v>
      </c>
      <c r="AV421" s="8">
        <f t="shared" si="174"/>
        <v>4.6819122713519778E+23</v>
      </c>
      <c r="AW421" s="8">
        <f>AX$137*POWER($B$1,AQ421)</f>
        <v>1.8552913100072196E+26</v>
      </c>
      <c r="AX421" s="13">
        <f t="shared" si="175"/>
        <v>396.26785007474609</v>
      </c>
      <c r="AY421" s="16">
        <v>250</v>
      </c>
      <c r="AZ421" s="15">
        <f t="shared" si="163"/>
        <v>4514264008928.4062</v>
      </c>
      <c r="BA421" s="7">
        <v>4</v>
      </c>
      <c r="BC421" s="8">
        <f t="shared" si="164"/>
        <v>177260745342.32062</v>
      </c>
      <c r="BD421" s="8">
        <f t="shared" si="165"/>
        <v>8.0020180289466156E+23</v>
      </c>
      <c r="BE421" s="8">
        <f>BF$169*POWER($B$1,AY421)</f>
        <v>2.0330437708462353E+26</v>
      </c>
      <c r="BF421" s="13">
        <f t="shared" si="166"/>
        <v>254.06638219157634</v>
      </c>
      <c r="BG421" s="7">
        <v>212</v>
      </c>
      <c r="BH421" s="15">
        <f t="shared" si="176"/>
        <v>819805926299974.62</v>
      </c>
      <c r="BI421" s="7">
        <v>1</v>
      </c>
      <c r="BK421" s="8">
        <f t="shared" si="177"/>
        <v>923233048.65791988</v>
      </c>
      <c r="BL421" s="8">
        <f t="shared" si="178"/>
        <v>7.5687192464575554E+23</v>
      </c>
      <c r="BM421" s="8">
        <f>BN$207*POWER($B$1,BG421)</f>
        <v>2.2441248180925655E+26</v>
      </c>
      <c r="BN421" s="13">
        <f t="shared" si="179"/>
        <v>296.49994206653923</v>
      </c>
      <c r="BO421" s="7">
        <v>176</v>
      </c>
      <c r="BP421" s="15">
        <f t="shared" si="167"/>
        <v>1.0898711098236778E+17</v>
      </c>
      <c r="BQ421" s="7">
        <v>1</v>
      </c>
      <c r="BS421" s="8">
        <f t="shared" si="168"/>
        <v>4808505.4617599994</v>
      </c>
      <c r="BT421" s="8">
        <f t="shared" si="169"/>
        <v>5.2406511842015868E+23</v>
      </c>
      <c r="BU421" s="8">
        <f>BV$243*POWER($B$1,BO421)</f>
        <v>2.4440963365364575E+26</v>
      </c>
      <c r="BV421" s="13">
        <f t="shared" si="170"/>
        <v>466.37264161072295</v>
      </c>
      <c r="BW421" s="7">
        <v>131</v>
      </c>
      <c r="BX421" s="15">
        <f t="shared" si="180"/>
        <v>4.5781792371998384E+19</v>
      </c>
      <c r="BY421" s="7">
        <v>1</v>
      </c>
      <c r="CA421" s="8">
        <f t="shared" si="181"/>
        <v>59276.448000000004</v>
      </c>
      <c r="CB421" s="8">
        <f t="shared" si="182"/>
        <v>2.7137820348855588E+24</v>
      </c>
      <c r="CC421" s="8">
        <f>CD$288*POWER($B$1,BW421)</f>
        <v>2.6940607345913226E+26</v>
      </c>
      <c r="CD421" s="13">
        <f t="shared" si="183"/>
        <v>99.273290926068498</v>
      </c>
    </row>
    <row r="422" spans="1:82">
      <c r="A422" s="7">
        <f>POWER($B$1,C422)</f>
        <v>1.1109528802438442E+25</v>
      </c>
      <c r="B422" s="7">
        <f t="shared" si="171"/>
        <v>83.200000000000045</v>
      </c>
      <c r="C422" s="7">
        <v>416</v>
      </c>
      <c r="AQ422" s="7">
        <v>283</v>
      </c>
      <c r="AR422" s="15">
        <f t="shared" si="172"/>
        <v>55221320857.767128</v>
      </c>
      <c r="AS422" s="7">
        <v>1</v>
      </c>
      <c r="AU422" s="8">
        <f t="shared" si="173"/>
        <v>8508515776431.3896</v>
      </c>
      <c r="AV422" s="8">
        <f t="shared" si="174"/>
        <v>4.6985147971369136E+23</v>
      </c>
      <c r="AW422" s="8">
        <f>AX$137*POWER($B$1,AQ422)</f>
        <v>2.1311700758455873E+26</v>
      </c>
      <c r="AX422" s="13">
        <f t="shared" si="175"/>
        <v>453.5837744182985</v>
      </c>
      <c r="AY422" s="7">
        <v>251</v>
      </c>
      <c r="AZ422" s="15">
        <f t="shared" si="163"/>
        <v>4532321064964.1201</v>
      </c>
      <c r="BA422" s="7">
        <v>1</v>
      </c>
      <c r="BC422" s="8">
        <f t="shared" si="164"/>
        <v>177260745342.32062</v>
      </c>
      <c r="BD422" s="8">
        <f t="shared" si="165"/>
        <v>8.0340261010624025E+23</v>
      </c>
      <c r="BE422" s="8">
        <f>BF$169*POWER($B$1,AY422)</f>
        <v>2.3353540352080394E+26</v>
      </c>
      <c r="BF422" s="13">
        <f t="shared" si="166"/>
        <v>290.68290366883639</v>
      </c>
      <c r="BG422" s="7">
        <v>213</v>
      </c>
      <c r="BH422" s="15">
        <f t="shared" si="176"/>
        <v>823672935386295.25</v>
      </c>
      <c r="BI422" s="7">
        <v>1</v>
      </c>
      <c r="BK422" s="8">
        <f t="shared" si="177"/>
        <v>923233048.65791988</v>
      </c>
      <c r="BL422" s="8">
        <f t="shared" si="178"/>
        <v>7.6044207523370723E+23</v>
      </c>
      <c r="BM422" s="8">
        <f>BN$207*POWER($B$1,BG422)</f>
        <v>2.57782248695095E+26</v>
      </c>
      <c r="BN422" s="13">
        <f t="shared" si="179"/>
        <v>338.98998633902602</v>
      </c>
      <c r="BO422" s="7">
        <v>177</v>
      </c>
      <c r="BP422" s="15">
        <f t="shared" si="167"/>
        <v>1.0960635593113123E+17</v>
      </c>
      <c r="BQ422" s="7">
        <v>1</v>
      </c>
      <c r="BS422" s="8">
        <f t="shared" si="168"/>
        <v>4808505.4617599994</v>
      </c>
      <c r="BT422" s="8">
        <f t="shared" si="169"/>
        <v>5.2704276113845505E+23</v>
      </c>
      <c r="BU422" s="8">
        <f>BV$243*POWER($B$1,BO422)</f>
        <v>2.8075294412337091E+26</v>
      </c>
      <c r="BV422" s="13">
        <f t="shared" si="170"/>
        <v>532.69481117039118</v>
      </c>
      <c r="BW422" s="7">
        <v>132</v>
      </c>
      <c r="BX422" s="15">
        <f t="shared" si="180"/>
        <v>4.6131271703082336E+19</v>
      </c>
      <c r="BY422" s="7">
        <v>1</v>
      </c>
      <c r="CA422" s="8">
        <f t="shared" si="181"/>
        <v>59276.448000000004</v>
      </c>
      <c r="CB422" s="8">
        <f t="shared" si="182"/>
        <v>2.7344979282816319E+24</v>
      </c>
      <c r="CC422" s="8">
        <f>CD$288*POWER($B$1,BW422)</f>
        <v>3.0946631340871564E+26</v>
      </c>
      <c r="CD422" s="13">
        <f t="shared" si="183"/>
        <v>113.17116396690245</v>
      </c>
    </row>
    <row r="423" spans="1:82">
      <c r="A423" s="7">
        <f>POWER($B$1,C423)</f>
        <v>1.2761497460153223E+25</v>
      </c>
      <c r="B423" s="7">
        <f t="shared" si="171"/>
        <v>83.400000000000048</v>
      </c>
      <c r="C423" s="7">
        <v>417</v>
      </c>
      <c r="AQ423" s="7">
        <v>284</v>
      </c>
      <c r="AR423" s="15">
        <f t="shared" si="172"/>
        <v>55416449200.020721</v>
      </c>
      <c r="AS423" s="7">
        <v>1</v>
      </c>
      <c r="AU423" s="8">
        <f t="shared" si="173"/>
        <v>8508515776431.3896</v>
      </c>
      <c r="AV423" s="8">
        <f t="shared" si="174"/>
        <v>4.7151173229218494E+23</v>
      </c>
      <c r="AW423" s="8">
        <f>AX$137*POWER($B$1,AQ423)</f>
        <v>2.4480715603427332E+26</v>
      </c>
      <c r="AX423" s="13">
        <f t="shared" si="175"/>
        <v>519.19631955747809</v>
      </c>
      <c r="AY423" s="7">
        <v>252</v>
      </c>
      <c r="AZ423" s="15">
        <f t="shared" si="163"/>
        <v>4550378120999.834</v>
      </c>
      <c r="BA423" s="7">
        <v>1</v>
      </c>
      <c r="BC423" s="8">
        <f t="shared" si="164"/>
        <v>177260745342.32062</v>
      </c>
      <c r="BD423" s="8">
        <f t="shared" si="165"/>
        <v>8.0660341731781893E+23</v>
      </c>
      <c r="BE423" s="8">
        <f>BF$169*POWER($B$1,AY423)</f>
        <v>2.6826173385791629E+26</v>
      </c>
      <c r="BF423" s="13">
        <f t="shared" si="166"/>
        <v>332.58194559844696</v>
      </c>
      <c r="BG423" s="7">
        <v>214</v>
      </c>
      <c r="BH423" s="15">
        <f t="shared" si="176"/>
        <v>827539944472615.87</v>
      </c>
      <c r="BI423" s="7">
        <v>1</v>
      </c>
      <c r="BK423" s="8">
        <f t="shared" si="177"/>
        <v>923233048.65791988</v>
      </c>
      <c r="BL423" s="8">
        <f t="shared" si="178"/>
        <v>7.6401222582165891E+23</v>
      </c>
      <c r="BM423" s="8">
        <f>BN$207*POWER($B$1,BG423)</f>
        <v>2.9611404502349225E+26</v>
      </c>
      <c r="BN423" s="13">
        <f t="shared" si="179"/>
        <v>387.57762639862949</v>
      </c>
      <c r="BO423" s="7">
        <v>178</v>
      </c>
      <c r="BP423" s="15">
        <f t="shared" si="167"/>
        <v>1.1022560087989467E+17</v>
      </c>
      <c r="BQ423" s="7">
        <v>1</v>
      </c>
      <c r="BS423" s="8">
        <f t="shared" si="168"/>
        <v>4808505.4617599994</v>
      </c>
      <c r="BT423" s="8">
        <f t="shared" si="169"/>
        <v>5.3002040385675129E+23</v>
      </c>
      <c r="BU423" s="8">
        <f>BV$243*POWER($B$1,BO423)</f>
        <v>3.2250044507509064E+26</v>
      </c>
      <c r="BV423" s="13">
        <f t="shared" si="170"/>
        <v>608.46798109729548</v>
      </c>
      <c r="BW423" s="7">
        <v>133</v>
      </c>
      <c r="BX423" s="15">
        <f t="shared" si="180"/>
        <v>4.6480751034166297E+19</v>
      </c>
      <c r="BY423" s="7">
        <v>1</v>
      </c>
      <c r="CA423" s="8">
        <f t="shared" si="181"/>
        <v>59276.448000000004</v>
      </c>
      <c r="CB423" s="8">
        <f t="shared" si="182"/>
        <v>2.7552138216777049E+24</v>
      </c>
      <c r="CC423" s="8">
        <f>CD$288*POWER($B$1,BW423)</f>
        <v>3.5548344513958848E+26</v>
      </c>
      <c r="CD423" s="13">
        <f t="shared" si="183"/>
        <v>129.0220898075807</v>
      </c>
    </row>
    <row r="424" spans="1:82">
      <c r="A424" s="7">
        <f>POWER($B$1,C424)</f>
        <v>1.4659111139776846E+25</v>
      </c>
      <c r="B424" s="7">
        <f t="shared" si="171"/>
        <v>83.600000000000037</v>
      </c>
      <c r="C424" s="7">
        <v>418</v>
      </c>
      <c r="AQ424" s="7">
        <v>285</v>
      </c>
      <c r="AR424" s="15">
        <f t="shared" si="172"/>
        <v>55611577542.274315</v>
      </c>
      <c r="AS424" s="7">
        <v>1</v>
      </c>
      <c r="AU424" s="8">
        <f t="shared" si="173"/>
        <v>8508515776431.3896</v>
      </c>
      <c r="AV424" s="8">
        <f t="shared" si="174"/>
        <v>4.7317198487067858E+23</v>
      </c>
      <c r="AW424" s="8">
        <f>AX$137*POWER($B$1,AQ424)</f>
        <v>2.8120957742807226E+26</v>
      </c>
      <c r="AX424" s="13">
        <f t="shared" si="175"/>
        <v>594.30732676392267</v>
      </c>
      <c r="AY424" s="7">
        <v>253</v>
      </c>
      <c r="AZ424" s="15">
        <f t="shared" si="163"/>
        <v>4568435177035.5479</v>
      </c>
      <c r="BA424" s="7">
        <v>1</v>
      </c>
      <c r="BC424" s="8">
        <f t="shared" si="164"/>
        <v>177260745342.32062</v>
      </c>
      <c r="BD424" s="8">
        <f t="shared" si="165"/>
        <v>8.0980422452939761E+23</v>
      </c>
      <c r="BE424" s="8">
        <f>BF$169*POWER($B$1,AY424)</f>
        <v>3.0815181239124086E+26</v>
      </c>
      <c r="BF424" s="13">
        <f t="shared" si="166"/>
        <v>380.52630877582476</v>
      </c>
      <c r="BG424" s="7">
        <v>215</v>
      </c>
      <c r="BH424" s="15">
        <f t="shared" si="176"/>
        <v>831406953558936.5</v>
      </c>
      <c r="BI424" s="7">
        <v>1</v>
      </c>
      <c r="BK424" s="8">
        <f t="shared" si="177"/>
        <v>923233048.65791988</v>
      </c>
      <c r="BL424" s="8">
        <f t="shared" si="178"/>
        <v>7.6758237640961059E+23</v>
      </c>
      <c r="BM424" s="8">
        <f>BN$207*POWER($B$1,BG424)</f>
        <v>3.4014571641000353E+26</v>
      </c>
      <c r="BN424" s="13">
        <f t="shared" si="179"/>
        <v>443.13903870623665</v>
      </c>
      <c r="BO424" s="7">
        <v>179</v>
      </c>
      <c r="BP424" s="15">
        <f t="shared" si="167"/>
        <v>1.1084484582865813E+17</v>
      </c>
      <c r="BQ424" s="7">
        <v>1</v>
      </c>
      <c r="BS424" s="8">
        <f t="shared" si="168"/>
        <v>4808505.4617599994</v>
      </c>
      <c r="BT424" s="8">
        <f t="shared" si="169"/>
        <v>5.3299804657504767E+23</v>
      </c>
      <c r="BU424" s="8">
        <f>BV$243*POWER($B$1,BO424)</f>
        <v>3.7045573074356832E+26</v>
      </c>
      <c r="BV424" s="13">
        <f t="shared" si="170"/>
        <v>695.04144175396539</v>
      </c>
      <c r="BW424" s="7">
        <v>134</v>
      </c>
      <c r="BX424" s="15">
        <f t="shared" si="180"/>
        <v>4.6830230365250257E+19</v>
      </c>
      <c r="BY424" s="7">
        <v>1</v>
      </c>
      <c r="CA424" s="8">
        <f t="shared" si="181"/>
        <v>59276.448000000004</v>
      </c>
      <c r="CB424" s="8">
        <f t="shared" si="182"/>
        <v>2.7759297150737779E+24</v>
      </c>
      <c r="CC424" s="8">
        <f>CD$288*POWER($B$1,BW424)</f>
        <v>4.0834324866052405E+26</v>
      </c>
      <c r="CD424" s="13">
        <f t="shared" si="183"/>
        <v>147.10143648203686</v>
      </c>
    </row>
    <row r="425" spans="1:82">
      <c r="A425" s="7">
        <f>POWER($B$1,C425)</f>
        <v>1.6838896851980378E+25</v>
      </c>
      <c r="B425" s="7">
        <f t="shared" si="171"/>
        <v>83.80000000000004</v>
      </c>
      <c r="C425" s="7">
        <v>419</v>
      </c>
      <c r="AQ425" s="7">
        <v>286</v>
      </c>
      <c r="AR425" s="15">
        <f t="shared" si="172"/>
        <v>55806705884.527916</v>
      </c>
      <c r="AS425" s="7">
        <v>1</v>
      </c>
      <c r="AU425" s="8">
        <f t="shared" si="173"/>
        <v>8508515776431.3896</v>
      </c>
      <c r="AV425" s="8">
        <f t="shared" si="174"/>
        <v>4.7483223744917223E+23</v>
      </c>
      <c r="AW425" s="8">
        <f>AX$137*POWER($B$1,AQ425)</f>
        <v>3.230249790010379E+26</v>
      </c>
      <c r="AX425" s="13">
        <f t="shared" si="175"/>
        <v>680.29285613872344</v>
      </c>
      <c r="AY425" s="7">
        <v>254</v>
      </c>
      <c r="AZ425" s="15">
        <f t="shared" si="163"/>
        <v>4586492233071.2607</v>
      </c>
      <c r="BA425" s="7">
        <v>1</v>
      </c>
      <c r="BC425" s="8">
        <f t="shared" si="164"/>
        <v>177260745342.32062</v>
      </c>
      <c r="BD425" s="8">
        <f t="shared" si="165"/>
        <v>8.1300503174097616E+23</v>
      </c>
      <c r="BE425" s="8">
        <f>BF$169*POWER($B$1,AY425)</f>
        <v>3.539734799831734E+26</v>
      </c>
      <c r="BF425" s="13">
        <f t="shared" si="166"/>
        <v>435.38903962890788</v>
      </c>
      <c r="BG425" s="7">
        <v>216</v>
      </c>
      <c r="BH425" s="15">
        <f t="shared" si="176"/>
        <v>835273962645257.12</v>
      </c>
      <c r="BI425" s="7">
        <v>1</v>
      </c>
      <c r="BK425" s="8">
        <f t="shared" si="177"/>
        <v>923233048.65791988</v>
      </c>
      <c r="BL425" s="8">
        <f t="shared" si="178"/>
        <v>7.7115252699756227E+23</v>
      </c>
      <c r="BM425" s="8">
        <f>BN$207*POWER($B$1,BG425)</f>
        <v>3.9072482489945906E+26</v>
      </c>
      <c r="BN425" s="13">
        <f t="shared" si="179"/>
        <v>506.67645014498436</v>
      </c>
      <c r="BO425" s="16">
        <v>180</v>
      </c>
      <c r="BP425" s="15">
        <f t="shared" si="167"/>
        <v>1.1146409077742158E+17</v>
      </c>
      <c r="BQ425" s="7">
        <v>4</v>
      </c>
      <c r="BS425" s="8">
        <f t="shared" si="168"/>
        <v>19234021.847039998</v>
      </c>
      <c r="BT425" s="8">
        <f t="shared" si="169"/>
        <v>2.1439027571733762E+24</v>
      </c>
      <c r="BU425" s="8">
        <f>BV$243*POWER($B$1,BO425)</f>
        <v>4.2554188850436143E+26</v>
      </c>
      <c r="BV425" s="13">
        <f t="shared" si="170"/>
        <v>198.48936108716805</v>
      </c>
      <c r="BW425" s="7">
        <v>135</v>
      </c>
      <c r="BX425" s="15">
        <f t="shared" si="180"/>
        <v>4.7179709696334209E+19</v>
      </c>
      <c r="BY425" s="7">
        <v>1</v>
      </c>
      <c r="CA425" s="8">
        <f t="shared" si="181"/>
        <v>59276.448000000004</v>
      </c>
      <c r="CB425" s="8">
        <f t="shared" si="182"/>
        <v>2.7966456084698509E+24</v>
      </c>
      <c r="CC425" s="8">
        <f>CD$288*POWER($B$1,BW425)</f>
        <v>4.6906321801048931E+26</v>
      </c>
      <c r="CD425" s="13">
        <f t="shared" si="183"/>
        <v>167.72351011865652</v>
      </c>
    </row>
    <row r="426" spans="1:82">
      <c r="A426" s="7">
        <f>POWER($B$1,C426)</f>
        <v>1.9342813113834608E+25</v>
      </c>
      <c r="B426" s="7">
        <f t="shared" si="171"/>
        <v>84.000000000000043</v>
      </c>
      <c r="C426" s="7">
        <v>420</v>
      </c>
      <c r="AQ426" s="7">
        <v>287</v>
      </c>
      <c r="AR426" s="15">
        <f t="shared" si="172"/>
        <v>56001834226.781509</v>
      </c>
      <c r="AS426" s="7">
        <v>1</v>
      </c>
      <c r="AU426" s="8">
        <f t="shared" si="173"/>
        <v>8508515776431.3896</v>
      </c>
      <c r="AV426" s="8">
        <f t="shared" si="174"/>
        <v>4.7649249002766587E+23</v>
      </c>
      <c r="AW426" s="8">
        <f>AX$137*POWER($B$1,AQ426)</f>
        <v>3.7105826200144413E+26</v>
      </c>
      <c r="AX426" s="13">
        <f t="shared" si="175"/>
        <v>778.72845798660944</v>
      </c>
      <c r="AY426" s="7">
        <v>255</v>
      </c>
      <c r="AZ426" s="15">
        <f t="shared" si="163"/>
        <v>4604549289106.9746</v>
      </c>
      <c r="BA426" s="7">
        <v>1</v>
      </c>
      <c r="BC426" s="8">
        <f t="shared" si="164"/>
        <v>177260745342.32062</v>
      </c>
      <c r="BD426" s="8">
        <f t="shared" si="165"/>
        <v>8.1620583895255484E+23</v>
      </c>
      <c r="BE426" s="8">
        <f>BF$169*POWER($B$1,AY426)</f>
        <v>4.066087541692472E+26</v>
      </c>
      <c r="BF426" s="13">
        <f t="shared" si="166"/>
        <v>498.16937684622826</v>
      </c>
      <c r="BG426" s="7">
        <v>217</v>
      </c>
      <c r="BH426" s="15">
        <f t="shared" si="176"/>
        <v>839140971731577.75</v>
      </c>
      <c r="BI426" s="7">
        <v>1</v>
      </c>
      <c r="BK426" s="8">
        <f t="shared" si="177"/>
        <v>923233048.65791988</v>
      </c>
      <c r="BL426" s="8">
        <f t="shared" si="178"/>
        <v>7.7472267758551395E+23</v>
      </c>
      <c r="BM426" s="8">
        <f>BN$207*POWER($B$1,BG426)</f>
        <v>4.4882496361851331E+26</v>
      </c>
      <c r="BN426" s="13">
        <f t="shared" si="179"/>
        <v>579.33629233277736</v>
      </c>
      <c r="BO426" s="7">
        <v>181</v>
      </c>
      <c r="BP426" s="15">
        <f t="shared" si="167"/>
        <v>1.1208333572618504E+17</v>
      </c>
      <c r="BQ426" s="7">
        <v>1</v>
      </c>
      <c r="BS426" s="8">
        <f t="shared" si="168"/>
        <v>19234021.847039998</v>
      </c>
      <c r="BT426" s="8">
        <f t="shared" si="169"/>
        <v>2.1558133280465617E+24</v>
      </c>
      <c r="BU426" s="8">
        <f>BV$243*POWER($B$1,BO426)</f>
        <v>4.8881926730729171E+26</v>
      </c>
      <c r="BV426" s="13">
        <f t="shared" si="170"/>
        <v>226.74470973339029</v>
      </c>
      <c r="BW426" s="7">
        <v>136</v>
      </c>
      <c r="BX426" s="15">
        <f t="shared" si="180"/>
        <v>4.7529189027418169E+19</v>
      </c>
      <c r="BY426" s="7">
        <v>1</v>
      </c>
      <c r="CA426" s="8">
        <f t="shared" si="181"/>
        <v>59276.448000000004</v>
      </c>
      <c r="CB426" s="8">
        <f t="shared" si="182"/>
        <v>2.8173615018659239E+24</v>
      </c>
      <c r="CC426" s="8">
        <f>CD$288*POWER($B$1,BW426)</f>
        <v>5.3881214691826473E+26</v>
      </c>
      <c r="CD426" s="13">
        <f t="shared" si="183"/>
        <v>191.24707516639674</v>
      </c>
    </row>
    <row r="427" spans="1:82">
      <c r="A427" s="7">
        <f>POWER($B$1,C427)</f>
        <v>2.2219057604876889E+25</v>
      </c>
      <c r="B427" s="7">
        <f t="shared" si="171"/>
        <v>84.200000000000045</v>
      </c>
      <c r="C427" s="7">
        <v>421</v>
      </c>
      <c r="AQ427" s="7">
        <v>288</v>
      </c>
      <c r="AR427" s="15">
        <f t="shared" si="172"/>
        <v>56196962569.035103</v>
      </c>
      <c r="AS427" s="7">
        <v>1</v>
      </c>
      <c r="AU427" s="8">
        <f t="shared" si="173"/>
        <v>8508515776431.3896</v>
      </c>
      <c r="AV427" s="8">
        <f t="shared" si="174"/>
        <v>4.7815274260615945E+23</v>
      </c>
      <c r="AW427" s="8">
        <f>AX$137*POWER($B$1,AQ427)</f>
        <v>4.2623401516911773E+26</v>
      </c>
      <c r="AX427" s="13">
        <f t="shared" si="175"/>
        <v>891.41811222485103</v>
      </c>
      <c r="AY427" s="7">
        <v>256</v>
      </c>
      <c r="AZ427" s="15">
        <f t="shared" si="163"/>
        <v>4622606345142.6885</v>
      </c>
      <c r="BA427" s="7">
        <v>1</v>
      </c>
      <c r="BC427" s="8">
        <f t="shared" si="164"/>
        <v>177260745342.32062</v>
      </c>
      <c r="BD427" s="8">
        <f t="shared" si="165"/>
        <v>8.1940664616413353E+23</v>
      </c>
      <c r="BE427" s="8">
        <f>BF$169*POWER($B$1,AY427)</f>
        <v>4.6707080704160808E+26</v>
      </c>
      <c r="BF427" s="13">
        <f t="shared" si="166"/>
        <v>570.01100641310904</v>
      </c>
      <c r="BG427" s="7">
        <v>218</v>
      </c>
      <c r="BH427" s="15">
        <f t="shared" si="176"/>
        <v>843007980817898.37</v>
      </c>
      <c r="BI427" s="7">
        <v>1</v>
      </c>
      <c r="BK427" s="8">
        <f t="shared" si="177"/>
        <v>923233048.65791988</v>
      </c>
      <c r="BL427" s="8">
        <f t="shared" si="178"/>
        <v>7.782928281734655E+23</v>
      </c>
      <c r="BM427" s="8">
        <f>BN$207*POWER($B$1,BG427)</f>
        <v>5.1556449739019028E+26</v>
      </c>
      <c r="BN427" s="13">
        <f t="shared" si="179"/>
        <v>662.42997330470268</v>
      </c>
      <c r="BO427" s="7">
        <v>182</v>
      </c>
      <c r="BP427" s="15">
        <f t="shared" si="167"/>
        <v>1.127025806749485E+17</v>
      </c>
      <c r="BQ427" s="7">
        <v>1</v>
      </c>
      <c r="BS427" s="8">
        <f t="shared" si="168"/>
        <v>19234021.847039998</v>
      </c>
      <c r="BT427" s="8">
        <f t="shared" si="169"/>
        <v>2.1677238989197472E+24</v>
      </c>
      <c r="BU427" s="8">
        <f>BV$243*POWER($B$1,BO427)</f>
        <v>5.6150588824674189E+26</v>
      </c>
      <c r="BV427" s="13">
        <f t="shared" si="170"/>
        <v>259.03016916801994</v>
      </c>
      <c r="BW427" s="7">
        <v>137</v>
      </c>
      <c r="BX427" s="15">
        <f t="shared" si="180"/>
        <v>4.7878668358502121E+19</v>
      </c>
      <c r="BY427" s="7">
        <v>1</v>
      </c>
      <c r="CA427" s="8">
        <f t="shared" si="181"/>
        <v>59276.448000000004</v>
      </c>
      <c r="CB427" s="8">
        <f t="shared" si="182"/>
        <v>2.8380773952619963E+24</v>
      </c>
      <c r="CC427" s="8">
        <f>CD$288*POWER($B$1,BW427)</f>
        <v>6.1893262681743149E+26</v>
      </c>
      <c r="CD427" s="13">
        <f t="shared" si="183"/>
        <v>218.0816590311114</v>
      </c>
    </row>
    <row r="428" spans="1:82">
      <c r="A428" s="7">
        <f>POWER($B$1,C428)</f>
        <v>2.5522994920306451E+25</v>
      </c>
      <c r="B428" s="7">
        <f t="shared" si="171"/>
        <v>84.400000000000034</v>
      </c>
      <c r="C428" s="7">
        <v>422</v>
      </c>
      <c r="AQ428" s="7">
        <v>289</v>
      </c>
      <c r="AR428" s="15">
        <f t="shared" si="172"/>
        <v>56392090911.288696</v>
      </c>
      <c r="AS428" s="7">
        <v>1</v>
      </c>
      <c r="AU428" s="8">
        <f t="shared" si="173"/>
        <v>8508515776431.3896</v>
      </c>
      <c r="AV428" s="8">
        <f t="shared" si="174"/>
        <v>4.7981299518465302E+23</v>
      </c>
      <c r="AW428" s="8">
        <f>AX$137*POWER($B$1,AQ428)</f>
        <v>4.8961431206854685E+26</v>
      </c>
      <c r="AX428" s="13">
        <f t="shared" si="175"/>
        <v>1020.4273685420335</v>
      </c>
      <c r="AY428" s="7">
        <v>257</v>
      </c>
      <c r="AZ428" s="15">
        <f t="shared" ref="AZ428:AZ491" si="184">BA$169*AY428</f>
        <v>4640663401178.4023</v>
      </c>
      <c r="BA428" s="7">
        <v>1</v>
      </c>
      <c r="BC428" s="8">
        <f t="shared" ref="BC428:BC471" si="185">BA428*BC427</f>
        <v>177260745342.32062</v>
      </c>
      <c r="BD428" s="8">
        <f t="shared" ref="BD428:BD471" si="186">AZ428*BC428</f>
        <v>8.2260745337571221E+23</v>
      </c>
      <c r="BE428" s="8">
        <f>BF$169*POWER($B$1,AY428)</f>
        <v>5.3652346771583278E+26</v>
      </c>
      <c r="BF428" s="13">
        <f t="shared" ref="BF428:BF491" si="187">BE428/(AZ428*BA428*BC427)</f>
        <v>652.222959461546</v>
      </c>
      <c r="BG428" s="7">
        <v>219</v>
      </c>
      <c r="BH428" s="15">
        <f t="shared" si="176"/>
        <v>846874989904219</v>
      </c>
      <c r="BI428" s="7">
        <v>1</v>
      </c>
      <c r="BK428" s="8">
        <f t="shared" si="177"/>
        <v>923233048.65791988</v>
      </c>
      <c r="BL428" s="8">
        <f t="shared" si="178"/>
        <v>7.8186297876141718E+23</v>
      </c>
      <c r="BM428" s="8">
        <f>BN$207*POWER($B$1,BG428)</f>
        <v>5.9222809004698464E+26</v>
      </c>
      <c r="BN428" s="13">
        <f t="shared" si="179"/>
        <v>757.45764428590633</v>
      </c>
      <c r="BO428" s="7">
        <v>183</v>
      </c>
      <c r="BP428" s="15">
        <f t="shared" si="167"/>
        <v>1.1332182562371195E+17</v>
      </c>
      <c r="BQ428" s="7">
        <v>1</v>
      </c>
      <c r="BS428" s="8">
        <f t="shared" si="168"/>
        <v>19234021.847039998</v>
      </c>
      <c r="BT428" s="8">
        <f t="shared" si="169"/>
        <v>2.1796344697929327E+24</v>
      </c>
      <c r="BU428" s="8">
        <f>BV$243*POWER($B$1,BO428)</f>
        <v>6.4500089015018156E+26</v>
      </c>
      <c r="BV428" s="13">
        <f t="shared" si="170"/>
        <v>295.92158643529677</v>
      </c>
      <c r="BW428" s="7">
        <v>138</v>
      </c>
      <c r="BX428" s="15">
        <f t="shared" si="180"/>
        <v>4.8228147689586082E+19</v>
      </c>
      <c r="BY428" s="7">
        <v>1</v>
      </c>
      <c r="CA428" s="8">
        <f t="shared" si="181"/>
        <v>59276.448000000004</v>
      </c>
      <c r="CB428" s="8">
        <f t="shared" si="182"/>
        <v>2.8587932886580699E+24</v>
      </c>
      <c r="CC428" s="8">
        <f>CD$288*POWER($B$1,BW428)</f>
        <v>7.1096689027917738E+26</v>
      </c>
      <c r="CD428" s="13">
        <f t="shared" si="183"/>
        <v>248.69475281751076</v>
      </c>
    </row>
    <row r="429" spans="1:82">
      <c r="A429" s="7">
        <f>POWER($B$1,C429)</f>
        <v>2.9318222279553705E+25</v>
      </c>
      <c r="B429" s="7">
        <f t="shared" si="171"/>
        <v>84.600000000000037</v>
      </c>
      <c r="C429" s="7">
        <v>423</v>
      </c>
      <c r="AQ429" s="16">
        <v>290</v>
      </c>
      <c r="AR429" s="15">
        <f t="shared" si="172"/>
        <v>56587219253.54229</v>
      </c>
      <c r="AS429" s="7">
        <v>3</v>
      </c>
      <c r="AU429" s="8">
        <f t="shared" si="173"/>
        <v>25525547329294.168</v>
      </c>
      <c r="AV429" s="8">
        <f t="shared" si="174"/>
        <v>1.4444197432894399E+24</v>
      </c>
      <c r="AW429" s="8">
        <f>AX$137*POWER($B$1,AQ429)</f>
        <v>5.6241915485614465E+26</v>
      </c>
      <c r="AX429" s="13">
        <f t="shared" si="175"/>
        <v>389.37376581084595</v>
      </c>
      <c r="AY429" s="7">
        <v>258</v>
      </c>
      <c r="AZ429" s="15">
        <f t="shared" si="184"/>
        <v>4658720457214.1162</v>
      </c>
      <c r="BA429" s="7">
        <v>1</v>
      </c>
      <c r="BC429" s="8">
        <f t="shared" si="185"/>
        <v>177260745342.32062</v>
      </c>
      <c r="BD429" s="8">
        <f t="shared" si="186"/>
        <v>8.2580826058729089E+23</v>
      </c>
      <c r="BE429" s="8">
        <f>BF$169*POWER($B$1,AY429)</f>
        <v>6.1630362478248199E+26</v>
      </c>
      <c r="BF429" s="13">
        <f t="shared" si="187"/>
        <v>746.3035358161527</v>
      </c>
      <c r="BG429" s="16">
        <v>220</v>
      </c>
      <c r="BH429" s="15">
        <f t="shared" si="176"/>
        <v>850741998990539.62</v>
      </c>
      <c r="BI429" s="7">
        <v>4</v>
      </c>
      <c r="BK429" s="8">
        <f t="shared" si="177"/>
        <v>3692932194.6316795</v>
      </c>
      <c r="BL429" s="8">
        <f t="shared" si="178"/>
        <v>3.1417325173974755E+24</v>
      </c>
      <c r="BM429" s="8">
        <f>BN$207*POWER($B$1,BG429)</f>
        <v>6.8029143282000734E+26</v>
      </c>
      <c r="BN429" s="13">
        <f t="shared" si="179"/>
        <v>216.53384845872938</v>
      </c>
      <c r="BO429" s="7">
        <v>184</v>
      </c>
      <c r="BP429" s="15">
        <f t="shared" si="167"/>
        <v>1.1394107057247539E+17</v>
      </c>
      <c r="BQ429" s="7">
        <v>1</v>
      </c>
      <c r="BS429" s="8">
        <f t="shared" si="168"/>
        <v>19234021.847039998</v>
      </c>
      <c r="BT429" s="8">
        <f t="shared" si="169"/>
        <v>2.1915450406661179E+24</v>
      </c>
      <c r="BU429" s="8">
        <f>BV$243*POWER($B$1,BO429)</f>
        <v>7.4091146148713692E+26</v>
      </c>
      <c r="BV429" s="13">
        <f t="shared" si="170"/>
        <v>338.0772230270648</v>
      </c>
      <c r="BW429" s="7">
        <v>139</v>
      </c>
      <c r="BX429" s="15">
        <f t="shared" si="180"/>
        <v>4.8577627020670042E+19</v>
      </c>
      <c r="BY429" s="7">
        <v>1</v>
      </c>
      <c r="CA429" s="8">
        <f t="shared" si="181"/>
        <v>59276.448000000004</v>
      </c>
      <c r="CB429" s="8">
        <f t="shared" si="182"/>
        <v>2.8795091820541429E+24</v>
      </c>
      <c r="CC429" s="8">
        <f>CD$288*POWER($B$1,BW429)</f>
        <v>8.1668649732104851E+26</v>
      </c>
      <c r="CD429" s="13">
        <f t="shared" si="183"/>
        <v>283.62003580709279</v>
      </c>
    </row>
    <row r="430" spans="1:82">
      <c r="A430" s="7">
        <f>POWER($B$1,C430)</f>
        <v>3.3677793703960761E+25</v>
      </c>
      <c r="B430" s="7">
        <f t="shared" si="171"/>
        <v>84.80000000000004</v>
      </c>
      <c r="C430" s="7">
        <v>424</v>
      </c>
      <c r="AQ430" s="7">
        <v>291</v>
      </c>
      <c r="AR430" s="15">
        <f t="shared" si="172"/>
        <v>56782347595.795883</v>
      </c>
      <c r="AS430" s="7">
        <v>1</v>
      </c>
      <c r="AU430" s="8">
        <f t="shared" si="173"/>
        <v>25525547329294.168</v>
      </c>
      <c r="AV430" s="8">
        <f t="shared" si="174"/>
        <v>1.4494005010249208E+24</v>
      </c>
      <c r="AW430" s="8">
        <f>AX$137*POWER($B$1,AQ430)</f>
        <v>6.4604995800207622E+26</v>
      </c>
      <c r="AX430" s="13">
        <f t="shared" si="175"/>
        <v>445.73598363270344</v>
      </c>
      <c r="AY430" s="7">
        <v>259</v>
      </c>
      <c r="AZ430" s="15">
        <f t="shared" si="184"/>
        <v>4676777513249.8291</v>
      </c>
      <c r="BA430" s="7">
        <v>1</v>
      </c>
      <c r="BC430" s="8">
        <f t="shared" si="185"/>
        <v>177260745342.32062</v>
      </c>
      <c r="BD430" s="8">
        <f t="shared" si="186"/>
        <v>8.2900906779886944E+23</v>
      </c>
      <c r="BE430" s="8">
        <f>BF$169*POWER($B$1,AY430)</f>
        <v>7.0794695996634708E+26</v>
      </c>
      <c r="BF430" s="13">
        <f t="shared" si="187"/>
        <v>853.96769162735632</v>
      </c>
      <c r="BG430" s="7">
        <v>221</v>
      </c>
      <c r="BH430" s="15">
        <f t="shared" si="176"/>
        <v>854609008076860.25</v>
      </c>
      <c r="BI430" s="7">
        <v>1</v>
      </c>
      <c r="BK430" s="8">
        <f t="shared" si="177"/>
        <v>3692932194.6316795</v>
      </c>
      <c r="BL430" s="8">
        <f t="shared" si="178"/>
        <v>3.1560131197492822E+24</v>
      </c>
      <c r="BM430" s="8">
        <f>BN$207*POWER($B$1,BG430)</f>
        <v>7.814496497989184E+26</v>
      </c>
      <c r="BN430" s="13">
        <f t="shared" si="179"/>
        <v>247.60659102107846</v>
      </c>
      <c r="BO430" s="7">
        <v>185</v>
      </c>
      <c r="BP430" s="15">
        <f t="shared" si="167"/>
        <v>1.1456031552123885E+17</v>
      </c>
      <c r="BQ430" s="7">
        <v>1</v>
      </c>
      <c r="BS430" s="8">
        <f t="shared" si="168"/>
        <v>19234021.847039998</v>
      </c>
      <c r="BT430" s="8">
        <f t="shared" si="169"/>
        <v>2.2034556115393034E+24</v>
      </c>
      <c r="BU430" s="8">
        <f>BV$243*POWER($B$1,BO430)</f>
        <v>8.510837770087234E+26</v>
      </c>
      <c r="BV430" s="13">
        <f t="shared" si="170"/>
        <v>386.24956752097592</v>
      </c>
      <c r="BW430" s="16">
        <v>140</v>
      </c>
      <c r="BX430" s="15">
        <f t="shared" si="180"/>
        <v>4.8927106351753994E+19</v>
      </c>
      <c r="BY430" s="7">
        <v>1.69</v>
      </c>
      <c r="BZ430" s="7" t="s">
        <v>40</v>
      </c>
      <c r="CA430" s="8">
        <f t="shared" si="181"/>
        <v>100177.19712</v>
      </c>
      <c r="CB430" s="8">
        <f t="shared" si="182"/>
        <v>4.9013803775108641E+24</v>
      </c>
      <c r="CC430" s="8">
        <f>CD$288*POWER($B$1,BW430)</f>
        <v>9.381264360209789E+26</v>
      </c>
      <c r="CD430" s="13">
        <f t="shared" si="183"/>
        <v>191.40045533405441</v>
      </c>
    </row>
    <row r="431" spans="1:82">
      <c r="A431" s="7">
        <f>POWER($B$1,C431)</f>
        <v>3.8685626227669233E+25</v>
      </c>
      <c r="B431" s="7">
        <f t="shared" si="171"/>
        <v>85.000000000000043</v>
      </c>
      <c r="C431" s="7">
        <v>425</v>
      </c>
      <c r="AQ431" s="7">
        <v>292</v>
      </c>
      <c r="AR431" s="15">
        <f t="shared" si="172"/>
        <v>56977475938.049477</v>
      </c>
      <c r="AS431" s="7">
        <v>1</v>
      </c>
      <c r="AU431" s="8">
        <f t="shared" si="173"/>
        <v>25525547329294.168</v>
      </c>
      <c r="AV431" s="8">
        <f t="shared" si="174"/>
        <v>1.4543812587604017E+24</v>
      </c>
      <c r="AW431" s="8">
        <f>AX$137*POWER($B$1,AQ431)</f>
        <v>7.421165240028884E+26</v>
      </c>
      <c r="AX431" s="13">
        <f t="shared" si="175"/>
        <v>510.26271105515292</v>
      </c>
      <c r="AY431" s="16">
        <v>260</v>
      </c>
      <c r="AZ431" s="15">
        <f t="shared" si="184"/>
        <v>4694834569285.543</v>
      </c>
      <c r="BA431" s="7">
        <v>3</v>
      </c>
      <c r="BC431" s="8">
        <f t="shared" si="185"/>
        <v>531782236026.96185</v>
      </c>
      <c r="BD431" s="8">
        <f t="shared" si="186"/>
        <v>2.4966296250313445E+24</v>
      </c>
      <c r="BE431" s="8">
        <f>BF$169*POWER($B$1,AY431)</f>
        <v>8.1321750833849454E+26</v>
      </c>
      <c r="BF431" s="13">
        <f t="shared" si="187"/>
        <v>325.7261310148416</v>
      </c>
      <c r="BG431" s="7">
        <v>222</v>
      </c>
      <c r="BH431" s="15">
        <f t="shared" si="176"/>
        <v>858476017163180.87</v>
      </c>
      <c r="BI431" s="7">
        <v>1</v>
      </c>
      <c r="BK431" s="8">
        <f t="shared" si="177"/>
        <v>3692932194.6316795</v>
      </c>
      <c r="BL431" s="8">
        <f t="shared" si="178"/>
        <v>3.1702937221010889E+24</v>
      </c>
      <c r="BM431" s="8">
        <f>BN$207*POWER($B$1,BG431)</f>
        <v>8.9764992723702661E+26</v>
      </c>
      <c r="BN431" s="13">
        <f t="shared" si="179"/>
        <v>283.14408882029886</v>
      </c>
      <c r="BO431" s="7">
        <v>186</v>
      </c>
      <c r="BP431" s="15">
        <f t="shared" si="167"/>
        <v>1.151795604700023E+17</v>
      </c>
      <c r="BQ431" s="7">
        <v>1</v>
      </c>
      <c r="BS431" s="8">
        <f t="shared" si="168"/>
        <v>19234021.847039998</v>
      </c>
      <c r="BT431" s="8">
        <f t="shared" si="169"/>
        <v>2.2153661824124889E+24</v>
      </c>
      <c r="BU431" s="8">
        <f>BV$243*POWER($B$1,BO431)</f>
        <v>9.7763853461458355E+26</v>
      </c>
      <c r="BV431" s="13">
        <f t="shared" si="170"/>
        <v>441.29884367466286</v>
      </c>
      <c r="BW431" s="7">
        <v>141</v>
      </c>
      <c r="BX431" s="15">
        <f t="shared" si="180"/>
        <v>4.9276585682837955E+19</v>
      </c>
      <c r="BY431" s="7">
        <v>1</v>
      </c>
      <c r="CA431" s="8">
        <f t="shared" si="181"/>
        <v>100177.19712</v>
      </c>
      <c r="CB431" s="8">
        <f t="shared" si="182"/>
        <v>4.9363902373502276E+24</v>
      </c>
      <c r="CC431" s="8">
        <f>CD$288*POWER($B$1,BW431)</f>
        <v>1.0776242938365296E+27</v>
      </c>
      <c r="CD431" s="13">
        <f t="shared" si="183"/>
        <v>218.30208756246557</v>
      </c>
    </row>
    <row r="432" spans="1:82">
      <c r="A432" s="7">
        <f>POWER($B$1,C432)</f>
        <v>4.4438115209753804E+25</v>
      </c>
      <c r="B432" s="7">
        <f t="shared" si="171"/>
        <v>85.200000000000045</v>
      </c>
      <c r="C432" s="7">
        <v>426</v>
      </c>
      <c r="AQ432" s="7">
        <v>293</v>
      </c>
      <c r="AR432" s="15">
        <f t="shared" si="172"/>
        <v>57172604280.30307</v>
      </c>
      <c r="AS432" s="7">
        <v>1</v>
      </c>
      <c r="AU432" s="8">
        <f t="shared" si="173"/>
        <v>25525547329294.168</v>
      </c>
      <c r="AV432" s="8">
        <f t="shared" si="174"/>
        <v>1.4593620164958823E+24</v>
      </c>
      <c r="AW432" s="8">
        <f>AX$137*POWER($B$1,AQ432)</f>
        <v>8.524680303382356E+26</v>
      </c>
      <c r="AX432" s="13">
        <f t="shared" si="175"/>
        <v>584.13746603130187</v>
      </c>
      <c r="AY432" s="7">
        <v>261</v>
      </c>
      <c r="AZ432" s="15">
        <f t="shared" si="184"/>
        <v>4712891625321.2568</v>
      </c>
      <c r="BA432" s="7">
        <v>1</v>
      </c>
      <c r="BC432" s="8">
        <f t="shared" si="185"/>
        <v>531782236026.96185</v>
      </c>
      <c r="BD432" s="8">
        <f t="shared" si="186"/>
        <v>2.5062320466660803E+24</v>
      </c>
      <c r="BE432" s="8">
        <f>BF$169*POWER($B$1,AY432)</f>
        <v>9.3414161408321629E+26</v>
      </c>
      <c r="BF432" s="13">
        <f t="shared" si="187"/>
        <v>372.72750355493213</v>
      </c>
      <c r="BG432" s="7">
        <v>223</v>
      </c>
      <c r="BH432" s="15">
        <f t="shared" si="176"/>
        <v>862343026249501.5</v>
      </c>
      <c r="BI432" s="7">
        <v>1</v>
      </c>
      <c r="BK432" s="8">
        <f t="shared" si="177"/>
        <v>3692932194.6316795</v>
      </c>
      <c r="BL432" s="8">
        <f t="shared" si="178"/>
        <v>3.1845743244528957E+24</v>
      </c>
      <c r="BM432" s="8">
        <f>BN$207*POWER($B$1,BG432)</f>
        <v>1.031128994780381E+27</v>
      </c>
      <c r="BN432" s="13">
        <f t="shared" si="179"/>
        <v>323.78864166014625</v>
      </c>
      <c r="BO432" s="7">
        <v>187</v>
      </c>
      <c r="BP432" s="15">
        <f t="shared" si="167"/>
        <v>1.1579880541876576E+17</v>
      </c>
      <c r="BQ432" s="7">
        <v>1</v>
      </c>
      <c r="BS432" s="8">
        <f t="shared" si="168"/>
        <v>19234021.847039998</v>
      </c>
      <c r="BT432" s="8">
        <f t="shared" si="169"/>
        <v>2.2272767532856742E+24</v>
      </c>
      <c r="BU432" s="8">
        <f>BV$243*POWER($B$1,BO432)</f>
        <v>1.1230117764934842E+27</v>
      </c>
      <c r="BV432" s="13">
        <f t="shared" si="170"/>
        <v>504.20845763186793</v>
      </c>
      <c r="BW432" s="7">
        <v>142</v>
      </c>
      <c r="BX432" s="15">
        <f t="shared" si="180"/>
        <v>4.9626065013921915E+19</v>
      </c>
      <c r="BY432" s="7">
        <v>1</v>
      </c>
      <c r="CA432" s="8">
        <f t="shared" si="181"/>
        <v>100177.19712</v>
      </c>
      <c r="CB432" s="8">
        <f t="shared" si="182"/>
        <v>4.971400097189591E+24</v>
      </c>
      <c r="CC432" s="8">
        <f>CD$288*POWER($B$1,BW432)</f>
        <v>1.2378652536348631E+27</v>
      </c>
      <c r="CD432" s="13">
        <f t="shared" si="183"/>
        <v>248.99731050306079</v>
      </c>
    </row>
    <row r="433" spans="1:82">
      <c r="A433" s="7">
        <f>POWER($B$1,C433)</f>
        <v>5.104598984061292E+25</v>
      </c>
      <c r="B433" s="7">
        <f t="shared" si="171"/>
        <v>85.400000000000048</v>
      </c>
      <c r="C433" s="7">
        <v>427</v>
      </c>
      <c r="AQ433" s="7">
        <v>294</v>
      </c>
      <c r="AR433" s="15">
        <f t="shared" si="172"/>
        <v>57367732622.556664</v>
      </c>
      <c r="AS433" s="7">
        <v>1</v>
      </c>
      <c r="AU433" s="8">
        <f t="shared" si="173"/>
        <v>25525547329294.168</v>
      </c>
      <c r="AV433" s="8">
        <f t="shared" si="174"/>
        <v>1.4643427742313631E+24</v>
      </c>
      <c r="AW433" s="8">
        <f>AX$137*POWER($B$1,AQ433)</f>
        <v>9.7922862413709384E+26</v>
      </c>
      <c r="AX433" s="13">
        <f t="shared" si="175"/>
        <v>668.71544106269323</v>
      </c>
      <c r="AY433" s="7">
        <v>262</v>
      </c>
      <c r="AZ433" s="15">
        <f t="shared" si="184"/>
        <v>4730948681356.9707</v>
      </c>
      <c r="BA433" s="7">
        <v>1</v>
      </c>
      <c r="BC433" s="8">
        <f t="shared" si="185"/>
        <v>531782236026.96185</v>
      </c>
      <c r="BD433" s="8">
        <f t="shared" si="186"/>
        <v>2.5158344683008166E+24</v>
      </c>
      <c r="BE433" s="8">
        <f>BF$169*POWER($B$1,AY433)</f>
        <v>1.0730469354316657E+27</v>
      </c>
      <c r="BF433" s="13">
        <f t="shared" si="187"/>
        <v>426.51730427892454</v>
      </c>
      <c r="BG433" s="7">
        <v>224</v>
      </c>
      <c r="BH433" s="15">
        <f t="shared" si="176"/>
        <v>866210035335822.25</v>
      </c>
      <c r="BI433" s="7">
        <v>1</v>
      </c>
      <c r="BK433" s="8">
        <f t="shared" si="177"/>
        <v>3692932194.6316795</v>
      </c>
      <c r="BL433" s="8">
        <f t="shared" si="178"/>
        <v>3.1988549268047029E+24</v>
      </c>
      <c r="BM433" s="8">
        <f>BN$207*POWER($B$1,BG433)</f>
        <v>1.18445618009397E+27</v>
      </c>
      <c r="BN433" s="13">
        <f t="shared" si="179"/>
        <v>370.27505379154809</v>
      </c>
      <c r="BO433" s="7">
        <v>188</v>
      </c>
      <c r="BP433" s="15">
        <f t="shared" si="167"/>
        <v>1.1641805036752922E+17</v>
      </c>
      <c r="BQ433" s="7">
        <v>1</v>
      </c>
      <c r="BS433" s="8">
        <f t="shared" si="168"/>
        <v>19234021.847039998</v>
      </c>
      <c r="BT433" s="8">
        <f t="shared" si="169"/>
        <v>2.2391873241588597E+24</v>
      </c>
      <c r="BU433" s="8">
        <f>BV$243*POWER($B$1,BO433)</f>
        <v>1.2900017803003634E+27</v>
      </c>
      <c r="BV433" s="13">
        <f t="shared" si="170"/>
        <v>576.10266295382257</v>
      </c>
      <c r="BW433" s="7">
        <v>143</v>
      </c>
      <c r="BX433" s="15">
        <f t="shared" si="180"/>
        <v>4.9975544345005867E+19</v>
      </c>
      <c r="BY433" s="7">
        <v>1</v>
      </c>
      <c r="CA433" s="8">
        <f t="shared" si="181"/>
        <v>100177.19712</v>
      </c>
      <c r="CB433" s="8">
        <f t="shared" si="182"/>
        <v>5.0064099570289534E+24</v>
      </c>
      <c r="CC433" s="8">
        <f>CD$288*POWER($B$1,BW433)</f>
        <v>1.4219337805583548E+27</v>
      </c>
      <c r="CD433" s="13">
        <f t="shared" si="183"/>
        <v>284.02264152618443</v>
      </c>
    </row>
    <row r="434" spans="1:82">
      <c r="A434" s="7">
        <f>POWER($B$1,C434)</f>
        <v>5.8636444559107427E+25</v>
      </c>
      <c r="B434" s="7">
        <f t="shared" si="171"/>
        <v>85.600000000000051</v>
      </c>
      <c r="C434" s="7">
        <v>428</v>
      </c>
      <c r="AQ434" s="7">
        <v>295</v>
      </c>
      <c r="AR434" s="15">
        <f t="shared" si="172"/>
        <v>57562860964.810257</v>
      </c>
      <c r="AS434" s="7">
        <v>1</v>
      </c>
      <c r="AU434" s="8">
        <f t="shared" si="173"/>
        <v>25525547329294.168</v>
      </c>
      <c r="AV434" s="8">
        <f t="shared" si="174"/>
        <v>1.469323531966844E+24</v>
      </c>
      <c r="AW434" s="8">
        <f>AX$137*POWER($B$1,AQ434)</f>
        <v>1.1248383097122899E+27</v>
      </c>
      <c r="AX434" s="13">
        <f t="shared" si="175"/>
        <v>765.54842091623993</v>
      </c>
      <c r="AY434" s="7">
        <v>263</v>
      </c>
      <c r="AZ434" s="15">
        <f t="shared" si="184"/>
        <v>4749005737392.6836</v>
      </c>
      <c r="BA434" s="7">
        <v>1</v>
      </c>
      <c r="BC434" s="8">
        <f t="shared" si="185"/>
        <v>531782236026.96185</v>
      </c>
      <c r="BD434" s="8">
        <f t="shared" si="186"/>
        <v>2.5254368899355519E+24</v>
      </c>
      <c r="BE434" s="8">
        <f>BF$169*POWER($B$1,AY434)</f>
        <v>1.2326072495649643E+27</v>
      </c>
      <c r="BF434" s="13">
        <f t="shared" si="187"/>
        <v>488.07683711170461</v>
      </c>
      <c r="BG434" s="7">
        <v>225</v>
      </c>
      <c r="BH434" s="15">
        <f t="shared" si="176"/>
        <v>870077044422142.87</v>
      </c>
      <c r="BI434" s="7">
        <v>1</v>
      </c>
      <c r="BK434" s="8">
        <f t="shared" si="177"/>
        <v>3692932194.6316795</v>
      </c>
      <c r="BL434" s="8">
        <f t="shared" si="178"/>
        <v>3.2131355291565096E+24</v>
      </c>
      <c r="BM434" s="8">
        <f>BN$207*POWER($B$1,BG434)</f>
        <v>1.3605828656400155E+27</v>
      </c>
      <c r="BN434" s="13">
        <f t="shared" si="179"/>
        <v>423.44397031929321</v>
      </c>
      <c r="BO434" s="7">
        <v>189</v>
      </c>
      <c r="BP434" s="15">
        <f t="shared" si="167"/>
        <v>1.1703729531629267E+17</v>
      </c>
      <c r="BQ434" s="7">
        <v>1</v>
      </c>
      <c r="BS434" s="8">
        <f t="shared" si="168"/>
        <v>19234021.847039998</v>
      </c>
      <c r="BT434" s="8">
        <f t="shared" si="169"/>
        <v>2.2510978950320452E+24</v>
      </c>
      <c r="BU434" s="8">
        <f>BV$243*POWER($B$1,BO434)</f>
        <v>1.4818229229742738E+27</v>
      </c>
      <c r="BV434" s="13">
        <f t="shared" si="170"/>
        <v>658.26676229608381</v>
      </c>
      <c r="BW434" s="7">
        <v>144</v>
      </c>
      <c r="BX434" s="15">
        <f t="shared" si="180"/>
        <v>5.0325023676089827E+19</v>
      </c>
      <c r="BY434" s="7">
        <v>1</v>
      </c>
      <c r="CA434" s="8">
        <f t="shared" si="181"/>
        <v>100177.19712</v>
      </c>
      <c r="CB434" s="8">
        <f t="shared" si="182"/>
        <v>5.0414198168683179E+24</v>
      </c>
      <c r="CC434" s="8">
        <f>CD$288*POWER($B$1,BW434)</f>
        <v>1.6333729946420976E+27</v>
      </c>
      <c r="CD434" s="13">
        <f t="shared" si="183"/>
        <v>323.99067206760287</v>
      </c>
    </row>
    <row r="435" spans="1:82">
      <c r="A435" s="7">
        <f>POWER($B$1,C435)</f>
        <v>6.7355587407921538E+25</v>
      </c>
      <c r="B435" s="7">
        <f t="shared" si="171"/>
        <v>85.800000000000054</v>
      </c>
      <c r="C435" s="7">
        <v>429</v>
      </c>
      <c r="AQ435" s="7">
        <v>296</v>
      </c>
      <c r="AR435" s="15">
        <f t="shared" si="172"/>
        <v>57757989307.06385</v>
      </c>
      <c r="AS435" s="7">
        <v>1</v>
      </c>
      <c r="AU435" s="8">
        <f t="shared" si="173"/>
        <v>25525547329294.168</v>
      </c>
      <c r="AV435" s="8">
        <f t="shared" si="174"/>
        <v>1.4743042897023249E+24</v>
      </c>
      <c r="AW435" s="8">
        <f>AX$137*POWER($B$1,AQ435)</f>
        <v>1.2920999160041527E+27</v>
      </c>
      <c r="AX435" s="13">
        <f t="shared" si="175"/>
        <v>876.41331916970762</v>
      </c>
      <c r="AY435" s="7">
        <v>264</v>
      </c>
      <c r="AZ435" s="15">
        <f t="shared" si="184"/>
        <v>4767062793428.3975</v>
      </c>
      <c r="BA435" s="7">
        <v>1</v>
      </c>
      <c r="BC435" s="8">
        <f t="shared" si="185"/>
        <v>531782236026.96185</v>
      </c>
      <c r="BD435" s="8">
        <f t="shared" si="186"/>
        <v>2.5350393115702882E+24</v>
      </c>
      <c r="BE435" s="8">
        <f>BF$169*POWER($B$1,AY435)</f>
        <v>1.4158939199326944E+27</v>
      </c>
      <c r="BF435" s="13">
        <f t="shared" si="187"/>
        <v>558.52937406940737</v>
      </c>
      <c r="BG435" s="7">
        <v>226</v>
      </c>
      <c r="BH435" s="15">
        <f t="shared" si="176"/>
        <v>873944053508463.5</v>
      </c>
      <c r="BI435" s="7">
        <v>1</v>
      </c>
      <c r="BK435" s="8">
        <f t="shared" si="177"/>
        <v>3692932194.6316795</v>
      </c>
      <c r="BL435" s="8">
        <f t="shared" si="178"/>
        <v>3.2274161315083158E+24</v>
      </c>
      <c r="BM435" s="8">
        <f>BN$207*POWER($B$1,BG435)</f>
        <v>1.5628992995978373E+27</v>
      </c>
      <c r="BN435" s="13">
        <f t="shared" si="179"/>
        <v>484.25713819166685</v>
      </c>
      <c r="BO435" s="16">
        <v>190</v>
      </c>
      <c r="BP435" s="15">
        <f t="shared" si="167"/>
        <v>1.1765654026505611E+17</v>
      </c>
      <c r="BQ435" s="7">
        <v>4</v>
      </c>
      <c r="BS435" s="8">
        <f t="shared" si="168"/>
        <v>76936087.38815999</v>
      </c>
      <c r="BT435" s="8">
        <f t="shared" si="169"/>
        <v>9.0520338636209216E+24</v>
      </c>
      <c r="BU435" s="8">
        <f>BV$243*POWER($B$1,BO435)</f>
        <v>1.7021675540174468E+27</v>
      </c>
      <c r="BV435" s="13">
        <f t="shared" si="170"/>
        <v>188.04255260889616</v>
      </c>
      <c r="BW435" s="7">
        <v>145</v>
      </c>
      <c r="BX435" s="15">
        <f t="shared" si="180"/>
        <v>5.0674503007173779E+19</v>
      </c>
      <c r="BY435" s="7">
        <v>1</v>
      </c>
      <c r="CA435" s="8">
        <f t="shared" si="181"/>
        <v>100177.19712</v>
      </c>
      <c r="CB435" s="8">
        <f t="shared" si="182"/>
        <v>5.0764296767076802E+24</v>
      </c>
      <c r="CC435" s="8">
        <f>CD$288*POWER($B$1,BW435)</f>
        <v>1.8762528720419586E+27</v>
      </c>
      <c r="CD435" s="13">
        <f t="shared" si="183"/>
        <v>369.60087926576045</v>
      </c>
    </row>
    <row r="436" spans="1:82">
      <c r="A436" s="7">
        <f>POWER($B$1,C436)</f>
        <v>7.7371252455338483E+25</v>
      </c>
      <c r="B436" s="7">
        <f t="shared" si="171"/>
        <v>86.000000000000043</v>
      </c>
      <c r="C436" s="7">
        <v>430</v>
      </c>
      <c r="AQ436" s="7">
        <v>297</v>
      </c>
      <c r="AR436" s="15">
        <f t="shared" si="172"/>
        <v>57953117649.317451</v>
      </c>
      <c r="AS436" s="7">
        <v>1</v>
      </c>
      <c r="AU436" s="8">
        <f t="shared" si="173"/>
        <v>25525547329294.168</v>
      </c>
      <c r="AV436" s="8">
        <f t="shared" si="174"/>
        <v>1.4792850474378057E+24</v>
      </c>
      <c r="AW436" s="8">
        <f>AX$137*POWER($B$1,AQ436)</f>
        <v>1.4842330480057773E+27</v>
      </c>
      <c r="AX436" s="13">
        <f t="shared" si="175"/>
        <v>1003.3448594485166</v>
      </c>
      <c r="AY436" s="7">
        <v>265</v>
      </c>
      <c r="AZ436" s="15">
        <f t="shared" si="184"/>
        <v>4785119849464.1113</v>
      </c>
      <c r="BA436" s="7">
        <v>1</v>
      </c>
      <c r="BC436" s="8">
        <f t="shared" si="185"/>
        <v>531782236026.96185</v>
      </c>
      <c r="BD436" s="8">
        <f t="shared" si="186"/>
        <v>2.544641733205024E+24</v>
      </c>
      <c r="BE436" s="8">
        <f>BF$169*POWER($B$1,AY436)</f>
        <v>1.6264350166769899E+27</v>
      </c>
      <c r="BF436" s="13">
        <f t="shared" si="187"/>
        <v>639.16070991591596</v>
      </c>
      <c r="BG436" s="7">
        <v>227</v>
      </c>
      <c r="BH436" s="15">
        <f t="shared" si="176"/>
        <v>877811062594784.12</v>
      </c>
      <c r="BI436" s="7">
        <v>1</v>
      </c>
      <c r="BK436" s="8">
        <f t="shared" si="177"/>
        <v>3692932194.6316795</v>
      </c>
      <c r="BL436" s="8">
        <f t="shared" si="178"/>
        <v>3.2416967338601226E+24</v>
      </c>
      <c r="BM436" s="8">
        <f>BN$207*POWER($B$1,BG436)</f>
        <v>1.7952998544740543E+27</v>
      </c>
      <c r="BN436" s="13">
        <f t="shared" si="179"/>
        <v>553.81486976305189</v>
      </c>
      <c r="BO436" s="7">
        <v>191</v>
      </c>
      <c r="BP436" s="15">
        <f t="shared" si="167"/>
        <v>1.1827578521381957E+17</v>
      </c>
      <c r="BQ436" s="7">
        <v>1</v>
      </c>
      <c r="BS436" s="8">
        <f t="shared" si="168"/>
        <v>76936087.38815999</v>
      </c>
      <c r="BT436" s="8">
        <f t="shared" si="169"/>
        <v>9.0996761471136636E+24</v>
      </c>
      <c r="BU436" s="8">
        <f>BV$243*POWER($B$1,BO436)</f>
        <v>1.9552770692291682E+27</v>
      </c>
      <c r="BV436" s="13">
        <f t="shared" si="170"/>
        <v>214.87325896200875</v>
      </c>
      <c r="BW436" s="7">
        <v>146</v>
      </c>
      <c r="BX436" s="15">
        <f t="shared" si="180"/>
        <v>5.102398233825774E+19</v>
      </c>
      <c r="BY436" s="7">
        <v>1</v>
      </c>
      <c r="CA436" s="8">
        <f t="shared" si="181"/>
        <v>100177.19712</v>
      </c>
      <c r="CB436" s="8">
        <f t="shared" si="182"/>
        <v>5.1114395365470437E+24</v>
      </c>
      <c r="CC436" s="8">
        <f>CD$288*POWER($B$1,BW436)</f>
        <v>2.15524858767306E+27</v>
      </c>
      <c r="CD436" s="13">
        <f t="shared" si="183"/>
        <v>421.65197734668027</v>
      </c>
    </row>
    <row r="437" spans="1:82">
      <c r="A437" s="7">
        <f>POWER($B$1,C437)</f>
        <v>8.8876230419507626E+25</v>
      </c>
      <c r="B437" s="7">
        <f t="shared" si="171"/>
        <v>86.200000000000045</v>
      </c>
      <c r="C437" s="7">
        <v>431</v>
      </c>
      <c r="AQ437" s="7">
        <v>298</v>
      </c>
      <c r="AR437" s="15">
        <f t="shared" si="172"/>
        <v>58148245991.571045</v>
      </c>
      <c r="AS437" s="7">
        <v>1</v>
      </c>
      <c r="AU437" s="8">
        <f t="shared" si="173"/>
        <v>25525547329294.168</v>
      </c>
      <c r="AV437" s="8">
        <f t="shared" si="174"/>
        <v>1.4842658051732866E+24</v>
      </c>
      <c r="AW437" s="8">
        <f>AX$137*POWER($B$1,AQ437)</f>
        <v>1.7049360606764717E+27</v>
      </c>
      <c r="AX437" s="13">
        <f t="shared" si="175"/>
        <v>1148.6730036722918</v>
      </c>
      <c r="AY437" s="7">
        <v>266</v>
      </c>
      <c r="AZ437" s="15">
        <f t="shared" si="184"/>
        <v>4803176905499.8252</v>
      </c>
      <c r="BA437" s="7">
        <v>1</v>
      </c>
      <c r="BC437" s="8">
        <f t="shared" si="185"/>
        <v>531782236026.96185</v>
      </c>
      <c r="BD437" s="8">
        <f t="shared" si="186"/>
        <v>2.5542441548397603E+24</v>
      </c>
      <c r="BE437" s="8">
        <f>BF$169*POWER($B$1,AY437)</f>
        <v>1.8682832281664334E+27</v>
      </c>
      <c r="BF437" s="13">
        <f t="shared" si="187"/>
        <v>731.44269494614525</v>
      </c>
      <c r="BG437" s="7">
        <v>228</v>
      </c>
      <c r="BH437" s="15">
        <f t="shared" si="176"/>
        <v>881678071681104.75</v>
      </c>
      <c r="BI437" s="7">
        <v>1</v>
      </c>
      <c r="BK437" s="8">
        <f t="shared" si="177"/>
        <v>3692932194.6316795</v>
      </c>
      <c r="BL437" s="8">
        <f t="shared" si="178"/>
        <v>3.2559773362119293E+24</v>
      </c>
      <c r="BM437" s="8">
        <f>BN$207*POWER($B$1,BG437)</f>
        <v>2.0622579895607622E+27</v>
      </c>
      <c r="BN437" s="13">
        <f t="shared" si="179"/>
        <v>633.37602710712827</v>
      </c>
      <c r="BO437" s="7">
        <v>192</v>
      </c>
      <c r="BP437" s="15">
        <f t="shared" si="167"/>
        <v>1.1889503016258302E+17</v>
      </c>
      <c r="BQ437" s="7">
        <v>1</v>
      </c>
      <c r="BS437" s="8">
        <f t="shared" si="168"/>
        <v>76936087.38815999</v>
      </c>
      <c r="BT437" s="8">
        <f t="shared" si="169"/>
        <v>9.1473184306064056E+24</v>
      </c>
      <c r="BU437" s="8">
        <f>BV$243*POWER($B$1,BO437)</f>
        <v>2.2460235529869695E+27</v>
      </c>
      <c r="BV437" s="13">
        <f t="shared" si="170"/>
        <v>245.53901452385244</v>
      </c>
      <c r="BW437" s="7">
        <v>147</v>
      </c>
      <c r="BX437" s="15">
        <f t="shared" si="180"/>
        <v>5.13734616693417E+19</v>
      </c>
      <c r="BY437" s="7">
        <v>1</v>
      </c>
      <c r="CA437" s="8">
        <f t="shared" si="181"/>
        <v>100177.19712</v>
      </c>
      <c r="CB437" s="8">
        <f t="shared" si="182"/>
        <v>5.1464493963864071E+24</v>
      </c>
      <c r="CC437" s="8">
        <f>CD$288*POWER($B$1,BW437)</f>
        <v>2.4757305072697276E+27</v>
      </c>
      <c r="CD437" s="13">
        <f t="shared" si="183"/>
        <v>481.05602845489324</v>
      </c>
    </row>
    <row r="438" spans="1:82">
      <c r="A438" s="7">
        <f>POWER($B$1,C438)</f>
        <v>1.0209197968122586E+26</v>
      </c>
      <c r="B438" s="7">
        <f t="shared" si="171"/>
        <v>86.400000000000048</v>
      </c>
      <c r="C438" s="7">
        <v>432</v>
      </c>
      <c r="AQ438" s="7">
        <v>299</v>
      </c>
      <c r="AR438" s="15">
        <f t="shared" si="172"/>
        <v>58343374333.824638</v>
      </c>
      <c r="AS438" s="7">
        <v>1</v>
      </c>
      <c r="AU438" s="8">
        <f t="shared" si="173"/>
        <v>25525547329294.168</v>
      </c>
      <c r="AV438" s="8">
        <f t="shared" si="174"/>
        <v>1.4892465629087675E+24</v>
      </c>
      <c r="AW438" s="8">
        <f>AX$137*POWER($B$1,AQ438)</f>
        <v>1.9584572482741885E+27</v>
      </c>
      <c r="AX438" s="13">
        <f t="shared" si="175"/>
        <v>1315.0658172069022</v>
      </c>
      <c r="AY438" s="7">
        <v>267</v>
      </c>
      <c r="AZ438" s="15">
        <f t="shared" si="184"/>
        <v>4821233961535.5381</v>
      </c>
      <c r="BA438" s="7">
        <v>1</v>
      </c>
      <c r="BC438" s="8">
        <f t="shared" si="185"/>
        <v>531782236026.96185</v>
      </c>
      <c r="BD438" s="8">
        <f t="shared" si="186"/>
        <v>2.5638465764744961E+24</v>
      </c>
      <c r="BE438" s="8">
        <f>BF$169*POWER($B$1,AY438)</f>
        <v>2.1460938708633325E+27</v>
      </c>
      <c r="BF438" s="13">
        <f t="shared" si="187"/>
        <v>837.06017768597974</v>
      </c>
      <c r="BG438" s="7">
        <v>229</v>
      </c>
      <c r="BH438" s="15">
        <f t="shared" si="176"/>
        <v>885545080767425.37</v>
      </c>
      <c r="BI438" s="7">
        <v>1</v>
      </c>
      <c r="BK438" s="8">
        <f t="shared" si="177"/>
        <v>3692932194.6316795</v>
      </c>
      <c r="BL438" s="8">
        <f t="shared" si="178"/>
        <v>3.270257938563736E+24</v>
      </c>
      <c r="BM438" s="8">
        <f>BN$207*POWER($B$1,BG438)</f>
        <v>2.3689123601879405E+27</v>
      </c>
      <c r="BN438" s="13">
        <f t="shared" si="179"/>
        <v>724.38089126032139</v>
      </c>
      <c r="BO438" s="7">
        <v>193</v>
      </c>
      <c r="BP438" s="15">
        <f t="shared" ref="BP438:BP501" si="188">BQ$243*BO438</f>
        <v>1.1951427511134648E+17</v>
      </c>
      <c r="BQ438" s="7">
        <v>1</v>
      </c>
      <c r="BS438" s="8">
        <f t="shared" ref="BS438:BS501" si="189">BQ438*BS437</f>
        <v>76936087.38815999</v>
      </c>
      <c r="BT438" s="8">
        <f t="shared" ref="BT438:BT501" si="190">BP438*BS438</f>
        <v>9.1949607140991476E+24</v>
      </c>
      <c r="BU438" s="8">
        <f>BV$243*POWER($B$1,BO438)</f>
        <v>2.5800035606007279E+27</v>
      </c>
      <c r="BV438" s="13">
        <f t="shared" ref="BV438:BV501" si="191">BU438/(BP438*BQ438*BS437)</f>
        <v>280.58886174953028</v>
      </c>
      <c r="BW438" s="7">
        <v>148</v>
      </c>
      <c r="BX438" s="15">
        <f t="shared" si="180"/>
        <v>5.1722941000425652E+19</v>
      </c>
      <c r="BY438" s="7">
        <v>1</v>
      </c>
      <c r="CA438" s="8">
        <f t="shared" si="181"/>
        <v>100177.19712</v>
      </c>
      <c r="CB438" s="8">
        <f t="shared" si="182"/>
        <v>5.1814592562257705E+24</v>
      </c>
      <c r="CC438" s="8">
        <f>CD$288*POWER($B$1,BW438)</f>
        <v>2.8438675611167112E+27</v>
      </c>
      <c r="CD438" s="13">
        <f t="shared" si="183"/>
        <v>548.85456403032958</v>
      </c>
    </row>
    <row r="439" spans="1:82">
      <c r="A439" s="7">
        <f>POWER($B$1,C439)</f>
        <v>1.1727288911821489E+26</v>
      </c>
      <c r="B439" s="7">
        <f t="shared" si="171"/>
        <v>86.600000000000051</v>
      </c>
      <c r="C439" s="7">
        <v>433</v>
      </c>
      <c r="AQ439" s="16">
        <v>300</v>
      </c>
      <c r="AR439" s="15">
        <f t="shared" si="172"/>
        <v>58538502676.078232</v>
      </c>
      <c r="AS439" s="7">
        <v>4</v>
      </c>
      <c r="AU439" s="8">
        <f t="shared" si="173"/>
        <v>102102189317176.67</v>
      </c>
      <c r="AV439" s="8">
        <f t="shared" si="174"/>
        <v>5.9769092825769933E+24</v>
      </c>
      <c r="AW439" s="8">
        <f>AX$137*POWER($B$1,AQ439)</f>
        <v>2.2496766194245803E+27</v>
      </c>
      <c r="AX439" s="13">
        <f t="shared" si="175"/>
        <v>376.39464028381803</v>
      </c>
      <c r="AY439" s="7">
        <v>268</v>
      </c>
      <c r="AZ439" s="15">
        <f t="shared" si="184"/>
        <v>4839291017571.252</v>
      </c>
      <c r="BA439" s="7">
        <v>1</v>
      </c>
      <c r="BC439" s="8">
        <f t="shared" si="185"/>
        <v>531782236026.96185</v>
      </c>
      <c r="BD439" s="8">
        <f t="shared" si="186"/>
        <v>2.5734489981092318E+24</v>
      </c>
      <c r="BE439" s="8">
        <f>BF$169*POWER($B$1,AY439)</f>
        <v>2.4652144991299296E+27</v>
      </c>
      <c r="BF439" s="13">
        <f t="shared" si="187"/>
        <v>957.94185194312206</v>
      </c>
      <c r="BG439" s="16">
        <v>230</v>
      </c>
      <c r="BH439" s="15">
        <f t="shared" si="176"/>
        <v>889412089853746</v>
      </c>
      <c r="BI439" s="7">
        <v>3</v>
      </c>
      <c r="BK439" s="8">
        <f t="shared" si="177"/>
        <v>11078796583.895039</v>
      </c>
      <c r="BL439" s="8">
        <f t="shared" si="178"/>
        <v>9.8536156227466288E+24</v>
      </c>
      <c r="BM439" s="8">
        <f>BN$207*POWER($B$1,BG439)</f>
        <v>2.721165731280031E+27</v>
      </c>
      <c r="BN439" s="13">
        <f t="shared" si="179"/>
        <v>276.15911107779993</v>
      </c>
      <c r="BO439" s="7">
        <v>194</v>
      </c>
      <c r="BP439" s="15">
        <f t="shared" si="188"/>
        <v>1.2013352006010994E+17</v>
      </c>
      <c r="BQ439" s="7">
        <v>1</v>
      </c>
      <c r="BS439" s="8">
        <f t="shared" si="189"/>
        <v>76936087.38815999</v>
      </c>
      <c r="BT439" s="8">
        <f t="shared" si="190"/>
        <v>9.2426029975918896E+24</v>
      </c>
      <c r="BU439" s="8">
        <f>BV$243*POWER($B$1,BO439)</f>
        <v>2.9636458459485499E+27</v>
      </c>
      <c r="BV439" s="13">
        <f t="shared" si="191"/>
        <v>320.65056204628848</v>
      </c>
      <c r="BW439" s="7">
        <v>149</v>
      </c>
      <c r="BX439" s="15">
        <f t="shared" si="180"/>
        <v>5.2072420331509613E+19</v>
      </c>
      <c r="BY439" s="7">
        <v>1</v>
      </c>
      <c r="CA439" s="8">
        <f t="shared" si="181"/>
        <v>100177.19712</v>
      </c>
      <c r="CB439" s="8">
        <f t="shared" si="182"/>
        <v>5.216469116065134E+24</v>
      </c>
      <c r="CC439" s="8">
        <f>CD$288*POWER($B$1,BW439)</f>
        <v>3.2667459892841957E+27</v>
      </c>
      <c r="CD439" s="13">
        <f t="shared" si="183"/>
        <v>626.23700372798419</v>
      </c>
    </row>
    <row r="440" spans="1:82">
      <c r="A440" s="7">
        <f>POWER($B$1,C440)</f>
        <v>1.3471117481584315E+26</v>
      </c>
      <c r="B440" s="7">
        <f t="shared" si="171"/>
        <v>86.800000000000054</v>
      </c>
      <c r="C440" s="7">
        <v>434</v>
      </c>
      <c r="AQ440" s="7">
        <v>301</v>
      </c>
      <c r="AR440" s="15">
        <f t="shared" si="172"/>
        <v>58733631018.331825</v>
      </c>
      <c r="AU440" s="8"/>
      <c r="AX440" s="13"/>
      <c r="AY440" s="7">
        <v>269</v>
      </c>
      <c r="AZ440" s="15">
        <f t="shared" si="184"/>
        <v>4857348073606.9658</v>
      </c>
      <c r="BA440" s="7">
        <v>1</v>
      </c>
      <c r="BC440" s="8">
        <f t="shared" si="185"/>
        <v>531782236026.96185</v>
      </c>
      <c r="BD440" s="8">
        <f t="shared" si="186"/>
        <v>2.5830514197439682E+24</v>
      </c>
      <c r="BE440" s="8">
        <f>BF$169*POWER($B$1,AY440)</f>
        <v>2.83178783986539E+27</v>
      </c>
      <c r="BF440" s="13">
        <f t="shared" si="187"/>
        <v>1096.295574381588</v>
      </c>
      <c r="BG440" s="7">
        <v>231</v>
      </c>
      <c r="BH440" s="15">
        <f t="shared" si="176"/>
        <v>893279098940066.62</v>
      </c>
      <c r="BI440" s="7">
        <v>1</v>
      </c>
      <c r="BK440" s="8">
        <f t="shared" si="177"/>
        <v>11078796583.895039</v>
      </c>
      <c r="BL440" s="8">
        <f t="shared" si="178"/>
        <v>9.8964574298020474E+24</v>
      </c>
      <c r="BM440" s="8">
        <f>BN$207*POWER($B$1,BG440)</f>
        <v>3.1257985991956758E+27</v>
      </c>
      <c r="BN440" s="13">
        <f t="shared" si="179"/>
        <v>315.8502546358348</v>
      </c>
      <c r="BO440" s="7">
        <v>195</v>
      </c>
      <c r="BP440" s="15">
        <f t="shared" si="188"/>
        <v>1.2075276500887338E+17</v>
      </c>
      <c r="BQ440" s="7">
        <v>1</v>
      </c>
      <c r="BS440" s="8">
        <f t="shared" si="189"/>
        <v>76936087.38815999</v>
      </c>
      <c r="BT440" s="8">
        <f t="shared" si="190"/>
        <v>9.2902452810846295E+24</v>
      </c>
      <c r="BU440" s="8">
        <f>BV$243*POWER($B$1,BO440)</f>
        <v>3.4043351080348953E+27</v>
      </c>
      <c r="BV440" s="13">
        <f t="shared" si="191"/>
        <v>366.44189739169531</v>
      </c>
      <c r="BW440" s="16">
        <v>150</v>
      </c>
      <c r="BX440" s="15">
        <f t="shared" si="180"/>
        <v>5.2421899662593565E+19</v>
      </c>
      <c r="BY440" s="7">
        <v>4</v>
      </c>
      <c r="CA440" s="8">
        <f t="shared" si="181"/>
        <v>400708.78847999999</v>
      </c>
      <c r="CB440" s="8">
        <f t="shared" si="182"/>
        <v>2.1005915903617985E+25</v>
      </c>
      <c r="CC440" s="8">
        <f>CD$288*POWER($B$1,BW440)</f>
        <v>3.7525057440839178E+27</v>
      </c>
      <c r="CD440" s="13">
        <f t="shared" si="183"/>
        <v>178.64042497845091</v>
      </c>
    </row>
    <row r="441" spans="1:82">
      <c r="A441" s="7">
        <f>POWER($B$1,C441)</f>
        <v>1.5474250491067704E+26</v>
      </c>
      <c r="B441" s="7">
        <f t="shared" si="171"/>
        <v>87.000000000000043</v>
      </c>
      <c r="C441" s="7">
        <v>435</v>
      </c>
      <c r="AY441" s="16">
        <v>270</v>
      </c>
      <c r="AZ441" s="15">
        <f t="shared" si="184"/>
        <v>4875405129642.6797</v>
      </c>
      <c r="BA441" s="7">
        <v>4</v>
      </c>
      <c r="BC441" s="8">
        <f t="shared" si="185"/>
        <v>2127128944107.8474</v>
      </c>
      <c r="BD441" s="8">
        <f t="shared" si="186"/>
        <v>1.0370615365514816E+25</v>
      </c>
      <c r="BE441" s="8">
        <f>BF$169*POWER($B$1,AY441)</f>
        <v>3.2528700333539798E+27</v>
      </c>
      <c r="BF441" s="13">
        <f t="shared" si="187"/>
        <v>313.66220023651425</v>
      </c>
      <c r="BG441" s="7">
        <v>232</v>
      </c>
      <c r="BH441" s="15">
        <f t="shared" si="176"/>
        <v>897146108026387.25</v>
      </c>
      <c r="BI441" s="7">
        <v>1</v>
      </c>
      <c r="BK441" s="8">
        <f t="shared" si="177"/>
        <v>11078796583.895039</v>
      </c>
      <c r="BL441" s="8">
        <f t="shared" si="178"/>
        <v>9.9392992368574681E+24</v>
      </c>
      <c r="BM441" s="8">
        <f>BN$207*POWER($B$1,BG441)</f>
        <v>3.5905997089481097E+27</v>
      </c>
      <c r="BN441" s="13">
        <f t="shared" si="179"/>
        <v>361.25280297762299</v>
      </c>
      <c r="BO441" s="7">
        <v>196</v>
      </c>
      <c r="BP441" s="15">
        <f t="shared" si="188"/>
        <v>1.2137200995763683E+17</v>
      </c>
      <c r="BQ441" s="7">
        <v>1</v>
      </c>
      <c r="BS441" s="8">
        <f t="shared" si="189"/>
        <v>76936087.38815999</v>
      </c>
      <c r="BT441" s="8">
        <f t="shared" si="190"/>
        <v>9.3378875645773715E+24</v>
      </c>
      <c r="BU441" s="8">
        <f>BV$243*POWER($B$1,BO441)</f>
        <v>3.9105541384583381E+27</v>
      </c>
      <c r="BV441" s="13">
        <f t="shared" si="191"/>
        <v>418.783596548405</v>
      </c>
      <c r="BW441" s="7">
        <v>151</v>
      </c>
      <c r="BX441" s="15">
        <f t="shared" si="180"/>
        <v>5.2771378993677525E+19</v>
      </c>
      <c r="BY441" s="7">
        <v>1</v>
      </c>
      <c r="CA441" s="8">
        <f t="shared" si="181"/>
        <v>400708.78847999999</v>
      </c>
      <c r="CB441" s="8">
        <f t="shared" si="182"/>
        <v>2.1145955342975443E+25</v>
      </c>
      <c r="CC441" s="8">
        <f>CD$288*POWER($B$1,BW441)</f>
        <v>4.3104971753461217E+27</v>
      </c>
      <c r="CD441" s="13">
        <f t="shared" si="183"/>
        <v>203.84499567091171</v>
      </c>
    </row>
    <row r="442" spans="1:82">
      <c r="A442" s="7">
        <f>POWER($B$1,C442)</f>
        <v>1.7775246083901532E+26</v>
      </c>
      <c r="B442" s="7">
        <f t="shared" si="171"/>
        <v>87.200000000000045</v>
      </c>
      <c r="C442" s="7">
        <v>436</v>
      </c>
      <c r="AY442" s="7">
        <v>271</v>
      </c>
      <c r="AZ442" s="15">
        <f t="shared" si="184"/>
        <v>4893462185678.3926</v>
      </c>
      <c r="BA442" s="7">
        <v>1</v>
      </c>
      <c r="BC442" s="8">
        <f t="shared" si="185"/>
        <v>2127128944107.8474</v>
      </c>
      <c r="BD442" s="8">
        <f t="shared" si="186"/>
        <v>1.0409025052053759E+25</v>
      </c>
      <c r="BE442" s="8">
        <f>BF$169*POWER($B$1,AY442)</f>
        <v>3.7365664563328679E+27</v>
      </c>
      <c r="BF442" s="13">
        <f t="shared" si="187"/>
        <v>358.97372113593121</v>
      </c>
      <c r="BG442" s="7">
        <v>233</v>
      </c>
      <c r="BH442" s="15">
        <f t="shared" si="176"/>
        <v>901013117112707.87</v>
      </c>
      <c r="BI442" s="7">
        <v>1</v>
      </c>
      <c r="BK442" s="8">
        <f t="shared" si="177"/>
        <v>11078796583.895039</v>
      </c>
      <c r="BL442" s="8">
        <f t="shared" si="178"/>
        <v>9.9821410439128888E+24</v>
      </c>
      <c r="BM442" s="8">
        <f>BN$207*POWER($B$1,BG442)</f>
        <v>4.1245159791215267E+27</v>
      </c>
      <c r="BN442" s="13">
        <f t="shared" si="179"/>
        <v>413.18951124585215</v>
      </c>
      <c r="BO442" s="7">
        <v>197</v>
      </c>
      <c r="BP442" s="15">
        <f t="shared" si="188"/>
        <v>1.2199125490640029E+17</v>
      </c>
      <c r="BQ442" s="7">
        <v>1</v>
      </c>
      <c r="BS442" s="8">
        <f t="shared" si="189"/>
        <v>76936087.38815999</v>
      </c>
      <c r="BT442" s="8">
        <f t="shared" si="190"/>
        <v>9.3855298480701135E+24</v>
      </c>
      <c r="BU442" s="8">
        <f>BV$243*POWER($B$1,BO442)</f>
        <v>4.4920471059739401E+27</v>
      </c>
      <c r="BV442" s="13">
        <f t="shared" si="191"/>
        <v>478.61411968101203</v>
      </c>
      <c r="BW442" s="7">
        <v>152</v>
      </c>
      <c r="BX442" s="15">
        <f t="shared" si="180"/>
        <v>5.3120858324761485E+19</v>
      </c>
      <c r="BY442" s="7">
        <v>1</v>
      </c>
      <c r="CA442" s="8">
        <f t="shared" si="181"/>
        <v>400708.78847999999</v>
      </c>
      <c r="CB442" s="8">
        <f t="shared" si="182"/>
        <v>2.1285994782332897E+25</v>
      </c>
      <c r="CC442" s="8">
        <f>CD$288*POWER($B$1,BW442)</f>
        <v>4.9514610145394558E+27</v>
      </c>
      <c r="CD442" s="13">
        <f t="shared" si="183"/>
        <v>232.61590849628061</v>
      </c>
    </row>
    <row r="443" spans="1:82">
      <c r="A443" s="7">
        <f>POWER($B$1,C443)</f>
        <v>2.0418395936245182E+26</v>
      </c>
      <c r="B443" s="7">
        <f t="shared" si="171"/>
        <v>87.400000000000048</v>
      </c>
      <c r="C443" s="7">
        <v>437</v>
      </c>
      <c r="AY443" s="7">
        <v>272</v>
      </c>
      <c r="AZ443" s="15">
        <f t="shared" si="184"/>
        <v>4911519241714.1064</v>
      </c>
      <c r="BA443" s="7">
        <v>1</v>
      </c>
      <c r="BC443" s="8">
        <f t="shared" si="185"/>
        <v>2127128944107.8474</v>
      </c>
      <c r="BD443" s="8">
        <f t="shared" si="186"/>
        <v>1.0447434738592702E+25</v>
      </c>
      <c r="BE443" s="8">
        <f>BF$169*POWER($B$1,AY443)</f>
        <v>4.2921877417266666E+27</v>
      </c>
      <c r="BF443" s="13">
        <f t="shared" si="187"/>
        <v>410.8365210333763</v>
      </c>
      <c r="BG443" s="7">
        <v>234</v>
      </c>
      <c r="BH443" s="15">
        <f t="shared" si="176"/>
        <v>904880126199028.5</v>
      </c>
      <c r="BI443" s="7">
        <v>1</v>
      </c>
      <c r="BK443" s="8">
        <f t="shared" si="177"/>
        <v>11078796583.895039</v>
      </c>
      <c r="BL443" s="8">
        <f t="shared" si="178"/>
        <v>1.0024982850968307E+25</v>
      </c>
      <c r="BM443" s="8">
        <f>BN$207*POWER($B$1,BG443)</f>
        <v>4.7378247203758826E+27</v>
      </c>
      <c r="BN443" s="13">
        <f t="shared" si="179"/>
        <v>472.60177805872843</v>
      </c>
      <c r="BO443" s="7">
        <v>198</v>
      </c>
      <c r="BP443" s="15">
        <f t="shared" si="188"/>
        <v>1.2261049985516374E+17</v>
      </c>
      <c r="BQ443" s="7">
        <v>1</v>
      </c>
      <c r="BS443" s="8">
        <f t="shared" si="189"/>
        <v>76936087.38815999</v>
      </c>
      <c r="BT443" s="8">
        <f t="shared" si="190"/>
        <v>9.4331721315628555E+24</v>
      </c>
      <c r="BU443" s="8">
        <f>BV$243*POWER($B$1,BO443)</f>
        <v>5.160007121201458E+27</v>
      </c>
      <c r="BV443" s="13">
        <f t="shared" si="191"/>
        <v>547.00656886524621</v>
      </c>
      <c r="BW443" s="7">
        <v>153</v>
      </c>
      <c r="BX443" s="15">
        <f t="shared" si="180"/>
        <v>5.3470337655845437E+19</v>
      </c>
      <c r="BY443" s="7">
        <v>1</v>
      </c>
      <c r="CA443" s="8">
        <f t="shared" si="181"/>
        <v>400708.78847999999</v>
      </c>
      <c r="CB443" s="8">
        <f t="shared" si="182"/>
        <v>2.1426034221690347E+25</v>
      </c>
      <c r="CC443" s="8">
        <f>CD$288*POWER($B$1,BW443)</f>
        <v>5.6877351222334246E+27</v>
      </c>
      <c r="CD443" s="13">
        <f t="shared" si="183"/>
        <v>265.459070184604</v>
      </c>
    </row>
    <row r="444" spans="1:82">
      <c r="A444" s="7">
        <f>POWER($B$1,C444)</f>
        <v>2.3454577823642981E+26</v>
      </c>
      <c r="B444" s="7">
        <f t="shared" si="171"/>
        <v>87.600000000000051</v>
      </c>
      <c r="C444" s="7">
        <v>438</v>
      </c>
      <c r="AY444" s="7">
        <v>273</v>
      </c>
      <c r="AZ444" s="15">
        <f t="shared" si="184"/>
        <v>4929576297749.8203</v>
      </c>
      <c r="BA444" s="7">
        <v>1</v>
      </c>
      <c r="BC444" s="8">
        <f t="shared" si="185"/>
        <v>2127128944107.8474</v>
      </c>
      <c r="BD444" s="8">
        <f t="shared" si="186"/>
        <v>1.0485844425131647E+25</v>
      </c>
      <c r="BE444" s="8">
        <f>BF$169*POWER($B$1,AY444)</f>
        <v>4.9304289982598609E+27</v>
      </c>
      <c r="BF444" s="13">
        <f t="shared" si="187"/>
        <v>470.19856469003071</v>
      </c>
      <c r="BG444" s="7">
        <v>235</v>
      </c>
      <c r="BH444" s="15">
        <f t="shared" si="176"/>
        <v>908747135285349.12</v>
      </c>
      <c r="BI444" s="7">
        <v>1</v>
      </c>
      <c r="BK444" s="8">
        <f t="shared" si="177"/>
        <v>11078796583.895039</v>
      </c>
      <c r="BL444" s="8">
        <f t="shared" si="178"/>
        <v>1.0067824658023728E+25</v>
      </c>
      <c r="BM444" s="8">
        <f>BN$207*POWER($B$1,BG444)</f>
        <v>5.4423314625600643E+27</v>
      </c>
      <c r="BN444" s="13">
        <f t="shared" si="179"/>
        <v>540.56677062037465</v>
      </c>
      <c r="BO444" s="7">
        <v>199</v>
      </c>
      <c r="BP444" s="15">
        <f t="shared" si="188"/>
        <v>1.232297448039272E+17</v>
      </c>
      <c r="BQ444" s="7">
        <v>1</v>
      </c>
      <c r="BS444" s="8">
        <f t="shared" si="189"/>
        <v>76936087.38815999</v>
      </c>
      <c r="BT444" s="8">
        <f t="shared" si="190"/>
        <v>9.4808144150555975E+24</v>
      </c>
      <c r="BU444" s="8">
        <f>BV$243*POWER($B$1,BO444)</f>
        <v>5.9272916918971009E+27</v>
      </c>
      <c r="BV444" s="13">
        <f t="shared" si="191"/>
        <v>625.18803052241185</v>
      </c>
      <c r="BW444" s="7">
        <v>154</v>
      </c>
      <c r="BX444" s="15">
        <f t="shared" si="180"/>
        <v>5.3819816986929398E+19</v>
      </c>
      <c r="BY444" s="7">
        <v>1</v>
      </c>
      <c r="CA444" s="8">
        <f t="shared" si="181"/>
        <v>400708.78847999999</v>
      </c>
      <c r="CB444" s="8">
        <f t="shared" si="182"/>
        <v>2.15660736610478E+25</v>
      </c>
      <c r="CC444" s="8">
        <f>CD$288*POWER($B$1,BW444)</f>
        <v>6.5334919785683936E+27</v>
      </c>
      <c r="CD444" s="13">
        <f t="shared" si="183"/>
        <v>302.95231673853795</v>
      </c>
    </row>
    <row r="445" spans="1:82">
      <c r="A445" s="7">
        <f>POWER($B$1,C445)</f>
        <v>2.6942234963168639E+26</v>
      </c>
      <c r="B445" s="7">
        <f t="shared" si="171"/>
        <v>87.80000000000004</v>
      </c>
      <c r="C445" s="7">
        <v>439</v>
      </c>
      <c r="AY445" s="7">
        <v>274</v>
      </c>
      <c r="AZ445" s="15">
        <f t="shared" si="184"/>
        <v>4947633353785.5342</v>
      </c>
      <c r="BA445" s="7">
        <v>1</v>
      </c>
      <c r="BC445" s="8">
        <f t="shared" si="185"/>
        <v>2127128944107.8474</v>
      </c>
      <c r="BD445" s="8">
        <f t="shared" si="186"/>
        <v>1.052425411167059E+25</v>
      </c>
      <c r="BE445" s="8">
        <f>BF$169*POWER($B$1,AY445)</f>
        <v>5.663575679730781E+27</v>
      </c>
      <c r="BF445" s="13">
        <f t="shared" si="187"/>
        <v>538.1450903442468</v>
      </c>
      <c r="BG445" s="7">
        <v>236</v>
      </c>
      <c r="BH445" s="15">
        <f t="shared" si="176"/>
        <v>912614144371669.75</v>
      </c>
      <c r="BI445" s="7">
        <v>1</v>
      </c>
      <c r="BK445" s="8">
        <f t="shared" si="177"/>
        <v>11078796583.895039</v>
      </c>
      <c r="BL445" s="8">
        <f t="shared" si="178"/>
        <v>1.0110666465079149E+25</v>
      </c>
      <c r="BM445" s="8">
        <f>BN$207*POWER($B$1,BG445)</f>
        <v>6.2515971983913549E+27</v>
      </c>
      <c r="BN445" s="13">
        <f t="shared" si="179"/>
        <v>618.31702390574469</v>
      </c>
      <c r="BO445" s="16">
        <v>200</v>
      </c>
      <c r="BP445" s="15">
        <f t="shared" si="188"/>
        <v>1.2384898975269066E+17</v>
      </c>
      <c r="BQ445" s="7">
        <v>3</v>
      </c>
      <c r="BS445" s="8">
        <f t="shared" si="189"/>
        <v>230808262.16447997</v>
      </c>
      <c r="BT445" s="8">
        <f t="shared" si="190"/>
        <v>2.8585370095645016E+25</v>
      </c>
      <c r="BU445" s="8">
        <f>BV$243*POWER($B$1,BO445)</f>
        <v>6.8086702160697916E+27</v>
      </c>
      <c r="BV445" s="13">
        <f t="shared" si="191"/>
        <v>238.18723330460196</v>
      </c>
      <c r="BW445" s="7">
        <v>155</v>
      </c>
      <c r="BX445" s="15">
        <f t="shared" si="180"/>
        <v>5.416929631801335E+19</v>
      </c>
      <c r="BY445" s="7">
        <v>1</v>
      </c>
      <c r="CA445" s="8">
        <f t="shared" si="181"/>
        <v>400708.78847999999</v>
      </c>
      <c r="CB445" s="8">
        <f t="shared" si="182"/>
        <v>2.1706113100405254E+25</v>
      </c>
      <c r="CC445" s="8">
        <f>CD$288*POWER($B$1,BW445)</f>
        <v>7.5050114881678378E+27</v>
      </c>
      <c r="CD445" s="13">
        <f t="shared" si="183"/>
        <v>345.75566124861473</v>
      </c>
    </row>
    <row r="446" spans="1:82">
      <c r="A446" s="7">
        <f>POWER($B$1,C446)</f>
        <v>3.0948500982135421E+26</v>
      </c>
      <c r="B446" s="7">
        <f t="shared" si="171"/>
        <v>88.000000000000043</v>
      </c>
      <c r="C446" s="7">
        <v>440</v>
      </c>
      <c r="AY446" s="7">
        <v>275</v>
      </c>
      <c r="AZ446" s="15">
        <f t="shared" si="184"/>
        <v>4965690409821.2471</v>
      </c>
      <c r="BA446" s="7">
        <v>1</v>
      </c>
      <c r="BC446" s="8">
        <f t="shared" si="185"/>
        <v>2127128944107.8474</v>
      </c>
      <c r="BD446" s="8">
        <f t="shared" si="186"/>
        <v>1.0562663798209534E+25</v>
      </c>
      <c r="BE446" s="8">
        <f>BF$169*POWER($B$1,AY446)</f>
        <v>6.505740066707964E+27</v>
      </c>
      <c r="BF446" s="13">
        <f t="shared" si="187"/>
        <v>615.91850228261035</v>
      </c>
      <c r="BG446" s="7">
        <v>237</v>
      </c>
      <c r="BH446" s="15">
        <f t="shared" si="176"/>
        <v>916481153457990.5</v>
      </c>
      <c r="BI446" s="7">
        <v>1</v>
      </c>
      <c r="BK446" s="8">
        <f t="shared" si="177"/>
        <v>11078796583.895039</v>
      </c>
      <c r="BL446" s="8">
        <f t="shared" si="178"/>
        <v>1.015350827213457E+25</v>
      </c>
      <c r="BM446" s="8">
        <f>BN$207*POWER($B$1,BG446)</f>
        <v>7.1811994178962206E+27</v>
      </c>
      <c r="BN446" s="13">
        <f t="shared" si="179"/>
        <v>707.26287165239285</v>
      </c>
      <c r="BO446" s="7">
        <v>201</v>
      </c>
      <c r="BP446" s="15">
        <f t="shared" si="188"/>
        <v>1.244682347014541E+17</v>
      </c>
      <c r="BQ446" s="7">
        <v>1</v>
      </c>
      <c r="BS446" s="8">
        <f t="shared" si="189"/>
        <v>230808262.16447997</v>
      </c>
      <c r="BT446" s="8">
        <f t="shared" si="190"/>
        <v>2.8728296946123239E+25</v>
      </c>
      <c r="BU446" s="8">
        <f>BV$243*POWER($B$1,BO446)</f>
        <v>7.8211082769166783E+27</v>
      </c>
      <c r="BV446" s="13">
        <f t="shared" si="191"/>
        <v>272.24406276446899</v>
      </c>
      <c r="BW446" s="7">
        <v>156</v>
      </c>
      <c r="BX446" s="15">
        <f t="shared" si="180"/>
        <v>5.451877564909731E+19</v>
      </c>
      <c r="BY446" s="7">
        <v>1</v>
      </c>
      <c r="CA446" s="8">
        <f t="shared" si="181"/>
        <v>400708.78847999999</v>
      </c>
      <c r="CB446" s="8">
        <f t="shared" si="182"/>
        <v>2.1846152539762708E+25</v>
      </c>
      <c r="CC446" s="8">
        <f>CD$288*POWER($B$1,BW446)</f>
        <v>8.6209943506922478E+27</v>
      </c>
      <c r="CD446" s="13">
        <f t="shared" si="183"/>
        <v>394.62300443984213</v>
      </c>
    </row>
    <row r="447" spans="1:82">
      <c r="A447" s="7">
        <f>POWER($B$1,C447)</f>
        <v>3.5550492167803085E+26</v>
      </c>
      <c r="B447" s="7">
        <f t="shared" si="171"/>
        <v>88.200000000000045</v>
      </c>
      <c r="C447" s="7">
        <v>441</v>
      </c>
      <c r="AY447" s="7">
        <v>276</v>
      </c>
      <c r="AZ447" s="15">
        <f t="shared" si="184"/>
        <v>4983747465856.9609</v>
      </c>
      <c r="BA447" s="7">
        <v>1</v>
      </c>
      <c r="BC447" s="8">
        <f t="shared" si="185"/>
        <v>2127128944107.8474</v>
      </c>
      <c r="BD447" s="8">
        <f t="shared" si="186"/>
        <v>1.0601073484748477E+25</v>
      </c>
      <c r="BE447" s="8">
        <f>BF$169*POWER($B$1,AY447)</f>
        <v>7.4731329126657392E+27</v>
      </c>
      <c r="BF447" s="13">
        <f t="shared" si="187"/>
        <v>704.94114802780734</v>
      </c>
      <c r="BG447" s="7">
        <v>238</v>
      </c>
      <c r="BH447" s="15">
        <f t="shared" si="176"/>
        <v>920348162544311.12</v>
      </c>
      <c r="BI447" s="7">
        <v>1</v>
      </c>
      <c r="BK447" s="8">
        <f t="shared" si="177"/>
        <v>11078796583.895039</v>
      </c>
      <c r="BL447" s="8">
        <f t="shared" si="178"/>
        <v>1.019635007918999E+25</v>
      </c>
      <c r="BM447" s="8">
        <f>BN$207*POWER($B$1,BG447)</f>
        <v>8.2490319582430544E+27</v>
      </c>
      <c r="BN447" s="13">
        <f t="shared" si="179"/>
        <v>809.01811865784498</v>
      </c>
      <c r="BO447" s="7">
        <v>202</v>
      </c>
      <c r="BP447" s="15">
        <f t="shared" si="188"/>
        <v>1.2508747965021755E+17</v>
      </c>
      <c r="BQ447" s="7">
        <v>1</v>
      </c>
      <c r="BS447" s="8">
        <f t="shared" si="189"/>
        <v>230808262.16447997</v>
      </c>
      <c r="BT447" s="8">
        <f t="shared" si="190"/>
        <v>2.8871223796601466E+25</v>
      </c>
      <c r="BU447" s="8">
        <f>BV$243*POWER($B$1,BO447)</f>
        <v>8.9840942119478846E+27</v>
      </c>
      <c r="BV447" s="13">
        <f t="shared" si="191"/>
        <v>311.17815702032811</v>
      </c>
      <c r="BW447" s="7">
        <v>157</v>
      </c>
      <c r="BX447" s="15">
        <f t="shared" si="180"/>
        <v>5.4868254980181271E+19</v>
      </c>
      <c r="BY447" s="7">
        <v>1</v>
      </c>
      <c r="CA447" s="8">
        <f t="shared" si="181"/>
        <v>400708.78847999999</v>
      </c>
      <c r="CB447" s="8">
        <f t="shared" si="182"/>
        <v>2.1986191979120162E+25</v>
      </c>
      <c r="CC447" s="8">
        <f>CD$288*POWER($B$1,BW447)</f>
        <v>9.902922029078917E+27</v>
      </c>
      <c r="CD447" s="13">
        <f t="shared" si="183"/>
        <v>450.41551708833981</v>
      </c>
    </row>
    <row r="448" spans="1:82">
      <c r="A448" s="7">
        <f>POWER($B$1,C448)</f>
        <v>4.083679187249037E+26</v>
      </c>
      <c r="B448" s="7">
        <f t="shared" si="171"/>
        <v>88.400000000000048</v>
      </c>
      <c r="C448" s="7">
        <v>442</v>
      </c>
      <c r="AY448" s="7">
        <v>277</v>
      </c>
      <c r="AZ448" s="15">
        <f t="shared" si="184"/>
        <v>5001804521892.6748</v>
      </c>
      <c r="BA448" s="7">
        <v>1</v>
      </c>
      <c r="BC448" s="8">
        <f t="shared" si="185"/>
        <v>2127128944107.8474</v>
      </c>
      <c r="BD448" s="8">
        <f t="shared" si="186"/>
        <v>1.0639483171287422E+25</v>
      </c>
      <c r="BE448" s="8">
        <f>BF$169*POWER($B$1,AY448)</f>
        <v>8.5843754834533344E+27</v>
      </c>
      <c r="BF448" s="13">
        <f t="shared" si="187"/>
        <v>806.84139870814693</v>
      </c>
      <c r="BG448" s="7">
        <v>239</v>
      </c>
      <c r="BH448" s="15">
        <f t="shared" si="176"/>
        <v>924215171630631.75</v>
      </c>
      <c r="BI448" s="7">
        <v>1</v>
      </c>
      <c r="BK448" s="8">
        <f t="shared" si="177"/>
        <v>11078796583.895039</v>
      </c>
      <c r="BL448" s="8">
        <f t="shared" si="178"/>
        <v>1.0239191886245409E+25</v>
      </c>
      <c r="BM448" s="8">
        <f>BN$207*POWER($B$1,BG448)</f>
        <v>9.4756494407517664E+27</v>
      </c>
      <c r="BN448" s="13">
        <f t="shared" si="179"/>
        <v>925.42942314428831</v>
      </c>
      <c r="BO448" s="7">
        <v>203</v>
      </c>
      <c r="BP448" s="15">
        <f t="shared" si="188"/>
        <v>1.2570672459898101E+17</v>
      </c>
      <c r="BQ448" s="7">
        <v>1</v>
      </c>
      <c r="BS448" s="8">
        <f t="shared" si="189"/>
        <v>230808262.16447997</v>
      </c>
      <c r="BT448" s="8">
        <f t="shared" si="190"/>
        <v>2.9014150647079693E+25</v>
      </c>
      <c r="BU448" s="8">
        <f>BV$243*POWER($B$1,BO448)</f>
        <v>1.0320014242402916E+28</v>
      </c>
      <c r="BV448" s="13">
        <f t="shared" si="191"/>
        <v>355.68900044439647</v>
      </c>
      <c r="BW448" s="7">
        <v>158</v>
      </c>
      <c r="BX448" s="15">
        <f t="shared" si="180"/>
        <v>5.5217734311265223E+19</v>
      </c>
      <c r="BY448" s="7">
        <v>1</v>
      </c>
      <c r="CA448" s="8">
        <f t="shared" si="181"/>
        <v>400708.78847999999</v>
      </c>
      <c r="CB448" s="8">
        <f t="shared" si="182"/>
        <v>2.2126231418477615E+25</v>
      </c>
      <c r="CC448" s="8">
        <f>CD$288*POWER($B$1,BW448)</f>
        <v>1.1375470244466849E+28</v>
      </c>
      <c r="CD448" s="13">
        <f t="shared" si="183"/>
        <v>514.11693339549879</v>
      </c>
    </row>
    <row r="449" spans="1:82">
      <c r="A449" s="7">
        <f>POWER($B$1,C449)</f>
        <v>4.6909155647285983E+26</v>
      </c>
      <c r="B449" s="7">
        <f t="shared" si="171"/>
        <v>88.600000000000037</v>
      </c>
      <c r="C449" s="7">
        <v>443</v>
      </c>
      <c r="AY449" s="7">
        <v>278</v>
      </c>
      <c r="AZ449" s="15">
        <f t="shared" si="184"/>
        <v>5019861577928.3887</v>
      </c>
      <c r="BA449" s="7">
        <v>1</v>
      </c>
      <c r="BC449" s="8">
        <f t="shared" si="185"/>
        <v>2127128944107.8474</v>
      </c>
      <c r="BD449" s="8">
        <f t="shared" si="186"/>
        <v>1.0677892857826367E+25</v>
      </c>
      <c r="BE449" s="8">
        <f>BF$169*POWER($B$1,AY449)</f>
        <v>9.8608579965197229E+27</v>
      </c>
      <c r="BF449" s="13">
        <f t="shared" si="187"/>
        <v>923.48351194516829</v>
      </c>
      <c r="BG449" s="16">
        <v>240</v>
      </c>
      <c r="BH449" s="15">
        <f t="shared" si="176"/>
        <v>928082180716952.37</v>
      </c>
      <c r="BI449" s="7">
        <v>4</v>
      </c>
      <c r="BK449" s="8">
        <f t="shared" si="177"/>
        <v>44315186335.580154</v>
      </c>
      <c r="BL449" s="8">
        <f t="shared" si="178"/>
        <v>4.1128134773203318E+25</v>
      </c>
      <c r="BM449" s="8">
        <f>BN$207*POWER($B$1,BG449)</f>
        <v>1.0884662925120133E+28</v>
      </c>
      <c r="BN449" s="13">
        <f t="shared" si="179"/>
        <v>264.65248144955848</v>
      </c>
      <c r="BO449" s="7">
        <v>204</v>
      </c>
      <c r="BP449" s="15">
        <f t="shared" si="188"/>
        <v>1.2632596954774446E+17</v>
      </c>
      <c r="BQ449" s="7">
        <v>1</v>
      </c>
      <c r="BS449" s="8">
        <f t="shared" si="189"/>
        <v>230808262.16447997</v>
      </c>
      <c r="BT449" s="8">
        <f t="shared" si="190"/>
        <v>2.9157077497557916E+25</v>
      </c>
      <c r="BU449" s="8">
        <f>BV$243*POWER($B$1,BO449)</f>
        <v>1.1854583383794206E+28</v>
      </c>
      <c r="BV449" s="13">
        <f t="shared" si="191"/>
        <v>406.57652965346409</v>
      </c>
      <c r="BW449" s="7">
        <v>159</v>
      </c>
      <c r="BX449" s="15">
        <f t="shared" si="180"/>
        <v>5.5567213642349183E+19</v>
      </c>
      <c r="BY449" s="7">
        <v>1</v>
      </c>
      <c r="CA449" s="8">
        <f t="shared" si="181"/>
        <v>400708.78847999999</v>
      </c>
      <c r="CB449" s="8">
        <f t="shared" si="182"/>
        <v>2.2266270857835069E+25</v>
      </c>
      <c r="CC449" s="8">
        <f>CD$288*POWER($B$1,BW449)</f>
        <v>1.3066983957136792E+28</v>
      </c>
      <c r="CD449" s="13">
        <f t="shared" si="183"/>
        <v>586.85102865075282</v>
      </c>
    </row>
    <row r="450" spans="1:82">
      <c r="A450" s="7">
        <f>POWER($B$1,C450)</f>
        <v>5.3884469926337286E+26</v>
      </c>
      <c r="B450" s="7">
        <f t="shared" si="171"/>
        <v>88.80000000000004</v>
      </c>
      <c r="C450" s="7">
        <v>444</v>
      </c>
      <c r="AY450" s="7">
        <v>279</v>
      </c>
      <c r="AZ450" s="15">
        <f t="shared" si="184"/>
        <v>5037918633964.1016</v>
      </c>
      <c r="BA450" s="7">
        <v>1</v>
      </c>
      <c r="BC450" s="8">
        <f t="shared" si="185"/>
        <v>2127128944107.8474</v>
      </c>
      <c r="BD450" s="8">
        <f t="shared" si="186"/>
        <v>1.0716302544365308E+25</v>
      </c>
      <c r="BE450" s="8">
        <f>BF$169*POWER($B$1,AY450)</f>
        <v>1.1327151359461566E+28</v>
      </c>
      <c r="BF450" s="13">
        <f t="shared" si="187"/>
        <v>1057.0018261958689</v>
      </c>
      <c r="BG450" s="7">
        <v>241</v>
      </c>
      <c r="BH450" s="15">
        <f t="shared" si="176"/>
        <v>931949189803273</v>
      </c>
      <c r="BI450" s="7">
        <v>1</v>
      </c>
      <c r="BK450" s="8">
        <f t="shared" si="177"/>
        <v>44315186335.580154</v>
      </c>
      <c r="BL450" s="8">
        <f t="shared" si="178"/>
        <v>4.1299502001425001E+25</v>
      </c>
      <c r="BM450" s="8">
        <f>BN$207*POWER($B$1,BG450)</f>
        <v>1.2503194396782712E+28</v>
      </c>
      <c r="BN450" s="13">
        <f t="shared" si="179"/>
        <v>302.74443494140195</v>
      </c>
      <c r="BO450" s="7">
        <v>205</v>
      </c>
      <c r="BP450" s="15">
        <f t="shared" si="188"/>
        <v>1.2694521449650792E+17</v>
      </c>
      <c r="BQ450" s="7">
        <v>1</v>
      </c>
      <c r="BS450" s="8">
        <f t="shared" si="189"/>
        <v>230808262.16447997</v>
      </c>
      <c r="BT450" s="8">
        <f t="shared" si="190"/>
        <v>2.9300004348036143E+25</v>
      </c>
      <c r="BU450" s="8">
        <f>BV$243*POWER($B$1,BO450)</f>
        <v>1.361734043213959E+28</v>
      </c>
      <c r="BV450" s="13">
        <f t="shared" si="191"/>
        <v>464.75557717971134</v>
      </c>
      <c r="BW450" s="16">
        <v>160</v>
      </c>
      <c r="BX450" s="15">
        <f t="shared" si="180"/>
        <v>5.5916692973433143E+19</v>
      </c>
      <c r="BY450" s="7">
        <v>4</v>
      </c>
      <c r="CA450" s="8">
        <f t="shared" si="181"/>
        <v>1602835.15392</v>
      </c>
      <c r="CB450" s="8">
        <f t="shared" si="182"/>
        <v>8.9625241188770092E+25</v>
      </c>
      <c r="CC450" s="8">
        <f>CD$288*POWER($B$1,BW450)</f>
        <v>1.5010022976335682E+28</v>
      </c>
      <c r="CD450" s="13">
        <f t="shared" si="183"/>
        <v>167.47539841729781</v>
      </c>
    </row>
    <row r="451" spans="1:82">
      <c r="A451" s="7">
        <f>POWER($B$1,C451)</f>
        <v>6.1897001964270842E+26</v>
      </c>
      <c r="B451" s="7">
        <f t="shared" si="171"/>
        <v>89.000000000000043</v>
      </c>
      <c r="C451" s="7">
        <v>445</v>
      </c>
      <c r="AY451" s="16">
        <v>280</v>
      </c>
      <c r="AZ451" s="15">
        <f t="shared" si="184"/>
        <v>5055975689999.8154</v>
      </c>
      <c r="BA451" s="7">
        <v>4</v>
      </c>
      <c r="BC451" s="8">
        <f t="shared" si="185"/>
        <v>8508515776431.3896</v>
      </c>
      <c r="BD451" s="8">
        <f t="shared" si="186"/>
        <v>4.3018848923617014E+25</v>
      </c>
      <c r="BE451" s="8">
        <f>BF$169*POWER($B$1,AY451)</f>
        <v>1.301148013341593E+28</v>
      </c>
      <c r="BF451" s="13">
        <f t="shared" si="187"/>
        <v>302.45997879949618</v>
      </c>
      <c r="BG451" s="7">
        <v>242</v>
      </c>
      <c r="BH451" s="15">
        <f t="shared" si="176"/>
        <v>935816198889593.62</v>
      </c>
      <c r="BI451" s="7">
        <v>1</v>
      </c>
      <c r="BK451" s="8">
        <f t="shared" si="177"/>
        <v>44315186335.580154</v>
      </c>
      <c r="BL451" s="8">
        <f t="shared" si="178"/>
        <v>4.1470869229646676E+25</v>
      </c>
      <c r="BM451" s="8">
        <f>BN$207*POWER($B$1,BG451)</f>
        <v>1.4362398835792448E+28</v>
      </c>
      <c r="BN451" s="13">
        <f t="shared" si="179"/>
        <v>346.32500120168839</v>
      </c>
      <c r="BO451" s="7">
        <v>206</v>
      </c>
      <c r="BP451" s="15">
        <f t="shared" si="188"/>
        <v>1.2756445944527138E+17</v>
      </c>
      <c r="BQ451" s="7">
        <v>1</v>
      </c>
      <c r="BS451" s="8">
        <f t="shared" si="189"/>
        <v>230808262.16447997</v>
      </c>
      <c r="BT451" s="8">
        <f t="shared" si="190"/>
        <v>2.944293119851437E+25</v>
      </c>
      <c r="BU451" s="8">
        <f>BV$243*POWER($B$1,BO451)</f>
        <v>1.5642216553833359E+28</v>
      </c>
      <c r="BV451" s="13">
        <f t="shared" si="191"/>
        <v>531.27239432677925</v>
      </c>
      <c r="BW451" s="7">
        <v>161</v>
      </c>
      <c r="BX451" s="15">
        <f t="shared" si="180"/>
        <v>5.6266172304517095E+19</v>
      </c>
      <c r="BY451" s="7">
        <v>1</v>
      </c>
      <c r="CA451" s="8">
        <f t="shared" si="181"/>
        <v>1602835.15392</v>
      </c>
      <c r="CB451" s="8">
        <f t="shared" si="182"/>
        <v>9.0185398946199889E+25</v>
      </c>
      <c r="CC451" s="8">
        <f>CD$288*POWER($B$1,BW451)</f>
        <v>1.7241988701384502E+28</v>
      </c>
      <c r="CD451" s="13">
        <f t="shared" si="183"/>
        <v>191.1838158155758</v>
      </c>
    </row>
    <row r="452" spans="1:82">
      <c r="A452" s="7">
        <f>POWER($B$1,C452)</f>
        <v>7.1100984335606169E+26</v>
      </c>
      <c r="B452" s="7">
        <f t="shared" si="171"/>
        <v>89.200000000000045</v>
      </c>
      <c r="C452" s="7">
        <v>446</v>
      </c>
      <c r="AY452" s="7">
        <v>281</v>
      </c>
      <c r="AZ452" s="15">
        <f t="shared" si="184"/>
        <v>5074032746035.5293</v>
      </c>
      <c r="BA452" s="7">
        <v>1</v>
      </c>
      <c r="BC452" s="8">
        <f t="shared" si="185"/>
        <v>8508515776431.3896</v>
      </c>
      <c r="BD452" s="8">
        <f t="shared" si="186"/>
        <v>4.3172487669772786E+25</v>
      </c>
      <c r="BE452" s="8">
        <f>BF$169*POWER($B$1,AY452)</f>
        <v>1.4946265825331485E+28</v>
      </c>
      <c r="BF452" s="13">
        <f t="shared" si="187"/>
        <v>346.19885561507988</v>
      </c>
      <c r="BG452" s="7">
        <v>243</v>
      </c>
      <c r="BH452" s="15">
        <f t="shared" si="176"/>
        <v>939683207975914.25</v>
      </c>
      <c r="BI452" s="7">
        <v>1</v>
      </c>
      <c r="BK452" s="8">
        <f t="shared" si="177"/>
        <v>44315186335.580154</v>
      </c>
      <c r="BL452" s="8">
        <f t="shared" si="178"/>
        <v>4.1642236457868358E+25</v>
      </c>
      <c r="BM452" s="8">
        <f>BN$207*POWER($B$1,BG452)</f>
        <v>1.6498063916486118E+28</v>
      </c>
      <c r="BN452" s="13">
        <f t="shared" si="179"/>
        <v>396.18582765548814</v>
      </c>
      <c r="BO452" s="7">
        <v>207</v>
      </c>
      <c r="BP452" s="15">
        <f t="shared" si="188"/>
        <v>1.2818370439403482E+17</v>
      </c>
      <c r="BQ452" s="7">
        <v>1</v>
      </c>
      <c r="BS452" s="8">
        <f t="shared" si="189"/>
        <v>230808262.16447997</v>
      </c>
      <c r="BT452" s="8">
        <f t="shared" si="190"/>
        <v>2.9585858048992589E+25</v>
      </c>
      <c r="BU452" s="8">
        <f>BV$243*POWER($B$1,BO452)</f>
        <v>1.7968188423895771E+28</v>
      </c>
      <c r="BV452" s="13">
        <f t="shared" si="191"/>
        <v>607.32355283194488</v>
      </c>
      <c r="BW452" s="7">
        <v>162</v>
      </c>
      <c r="BX452" s="15">
        <f t="shared" si="180"/>
        <v>5.6615651635601056E+19</v>
      </c>
      <c r="BY452" s="7">
        <v>1</v>
      </c>
      <c r="CA452" s="8">
        <f t="shared" si="181"/>
        <v>1602835.15392</v>
      </c>
      <c r="CB452" s="8">
        <f t="shared" si="182"/>
        <v>9.0745556703629722E+25</v>
      </c>
      <c r="CC452" s="8">
        <f>CD$288*POWER($B$1,BW452)</f>
        <v>1.9805844058157841E+28</v>
      </c>
      <c r="CD452" s="13">
        <f t="shared" si="183"/>
        <v>218.25690179897953</v>
      </c>
    </row>
    <row r="453" spans="1:82">
      <c r="A453" s="7">
        <f>POWER($B$1,C453)</f>
        <v>8.1673583744980781E+26</v>
      </c>
      <c r="B453" s="7">
        <f t="shared" si="171"/>
        <v>89.400000000000048</v>
      </c>
      <c r="C453" s="7">
        <v>447</v>
      </c>
      <c r="AY453" s="7">
        <v>282</v>
      </c>
      <c r="AZ453" s="15">
        <f t="shared" si="184"/>
        <v>5092089802071.2432</v>
      </c>
      <c r="BA453" s="7">
        <v>1</v>
      </c>
      <c r="BC453" s="8">
        <f t="shared" si="185"/>
        <v>8508515776431.3896</v>
      </c>
      <c r="BD453" s="8">
        <f t="shared" si="186"/>
        <v>4.3326126415928567E+25</v>
      </c>
      <c r="BE453" s="8">
        <f>BF$169*POWER($B$1,AY453)</f>
        <v>1.7168750966906675E+28</v>
      </c>
      <c r="BF453" s="13">
        <f t="shared" si="187"/>
        <v>396.26785007474604</v>
      </c>
      <c r="BG453" s="7">
        <v>244</v>
      </c>
      <c r="BH453" s="15">
        <f t="shared" si="176"/>
        <v>943550217062234.87</v>
      </c>
      <c r="BI453" s="7">
        <v>1</v>
      </c>
      <c r="BK453" s="8">
        <f t="shared" si="177"/>
        <v>44315186335.580154</v>
      </c>
      <c r="BL453" s="8">
        <f t="shared" si="178"/>
        <v>4.1813603686090041E+25</v>
      </c>
      <c r="BM453" s="8">
        <f>BN$207*POWER($B$1,BG453)</f>
        <v>1.8951298881503546E+28</v>
      </c>
      <c r="BN453" s="13">
        <f t="shared" si="179"/>
        <v>453.232852728453</v>
      </c>
      <c r="BO453" s="7">
        <v>208</v>
      </c>
      <c r="BP453" s="15">
        <f t="shared" si="188"/>
        <v>1.2880294934279827E+17</v>
      </c>
      <c r="BQ453" s="7">
        <v>1</v>
      </c>
      <c r="BS453" s="8">
        <f t="shared" si="189"/>
        <v>230808262.16447997</v>
      </c>
      <c r="BT453" s="8">
        <f t="shared" si="190"/>
        <v>2.9728784899470816E+25</v>
      </c>
      <c r="BU453" s="8">
        <f>BV$243*POWER($B$1,BO453)</f>
        <v>2.0640028484805841E+28</v>
      </c>
      <c r="BV453" s="13">
        <f t="shared" si="191"/>
        <v>694.27756817512045</v>
      </c>
      <c r="BW453" s="7">
        <v>163</v>
      </c>
      <c r="BX453" s="15">
        <f t="shared" si="180"/>
        <v>5.6965130966685008E+19</v>
      </c>
      <c r="BY453" s="7">
        <v>1</v>
      </c>
      <c r="CA453" s="8">
        <f t="shared" si="181"/>
        <v>1602835.15392</v>
      </c>
      <c r="CB453" s="8">
        <f t="shared" si="182"/>
        <v>9.1305714461059519E+25</v>
      </c>
      <c r="CC453" s="8">
        <f>CD$288*POWER($B$1,BW453)</f>
        <v>2.2750940488933716E+28</v>
      </c>
      <c r="CD453" s="13">
        <f t="shared" si="183"/>
        <v>249.17323765794134</v>
      </c>
    </row>
    <row r="454" spans="1:82">
      <c r="A454" s="7">
        <f>POWER($B$1,C454)</f>
        <v>9.3818311294572007E+26</v>
      </c>
      <c r="B454" s="7">
        <f t="shared" si="171"/>
        <v>89.600000000000051</v>
      </c>
      <c r="C454" s="7">
        <v>448</v>
      </c>
      <c r="AY454" s="7">
        <v>283</v>
      </c>
      <c r="AZ454" s="15">
        <f t="shared" si="184"/>
        <v>5110146858106.9561</v>
      </c>
      <c r="BA454" s="7">
        <v>1</v>
      </c>
      <c r="BC454" s="8">
        <f t="shared" si="185"/>
        <v>8508515776431.3896</v>
      </c>
      <c r="BD454" s="8">
        <f t="shared" si="186"/>
        <v>4.3479765162084331E+25</v>
      </c>
      <c r="BE454" s="8">
        <f>BF$169*POWER($B$1,AY454)</f>
        <v>1.9721715993039452E+28</v>
      </c>
      <c r="BF454" s="13">
        <f t="shared" si="187"/>
        <v>453.5837744182985</v>
      </c>
      <c r="BG454" s="7">
        <v>245</v>
      </c>
      <c r="BH454" s="15">
        <f t="shared" si="176"/>
        <v>947417226148555.5</v>
      </c>
      <c r="BI454" s="7">
        <v>1</v>
      </c>
      <c r="BK454" s="8">
        <f t="shared" si="177"/>
        <v>44315186335.580154</v>
      </c>
      <c r="BL454" s="8">
        <f t="shared" si="178"/>
        <v>4.1984970914311716E+25</v>
      </c>
      <c r="BM454" s="8">
        <f>BN$207*POWER($B$1,BG454)</f>
        <v>2.1769325850240266E+28</v>
      </c>
      <c r="BN454" s="13">
        <f t="shared" si="179"/>
        <v>518.50282079913507</v>
      </c>
      <c r="BO454" s="7">
        <v>209</v>
      </c>
      <c r="BP454" s="15">
        <f t="shared" si="188"/>
        <v>1.2942219429156173E+17</v>
      </c>
      <c r="BQ454" s="7">
        <v>1</v>
      </c>
      <c r="BS454" s="8">
        <f t="shared" si="189"/>
        <v>230808262.16447997</v>
      </c>
      <c r="BT454" s="8">
        <f t="shared" si="190"/>
        <v>2.9871711749949043E+25</v>
      </c>
      <c r="BU454" s="8">
        <f>BV$243*POWER($B$1,BO454)</f>
        <v>2.3709166767588421E+28</v>
      </c>
      <c r="BV454" s="13">
        <f t="shared" si="191"/>
        <v>793.69963683547076</v>
      </c>
      <c r="BW454" s="7">
        <v>164</v>
      </c>
      <c r="BX454" s="15">
        <f t="shared" si="180"/>
        <v>5.7314610297768968E+19</v>
      </c>
      <c r="BY454" s="7">
        <v>1</v>
      </c>
      <c r="CA454" s="8">
        <f t="shared" si="181"/>
        <v>1602835.15392</v>
      </c>
      <c r="CB454" s="8">
        <f t="shared" si="182"/>
        <v>9.1865872218489334E+25</v>
      </c>
      <c r="CC454" s="8">
        <f>CD$288*POWER($B$1,BW454)</f>
        <v>2.6133967914273596E+28</v>
      </c>
      <c r="CD454" s="13">
        <f t="shared" si="183"/>
        <v>284.4796144983834</v>
      </c>
    </row>
    <row r="455" spans="1:82">
      <c r="A455" s="7">
        <f>POWER($B$1,C455)</f>
        <v>1.0776893985267463E+27</v>
      </c>
      <c r="B455" s="7">
        <f t="shared" si="171"/>
        <v>89.800000000000054</v>
      </c>
      <c r="C455" s="7">
        <v>449</v>
      </c>
      <c r="AY455" s="7">
        <v>284</v>
      </c>
      <c r="AZ455" s="15">
        <f t="shared" si="184"/>
        <v>5128203914142.6699</v>
      </c>
      <c r="BA455" s="7">
        <v>1</v>
      </c>
      <c r="BC455" s="8">
        <f t="shared" si="185"/>
        <v>8508515776431.3896</v>
      </c>
      <c r="BD455" s="8">
        <f t="shared" si="186"/>
        <v>4.3633403908240112E+25</v>
      </c>
      <c r="BE455" s="8">
        <f>BF$169*POWER($B$1,AY455)</f>
        <v>2.2654302718923142E+28</v>
      </c>
      <c r="BF455" s="13">
        <f t="shared" si="187"/>
        <v>519.19631955747798</v>
      </c>
      <c r="BG455" s="7">
        <v>246</v>
      </c>
      <c r="BH455" s="15">
        <f t="shared" si="176"/>
        <v>951284235234876.12</v>
      </c>
      <c r="BI455" s="7">
        <v>1</v>
      </c>
      <c r="BK455" s="8">
        <f t="shared" si="177"/>
        <v>44315186335.580154</v>
      </c>
      <c r="BL455" s="8">
        <f t="shared" si="178"/>
        <v>4.2156338142533399E+25</v>
      </c>
      <c r="BM455" s="8">
        <f>BN$207*POWER($B$1,BG455)</f>
        <v>2.5006388793565428E+28</v>
      </c>
      <c r="BN455" s="13">
        <f t="shared" si="179"/>
        <v>593.18218553559268</v>
      </c>
      <c r="BO455" s="16">
        <v>210</v>
      </c>
      <c r="BP455" s="15">
        <f t="shared" si="188"/>
        <v>1.3004143924032518E+17</v>
      </c>
      <c r="BQ455" s="7">
        <v>4</v>
      </c>
      <c r="BS455" s="8">
        <f t="shared" si="189"/>
        <v>923233048.65791988</v>
      </c>
      <c r="BT455" s="8">
        <f t="shared" si="190"/>
        <v>1.2005855440170908E+26</v>
      </c>
      <c r="BU455" s="8">
        <f>BV$243*POWER($B$1,BO455)</f>
        <v>2.7234680864279188E+28</v>
      </c>
      <c r="BV455" s="13">
        <f t="shared" si="191"/>
        <v>226.84498409962109</v>
      </c>
      <c r="BW455" s="7">
        <v>165</v>
      </c>
      <c r="BX455" s="15">
        <f t="shared" si="180"/>
        <v>5.7664089628852929E+19</v>
      </c>
      <c r="BY455" s="7">
        <v>1</v>
      </c>
      <c r="CA455" s="8">
        <f t="shared" si="181"/>
        <v>1602835.15392</v>
      </c>
      <c r="CB455" s="8">
        <f t="shared" si="182"/>
        <v>9.2426029975919149E+25</v>
      </c>
      <c r="CC455" s="8">
        <f>CD$288*POWER($B$1,BW455)</f>
        <v>3.0020045952671369E+28</v>
      </c>
      <c r="CD455" s="13">
        <f t="shared" si="183"/>
        <v>324.80077268809282</v>
      </c>
    </row>
    <row r="456" spans="1:82">
      <c r="A456" s="7">
        <f>POWER($B$1,C456)</f>
        <v>1.2379400392854177E+27</v>
      </c>
      <c r="B456" s="7">
        <f t="shared" ref="B456:B519" si="192">LOG(A456,2)</f>
        <v>90.000000000000057</v>
      </c>
      <c r="C456" s="7">
        <v>450</v>
      </c>
      <c r="AY456" s="7">
        <v>285</v>
      </c>
      <c r="AZ456" s="15">
        <f t="shared" si="184"/>
        <v>5146260970178.3838</v>
      </c>
      <c r="BA456" s="7">
        <v>1</v>
      </c>
      <c r="BC456" s="8">
        <f t="shared" si="185"/>
        <v>8508515776431.3896</v>
      </c>
      <c r="BD456" s="8">
        <f t="shared" si="186"/>
        <v>4.3787042654395885E+25</v>
      </c>
      <c r="BE456" s="8">
        <f>BF$169*POWER($B$1,AY456)</f>
        <v>2.6022960266831874E+28</v>
      </c>
      <c r="BF456" s="13">
        <f t="shared" si="187"/>
        <v>594.30732676392267</v>
      </c>
      <c r="BG456" s="7">
        <v>247</v>
      </c>
      <c r="BH456" s="15">
        <f t="shared" si="176"/>
        <v>955151244321196.75</v>
      </c>
      <c r="BI456" s="7">
        <v>1</v>
      </c>
      <c r="BK456" s="8">
        <f t="shared" si="177"/>
        <v>44315186335.580154</v>
      </c>
      <c r="BL456" s="8">
        <f t="shared" si="178"/>
        <v>4.2327705370755081E+25</v>
      </c>
      <c r="BM456" s="8">
        <f>BN$207*POWER($B$1,BG456)</f>
        <v>2.8724797671584913E+28</v>
      </c>
      <c r="BN456" s="13">
        <f t="shared" si="179"/>
        <v>678.62874729399709</v>
      </c>
      <c r="BO456" s="7">
        <v>211</v>
      </c>
      <c r="BP456" s="15">
        <f t="shared" si="188"/>
        <v>1.3066068418908864E+17</v>
      </c>
      <c r="BQ456" s="7">
        <v>1</v>
      </c>
      <c r="BS456" s="8">
        <f t="shared" si="189"/>
        <v>923233048.65791988</v>
      </c>
      <c r="BT456" s="8">
        <f t="shared" si="190"/>
        <v>1.2063026180362197E+26</v>
      </c>
      <c r="BU456" s="8">
        <f>BV$243*POWER($B$1,BO456)</f>
        <v>3.1284433107666731E+28</v>
      </c>
      <c r="BV456" s="13">
        <f t="shared" si="191"/>
        <v>259.34150054814359</v>
      </c>
      <c r="BW456" s="7">
        <v>166</v>
      </c>
      <c r="BX456" s="15">
        <f t="shared" si="180"/>
        <v>5.8013568959936881E+19</v>
      </c>
      <c r="BY456" s="7">
        <v>1</v>
      </c>
      <c r="CA456" s="8">
        <f t="shared" si="181"/>
        <v>1602835.15392</v>
      </c>
      <c r="CB456" s="8">
        <f t="shared" si="182"/>
        <v>9.2986187733348964E+25</v>
      </c>
      <c r="CC456" s="8">
        <f>CD$288*POWER($B$1,BW456)</f>
        <v>3.4483977402769009E+28</v>
      </c>
      <c r="CD456" s="13">
        <f t="shared" si="183"/>
        <v>370.85053429286387</v>
      </c>
    </row>
    <row r="457" spans="1:82">
      <c r="A457" s="7">
        <f>POWER($B$1,C457)</f>
        <v>1.4220196867121242E+27</v>
      </c>
      <c r="B457" s="7">
        <f t="shared" si="192"/>
        <v>90.200000000000045</v>
      </c>
      <c r="C457" s="7">
        <v>451</v>
      </c>
      <c r="AY457" s="7">
        <v>286</v>
      </c>
      <c r="AZ457" s="15">
        <f t="shared" si="184"/>
        <v>5164318026214.0977</v>
      </c>
      <c r="BA457" s="7">
        <v>1</v>
      </c>
      <c r="BC457" s="8">
        <f t="shared" si="185"/>
        <v>8508515776431.3896</v>
      </c>
      <c r="BD457" s="8">
        <f t="shared" si="186"/>
        <v>4.3940681400551666E+25</v>
      </c>
      <c r="BE457" s="8">
        <f>BF$169*POWER($B$1,AY457)</f>
        <v>2.989253165066297E+28</v>
      </c>
      <c r="BF457" s="13">
        <f t="shared" si="187"/>
        <v>680.29285613872332</v>
      </c>
      <c r="BG457" s="7">
        <v>248</v>
      </c>
      <c r="BH457" s="15">
        <f t="shared" si="176"/>
        <v>959018253407517.37</v>
      </c>
      <c r="BI457" s="7">
        <v>1</v>
      </c>
      <c r="BK457" s="8">
        <f t="shared" si="177"/>
        <v>44315186335.580154</v>
      </c>
      <c r="BL457" s="8">
        <f t="shared" si="178"/>
        <v>4.2499072598976756E+25</v>
      </c>
      <c r="BM457" s="8">
        <f>BN$207*POWER($B$1,BG457)</f>
        <v>3.2996127832972244E+28</v>
      </c>
      <c r="BN457" s="13">
        <f t="shared" si="179"/>
        <v>776.39642032486813</v>
      </c>
      <c r="BO457" s="7">
        <v>212</v>
      </c>
      <c r="BP457" s="15">
        <f t="shared" si="188"/>
        <v>1.312799291378521E+17</v>
      </c>
      <c r="BQ457" s="7">
        <v>1</v>
      </c>
      <c r="BS457" s="8">
        <f t="shared" si="189"/>
        <v>923233048.65791988</v>
      </c>
      <c r="BT457" s="8">
        <f t="shared" si="190"/>
        <v>1.2120196920553488E+26</v>
      </c>
      <c r="BU457" s="8">
        <f>BV$243*POWER($B$1,BO457)</f>
        <v>3.593637684779156E+28</v>
      </c>
      <c r="BV457" s="13">
        <f t="shared" si="191"/>
        <v>296.49994206653918</v>
      </c>
      <c r="BW457" s="7">
        <v>167</v>
      </c>
      <c r="BX457" s="15">
        <f t="shared" si="180"/>
        <v>5.8363048291020841E+19</v>
      </c>
      <c r="BY457" s="7">
        <v>1</v>
      </c>
      <c r="CA457" s="8">
        <f t="shared" si="181"/>
        <v>1602835.15392</v>
      </c>
      <c r="CB457" s="8">
        <f t="shared" si="182"/>
        <v>9.3546345490778779E+25</v>
      </c>
      <c r="CC457" s="8">
        <f>CD$288*POWER($B$1,BW457)</f>
        <v>3.9611688116315694E+28</v>
      </c>
      <c r="CD457" s="13">
        <f t="shared" si="183"/>
        <v>423.44452804113411</v>
      </c>
    </row>
    <row r="458" spans="1:82">
      <c r="A458" s="7">
        <f>POWER($B$1,C458)</f>
        <v>1.6334716748996162E+27</v>
      </c>
      <c r="B458" s="7">
        <f t="shared" si="192"/>
        <v>90.400000000000048</v>
      </c>
      <c r="C458" s="7">
        <v>452</v>
      </c>
      <c r="AY458" s="7">
        <v>287</v>
      </c>
      <c r="AZ458" s="15">
        <f t="shared" si="184"/>
        <v>5182375082249.8105</v>
      </c>
      <c r="BA458" s="7">
        <v>1</v>
      </c>
      <c r="BC458" s="8">
        <f t="shared" si="185"/>
        <v>8508515776431.3896</v>
      </c>
      <c r="BD458" s="8">
        <f t="shared" si="186"/>
        <v>4.409432014670743E+25</v>
      </c>
      <c r="BE458" s="8">
        <f>BF$169*POWER($B$1,AY458)</f>
        <v>3.4337501933813364E+28</v>
      </c>
      <c r="BF458" s="13">
        <f t="shared" si="187"/>
        <v>778.72845798660944</v>
      </c>
      <c r="BG458" s="7">
        <v>249</v>
      </c>
      <c r="BH458" s="15">
        <f t="shared" si="176"/>
        <v>962885262493838</v>
      </c>
      <c r="BI458" s="7">
        <v>1</v>
      </c>
      <c r="BK458" s="8">
        <f t="shared" si="177"/>
        <v>44315186335.580154</v>
      </c>
      <c r="BL458" s="8">
        <f t="shared" si="178"/>
        <v>4.2670439827198439E+25</v>
      </c>
      <c r="BM458" s="8">
        <f>BN$207*POWER($B$1,BG458)</f>
        <v>3.7902597763007109E+28</v>
      </c>
      <c r="BN458" s="13">
        <f t="shared" si="179"/>
        <v>888.26358285737024</v>
      </c>
      <c r="BO458" s="7">
        <v>213</v>
      </c>
      <c r="BP458" s="15">
        <f t="shared" si="188"/>
        <v>1.3189917408661554E+17</v>
      </c>
      <c r="BQ458" s="7">
        <v>1</v>
      </c>
      <c r="BS458" s="8">
        <f t="shared" si="189"/>
        <v>923233048.65791988</v>
      </c>
      <c r="BT458" s="8">
        <f t="shared" si="190"/>
        <v>1.2177367660744777E+26</v>
      </c>
      <c r="BU458" s="8">
        <f>BV$243*POWER($B$1,BO458)</f>
        <v>4.1280056969611699E+28</v>
      </c>
      <c r="BV458" s="13">
        <f t="shared" si="191"/>
        <v>338.98998633902607</v>
      </c>
      <c r="BW458" s="7">
        <v>168</v>
      </c>
      <c r="BX458" s="15">
        <f t="shared" si="180"/>
        <v>5.8712527622104793E+19</v>
      </c>
      <c r="BY458" s="7">
        <v>1</v>
      </c>
      <c r="CA458" s="8">
        <f t="shared" si="181"/>
        <v>1602835.15392</v>
      </c>
      <c r="CB458" s="8">
        <f t="shared" si="182"/>
        <v>9.4106503248208577E+25</v>
      </c>
      <c r="CC458" s="8">
        <f>CD$288*POWER($B$1,BW458)</f>
        <v>4.550188097786744E+28</v>
      </c>
      <c r="CD458" s="13">
        <f t="shared" si="183"/>
        <v>483.51473497910058</v>
      </c>
    </row>
    <row r="459" spans="1:82">
      <c r="A459" s="7">
        <f>POWER($B$1,C459)</f>
        <v>1.8763662258914404E+27</v>
      </c>
      <c r="B459" s="7">
        <f t="shared" si="192"/>
        <v>90.600000000000051</v>
      </c>
      <c r="C459" s="7">
        <v>453</v>
      </c>
      <c r="AY459" s="7">
        <v>288</v>
      </c>
      <c r="AZ459" s="15">
        <f t="shared" si="184"/>
        <v>5200432138285.5244</v>
      </c>
      <c r="BA459" s="7">
        <v>1</v>
      </c>
      <c r="BC459" s="8">
        <f t="shared" si="185"/>
        <v>8508515776431.3896</v>
      </c>
      <c r="BD459" s="8">
        <f t="shared" si="186"/>
        <v>4.4247958892863211E+25</v>
      </c>
      <c r="BE459" s="8">
        <f>BF$169*POWER($B$1,AY459)</f>
        <v>3.9443431986078927E+28</v>
      </c>
      <c r="BF459" s="13">
        <f t="shared" si="187"/>
        <v>891.41811222485092</v>
      </c>
      <c r="BG459" s="16">
        <v>250</v>
      </c>
      <c r="BH459" s="15">
        <f t="shared" si="176"/>
        <v>966752271580158.75</v>
      </c>
      <c r="BI459" s="7">
        <v>4</v>
      </c>
      <c r="BK459" s="8">
        <f t="shared" si="177"/>
        <v>177260745342.32062</v>
      </c>
      <c r="BL459" s="8">
        <f t="shared" si="178"/>
        <v>1.7136722822168049E+26</v>
      </c>
      <c r="BM459" s="8">
        <f>BN$207*POWER($B$1,BG459)</f>
        <v>4.3538651700480549E+28</v>
      </c>
      <c r="BN459" s="13">
        <f t="shared" si="179"/>
        <v>254.06638219157628</v>
      </c>
      <c r="BO459" s="7">
        <v>214</v>
      </c>
      <c r="BP459" s="15">
        <f t="shared" si="188"/>
        <v>1.3251841903537899E+17</v>
      </c>
      <c r="BQ459" s="7">
        <v>1</v>
      </c>
      <c r="BS459" s="8">
        <f t="shared" si="189"/>
        <v>923233048.65791988</v>
      </c>
      <c r="BT459" s="8">
        <f t="shared" si="190"/>
        <v>1.2234538400936066E+26</v>
      </c>
      <c r="BU459" s="8">
        <f>BV$243*POWER($B$1,BO459)</f>
        <v>4.7418333535176851E+28</v>
      </c>
      <c r="BV459" s="13">
        <f t="shared" si="191"/>
        <v>387.57762639862955</v>
      </c>
      <c r="BW459" s="7">
        <v>169</v>
      </c>
      <c r="BX459" s="15">
        <f t="shared" si="180"/>
        <v>5.9062006953188753E+19</v>
      </c>
      <c r="BY459" s="7">
        <v>1</v>
      </c>
      <c r="CA459" s="8">
        <f t="shared" si="181"/>
        <v>1602835.15392</v>
      </c>
      <c r="CB459" s="8">
        <f t="shared" si="182"/>
        <v>9.4666661005638409E+25</v>
      </c>
      <c r="CC459" s="8">
        <f>CD$288*POWER($B$1,BW459)</f>
        <v>5.226793582854721E+28</v>
      </c>
      <c r="CD459" s="13">
        <f t="shared" si="183"/>
        <v>552.1261157128389</v>
      </c>
    </row>
    <row r="460" spans="1:82">
      <c r="A460" s="7">
        <f>POWER($B$1,C460)</f>
        <v>2.1553787970534931E+27</v>
      </c>
      <c r="B460" s="7">
        <f t="shared" si="192"/>
        <v>90.800000000000054</v>
      </c>
      <c r="C460" s="7">
        <v>454</v>
      </c>
      <c r="AY460" s="7">
        <v>289</v>
      </c>
      <c r="AZ460" s="15">
        <f t="shared" si="184"/>
        <v>5218489194321.2383</v>
      </c>
      <c r="BA460" s="7">
        <v>1</v>
      </c>
      <c r="BC460" s="8">
        <f t="shared" si="185"/>
        <v>8508515776431.3896</v>
      </c>
      <c r="BD460" s="8">
        <f t="shared" si="186"/>
        <v>4.4401597639018984E+25</v>
      </c>
      <c r="BE460" s="8">
        <f>BF$169*POWER($B$1,AY460)</f>
        <v>4.5308605437846301E+28</v>
      </c>
      <c r="BF460" s="13">
        <f t="shared" si="187"/>
        <v>1020.4273685420333</v>
      </c>
      <c r="BG460" s="7">
        <v>251</v>
      </c>
      <c r="BH460" s="15">
        <f t="shared" si="176"/>
        <v>970619280666479.37</v>
      </c>
      <c r="BI460" s="7">
        <v>1</v>
      </c>
      <c r="BK460" s="8">
        <f t="shared" si="177"/>
        <v>177260745342.32062</v>
      </c>
      <c r="BL460" s="8">
        <f t="shared" si="178"/>
        <v>1.7205269713456722E+26</v>
      </c>
      <c r="BM460" s="8">
        <f>BN$207*POWER($B$1,BG460)</f>
        <v>5.0012777587130874E+28</v>
      </c>
      <c r="BN460" s="13">
        <f t="shared" si="179"/>
        <v>290.68290366883633</v>
      </c>
      <c r="BO460" s="7">
        <v>215</v>
      </c>
      <c r="BP460" s="15">
        <f t="shared" si="188"/>
        <v>1.3313766398414245E+17</v>
      </c>
      <c r="BQ460" s="7">
        <v>1</v>
      </c>
      <c r="BS460" s="8">
        <f t="shared" si="189"/>
        <v>923233048.65791988</v>
      </c>
      <c r="BT460" s="8">
        <f t="shared" si="190"/>
        <v>1.2291709141127357E+26</v>
      </c>
      <c r="BU460" s="8">
        <f>BV$243*POWER($B$1,BO460)</f>
        <v>5.4469361728558395E+28</v>
      </c>
      <c r="BV460" s="13">
        <f t="shared" si="191"/>
        <v>443.1390387062367</v>
      </c>
      <c r="BW460" s="16">
        <v>170</v>
      </c>
      <c r="BX460" s="15">
        <f t="shared" si="180"/>
        <v>5.9411486284272714E+19</v>
      </c>
      <c r="BY460" s="7">
        <v>3</v>
      </c>
      <c r="CA460" s="8">
        <f t="shared" si="181"/>
        <v>4808505.4617599994</v>
      </c>
      <c r="CB460" s="8">
        <f t="shared" si="182"/>
        <v>2.8568045628920462E+26</v>
      </c>
      <c r="CC460" s="8">
        <f>CD$288*POWER($B$1,BW460)</f>
        <v>6.0040091905342764E+28</v>
      </c>
      <c r="CD460" s="13">
        <f t="shared" si="183"/>
        <v>210.1652058570013</v>
      </c>
    </row>
    <row r="461" spans="1:82">
      <c r="A461" s="7">
        <f>POWER($B$1,C461)</f>
        <v>2.4758800785708359E+27</v>
      </c>
      <c r="B461" s="7">
        <f t="shared" si="192"/>
        <v>91.000000000000043</v>
      </c>
      <c r="C461" s="7">
        <v>455</v>
      </c>
      <c r="AY461" s="16">
        <v>290</v>
      </c>
      <c r="AZ461" s="15">
        <f t="shared" si="184"/>
        <v>5236546250356.9521</v>
      </c>
      <c r="BA461" s="7">
        <v>3</v>
      </c>
      <c r="BC461" s="8">
        <f t="shared" si="185"/>
        <v>25525547329294.168</v>
      </c>
      <c r="BD461" s="8">
        <f t="shared" si="186"/>
        <v>1.3366570915552429E+26</v>
      </c>
      <c r="BE461" s="8">
        <f>BF$169*POWER($B$1,AY461)</f>
        <v>5.2045920533663756E+28</v>
      </c>
      <c r="BF461" s="13">
        <f t="shared" si="187"/>
        <v>389.3737658108459</v>
      </c>
      <c r="BG461" s="7">
        <v>252</v>
      </c>
      <c r="BH461" s="15">
        <f t="shared" si="176"/>
        <v>974486289752800</v>
      </c>
      <c r="BI461" s="7">
        <v>1</v>
      </c>
      <c r="BK461" s="8">
        <f t="shared" si="177"/>
        <v>177260745342.32062</v>
      </c>
      <c r="BL461" s="8">
        <f t="shared" si="178"/>
        <v>1.7273816604745395E+26</v>
      </c>
      <c r="BM461" s="8">
        <f>BN$207*POWER($B$1,BG461)</f>
        <v>5.7449595343169826E+28</v>
      </c>
      <c r="BN461" s="13">
        <f t="shared" si="179"/>
        <v>332.58194559844696</v>
      </c>
      <c r="BO461" s="7">
        <v>216</v>
      </c>
      <c r="BP461" s="15">
        <f t="shared" si="188"/>
        <v>1.337569089329059E+17</v>
      </c>
      <c r="BQ461" s="7">
        <v>1</v>
      </c>
      <c r="BS461" s="8">
        <f t="shared" si="189"/>
        <v>923233048.65791988</v>
      </c>
      <c r="BT461" s="8">
        <f t="shared" si="190"/>
        <v>1.2348879881318648E+26</v>
      </c>
      <c r="BU461" s="8">
        <f>BV$243*POWER($B$1,BO461)</f>
        <v>6.2568866215333479E+28</v>
      </c>
      <c r="BV461" s="13">
        <f t="shared" si="191"/>
        <v>506.67645014498436</v>
      </c>
      <c r="BW461" s="7">
        <v>171</v>
      </c>
      <c r="BX461" s="15">
        <f t="shared" si="180"/>
        <v>5.9760965615356666E+19</v>
      </c>
      <c r="BY461" s="7">
        <v>1</v>
      </c>
      <c r="CA461" s="8">
        <f t="shared" si="181"/>
        <v>4808505.4617599994</v>
      </c>
      <c r="CB461" s="8">
        <f t="shared" si="182"/>
        <v>2.8736092956149405E+26</v>
      </c>
      <c r="CC461" s="8">
        <f>CD$288*POWER($B$1,BW461)</f>
        <v>6.8967954805538044E+28</v>
      </c>
      <c r="CD461" s="13">
        <f t="shared" si="183"/>
        <v>240.00463427920249</v>
      </c>
    </row>
    <row r="462" spans="1:82">
      <c r="A462" s="7">
        <f>POWER($B$1,C462)</f>
        <v>2.844039373424249E+27</v>
      </c>
      <c r="B462" s="7">
        <f t="shared" si="192"/>
        <v>91.200000000000045</v>
      </c>
      <c r="C462" s="7">
        <v>456</v>
      </c>
      <c r="AY462" s="7">
        <v>291</v>
      </c>
      <c r="AZ462" s="15">
        <f t="shared" si="184"/>
        <v>5254603306392.665</v>
      </c>
      <c r="BA462" s="7">
        <v>1</v>
      </c>
      <c r="BC462" s="8">
        <f t="shared" si="185"/>
        <v>25525547329294.168</v>
      </c>
      <c r="BD462" s="8">
        <f t="shared" si="186"/>
        <v>1.341266253939916E+26</v>
      </c>
      <c r="BE462" s="8">
        <f>BF$169*POWER($B$1,AY462)</f>
        <v>5.9785063301325984E+28</v>
      </c>
      <c r="BF462" s="13">
        <f t="shared" si="187"/>
        <v>445.73598363270344</v>
      </c>
      <c r="BG462" s="7">
        <v>253</v>
      </c>
      <c r="BH462" s="15">
        <f t="shared" si="176"/>
        <v>978353298839120.62</v>
      </c>
      <c r="BI462" s="7">
        <v>1</v>
      </c>
      <c r="BK462" s="8">
        <f t="shared" si="177"/>
        <v>177260745342.32062</v>
      </c>
      <c r="BL462" s="8">
        <f t="shared" si="178"/>
        <v>1.7342363496034065E+26</v>
      </c>
      <c r="BM462" s="8">
        <f>BN$207*POWER($B$1,BG462)</f>
        <v>6.5992255665944497E+28</v>
      </c>
      <c r="BN462" s="13">
        <f t="shared" si="179"/>
        <v>380.5263087758247</v>
      </c>
      <c r="BO462" s="7">
        <v>217</v>
      </c>
      <c r="BP462" s="15">
        <f t="shared" si="188"/>
        <v>1.3437615388166936E+17</v>
      </c>
      <c r="BQ462" s="7">
        <v>1</v>
      </c>
      <c r="BS462" s="8">
        <f t="shared" si="189"/>
        <v>923233048.65791988</v>
      </c>
      <c r="BT462" s="8">
        <f t="shared" si="190"/>
        <v>1.2406050621509937E+26</v>
      </c>
      <c r="BU462" s="8">
        <f>BV$243*POWER($B$1,BO462)</f>
        <v>7.1872753695583156E+28</v>
      </c>
      <c r="BV462" s="13">
        <f t="shared" si="191"/>
        <v>579.33629233277736</v>
      </c>
      <c r="BW462" s="7">
        <v>172</v>
      </c>
      <c r="BX462" s="15">
        <f t="shared" si="180"/>
        <v>6.0110444946440626E+19</v>
      </c>
      <c r="BY462" s="7">
        <v>1</v>
      </c>
      <c r="CA462" s="8">
        <f t="shared" si="181"/>
        <v>4808505.4617599994</v>
      </c>
      <c r="CB462" s="8">
        <f t="shared" si="182"/>
        <v>2.8904140283378351E+26</v>
      </c>
      <c r="CC462" s="8">
        <f>CD$288*POWER($B$1,BW462)</f>
        <v>7.9223376232631415E+28</v>
      </c>
      <c r="CD462" s="13">
        <f t="shared" si="183"/>
        <v>274.09006272430008</v>
      </c>
    </row>
    <row r="463" spans="1:82">
      <c r="A463" s="7">
        <f>POWER($B$1,C463)</f>
        <v>3.2669433497992334E+27</v>
      </c>
      <c r="B463" s="7">
        <f t="shared" si="192"/>
        <v>91.400000000000048</v>
      </c>
      <c r="C463" s="7">
        <v>457</v>
      </c>
      <c r="AY463" s="7">
        <v>292</v>
      </c>
      <c r="AZ463" s="15">
        <f t="shared" si="184"/>
        <v>5272660362428.3789</v>
      </c>
      <c r="BA463" s="7">
        <v>1</v>
      </c>
      <c r="BC463" s="8">
        <f t="shared" si="185"/>
        <v>25525547329294.168</v>
      </c>
      <c r="BD463" s="8">
        <f t="shared" si="186"/>
        <v>1.3458754163245893E+26</v>
      </c>
      <c r="BE463" s="8">
        <f>BF$169*POWER($B$1,AY463)</f>
        <v>6.8675003867626754E+28</v>
      </c>
      <c r="BF463" s="13">
        <f t="shared" si="187"/>
        <v>510.26271105515292</v>
      </c>
      <c r="BG463" s="7">
        <v>254</v>
      </c>
      <c r="BH463" s="15">
        <f t="shared" si="176"/>
        <v>982220307925441.25</v>
      </c>
      <c r="BI463" s="7">
        <v>1</v>
      </c>
      <c r="BK463" s="8">
        <f t="shared" si="177"/>
        <v>177260745342.32062</v>
      </c>
      <c r="BL463" s="8">
        <f t="shared" si="178"/>
        <v>1.7410910387322738E+26</v>
      </c>
      <c r="BM463" s="8">
        <f>BN$207*POWER($B$1,BG463)</f>
        <v>7.5805195526014219E+28</v>
      </c>
      <c r="BN463" s="13">
        <f t="shared" si="179"/>
        <v>435.38903962890782</v>
      </c>
      <c r="BO463" s="7">
        <v>218</v>
      </c>
      <c r="BP463" s="15">
        <f t="shared" si="188"/>
        <v>1.3499539883043282E+17</v>
      </c>
      <c r="BQ463" s="7">
        <v>1</v>
      </c>
      <c r="BS463" s="8">
        <f t="shared" si="189"/>
        <v>923233048.65791988</v>
      </c>
      <c r="BT463" s="8">
        <f t="shared" si="190"/>
        <v>1.2463221361701228E+26</v>
      </c>
      <c r="BU463" s="8">
        <f>BV$243*POWER($B$1,BO463)</f>
        <v>8.2560113939223433E+28</v>
      </c>
      <c r="BV463" s="13">
        <f t="shared" si="191"/>
        <v>662.42997330470257</v>
      </c>
      <c r="BW463" s="7">
        <v>173</v>
      </c>
      <c r="BX463" s="15">
        <f t="shared" si="180"/>
        <v>6.0459924277524578E+19</v>
      </c>
      <c r="BY463" s="7">
        <v>1</v>
      </c>
      <c r="CA463" s="8">
        <f t="shared" si="181"/>
        <v>4808505.4617599994</v>
      </c>
      <c r="CB463" s="8">
        <f t="shared" si="182"/>
        <v>2.9072187610607291E+26</v>
      </c>
      <c r="CC463" s="8">
        <f>CD$288*POWER($B$1,BW463)</f>
        <v>9.1003761955734898E+28</v>
      </c>
      <c r="CD463" s="13">
        <f t="shared" si="183"/>
        <v>313.0268804488976</v>
      </c>
    </row>
    <row r="464" spans="1:82">
      <c r="A464" s="7">
        <f>POWER($B$1,C464)</f>
        <v>3.752732451782883E+27</v>
      </c>
      <c r="B464" s="7">
        <f t="shared" si="192"/>
        <v>91.600000000000051</v>
      </c>
      <c r="C464" s="7">
        <v>458</v>
      </c>
      <c r="AY464" s="7">
        <v>293</v>
      </c>
      <c r="AZ464" s="15">
        <f t="shared" si="184"/>
        <v>5290717418464.0928</v>
      </c>
      <c r="BA464" s="7">
        <v>1</v>
      </c>
      <c r="BC464" s="8">
        <f t="shared" si="185"/>
        <v>25525547329294.168</v>
      </c>
      <c r="BD464" s="8">
        <f t="shared" si="186"/>
        <v>1.3504845787092626E+26</v>
      </c>
      <c r="BE464" s="8">
        <f>BF$169*POWER($B$1,AY464)</f>
        <v>7.8886863972157862E+28</v>
      </c>
      <c r="BF464" s="13">
        <f t="shared" si="187"/>
        <v>584.13746603130164</v>
      </c>
      <c r="BG464" s="7">
        <v>255</v>
      </c>
      <c r="BH464" s="15">
        <f t="shared" si="176"/>
        <v>986087317011761.87</v>
      </c>
      <c r="BI464" s="7">
        <v>1</v>
      </c>
      <c r="BK464" s="8">
        <f t="shared" si="177"/>
        <v>177260745342.32062</v>
      </c>
      <c r="BL464" s="8">
        <f t="shared" si="178"/>
        <v>1.7479457278611411E+26</v>
      </c>
      <c r="BM464" s="8">
        <f>BN$207*POWER($B$1,BG464)</f>
        <v>8.7077303400961151E+28</v>
      </c>
      <c r="BN464" s="13">
        <f t="shared" si="179"/>
        <v>498.16937684622826</v>
      </c>
      <c r="BO464" s="7">
        <v>219</v>
      </c>
      <c r="BP464" s="15">
        <f t="shared" si="188"/>
        <v>1.3561464377919626E+17</v>
      </c>
      <c r="BQ464" s="7">
        <v>1</v>
      </c>
      <c r="BS464" s="8">
        <f t="shared" si="189"/>
        <v>923233048.65791988</v>
      </c>
      <c r="BT464" s="8">
        <f t="shared" si="190"/>
        <v>1.2520392101892517E+26</v>
      </c>
      <c r="BU464" s="8">
        <f>BV$243*POWER($B$1,BO464)</f>
        <v>9.4836667070353719E+28</v>
      </c>
      <c r="BV464" s="13">
        <f t="shared" si="191"/>
        <v>757.45764428590621</v>
      </c>
      <c r="BW464" s="7">
        <v>174</v>
      </c>
      <c r="BX464" s="15">
        <f t="shared" si="180"/>
        <v>6.0809403608608539E+19</v>
      </c>
      <c r="BY464" s="7">
        <v>1</v>
      </c>
      <c r="CA464" s="8">
        <f t="shared" si="181"/>
        <v>4808505.4617599994</v>
      </c>
      <c r="CB464" s="8">
        <f t="shared" si="182"/>
        <v>2.9240234937836237E+26</v>
      </c>
      <c r="CC464" s="8">
        <f>CD$288*POWER($B$1,BW464)</f>
        <v>1.0453587165709444E+29</v>
      </c>
      <c r="CD464" s="13">
        <f t="shared" si="183"/>
        <v>357.50694848839009</v>
      </c>
    </row>
    <row r="465" spans="1:82">
      <c r="A465" s="7">
        <f>POWER($B$1,C465)</f>
        <v>4.3107575941069867E+27</v>
      </c>
      <c r="B465" s="7">
        <f t="shared" si="192"/>
        <v>91.80000000000004</v>
      </c>
      <c r="C465" s="7">
        <v>459</v>
      </c>
      <c r="AY465" s="7">
        <v>294</v>
      </c>
      <c r="AZ465" s="15">
        <f t="shared" si="184"/>
        <v>5308774474499.8066</v>
      </c>
      <c r="BA465" s="7">
        <v>1</v>
      </c>
      <c r="BC465" s="8">
        <f t="shared" si="185"/>
        <v>25525547329294.168</v>
      </c>
      <c r="BD465" s="8">
        <f t="shared" si="186"/>
        <v>1.3550937410939358E+26</v>
      </c>
      <c r="BE465" s="8">
        <f>BF$169*POWER($B$1,AY465)</f>
        <v>9.0617210875692619E+28</v>
      </c>
      <c r="BF465" s="13">
        <f t="shared" si="187"/>
        <v>668.71544106269312</v>
      </c>
      <c r="BG465" s="7">
        <v>256</v>
      </c>
      <c r="BH465" s="15">
        <f t="shared" si="176"/>
        <v>989954326098082.5</v>
      </c>
      <c r="BI465" s="7">
        <v>1</v>
      </c>
      <c r="BK465" s="8">
        <f t="shared" si="177"/>
        <v>177260745342.32062</v>
      </c>
      <c r="BL465" s="8">
        <f t="shared" si="178"/>
        <v>1.7548004169900081E+26</v>
      </c>
      <c r="BM465" s="8">
        <f>BN$207*POWER($B$1,BG465)</f>
        <v>1.0002555517426178E+29</v>
      </c>
      <c r="BN465" s="13">
        <f t="shared" si="179"/>
        <v>570.01100641310904</v>
      </c>
      <c r="BO465" s="16">
        <v>220</v>
      </c>
      <c r="BP465" s="15">
        <f t="shared" si="188"/>
        <v>1.3623388872795971E+17</v>
      </c>
      <c r="BQ465" s="7">
        <v>4</v>
      </c>
      <c r="BS465" s="8">
        <f t="shared" si="189"/>
        <v>3692932194.6316795</v>
      </c>
      <c r="BT465" s="8">
        <f t="shared" si="190"/>
        <v>5.0310251368335232E+26</v>
      </c>
      <c r="BU465" s="8">
        <f>BV$243*POWER($B$1,BO465)</f>
        <v>1.0893872345711682E+29</v>
      </c>
      <c r="BV465" s="13">
        <f t="shared" si="191"/>
        <v>216.53384845872935</v>
      </c>
      <c r="BW465" s="7">
        <v>175</v>
      </c>
      <c r="BX465" s="15">
        <f t="shared" si="180"/>
        <v>6.1158882939692499E+19</v>
      </c>
      <c r="BY465" s="7">
        <v>1</v>
      </c>
      <c r="CA465" s="8">
        <f t="shared" si="181"/>
        <v>4808505.4617599994</v>
      </c>
      <c r="CB465" s="8">
        <f t="shared" si="182"/>
        <v>2.9408282265065183E+26</v>
      </c>
      <c r="CC465" s="8">
        <f>CD$288*POWER($B$1,BW465)</f>
        <v>1.2008018381068556E+29</v>
      </c>
      <c r="CD465" s="13">
        <f t="shared" si="183"/>
        <v>408.32097137931703</v>
      </c>
    </row>
    <row r="466" spans="1:82">
      <c r="A466" s="7">
        <f>POWER($B$1,C466)</f>
        <v>4.9517601571416728E+27</v>
      </c>
      <c r="B466" s="7">
        <f t="shared" si="192"/>
        <v>92.000000000000043</v>
      </c>
      <c r="C466" s="7">
        <v>460</v>
      </c>
      <c r="AY466" s="7">
        <v>295</v>
      </c>
      <c r="AZ466" s="15">
        <f t="shared" si="184"/>
        <v>5326831530535.5195</v>
      </c>
      <c r="BA466" s="7">
        <v>1</v>
      </c>
      <c r="BC466" s="8">
        <f t="shared" si="185"/>
        <v>25525547329294.168</v>
      </c>
      <c r="BD466" s="8">
        <f t="shared" si="186"/>
        <v>1.3597029034786089E+26</v>
      </c>
      <c r="BE466" s="8">
        <f>BF$169*POWER($B$1,AY466)</f>
        <v>1.0409184106732757E+29</v>
      </c>
      <c r="BF466" s="13">
        <f t="shared" si="187"/>
        <v>765.54842091623993</v>
      </c>
      <c r="BG466" s="7">
        <v>257</v>
      </c>
      <c r="BH466" s="15">
        <f t="shared" ref="BH466:BH529" si="193">BI$207*BG466</f>
        <v>993821335184403.12</v>
      </c>
      <c r="BI466" s="7">
        <v>1</v>
      </c>
      <c r="BK466" s="8">
        <f t="shared" ref="BK466:BK509" si="194">BI466*BK465</f>
        <v>177260745342.32062</v>
      </c>
      <c r="BL466" s="8">
        <f t="shared" ref="BL466:BL509" si="195">BH466*BK466</f>
        <v>1.7616551061188754E+26</v>
      </c>
      <c r="BM466" s="8">
        <f>BN$207*POWER($B$1,BG466)</f>
        <v>1.1489919068633969E+29</v>
      </c>
      <c r="BN466" s="13">
        <f t="shared" ref="BN466:BN529" si="196">BM466/(BH466*BI466*BK465)</f>
        <v>652.22295946154611</v>
      </c>
      <c r="BO466" s="7">
        <v>221</v>
      </c>
      <c r="BP466" s="15">
        <f t="shared" si="188"/>
        <v>1.3685313367672317E+17</v>
      </c>
      <c r="BQ466" s="7">
        <v>1</v>
      </c>
      <c r="BS466" s="8">
        <f t="shared" si="189"/>
        <v>3692932194.6316795</v>
      </c>
      <c r="BT466" s="8">
        <f t="shared" si="190"/>
        <v>5.0538934329100388E+26</v>
      </c>
      <c r="BU466" s="8">
        <f>BV$243*POWER($B$1,BO466)</f>
        <v>1.2513773243066701E+29</v>
      </c>
      <c r="BV466" s="13">
        <f t="shared" si="191"/>
        <v>247.60659102107843</v>
      </c>
      <c r="BW466" s="7">
        <v>176</v>
      </c>
      <c r="BX466" s="15">
        <f t="shared" si="180"/>
        <v>6.1508362270776451E+19</v>
      </c>
      <c r="BY466" s="7">
        <v>1</v>
      </c>
      <c r="CA466" s="8">
        <f t="shared" si="181"/>
        <v>4808505.4617599994</v>
      </c>
      <c r="CB466" s="8">
        <f t="shared" si="182"/>
        <v>2.9576329592294126E+26</v>
      </c>
      <c r="CC466" s="8">
        <f>CD$288*POWER($B$1,BW466)</f>
        <v>1.3793590961107612E+29</v>
      </c>
      <c r="CD466" s="13">
        <f t="shared" si="183"/>
        <v>466.37264161072312</v>
      </c>
    </row>
    <row r="467" spans="1:82">
      <c r="A467" s="7">
        <f>POWER($B$1,C467)</f>
        <v>5.6880787468485001E+27</v>
      </c>
      <c r="B467" s="7">
        <f t="shared" si="192"/>
        <v>92.200000000000045</v>
      </c>
      <c r="C467" s="7">
        <v>461</v>
      </c>
      <c r="AY467" s="7">
        <v>296</v>
      </c>
      <c r="AZ467" s="15">
        <f t="shared" si="184"/>
        <v>5344888586571.2334</v>
      </c>
      <c r="BA467" s="7">
        <v>1</v>
      </c>
      <c r="BC467" s="8">
        <f t="shared" si="185"/>
        <v>25525547329294.168</v>
      </c>
      <c r="BD467" s="8">
        <f t="shared" si="186"/>
        <v>1.3643120658632823E+26</v>
      </c>
      <c r="BE467" s="8">
        <f>BF$169*POWER($B$1,AY467)</f>
        <v>1.1957012660265198E+29</v>
      </c>
      <c r="BF467" s="13">
        <f t="shared" si="187"/>
        <v>876.41331916970751</v>
      </c>
      <c r="BG467" s="7">
        <v>258</v>
      </c>
      <c r="BH467" s="15">
        <f t="shared" si="193"/>
        <v>997688344270723.75</v>
      </c>
      <c r="BI467" s="7">
        <v>1</v>
      </c>
      <c r="BK467" s="8">
        <f t="shared" si="194"/>
        <v>177260745342.32062</v>
      </c>
      <c r="BL467" s="8">
        <f t="shared" si="195"/>
        <v>1.7685097952477427E+26</v>
      </c>
      <c r="BM467" s="8">
        <f>BN$207*POWER($B$1,BG467)</f>
        <v>1.3198451133188905E+29</v>
      </c>
      <c r="BN467" s="13">
        <f t="shared" si="196"/>
        <v>746.30353581615259</v>
      </c>
      <c r="BO467" s="7">
        <v>222</v>
      </c>
      <c r="BP467" s="15">
        <f t="shared" si="188"/>
        <v>1.3747237862548662E+17</v>
      </c>
      <c r="BQ467" s="7">
        <v>1</v>
      </c>
      <c r="BS467" s="8">
        <f t="shared" si="189"/>
        <v>3692932194.6316795</v>
      </c>
      <c r="BT467" s="8">
        <f t="shared" si="190"/>
        <v>5.0767617289865551E+26</v>
      </c>
      <c r="BU467" s="8">
        <f>BV$243*POWER($B$1,BO467)</f>
        <v>1.4374550739116631E+29</v>
      </c>
      <c r="BV467" s="13">
        <f t="shared" si="191"/>
        <v>283.14408882029886</v>
      </c>
      <c r="BW467" s="7">
        <v>177</v>
      </c>
      <c r="BX467" s="15">
        <f t="shared" si="180"/>
        <v>6.1857841601860411E+19</v>
      </c>
      <c r="BY467" s="7">
        <v>1</v>
      </c>
      <c r="CA467" s="8">
        <f t="shared" si="181"/>
        <v>4808505.4617599994</v>
      </c>
      <c r="CB467" s="8">
        <f t="shared" si="182"/>
        <v>2.9744376919523069E+26</v>
      </c>
      <c r="CC467" s="8">
        <f>CD$288*POWER($B$1,BW467)</f>
        <v>1.5844675246526288E+29</v>
      </c>
      <c r="CD467" s="13">
        <f t="shared" si="183"/>
        <v>532.6948111703914</v>
      </c>
    </row>
    <row r="468" spans="1:82">
      <c r="A468" s="7">
        <f>POWER($B$1,C468)</f>
        <v>6.533886699598468E+27</v>
      </c>
      <c r="B468" s="7">
        <f t="shared" si="192"/>
        <v>92.400000000000048</v>
      </c>
      <c r="C468" s="7">
        <v>462</v>
      </c>
      <c r="AY468" s="7">
        <v>297</v>
      </c>
      <c r="AZ468" s="15">
        <f t="shared" si="184"/>
        <v>5362945642606.9473</v>
      </c>
      <c r="BA468" s="7">
        <v>1</v>
      </c>
      <c r="BC468" s="8">
        <f t="shared" si="185"/>
        <v>25525547329294.168</v>
      </c>
      <c r="BD468" s="8">
        <f t="shared" si="186"/>
        <v>1.3689212282479556E+26</v>
      </c>
      <c r="BE468" s="8">
        <f>BF$169*POWER($B$1,AY468)</f>
        <v>1.3735000773525356E+29</v>
      </c>
      <c r="BF468" s="13">
        <f t="shared" si="187"/>
        <v>1003.3448594485166</v>
      </c>
      <c r="BG468" s="7">
        <v>259</v>
      </c>
      <c r="BH468" s="15">
        <f t="shared" si="193"/>
        <v>1001555353357044.4</v>
      </c>
      <c r="BI468" s="7">
        <v>1</v>
      </c>
      <c r="BK468" s="8">
        <f t="shared" si="194"/>
        <v>177260745342.32062</v>
      </c>
      <c r="BL468" s="8">
        <f t="shared" si="195"/>
        <v>1.77536448437661E+26</v>
      </c>
      <c r="BM468" s="8">
        <f>BN$207*POWER($B$1,BG468)</f>
        <v>1.5161039105202849E+29</v>
      </c>
      <c r="BN468" s="13">
        <f t="shared" si="196"/>
        <v>853.96769162735609</v>
      </c>
      <c r="BO468" s="7">
        <v>223</v>
      </c>
      <c r="BP468" s="15">
        <f t="shared" si="188"/>
        <v>1.3809162357425008E+17</v>
      </c>
      <c r="BQ468" s="7">
        <v>1</v>
      </c>
      <c r="BS468" s="8">
        <f t="shared" si="189"/>
        <v>3692932194.6316795</v>
      </c>
      <c r="BT468" s="8">
        <f t="shared" si="190"/>
        <v>5.0996300250630715E+26</v>
      </c>
      <c r="BU468" s="8">
        <f>BV$243*POWER($B$1,BO468)</f>
        <v>1.6512022787844694E+29</v>
      </c>
      <c r="BV468" s="13">
        <f t="shared" si="191"/>
        <v>323.78864166014625</v>
      </c>
      <c r="BW468" s="7">
        <v>178</v>
      </c>
      <c r="BX468" s="15">
        <f t="shared" si="180"/>
        <v>6.2207320932944364E+19</v>
      </c>
      <c r="BY468" s="7">
        <v>1</v>
      </c>
      <c r="CA468" s="8">
        <f t="shared" si="181"/>
        <v>4808505.4617599994</v>
      </c>
      <c r="CB468" s="8">
        <f t="shared" si="182"/>
        <v>2.9912424246752011E+26</v>
      </c>
      <c r="CC468" s="8">
        <f>CD$288*POWER($B$1,BW468)</f>
        <v>1.8200752391146987E+29</v>
      </c>
      <c r="CD468" s="13">
        <f t="shared" si="183"/>
        <v>608.46798109729548</v>
      </c>
    </row>
    <row r="469" spans="1:82">
      <c r="A469" s="7">
        <f>POWER($B$1,C469)</f>
        <v>7.5054649035657672E+27</v>
      </c>
      <c r="B469" s="7">
        <f t="shared" si="192"/>
        <v>92.600000000000037</v>
      </c>
      <c r="C469" s="7">
        <v>463</v>
      </c>
      <c r="AY469" s="7">
        <v>298</v>
      </c>
      <c r="AZ469" s="15">
        <f t="shared" si="184"/>
        <v>5381002698642.6611</v>
      </c>
      <c r="BA469" s="7">
        <v>1</v>
      </c>
      <c r="BC469" s="8">
        <f t="shared" si="185"/>
        <v>25525547329294.168</v>
      </c>
      <c r="BD469" s="8">
        <f t="shared" si="186"/>
        <v>1.3735303906326289E+26</v>
      </c>
      <c r="BE469" s="8">
        <f>BF$169*POWER($B$1,AY469)</f>
        <v>1.5777372794431579E+29</v>
      </c>
      <c r="BF469" s="13">
        <f t="shared" si="187"/>
        <v>1148.6730036722918</v>
      </c>
      <c r="BG469" s="16">
        <v>260</v>
      </c>
      <c r="BH469" s="15">
        <f t="shared" si="193"/>
        <v>1005422362443365</v>
      </c>
      <c r="BI469" s="7">
        <v>3</v>
      </c>
      <c r="BK469" s="8">
        <f t="shared" si="194"/>
        <v>531782236026.96185</v>
      </c>
      <c r="BL469" s="8">
        <f t="shared" si="195"/>
        <v>5.3466575205164313E+26</v>
      </c>
      <c r="BM469" s="8">
        <f>BN$207*POWER($B$1,BG469)</f>
        <v>1.7415460680192234E+29</v>
      </c>
      <c r="BN469" s="13">
        <f t="shared" si="196"/>
        <v>325.7261310148416</v>
      </c>
      <c r="BO469" s="7">
        <v>224</v>
      </c>
      <c r="BP469" s="15">
        <f t="shared" si="188"/>
        <v>1.3871086852301354E+17</v>
      </c>
      <c r="BQ469" s="7">
        <v>1</v>
      </c>
      <c r="BS469" s="8">
        <f t="shared" si="189"/>
        <v>3692932194.6316795</v>
      </c>
      <c r="BT469" s="8">
        <f t="shared" si="190"/>
        <v>5.1224983211395871E+26</v>
      </c>
      <c r="BU469" s="8">
        <f>BV$243*POWER($B$1,BO469)</f>
        <v>1.8967333414070754E+29</v>
      </c>
      <c r="BV469" s="13">
        <f t="shared" si="191"/>
        <v>370.27505379154809</v>
      </c>
      <c r="BW469" s="7">
        <v>179</v>
      </c>
      <c r="BX469" s="15">
        <f t="shared" si="180"/>
        <v>6.2556800264028324E+19</v>
      </c>
      <c r="BY469" s="7">
        <v>1</v>
      </c>
      <c r="CA469" s="8">
        <f t="shared" si="181"/>
        <v>4808505.4617599994</v>
      </c>
      <c r="CB469" s="8">
        <f t="shared" si="182"/>
        <v>3.0080471573980958E+26</v>
      </c>
      <c r="CC469" s="8">
        <f>CD$288*POWER($B$1,BW469)</f>
        <v>2.0907174331418898E+29</v>
      </c>
      <c r="CD469" s="13">
        <f t="shared" si="183"/>
        <v>695.04144175396539</v>
      </c>
    </row>
    <row r="470" spans="1:82">
      <c r="A470" s="7">
        <f>POWER($B$1,C470)</f>
        <v>8.6215151882139778E+27</v>
      </c>
      <c r="B470" s="7">
        <f t="shared" si="192"/>
        <v>92.800000000000054</v>
      </c>
      <c r="C470" s="7">
        <v>464</v>
      </c>
      <c r="AY470" s="7">
        <v>299</v>
      </c>
      <c r="AZ470" s="15">
        <f t="shared" si="184"/>
        <v>5399059754678.374</v>
      </c>
      <c r="BA470" s="7">
        <v>1</v>
      </c>
      <c r="BC470" s="8">
        <f t="shared" si="185"/>
        <v>25525547329294.168</v>
      </c>
      <c r="BD470" s="8">
        <f t="shared" si="186"/>
        <v>1.3781395530173019E+26</v>
      </c>
      <c r="BE470" s="8">
        <f>BF$169*POWER($B$1,AY470)</f>
        <v>1.8123442175138531E+29</v>
      </c>
      <c r="BF470" s="13">
        <f t="shared" si="187"/>
        <v>1315.0658172069022</v>
      </c>
      <c r="BG470" s="7">
        <v>261</v>
      </c>
      <c r="BH470" s="15">
        <f t="shared" si="193"/>
        <v>1009289371529685.6</v>
      </c>
      <c r="BI470" s="7">
        <v>1</v>
      </c>
      <c r="BK470" s="8">
        <f t="shared" si="194"/>
        <v>531782236026.96185</v>
      </c>
      <c r="BL470" s="8">
        <f t="shared" si="195"/>
        <v>5.3672215879030329E+26</v>
      </c>
      <c r="BM470" s="8">
        <f>BN$207*POWER($B$1,BG470)</f>
        <v>2.000511103485236E+29</v>
      </c>
      <c r="BN470" s="13">
        <f t="shared" si="196"/>
        <v>372.72750355493213</v>
      </c>
      <c r="BO470" s="7">
        <v>225</v>
      </c>
      <c r="BP470" s="15">
        <f t="shared" si="188"/>
        <v>1.3933011347177698E+17</v>
      </c>
      <c r="BQ470" s="7">
        <v>1</v>
      </c>
      <c r="BS470" s="8">
        <f t="shared" si="189"/>
        <v>3692932194.6316795</v>
      </c>
      <c r="BT470" s="8">
        <f t="shared" si="190"/>
        <v>5.1453666172161028E+26</v>
      </c>
      <c r="BU470" s="8">
        <f>BV$243*POWER($B$1,BO470)</f>
        <v>2.1787744691423379E+29</v>
      </c>
      <c r="BV470" s="13">
        <f t="shared" si="191"/>
        <v>423.44397031929327</v>
      </c>
      <c r="BW470" s="16">
        <v>180</v>
      </c>
      <c r="BX470" s="15">
        <f t="shared" si="180"/>
        <v>6.2906279595112284E+19</v>
      </c>
      <c r="BY470" s="7">
        <v>4</v>
      </c>
      <c r="CA470" s="8">
        <f t="shared" si="181"/>
        <v>19234021.847039998</v>
      </c>
      <c r="CB470" s="8">
        <f t="shared" si="182"/>
        <v>1.2099407560483962E+27</v>
      </c>
      <c r="CC470" s="8">
        <f>CD$288*POWER($B$1,BW470)</f>
        <v>2.4016036762137123E+29</v>
      </c>
      <c r="CD470" s="13">
        <f t="shared" si="183"/>
        <v>198.48936108716808</v>
      </c>
    </row>
    <row r="471" spans="1:82">
      <c r="A471" s="7">
        <f>POWER($B$1,C471)</f>
        <v>9.9035203142833501E+27</v>
      </c>
      <c r="B471" s="7">
        <f t="shared" si="192"/>
        <v>93.000000000000043</v>
      </c>
      <c r="C471" s="7">
        <v>465</v>
      </c>
      <c r="AY471" s="16">
        <v>300</v>
      </c>
      <c r="AZ471" s="15">
        <f t="shared" si="184"/>
        <v>5417116810714.0879</v>
      </c>
      <c r="BA471" s="7">
        <v>4</v>
      </c>
      <c r="BC471" s="8">
        <f t="shared" si="185"/>
        <v>102102189317176.67</v>
      </c>
      <c r="BD471" s="8">
        <f t="shared" si="186"/>
        <v>5.5309948616079008E+26</v>
      </c>
      <c r="BE471" s="8">
        <f>BF$169*POWER($B$1,AY471)</f>
        <v>2.0818368213465517E+29</v>
      </c>
      <c r="BF471" s="13">
        <f t="shared" si="187"/>
        <v>376.39464028381803</v>
      </c>
      <c r="BG471" s="7">
        <v>262</v>
      </c>
      <c r="BH471" s="15">
        <f t="shared" si="193"/>
        <v>1013156380616006.2</v>
      </c>
      <c r="BI471" s="7">
        <v>1</v>
      </c>
      <c r="BK471" s="8">
        <f t="shared" si="194"/>
        <v>531782236026.96185</v>
      </c>
      <c r="BL471" s="8">
        <f t="shared" si="195"/>
        <v>5.3877856552896345E+26</v>
      </c>
      <c r="BM471" s="8">
        <f>BN$207*POWER($B$1,BG471)</f>
        <v>2.2979838137267941E+29</v>
      </c>
      <c r="BN471" s="13">
        <f t="shared" si="196"/>
        <v>426.5173042789246</v>
      </c>
      <c r="BO471" s="7">
        <v>226</v>
      </c>
      <c r="BP471" s="15">
        <f t="shared" si="188"/>
        <v>1.3994935842054043E+17</v>
      </c>
      <c r="BQ471" s="7">
        <v>1</v>
      </c>
      <c r="BS471" s="8">
        <f t="shared" si="189"/>
        <v>3692932194.6316795</v>
      </c>
      <c r="BT471" s="8">
        <f t="shared" si="190"/>
        <v>5.1682349132926191E+26</v>
      </c>
      <c r="BU471" s="8">
        <f>BV$243*POWER($B$1,BO471)</f>
        <v>2.5027546486133413E+29</v>
      </c>
      <c r="BV471" s="13">
        <f t="shared" si="191"/>
        <v>484.25713819166685</v>
      </c>
      <c r="BW471" s="7">
        <v>181</v>
      </c>
      <c r="BX471" s="15">
        <f t="shared" si="180"/>
        <v>6.3255758926196236E+19</v>
      </c>
      <c r="BY471" s="7">
        <v>1</v>
      </c>
      <c r="CA471" s="8">
        <f t="shared" si="181"/>
        <v>19234021.847039998</v>
      </c>
      <c r="CB471" s="8">
        <f t="shared" si="182"/>
        <v>1.2166626491375537E+27</v>
      </c>
      <c r="CC471" s="8">
        <f>CD$288*POWER($B$1,BW471)</f>
        <v>2.7587181922215235E+29</v>
      </c>
      <c r="CD471" s="13">
        <f t="shared" si="183"/>
        <v>226.74470973339035</v>
      </c>
    </row>
    <row r="472" spans="1:82">
      <c r="A472" s="7">
        <f>POWER($B$1,C472)</f>
        <v>1.1376157493697002E+28</v>
      </c>
      <c r="B472" s="7">
        <f t="shared" si="192"/>
        <v>93.200000000000045</v>
      </c>
      <c r="C472" s="7">
        <v>466</v>
      </c>
      <c r="AY472" s="7">
        <v>301</v>
      </c>
      <c r="AZ472" s="15">
        <f t="shared" si="184"/>
        <v>5435173866749.8018</v>
      </c>
      <c r="BC472" s="8"/>
      <c r="BF472" s="13"/>
      <c r="BG472" s="7">
        <v>263</v>
      </c>
      <c r="BH472" s="15">
        <f t="shared" si="193"/>
        <v>1017023389702327</v>
      </c>
      <c r="BI472" s="7">
        <v>1</v>
      </c>
      <c r="BK472" s="8">
        <f t="shared" si="194"/>
        <v>531782236026.96185</v>
      </c>
      <c r="BL472" s="8">
        <f t="shared" si="195"/>
        <v>5.4083497226762368E+26</v>
      </c>
      <c r="BM472" s="8">
        <f>BN$207*POWER($B$1,BG472)</f>
        <v>2.639690226637782E+29</v>
      </c>
      <c r="BN472" s="13">
        <f t="shared" si="196"/>
        <v>488.07683711170455</v>
      </c>
      <c r="BO472" s="7">
        <v>227</v>
      </c>
      <c r="BP472" s="15">
        <f t="shared" si="188"/>
        <v>1.4056860336930389E+17</v>
      </c>
      <c r="BQ472" s="7">
        <v>1</v>
      </c>
      <c r="BS472" s="8">
        <f t="shared" si="189"/>
        <v>3692932194.6316795</v>
      </c>
      <c r="BT472" s="8">
        <f t="shared" si="190"/>
        <v>5.1911032093691348E+26</v>
      </c>
      <c r="BU472" s="8">
        <f>BV$243*POWER($B$1,BO472)</f>
        <v>2.874910147823328E+29</v>
      </c>
      <c r="BV472" s="13">
        <f t="shared" si="191"/>
        <v>553.81486976305189</v>
      </c>
      <c r="BW472" s="7">
        <v>182</v>
      </c>
      <c r="BX472" s="15">
        <f t="shared" si="180"/>
        <v>6.3605238257280197E+19</v>
      </c>
      <c r="BY472" s="7">
        <v>1</v>
      </c>
      <c r="CA472" s="8">
        <f t="shared" si="181"/>
        <v>19234021.847039998</v>
      </c>
      <c r="CB472" s="8">
        <f t="shared" si="182"/>
        <v>1.2233845422267116E+27</v>
      </c>
      <c r="CC472" s="8">
        <f>CD$288*POWER($B$1,BW472)</f>
        <v>3.168935049305258E+29</v>
      </c>
      <c r="CD472" s="13">
        <f t="shared" si="183"/>
        <v>259.03016916802</v>
      </c>
    </row>
    <row r="473" spans="1:82">
      <c r="A473" s="7">
        <f>POWER($B$1,C473)</f>
        <v>1.306777339919694E+28</v>
      </c>
      <c r="B473" s="7">
        <f t="shared" si="192"/>
        <v>93.400000000000048</v>
      </c>
      <c r="C473" s="7">
        <v>467</v>
      </c>
      <c r="BG473" s="7">
        <v>264</v>
      </c>
      <c r="BH473" s="15">
        <f t="shared" si="193"/>
        <v>1020890398788647.6</v>
      </c>
      <c r="BI473" s="7">
        <v>1</v>
      </c>
      <c r="BK473" s="8">
        <f t="shared" si="194"/>
        <v>531782236026.96185</v>
      </c>
      <c r="BL473" s="8">
        <f t="shared" si="195"/>
        <v>5.4289137900628384E+26</v>
      </c>
      <c r="BM473" s="8">
        <f>BN$207*POWER($B$1,BG473)</f>
        <v>3.0322078210405709E+29</v>
      </c>
      <c r="BN473" s="13">
        <f t="shared" si="196"/>
        <v>558.52937406940737</v>
      </c>
      <c r="BO473" s="7">
        <v>228</v>
      </c>
      <c r="BP473" s="15">
        <f t="shared" si="188"/>
        <v>1.4118784831806734E+17</v>
      </c>
      <c r="BQ473" s="7">
        <v>1</v>
      </c>
      <c r="BS473" s="8">
        <f t="shared" si="189"/>
        <v>3692932194.6316795</v>
      </c>
      <c r="BT473" s="8">
        <f t="shared" si="190"/>
        <v>5.2139715054456511E+26</v>
      </c>
      <c r="BU473" s="8">
        <f>BV$243*POWER($B$1,BO473)</f>
        <v>3.3024045575689394E+29</v>
      </c>
      <c r="BV473" s="13">
        <f t="shared" si="191"/>
        <v>633.37602710712838</v>
      </c>
      <c r="BW473" s="7">
        <v>183</v>
      </c>
      <c r="BX473" s="15">
        <f t="shared" si="180"/>
        <v>6.3954717588364157E+19</v>
      </c>
      <c r="BY473" s="7">
        <v>1</v>
      </c>
      <c r="CA473" s="8">
        <f t="shared" si="181"/>
        <v>19234021.847039998</v>
      </c>
      <c r="CB473" s="8">
        <f t="shared" si="182"/>
        <v>1.2301064353158694E+27</v>
      </c>
      <c r="CC473" s="8">
        <f>CD$288*POWER($B$1,BW473)</f>
        <v>3.6401504782293995E+29</v>
      </c>
      <c r="CD473" s="13">
        <f t="shared" si="183"/>
        <v>295.92158643529683</v>
      </c>
    </row>
    <row r="474" spans="1:82">
      <c r="A474" s="7">
        <f>POWER($B$1,C474)</f>
        <v>1.5010929807131541E+28</v>
      </c>
      <c r="B474" s="7">
        <f t="shared" si="192"/>
        <v>93.600000000000051</v>
      </c>
      <c r="C474" s="7">
        <v>468</v>
      </c>
      <c r="BG474" s="7">
        <v>265</v>
      </c>
      <c r="BH474" s="15">
        <f t="shared" si="193"/>
        <v>1024757407874968.2</v>
      </c>
      <c r="BI474" s="7">
        <v>1</v>
      </c>
      <c r="BK474" s="8">
        <f t="shared" si="194"/>
        <v>531782236026.96185</v>
      </c>
      <c r="BL474" s="8">
        <f t="shared" si="195"/>
        <v>5.44947785744944E+26</v>
      </c>
      <c r="BM474" s="8">
        <f>BN$207*POWER($B$1,BG474)</f>
        <v>3.4830921360384482E+29</v>
      </c>
      <c r="BN474" s="13">
        <f t="shared" si="196"/>
        <v>639.16070991591585</v>
      </c>
      <c r="BO474" s="7">
        <v>229</v>
      </c>
      <c r="BP474" s="15">
        <f t="shared" si="188"/>
        <v>1.418070932668308E+17</v>
      </c>
      <c r="BQ474" s="7">
        <v>1</v>
      </c>
      <c r="BS474" s="8">
        <f t="shared" si="189"/>
        <v>3692932194.6316795</v>
      </c>
      <c r="BT474" s="8">
        <f t="shared" si="190"/>
        <v>5.2368398015221674E+26</v>
      </c>
      <c r="BU474" s="8">
        <f>BV$243*POWER($B$1,BO474)</f>
        <v>3.7934666828141523E+29</v>
      </c>
      <c r="BV474" s="13">
        <f t="shared" si="191"/>
        <v>724.38089126032139</v>
      </c>
      <c r="BW474" s="7">
        <v>184</v>
      </c>
      <c r="BX474" s="15">
        <f t="shared" si="180"/>
        <v>6.4304196919448109E+19</v>
      </c>
      <c r="BY474" s="7">
        <v>1</v>
      </c>
      <c r="CA474" s="8">
        <f t="shared" si="181"/>
        <v>19234021.847039998</v>
      </c>
      <c r="CB474" s="8">
        <f t="shared" si="182"/>
        <v>1.236828328405027E+27</v>
      </c>
      <c r="CC474" s="8">
        <f>CD$288*POWER($B$1,BW474)</f>
        <v>4.1814348662837811E+29</v>
      </c>
      <c r="CD474" s="13">
        <f t="shared" si="183"/>
        <v>338.07722302706486</v>
      </c>
    </row>
    <row r="475" spans="1:82">
      <c r="A475" s="7">
        <f>POWER($B$1,C475)</f>
        <v>1.724303037642796E+28</v>
      </c>
      <c r="B475" s="7">
        <f t="shared" si="192"/>
        <v>93.80000000000004</v>
      </c>
      <c r="C475" s="7">
        <v>469</v>
      </c>
      <c r="BG475" s="7">
        <v>266</v>
      </c>
      <c r="BH475" s="15">
        <f t="shared" si="193"/>
        <v>1028624416961288.9</v>
      </c>
      <c r="BI475" s="7">
        <v>1</v>
      </c>
      <c r="BK475" s="8">
        <f t="shared" si="194"/>
        <v>531782236026.96185</v>
      </c>
      <c r="BL475" s="8">
        <f t="shared" si="195"/>
        <v>5.4700419248360416E+26</v>
      </c>
      <c r="BM475" s="8">
        <f>BN$207*POWER($B$1,BG475)</f>
        <v>4.0010222069704742E+29</v>
      </c>
      <c r="BN475" s="13">
        <f t="shared" si="196"/>
        <v>731.44269494614525</v>
      </c>
      <c r="BO475" s="16">
        <v>230</v>
      </c>
      <c r="BP475" s="15">
        <f t="shared" si="188"/>
        <v>1.4242633821559424E+17</v>
      </c>
      <c r="BQ475" s="7">
        <v>3</v>
      </c>
      <c r="BS475" s="8">
        <f t="shared" si="189"/>
        <v>11078796583.895039</v>
      </c>
      <c r="BT475" s="8">
        <f t="shared" si="190"/>
        <v>1.5779124292796049E+27</v>
      </c>
      <c r="BU475" s="8">
        <f>BV$243*POWER($B$1,BO475)</f>
        <v>4.3575489382846758E+29</v>
      </c>
      <c r="BV475" s="13">
        <f t="shared" si="191"/>
        <v>276.15911107779993</v>
      </c>
      <c r="BW475" s="7">
        <v>185</v>
      </c>
      <c r="BX475" s="15">
        <f t="shared" si="180"/>
        <v>6.4653676250532069E+19</v>
      </c>
      <c r="BY475" s="7">
        <v>1</v>
      </c>
      <c r="CA475" s="8">
        <f t="shared" si="181"/>
        <v>19234021.847039998</v>
      </c>
      <c r="CB475" s="8">
        <f t="shared" si="182"/>
        <v>1.2435502214941848E+27</v>
      </c>
      <c r="CC475" s="8">
        <f>CD$288*POWER($B$1,BW475)</f>
        <v>4.8032073524274275E+29</v>
      </c>
      <c r="CD475" s="13">
        <f t="shared" si="183"/>
        <v>386.24956752097597</v>
      </c>
    </row>
    <row r="476" spans="1:82">
      <c r="A476" s="7">
        <f>POWER($B$1,C476)</f>
        <v>1.9807040628566705E+28</v>
      </c>
      <c r="B476" s="7">
        <f t="shared" si="192"/>
        <v>94.000000000000057</v>
      </c>
      <c r="C476" s="7">
        <v>470</v>
      </c>
      <c r="BG476" s="7">
        <v>267</v>
      </c>
      <c r="BH476" s="15">
        <f t="shared" si="193"/>
        <v>1032491426047609.5</v>
      </c>
      <c r="BI476" s="7">
        <v>1</v>
      </c>
      <c r="BK476" s="8">
        <f t="shared" si="194"/>
        <v>531782236026.96185</v>
      </c>
      <c r="BL476" s="8">
        <f t="shared" si="195"/>
        <v>5.4906059922226432E+26</v>
      </c>
      <c r="BM476" s="8">
        <f>BN$207*POWER($B$1,BG476)</f>
        <v>4.5959676274535903E+29</v>
      </c>
      <c r="BN476" s="13">
        <f t="shared" si="196"/>
        <v>837.06017768597962</v>
      </c>
      <c r="BO476" s="7">
        <v>231</v>
      </c>
      <c r="BP476" s="15">
        <f t="shared" si="188"/>
        <v>1.430455831643577E+17</v>
      </c>
      <c r="BQ476" s="7">
        <v>1</v>
      </c>
      <c r="BS476" s="8">
        <f t="shared" si="189"/>
        <v>11078796583.895039</v>
      </c>
      <c r="BT476" s="8">
        <f t="shared" si="190"/>
        <v>1.5847729181025597E+27</v>
      </c>
      <c r="BU476" s="8">
        <f>BV$243*POWER($B$1,BO476)</f>
        <v>5.0055092972266847E+29</v>
      </c>
      <c r="BV476" s="13">
        <f t="shared" si="191"/>
        <v>315.8502546358348</v>
      </c>
      <c r="BW476" s="7">
        <v>186</v>
      </c>
      <c r="BX476" s="15">
        <f t="shared" si="180"/>
        <v>6.5003155581616022E+19</v>
      </c>
      <c r="BY476" s="7">
        <v>1</v>
      </c>
      <c r="CA476" s="8">
        <f t="shared" si="181"/>
        <v>19234021.847039998</v>
      </c>
      <c r="CB476" s="8">
        <f t="shared" si="182"/>
        <v>1.2502721145833426E+27</v>
      </c>
      <c r="CC476" s="8">
        <f>CD$288*POWER($B$1,BW476)</f>
        <v>5.5174363844430477E+29</v>
      </c>
      <c r="CD476" s="13">
        <f t="shared" si="183"/>
        <v>441.29884367466298</v>
      </c>
    </row>
    <row r="477" spans="1:82">
      <c r="A477" s="7">
        <f>POWER($B$1,C477)</f>
        <v>2.2752314987394018E+28</v>
      </c>
      <c r="B477" s="7">
        <f t="shared" si="192"/>
        <v>94.200000000000045</v>
      </c>
      <c r="C477" s="7">
        <v>471</v>
      </c>
      <c r="BG477" s="7">
        <v>268</v>
      </c>
      <c r="BH477" s="15">
        <f t="shared" si="193"/>
        <v>1036358435133930.1</v>
      </c>
      <c r="BI477" s="7">
        <v>1</v>
      </c>
      <c r="BK477" s="8">
        <f t="shared" si="194"/>
        <v>531782236026.96185</v>
      </c>
      <c r="BL477" s="8">
        <f t="shared" si="195"/>
        <v>5.5111700596092448E+26</v>
      </c>
      <c r="BM477" s="8">
        <f>BN$207*POWER($B$1,BG477)</f>
        <v>5.2793804532755661E+29</v>
      </c>
      <c r="BN477" s="13">
        <f t="shared" si="196"/>
        <v>957.94185194312206</v>
      </c>
      <c r="BO477" s="7">
        <v>232</v>
      </c>
      <c r="BP477" s="15">
        <f t="shared" si="188"/>
        <v>1.4366482811312115E+17</v>
      </c>
      <c r="BQ477" s="7">
        <v>1</v>
      </c>
      <c r="BS477" s="8">
        <f t="shared" si="189"/>
        <v>11078796583.895039</v>
      </c>
      <c r="BT477" s="8">
        <f t="shared" si="190"/>
        <v>1.5916334069255145E+27</v>
      </c>
      <c r="BU477" s="8">
        <f>BV$243*POWER($B$1,BO477)</f>
        <v>5.7498202956466574E+29</v>
      </c>
      <c r="BV477" s="13">
        <f t="shared" si="191"/>
        <v>361.25280297762299</v>
      </c>
      <c r="BW477" s="7">
        <v>187</v>
      </c>
      <c r="BX477" s="15">
        <f t="shared" si="180"/>
        <v>6.5352634912699982E+19</v>
      </c>
      <c r="BY477" s="7">
        <v>1</v>
      </c>
      <c r="CA477" s="8">
        <f t="shared" si="181"/>
        <v>19234021.847039998</v>
      </c>
      <c r="CB477" s="8">
        <f t="shared" si="182"/>
        <v>1.2569940076725003E+27</v>
      </c>
      <c r="CC477" s="8">
        <f>CD$288*POWER($B$1,BW477)</f>
        <v>6.3378700986105181E+29</v>
      </c>
      <c r="CD477" s="13">
        <f t="shared" si="183"/>
        <v>504.20845763186799</v>
      </c>
    </row>
    <row r="478" spans="1:82">
      <c r="A478" s="7">
        <f>POWER($B$1,C478)</f>
        <v>2.613554679839389E+28</v>
      </c>
      <c r="B478" s="7">
        <f t="shared" si="192"/>
        <v>94.400000000000063</v>
      </c>
      <c r="C478" s="7">
        <v>472</v>
      </c>
      <c r="BG478" s="7">
        <v>269</v>
      </c>
      <c r="BH478" s="15">
        <f t="shared" si="193"/>
        <v>1040225444220250.7</v>
      </c>
      <c r="BI478" s="7">
        <v>1</v>
      </c>
      <c r="BK478" s="8">
        <f t="shared" si="194"/>
        <v>531782236026.96185</v>
      </c>
      <c r="BL478" s="8">
        <f t="shared" si="195"/>
        <v>5.5317341269958464E+26</v>
      </c>
      <c r="BM478" s="8">
        <f>BN$207*POWER($B$1,BG478)</f>
        <v>6.0644156420811439E+29</v>
      </c>
      <c r="BN478" s="13">
        <f t="shared" si="196"/>
        <v>1096.295574381588</v>
      </c>
      <c r="BO478" s="7">
        <v>233</v>
      </c>
      <c r="BP478" s="15">
        <f t="shared" si="188"/>
        <v>1.4428407306188461E+17</v>
      </c>
      <c r="BQ478" s="7">
        <v>1</v>
      </c>
      <c r="BS478" s="8">
        <f t="shared" si="189"/>
        <v>11078796583.895039</v>
      </c>
      <c r="BT478" s="8">
        <f t="shared" si="190"/>
        <v>1.5984938957484695E+27</v>
      </c>
      <c r="BU478" s="8">
        <f>BV$243*POWER($B$1,BO478)</f>
        <v>6.6048091151378817E+29</v>
      </c>
      <c r="BV478" s="13">
        <f t="shared" si="191"/>
        <v>413.18951124585209</v>
      </c>
      <c r="BW478" s="7">
        <v>188</v>
      </c>
      <c r="BX478" s="15">
        <f t="shared" si="180"/>
        <v>6.5702114243783942E+19</v>
      </c>
      <c r="BY478" s="7">
        <v>1</v>
      </c>
      <c r="CA478" s="8">
        <f t="shared" si="181"/>
        <v>19234021.847039998</v>
      </c>
      <c r="CB478" s="8">
        <f t="shared" si="182"/>
        <v>1.2637159007616583E+27</v>
      </c>
      <c r="CC478" s="8">
        <f>CD$288*POWER($B$1,BW478)</f>
        <v>7.2803009564587989E+29</v>
      </c>
      <c r="CD478" s="13">
        <f t="shared" si="183"/>
        <v>576.10266295382257</v>
      </c>
    </row>
    <row r="479" spans="1:82">
      <c r="A479" s="7">
        <f>POWER($B$1,C479)</f>
        <v>3.0021859614263099E+28</v>
      </c>
      <c r="B479" s="7">
        <f t="shared" si="192"/>
        <v>94.600000000000051</v>
      </c>
      <c r="C479" s="7">
        <v>473</v>
      </c>
      <c r="BG479" s="16">
        <v>270</v>
      </c>
      <c r="BH479" s="15">
        <f t="shared" si="193"/>
        <v>1044092453306571.4</v>
      </c>
      <c r="BI479" s="7">
        <v>4</v>
      </c>
      <c r="BK479" s="8">
        <f t="shared" si="194"/>
        <v>2127128944107.8474</v>
      </c>
      <c r="BL479" s="8">
        <f t="shared" si="195"/>
        <v>2.2209192777529792E+27</v>
      </c>
      <c r="BM479" s="8">
        <f>BN$207*POWER($B$1,BG479)</f>
        <v>6.9661842720768963E+29</v>
      </c>
      <c r="BN479" s="13">
        <f t="shared" si="196"/>
        <v>313.66220023651425</v>
      </c>
      <c r="BO479" s="7">
        <v>234</v>
      </c>
      <c r="BP479" s="15">
        <f t="shared" si="188"/>
        <v>1.4490331801064806E+17</v>
      </c>
      <c r="BQ479" s="7">
        <v>1</v>
      </c>
      <c r="BS479" s="8">
        <f t="shared" si="189"/>
        <v>11078796583.895039</v>
      </c>
      <c r="BT479" s="8">
        <f t="shared" si="190"/>
        <v>1.6053543845714243E+27</v>
      </c>
      <c r="BU479" s="8">
        <f>BV$243*POWER($B$1,BO479)</f>
        <v>7.5869333656283074E+29</v>
      </c>
      <c r="BV479" s="13">
        <f t="shared" si="191"/>
        <v>472.60177805872837</v>
      </c>
      <c r="BW479" s="7">
        <v>189</v>
      </c>
      <c r="BX479" s="15">
        <f t="shared" si="180"/>
        <v>6.6051593574867894E+19</v>
      </c>
      <c r="BY479" s="7">
        <v>1</v>
      </c>
      <c r="CA479" s="8">
        <f t="shared" si="181"/>
        <v>19234021.847039998</v>
      </c>
      <c r="CB479" s="8">
        <f t="shared" si="182"/>
        <v>1.2704377938508157E+27</v>
      </c>
      <c r="CC479" s="8">
        <f>CD$288*POWER($B$1,BW479)</f>
        <v>8.3628697325675635E+29</v>
      </c>
      <c r="CD479" s="13">
        <f t="shared" si="183"/>
        <v>658.26676229608404</v>
      </c>
    </row>
    <row r="480" spans="1:82">
      <c r="A480" s="7">
        <f>POWER($B$1,C480)</f>
        <v>3.4486060752855938E+28</v>
      </c>
      <c r="B480" s="7">
        <f t="shared" si="192"/>
        <v>94.80000000000004</v>
      </c>
      <c r="C480" s="7">
        <v>474</v>
      </c>
      <c r="BG480" s="7">
        <v>271</v>
      </c>
      <c r="BH480" s="15">
        <f t="shared" si="193"/>
        <v>1047959462392892</v>
      </c>
      <c r="BI480" s="7">
        <v>1</v>
      </c>
      <c r="BK480" s="8">
        <f t="shared" si="194"/>
        <v>2127128944107.8474</v>
      </c>
      <c r="BL480" s="8">
        <f t="shared" si="195"/>
        <v>2.2291449047076198E+27</v>
      </c>
      <c r="BM480" s="8">
        <f>BN$207*POWER($B$1,BG480)</f>
        <v>8.0020444139409511E+29</v>
      </c>
      <c r="BN480" s="13">
        <f t="shared" si="196"/>
        <v>358.97372113593121</v>
      </c>
      <c r="BO480" s="7">
        <v>235</v>
      </c>
      <c r="BP480" s="15">
        <f t="shared" si="188"/>
        <v>1.4552256295941152E+17</v>
      </c>
      <c r="BQ480" s="7">
        <v>1</v>
      </c>
      <c r="BS480" s="8">
        <f t="shared" si="189"/>
        <v>11078796583.895039</v>
      </c>
      <c r="BT480" s="8">
        <f t="shared" si="190"/>
        <v>1.612214873394379E+27</v>
      </c>
      <c r="BU480" s="8">
        <f>BV$243*POWER($B$1,BO480)</f>
        <v>8.7150978765693558E+29</v>
      </c>
      <c r="BV480" s="13">
        <f t="shared" si="191"/>
        <v>540.56677062037465</v>
      </c>
      <c r="BW480" s="16">
        <v>190</v>
      </c>
      <c r="BX480" s="15">
        <f t="shared" si="180"/>
        <v>6.6401072905951855E+19</v>
      </c>
      <c r="BY480" s="7">
        <v>4</v>
      </c>
      <c r="CA480" s="8">
        <f t="shared" si="181"/>
        <v>76936087.38815999</v>
      </c>
      <c r="CB480" s="8">
        <f t="shared" si="182"/>
        <v>5.1086387477598947E+27</v>
      </c>
      <c r="CC480" s="8">
        <f>CD$288*POWER($B$1,BW480)</f>
        <v>9.6064147048548549E+29</v>
      </c>
      <c r="CD480" s="13">
        <f t="shared" si="183"/>
        <v>188.04255260889619</v>
      </c>
    </row>
    <row r="481" spans="1:82">
      <c r="A481" s="7">
        <f>POWER($B$1,C481)</f>
        <v>3.9614081257133418E+28</v>
      </c>
      <c r="B481" s="7">
        <f t="shared" si="192"/>
        <v>95.000000000000057</v>
      </c>
      <c r="C481" s="7">
        <v>475</v>
      </c>
      <c r="BG481" s="7">
        <v>272</v>
      </c>
      <c r="BH481" s="15">
        <f t="shared" si="193"/>
        <v>1051826471479212.6</v>
      </c>
      <c r="BI481" s="7">
        <v>1</v>
      </c>
      <c r="BK481" s="8">
        <f t="shared" si="194"/>
        <v>2127128944107.8474</v>
      </c>
      <c r="BL481" s="8">
        <f t="shared" si="195"/>
        <v>2.2373705316622605E+27</v>
      </c>
      <c r="BM481" s="8">
        <f>BN$207*POWER($B$1,BG481)</f>
        <v>9.1919352549071835E+29</v>
      </c>
      <c r="BN481" s="13">
        <f t="shared" si="196"/>
        <v>410.83652103337619</v>
      </c>
      <c r="BO481" s="7">
        <v>236</v>
      </c>
      <c r="BP481" s="15">
        <f t="shared" si="188"/>
        <v>1.4614180790817498E+17</v>
      </c>
      <c r="BQ481" s="7">
        <v>1</v>
      </c>
      <c r="BS481" s="8">
        <f t="shared" si="189"/>
        <v>11078796583.895039</v>
      </c>
      <c r="BT481" s="8">
        <f t="shared" si="190"/>
        <v>1.6190753622173338E+27</v>
      </c>
      <c r="BU481" s="8">
        <f>BV$243*POWER($B$1,BO481)</f>
        <v>1.0011018594453372E+30</v>
      </c>
      <c r="BV481" s="13">
        <f t="shared" si="191"/>
        <v>618.31702390574458</v>
      </c>
      <c r="BW481" s="7">
        <v>191</v>
      </c>
      <c r="BX481" s="15">
        <f t="shared" si="180"/>
        <v>6.6750552237035807E+19</v>
      </c>
      <c r="BY481" s="7">
        <v>1</v>
      </c>
      <c r="CA481" s="8">
        <f t="shared" si="181"/>
        <v>76936087.38815999</v>
      </c>
      <c r="CB481" s="8">
        <f t="shared" si="182"/>
        <v>5.1355263201165256E+27</v>
      </c>
      <c r="CC481" s="8">
        <f>CD$288*POWER($B$1,BW481)</f>
        <v>1.1034872768886102E+30</v>
      </c>
      <c r="CD481" s="13">
        <f t="shared" si="183"/>
        <v>214.87325896200878</v>
      </c>
    </row>
    <row r="482" spans="1:82">
      <c r="A482" s="7">
        <f>POWER($B$1,C482)</f>
        <v>4.5504629974788045E+28</v>
      </c>
      <c r="B482" s="7">
        <f t="shared" si="192"/>
        <v>95.200000000000045</v>
      </c>
      <c r="C482" s="7">
        <v>476</v>
      </c>
      <c r="BG482" s="7">
        <v>273</v>
      </c>
      <c r="BH482" s="15">
        <f t="shared" si="193"/>
        <v>1055693480565533.2</v>
      </c>
      <c r="BI482" s="7">
        <v>1</v>
      </c>
      <c r="BK482" s="8">
        <f t="shared" si="194"/>
        <v>2127128944107.8474</v>
      </c>
      <c r="BL482" s="8">
        <f t="shared" si="195"/>
        <v>2.2455961586169011E+27</v>
      </c>
      <c r="BM482" s="8">
        <f>BN$207*POWER($B$1,BG482)</f>
        <v>1.0558760906551135E+30</v>
      </c>
      <c r="BN482" s="13">
        <f t="shared" si="196"/>
        <v>470.19856469003071</v>
      </c>
      <c r="BO482" s="7">
        <v>237</v>
      </c>
      <c r="BP482" s="15">
        <f t="shared" si="188"/>
        <v>1.4676105285693843E+17</v>
      </c>
      <c r="BQ482" s="7">
        <v>1</v>
      </c>
      <c r="BS482" s="8">
        <f t="shared" si="189"/>
        <v>11078796583.895039</v>
      </c>
      <c r="BT482" s="8">
        <f t="shared" si="190"/>
        <v>1.6259358510402888E+27</v>
      </c>
      <c r="BU482" s="8">
        <f>BV$243*POWER($B$1,BO482)</f>
        <v>1.1499640591293318E+30</v>
      </c>
      <c r="BV482" s="13">
        <f t="shared" si="191"/>
        <v>707.26287165239273</v>
      </c>
      <c r="BW482" s="7">
        <v>192</v>
      </c>
      <c r="BX482" s="15">
        <f t="shared" si="180"/>
        <v>6.7100031568119767E+19</v>
      </c>
      <c r="BY482" s="7">
        <v>1</v>
      </c>
      <c r="CA482" s="8">
        <f t="shared" si="181"/>
        <v>76936087.38815999</v>
      </c>
      <c r="CB482" s="8">
        <f t="shared" si="182"/>
        <v>5.1624138924731564E+27</v>
      </c>
      <c r="CC482" s="8">
        <f>CD$288*POWER($B$1,BW482)</f>
        <v>1.2675740197221043E+30</v>
      </c>
      <c r="CD482" s="13">
        <f t="shared" si="183"/>
        <v>245.5390145238525</v>
      </c>
    </row>
    <row r="483" spans="1:82">
      <c r="A483" s="7">
        <f>POWER($B$1,C483)</f>
        <v>5.2271093596787806E+28</v>
      </c>
      <c r="B483" s="7">
        <f t="shared" si="192"/>
        <v>95.400000000000063</v>
      </c>
      <c r="C483" s="7">
        <v>477</v>
      </c>
      <c r="BG483" s="7">
        <v>274</v>
      </c>
      <c r="BH483" s="15">
        <f t="shared" si="193"/>
        <v>1059560489651853.9</v>
      </c>
      <c r="BI483" s="7">
        <v>1</v>
      </c>
      <c r="BK483" s="8">
        <f t="shared" si="194"/>
        <v>2127128944107.8474</v>
      </c>
      <c r="BL483" s="8">
        <f t="shared" si="195"/>
        <v>2.2538217855715418E+27</v>
      </c>
      <c r="BM483" s="8">
        <f>BN$207*POWER($B$1,BG483)</f>
        <v>1.2128831284162291E+30</v>
      </c>
      <c r="BN483" s="13">
        <f t="shared" si="196"/>
        <v>538.1450903442468</v>
      </c>
      <c r="BO483" s="7">
        <v>238</v>
      </c>
      <c r="BP483" s="15">
        <f t="shared" si="188"/>
        <v>1.4738029780570189E+17</v>
      </c>
      <c r="BQ483" s="7">
        <v>1</v>
      </c>
      <c r="BS483" s="8">
        <f t="shared" si="189"/>
        <v>11078796583.895039</v>
      </c>
      <c r="BT483" s="8">
        <f t="shared" si="190"/>
        <v>1.6327963398632436E+27</v>
      </c>
      <c r="BU483" s="8">
        <f>BV$243*POWER($B$1,BO483)</f>
        <v>1.3209618230275766E+30</v>
      </c>
      <c r="BV483" s="13">
        <f t="shared" si="191"/>
        <v>809.01811865784498</v>
      </c>
      <c r="BW483" s="7">
        <v>193</v>
      </c>
      <c r="BX483" s="15">
        <f t="shared" ref="BX483:BX546" si="197">BY$288*BW483</f>
        <v>6.7449510899203727E+19</v>
      </c>
      <c r="BY483" s="7">
        <v>1</v>
      </c>
      <c r="CA483" s="8">
        <f t="shared" ref="CA483:CA546" si="198">BY483*CA482</f>
        <v>76936087.38815999</v>
      </c>
      <c r="CB483" s="8">
        <f t="shared" ref="CB483:CB546" si="199">BX483*CA483</f>
        <v>5.1893014648297872E+27</v>
      </c>
      <c r="CC483" s="8">
        <f>CD$288*POWER($B$1,BW483)</f>
        <v>1.4560601912917606E+30</v>
      </c>
      <c r="CD483" s="13">
        <f t="shared" ref="CD483:CD546" si="200">CC483/(BX483*BY483*CA482)</f>
        <v>280.58886174953039</v>
      </c>
    </row>
    <row r="484" spans="1:82">
      <c r="A484" s="7">
        <f>POWER($B$1,C484)</f>
        <v>6.0043719228526199E+28</v>
      </c>
      <c r="B484" s="7">
        <f t="shared" si="192"/>
        <v>95.600000000000051</v>
      </c>
      <c r="C484" s="7">
        <v>478</v>
      </c>
      <c r="BG484" s="7">
        <v>275</v>
      </c>
      <c r="BH484" s="15">
        <f t="shared" si="193"/>
        <v>1063427498738174.5</v>
      </c>
      <c r="BI484" s="7">
        <v>1</v>
      </c>
      <c r="BK484" s="8">
        <f t="shared" si="194"/>
        <v>2127128944107.8474</v>
      </c>
      <c r="BL484" s="8">
        <f t="shared" si="195"/>
        <v>2.2620474125261824E+27</v>
      </c>
      <c r="BM484" s="8">
        <f>BN$207*POWER($B$1,BG484)</f>
        <v>1.3932368544153801E+30</v>
      </c>
      <c r="BN484" s="13">
        <f t="shared" si="196"/>
        <v>615.91850228261023</v>
      </c>
      <c r="BO484" s="7">
        <v>239</v>
      </c>
      <c r="BP484" s="15">
        <f t="shared" si="188"/>
        <v>1.4799954275446531E+17</v>
      </c>
      <c r="BQ484" s="7">
        <v>1</v>
      </c>
      <c r="BS484" s="8">
        <f t="shared" si="189"/>
        <v>11078796583.895039</v>
      </c>
      <c r="BT484" s="8">
        <f t="shared" si="190"/>
        <v>1.6396568286861981E+27</v>
      </c>
      <c r="BU484" s="8">
        <f>BV$243*POWER($B$1,BO484)</f>
        <v>1.5173866731256615E+30</v>
      </c>
      <c r="BV484" s="13">
        <f t="shared" si="191"/>
        <v>925.42942314428831</v>
      </c>
      <c r="BW484" s="7">
        <v>194</v>
      </c>
      <c r="BX484" s="15">
        <f t="shared" si="197"/>
        <v>6.7798990230287679E+19</v>
      </c>
      <c r="BY484" s="7">
        <v>1</v>
      </c>
      <c r="CA484" s="8">
        <f t="shared" si="198"/>
        <v>76936087.38815999</v>
      </c>
      <c r="CB484" s="8">
        <f t="shared" si="199"/>
        <v>5.2161890371864181E+27</v>
      </c>
      <c r="CC484" s="8">
        <f>CD$288*POWER($B$1,BW484)</f>
        <v>1.6725739465135136E+30</v>
      </c>
      <c r="CD484" s="13">
        <f t="shared" si="200"/>
        <v>320.65056204628854</v>
      </c>
    </row>
    <row r="485" spans="1:82">
      <c r="A485" s="7">
        <f>POWER($B$1,C485)</f>
        <v>6.8972121505711902E+28</v>
      </c>
      <c r="B485" s="7">
        <f t="shared" si="192"/>
        <v>95.80000000000004</v>
      </c>
      <c r="C485" s="7">
        <v>479</v>
      </c>
      <c r="BG485" s="7">
        <v>276</v>
      </c>
      <c r="BH485" s="15">
        <f t="shared" si="193"/>
        <v>1067294507824495.2</v>
      </c>
      <c r="BI485" s="7">
        <v>1</v>
      </c>
      <c r="BK485" s="8">
        <f t="shared" si="194"/>
        <v>2127128944107.8474</v>
      </c>
      <c r="BL485" s="8">
        <f t="shared" si="195"/>
        <v>2.2702730394808233E+27</v>
      </c>
      <c r="BM485" s="8">
        <f>BN$207*POWER($B$1,BG485)</f>
        <v>1.6004088827881908E+30</v>
      </c>
      <c r="BN485" s="13">
        <f t="shared" si="196"/>
        <v>704.94114802780712</v>
      </c>
      <c r="BO485" s="16">
        <v>240</v>
      </c>
      <c r="BP485" s="15">
        <f t="shared" si="188"/>
        <v>1.4861878770322877E+17</v>
      </c>
      <c r="BQ485" s="7">
        <v>4</v>
      </c>
      <c r="BS485" s="8">
        <f t="shared" si="189"/>
        <v>44315186335.580154</v>
      </c>
      <c r="BT485" s="8">
        <f t="shared" si="190"/>
        <v>6.5860692700366113E+27</v>
      </c>
      <c r="BU485" s="8">
        <f>BV$243*POWER($B$1,BO485)</f>
        <v>1.7430195753138717E+30</v>
      </c>
      <c r="BV485" s="13">
        <f t="shared" si="191"/>
        <v>264.65248144955854</v>
      </c>
      <c r="BW485" s="7">
        <v>195</v>
      </c>
      <c r="BX485" s="15">
        <f t="shared" si="197"/>
        <v>6.814846956137164E+19</v>
      </c>
      <c r="BY485" s="7">
        <v>1</v>
      </c>
      <c r="CA485" s="8">
        <f t="shared" si="198"/>
        <v>76936087.38815999</v>
      </c>
      <c r="CB485" s="8">
        <f t="shared" si="199"/>
        <v>5.24307660954305E+27</v>
      </c>
      <c r="CC485" s="8">
        <f>CD$288*POWER($B$1,BW485)</f>
        <v>1.9212829409709718E+30</v>
      </c>
      <c r="CD485" s="13">
        <f t="shared" si="200"/>
        <v>366.44189739169525</v>
      </c>
    </row>
    <row r="486" spans="1:82">
      <c r="A486" s="7">
        <f>POWER($B$1,C486)</f>
        <v>7.9228162514266888E+28</v>
      </c>
      <c r="B486" s="7">
        <f t="shared" si="192"/>
        <v>96.000000000000057</v>
      </c>
      <c r="C486" s="7">
        <v>480</v>
      </c>
      <c r="BG486" s="7">
        <v>277</v>
      </c>
      <c r="BH486" s="15">
        <f t="shared" si="193"/>
        <v>1071161516910815.9</v>
      </c>
      <c r="BI486" s="7">
        <v>1</v>
      </c>
      <c r="BK486" s="8">
        <f t="shared" si="194"/>
        <v>2127128944107.8474</v>
      </c>
      <c r="BL486" s="8">
        <f t="shared" si="195"/>
        <v>2.278498666435464E+27</v>
      </c>
      <c r="BM486" s="8">
        <f>BN$207*POWER($B$1,BG486)</f>
        <v>1.838387050981437E+30</v>
      </c>
      <c r="BN486" s="13">
        <f t="shared" si="196"/>
        <v>806.84139870814681</v>
      </c>
      <c r="BO486" s="7">
        <v>241</v>
      </c>
      <c r="BP486" s="15">
        <f t="shared" si="188"/>
        <v>1.4923803265199222E+17</v>
      </c>
      <c r="BQ486" s="7">
        <v>1</v>
      </c>
      <c r="BS486" s="8">
        <f t="shared" si="189"/>
        <v>44315186335.580154</v>
      </c>
      <c r="BT486" s="8">
        <f t="shared" si="190"/>
        <v>6.6135112253284304E+27</v>
      </c>
      <c r="BU486" s="8">
        <f>BV$243*POWER($B$1,BO486)</f>
        <v>2.002203718890675E+30</v>
      </c>
      <c r="BV486" s="13">
        <f t="shared" si="191"/>
        <v>302.74443494140201</v>
      </c>
      <c r="BW486" s="7">
        <v>196</v>
      </c>
      <c r="BX486" s="15">
        <f t="shared" si="197"/>
        <v>6.8497948892455592E+19</v>
      </c>
      <c r="BY486" s="7">
        <v>1</v>
      </c>
      <c r="CA486" s="8">
        <f t="shared" si="198"/>
        <v>76936087.38815999</v>
      </c>
      <c r="CB486" s="8">
        <f t="shared" si="199"/>
        <v>5.2699641818996798E+27</v>
      </c>
      <c r="CC486" s="8">
        <f>CD$288*POWER($B$1,BW486)</f>
        <v>2.2069745537772213E+30</v>
      </c>
      <c r="CD486" s="13">
        <f t="shared" si="200"/>
        <v>418.78359654840511</v>
      </c>
    </row>
    <row r="487" spans="1:82">
      <c r="A487" s="7">
        <f>POWER($B$1,C487)</f>
        <v>9.1009259949576143E+28</v>
      </c>
      <c r="B487" s="7">
        <f t="shared" si="192"/>
        <v>96.200000000000045</v>
      </c>
      <c r="C487" s="7">
        <v>481</v>
      </c>
      <c r="BG487" s="7">
        <v>278</v>
      </c>
      <c r="BH487" s="15">
        <f t="shared" si="193"/>
        <v>1075028525997136.5</v>
      </c>
      <c r="BI487" s="7">
        <v>1</v>
      </c>
      <c r="BK487" s="8">
        <f t="shared" si="194"/>
        <v>2127128944107.8474</v>
      </c>
      <c r="BL487" s="8">
        <f t="shared" si="195"/>
        <v>2.2867242933901046E+27</v>
      </c>
      <c r="BM487" s="8">
        <f>BN$207*POWER($B$1,BG487)</f>
        <v>2.1117521813102273E+30</v>
      </c>
      <c r="BN487" s="13">
        <f t="shared" si="196"/>
        <v>923.48351194516829</v>
      </c>
      <c r="BO487" s="7">
        <v>242</v>
      </c>
      <c r="BP487" s="15">
        <f t="shared" si="188"/>
        <v>1.4985727760075568E+17</v>
      </c>
      <c r="BQ487" s="7">
        <v>1</v>
      </c>
      <c r="BS487" s="8">
        <f t="shared" si="189"/>
        <v>44315186335.580154</v>
      </c>
      <c r="BT487" s="8">
        <f t="shared" si="190"/>
        <v>6.6409531806202505E+27</v>
      </c>
      <c r="BU487" s="8">
        <f>BV$243*POWER($B$1,BO487)</f>
        <v>2.2999281182586646E+30</v>
      </c>
      <c r="BV487" s="13">
        <f t="shared" si="191"/>
        <v>346.32500120168839</v>
      </c>
      <c r="BW487" s="7">
        <v>197</v>
      </c>
      <c r="BX487" s="15">
        <f t="shared" si="197"/>
        <v>6.8847428223539552E+19</v>
      </c>
      <c r="BY487" s="7">
        <v>1</v>
      </c>
      <c r="CA487" s="8">
        <f t="shared" si="198"/>
        <v>76936087.38815999</v>
      </c>
      <c r="CB487" s="8">
        <f t="shared" si="199"/>
        <v>5.2968517542563117E+27</v>
      </c>
      <c r="CC487" s="8">
        <f>CD$288*POWER($B$1,BW487)</f>
        <v>2.5351480394442089E+30</v>
      </c>
      <c r="CD487" s="13">
        <f t="shared" si="200"/>
        <v>478.61411968101203</v>
      </c>
    </row>
    <row r="488" spans="1:82">
      <c r="A488" s="7">
        <f>POWER($B$1,C488)</f>
        <v>1.0454218719357565E+29</v>
      </c>
      <c r="B488" s="7">
        <f t="shared" si="192"/>
        <v>96.400000000000034</v>
      </c>
      <c r="C488" s="7">
        <v>482</v>
      </c>
      <c r="BG488" s="7">
        <v>279</v>
      </c>
      <c r="BH488" s="15">
        <f t="shared" si="193"/>
        <v>1078895535083457.1</v>
      </c>
      <c r="BI488" s="7">
        <v>1</v>
      </c>
      <c r="BK488" s="8">
        <f t="shared" si="194"/>
        <v>2127128944107.8474</v>
      </c>
      <c r="BL488" s="8">
        <f t="shared" si="195"/>
        <v>2.2949499203447453E+27</v>
      </c>
      <c r="BM488" s="8">
        <f>BN$207*POWER($B$1,BG488)</f>
        <v>2.4257662568324589E+30</v>
      </c>
      <c r="BN488" s="13">
        <f t="shared" si="196"/>
        <v>1057.0018261958687</v>
      </c>
      <c r="BO488" s="7">
        <v>243</v>
      </c>
      <c r="BP488" s="15">
        <f t="shared" si="188"/>
        <v>1.5047652254951914E+17</v>
      </c>
      <c r="BQ488" s="7">
        <v>1</v>
      </c>
      <c r="BS488" s="8">
        <f t="shared" si="189"/>
        <v>44315186335.580154</v>
      </c>
      <c r="BT488" s="8">
        <f t="shared" si="190"/>
        <v>6.6683951359120696E+27</v>
      </c>
      <c r="BU488" s="8">
        <f>BV$243*POWER($B$1,BO488)</f>
        <v>2.6419236460551544E+30</v>
      </c>
      <c r="BV488" s="13">
        <f t="shared" si="191"/>
        <v>396.18582765548808</v>
      </c>
      <c r="BW488" s="7">
        <v>198</v>
      </c>
      <c r="BX488" s="15">
        <f t="shared" si="197"/>
        <v>6.9196907554623513E+19</v>
      </c>
      <c r="BY488" s="7">
        <v>1</v>
      </c>
      <c r="CA488" s="8">
        <f t="shared" si="198"/>
        <v>76936087.38815999</v>
      </c>
      <c r="CB488" s="8">
        <f t="shared" si="199"/>
        <v>5.3237393266129426E+27</v>
      </c>
      <c r="CC488" s="8">
        <f>CD$288*POWER($B$1,BW488)</f>
        <v>2.9121203825835218E+30</v>
      </c>
      <c r="CD488" s="13">
        <f t="shared" si="200"/>
        <v>547.00656886524621</v>
      </c>
    </row>
    <row r="489" spans="1:82">
      <c r="A489" s="7">
        <f>POWER($B$1,C489)</f>
        <v>1.2008743845705245E+29</v>
      </c>
      <c r="B489" s="7">
        <f t="shared" si="192"/>
        <v>96.600000000000051</v>
      </c>
      <c r="C489" s="7">
        <v>483</v>
      </c>
      <c r="BG489" s="16">
        <v>280</v>
      </c>
      <c r="BH489" s="15">
        <f t="shared" si="193"/>
        <v>1082762544169777.7</v>
      </c>
      <c r="BI489" s="7">
        <v>4</v>
      </c>
      <c r="BK489" s="8">
        <f t="shared" si="194"/>
        <v>8508515776431.3896</v>
      </c>
      <c r="BL489" s="8">
        <f t="shared" si="195"/>
        <v>9.2127021891975436E+27</v>
      </c>
      <c r="BM489" s="8">
        <f>BN$207*POWER($B$1,BG489)</f>
        <v>2.7864737088307608E+30</v>
      </c>
      <c r="BN489" s="13">
        <f t="shared" si="196"/>
        <v>302.45997879949613</v>
      </c>
      <c r="BO489" s="7">
        <v>244</v>
      </c>
      <c r="BP489" s="15">
        <f t="shared" si="188"/>
        <v>1.5109576749828259E+17</v>
      </c>
      <c r="BQ489" s="7">
        <v>1</v>
      </c>
      <c r="BS489" s="8">
        <f t="shared" si="189"/>
        <v>44315186335.580154</v>
      </c>
      <c r="BT489" s="8">
        <f t="shared" si="190"/>
        <v>6.6958370912038886E+27</v>
      </c>
      <c r="BU489" s="8">
        <f>BV$243*POWER($B$1,BO489)</f>
        <v>3.0347733462513252E+30</v>
      </c>
      <c r="BV489" s="13">
        <f t="shared" si="191"/>
        <v>453.232852728453</v>
      </c>
      <c r="BW489" s="7">
        <v>199</v>
      </c>
      <c r="BX489" s="15">
        <f t="shared" si="197"/>
        <v>6.9546386885707465E+19</v>
      </c>
      <c r="BY489" s="7">
        <v>1</v>
      </c>
      <c r="CA489" s="8">
        <f t="shared" si="198"/>
        <v>76936087.38815999</v>
      </c>
      <c r="CB489" s="8">
        <f t="shared" si="199"/>
        <v>5.3506268989695734E+27</v>
      </c>
      <c r="CC489" s="8">
        <f>CD$288*POWER($B$1,BW489)</f>
        <v>3.3451478930270277E+30</v>
      </c>
      <c r="CD489" s="13">
        <f t="shared" si="200"/>
        <v>625.18803052241185</v>
      </c>
    </row>
    <row r="490" spans="1:82">
      <c r="A490" s="7">
        <f>POWER($B$1,C490)</f>
        <v>1.3794424301142382E+29</v>
      </c>
      <c r="B490" s="7">
        <f t="shared" si="192"/>
        <v>96.80000000000004</v>
      </c>
      <c r="C490" s="7">
        <v>484</v>
      </c>
      <c r="BG490" s="7">
        <v>281</v>
      </c>
      <c r="BH490" s="15">
        <f t="shared" si="193"/>
        <v>1086629553256098.4</v>
      </c>
      <c r="BI490" s="7">
        <v>1</v>
      </c>
      <c r="BK490" s="8">
        <f t="shared" si="194"/>
        <v>8508515776431.3896</v>
      </c>
      <c r="BL490" s="8">
        <f t="shared" si="195"/>
        <v>9.2456046970161061E+27</v>
      </c>
      <c r="BM490" s="8">
        <f>BN$207*POWER($B$1,BG490)</f>
        <v>3.2008177655763827E+30</v>
      </c>
      <c r="BN490" s="13">
        <f t="shared" si="196"/>
        <v>346.19885561507982</v>
      </c>
      <c r="BO490" s="7">
        <v>245</v>
      </c>
      <c r="BP490" s="15">
        <f t="shared" si="188"/>
        <v>1.5171501244704605E+17</v>
      </c>
      <c r="BQ490" s="7">
        <v>1</v>
      </c>
      <c r="BS490" s="8">
        <f t="shared" si="189"/>
        <v>44315186335.580154</v>
      </c>
      <c r="BT490" s="8">
        <f t="shared" si="190"/>
        <v>6.7232790464957077E+27</v>
      </c>
      <c r="BU490" s="8">
        <f>BV$243*POWER($B$1,BO490)</f>
        <v>3.4860391506277434E+30</v>
      </c>
      <c r="BV490" s="13">
        <f t="shared" si="191"/>
        <v>518.50282079913507</v>
      </c>
      <c r="BW490" s="16">
        <v>200</v>
      </c>
      <c r="BX490" s="15">
        <f t="shared" si="197"/>
        <v>6.9895866216791425E+19</v>
      </c>
      <c r="BY490" s="7">
        <v>3</v>
      </c>
      <c r="CA490" s="8">
        <f t="shared" si="198"/>
        <v>230808262.16447997</v>
      </c>
      <c r="CB490" s="8">
        <f t="shared" si="199"/>
        <v>1.6132543413978615E+28</v>
      </c>
      <c r="CC490" s="8">
        <f>CD$288*POWER($B$1,BW490)</f>
        <v>3.8425658819419448E+30</v>
      </c>
      <c r="CD490" s="13">
        <f t="shared" si="200"/>
        <v>238.18723330460199</v>
      </c>
    </row>
    <row r="491" spans="1:82">
      <c r="A491" s="7">
        <f>POWER($B$1,C491)</f>
        <v>1.5845632502853381E+29</v>
      </c>
      <c r="B491" s="7">
        <f t="shared" si="192"/>
        <v>97.000000000000057</v>
      </c>
      <c r="C491" s="7">
        <v>485</v>
      </c>
      <c r="BG491" s="7">
        <v>282</v>
      </c>
      <c r="BH491" s="15">
        <f t="shared" si="193"/>
        <v>1090496562342419</v>
      </c>
      <c r="BI491" s="7">
        <v>1</v>
      </c>
      <c r="BK491" s="8">
        <f t="shared" si="194"/>
        <v>8508515776431.3896</v>
      </c>
      <c r="BL491" s="8">
        <f t="shared" si="195"/>
        <v>9.2785072048346687E+27</v>
      </c>
      <c r="BM491" s="8">
        <f>BN$207*POWER($B$1,BG491)</f>
        <v>3.6767741019628756E+30</v>
      </c>
      <c r="BN491" s="13">
        <f t="shared" si="196"/>
        <v>396.26785007474604</v>
      </c>
      <c r="BO491" s="7">
        <v>246</v>
      </c>
      <c r="BP491" s="15">
        <f t="shared" si="188"/>
        <v>1.523342573958095E+17</v>
      </c>
      <c r="BQ491" s="7">
        <v>1</v>
      </c>
      <c r="BS491" s="8">
        <f t="shared" si="189"/>
        <v>44315186335.580154</v>
      </c>
      <c r="BT491" s="8">
        <f t="shared" si="190"/>
        <v>6.7507210017875279E+27</v>
      </c>
      <c r="BU491" s="8">
        <f>BV$243*POWER($B$1,BO491)</f>
        <v>4.0044074377813506E+30</v>
      </c>
      <c r="BV491" s="13">
        <f t="shared" si="191"/>
        <v>593.18218553559257</v>
      </c>
      <c r="BW491" s="7">
        <v>201</v>
      </c>
      <c r="BX491" s="15">
        <f t="shared" si="197"/>
        <v>7.0245345547875377E+19</v>
      </c>
      <c r="BY491" s="7">
        <v>1</v>
      </c>
      <c r="CA491" s="8">
        <f t="shared" si="198"/>
        <v>230808262.16447997</v>
      </c>
      <c r="CB491" s="8">
        <f t="shared" si="199"/>
        <v>1.6213206131048505E+28</v>
      </c>
      <c r="CC491" s="8">
        <f>CD$288*POWER($B$1,BW491)</f>
        <v>4.4139491075544432E+30</v>
      </c>
      <c r="CD491" s="13">
        <f t="shared" si="200"/>
        <v>272.24406276446905</v>
      </c>
    </row>
    <row r="492" spans="1:82">
      <c r="A492" s="7">
        <f>POWER($B$1,C492)</f>
        <v>1.8201851989915229E+29</v>
      </c>
      <c r="B492" s="7">
        <f t="shared" si="192"/>
        <v>97.200000000000045</v>
      </c>
      <c r="C492" s="7">
        <v>486</v>
      </c>
      <c r="BG492" s="7">
        <v>283</v>
      </c>
      <c r="BH492" s="15">
        <f t="shared" si="193"/>
        <v>1094363571428739.6</v>
      </c>
      <c r="BI492" s="7">
        <v>1</v>
      </c>
      <c r="BK492" s="8">
        <f t="shared" si="194"/>
        <v>8508515776431.3896</v>
      </c>
      <c r="BL492" s="8">
        <f t="shared" si="195"/>
        <v>9.3114097126532313E+27</v>
      </c>
      <c r="BM492" s="8">
        <f>BN$207*POWER($B$1,BG492)</f>
        <v>4.2235043626204557E+30</v>
      </c>
      <c r="BN492" s="13">
        <f t="shared" si="196"/>
        <v>453.58377441829839</v>
      </c>
      <c r="BO492" s="7">
        <v>247</v>
      </c>
      <c r="BP492" s="15">
        <f t="shared" si="188"/>
        <v>1.5295350234457296E+17</v>
      </c>
      <c r="BQ492" s="7">
        <v>1</v>
      </c>
      <c r="BS492" s="8">
        <f t="shared" si="189"/>
        <v>44315186335.580154</v>
      </c>
      <c r="BT492" s="8">
        <f t="shared" si="190"/>
        <v>6.7781629570793469E+27</v>
      </c>
      <c r="BU492" s="8">
        <f>BV$243*POWER($B$1,BO492)</f>
        <v>4.5998562365173315E+30</v>
      </c>
      <c r="BV492" s="13">
        <f t="shared" si="191"/>
        <v>678.62874729399698</v>
      </c>
      <c r="BW492" s="7">
        <v>202</v>
      </c>
      <c r="BX492" s="15">
        <f t="shared" si="197"/>
        <v>7.0594824878959337E+19</v>
      </c>
      <c r="BY492" s="7">
        <v>1</v>
      </c>
      <c r="CA492" s="8">
        <f t="shared" si="198"/>
        <v>230808262.16447997</v>
      </c>
      <c r="CB492" s="8">
        <f t="shared" si="199"/>
        <v>1.62938688481184E+28</v>
      </c>
      <c r="CC492" s="8">
        <f>CD$288*POWER($B$1,BW492)</f>
        <v>5.0702960788884207E+30</v>
      </c>
      <c r="CD492" s="13">
        <f t="shared" si="200"/>
        <v>311.17815702032811</v>
      </c>
    </row>
    <row r="493" spans="1:82">
      <c r="A493" s="7">
        <f>POWER($B$1,C493)</f>
        <v>2.0908437438715136E+29</v>
      </c>
      <c r="B493" s="7">
        <f t="shared" si="192"/>
        <v>97.400000000000048</v>
      </c>
      <c r="C493" s="7">
        <v>487</v>
      </c>
      <c r="BG493" s="7">
        <v>284</v>
      </c>
      <c r="BH493" s="15">
        <f t="shared" si="193"/>
        <v>1098230580515060.2</v>
      </c>
      <c r="BI493" s="7">
        <v>1</v>
      </c>
      <c r="BK493" s="8">
        <f t="shared" si="194"/>
        <v>8508515776431.3896</v>
      </c>
      <c r="BL493" s="8">
        <f t="shared" si="195"/>
        <v>9.3443122204717938E+27</v>
      </c>
      <c r="BM493" s="8">
        <f>BN$207*POWER($B$1,BG493)</f>
        <v>4.8515325136649201E+30</v>
      </c>
      <c r="BN493" s="13">
        <f t="shared" si="196"/>
        <v>519.19631955747798</v>
      </c>
      <c r="BO493" s="7">
        <v>248</v>
      </c>
      <c r="BP493" s="15">
        <f t="shared" si="188"/>
        <v>1.5357274729333642E+17</v>
      </c>
      <c r="BQ493" s="7">
        <v>1</v>
      </c>
      <c r="BS493" s="8">
        <f t="shared" si="189"/>
        <v>44315186335.580154</v>
      </c>
      <c r="BT493" s="8">
        <f t="shared" si="190"/>
        <v>6.805604912371166E+27</v>
      </c>
      <c r="BU493" s="8">
        <f>BV$243*POWER($B$1,BO493)</f>
        <v>5.2838472921103099E+30</v>
      </c>
      <c r="BV493" s="13">
        <f t="shared" si="191"/>
        <v>776.3964203248679</v>
      </c>
      <c r="BW493" s="7">
        <v>203</v>
      </c>
      <c r="BX493" s="15">
        <f t="shared" si="197"/>
        <v>7.0944304210043298E+19</v>
      </c>
      <c r="BY493" s="7">
        <v>1</v>
      </c>
      <c r="CA493" s="8">
        <f t="shared" si="198"/>
        <v>230808262.16447997</v>
      </c>
      <c r="CB493" s="8">
        <f t="shared" si="199"/>
        <v>1.6374531565188293E+28</v>
      </c>
      <c r="CC493" s="8">
        <f>CD$288*POWER($B$1,BW493)</f>
        <v>5.8242407651670448E+30</v>
      </c>
      <c r="CD493" s="13">
        <f t="shared" si="200"/>
        <v>355.68900044439658</v>
      </c>
    </row>
    <row r="494" spans="1:82">
      <c r="A494" s="7">
        <f>POWER($B$1,C494)</f>
        <v>2.4017487691410501E+29</v>
      </c>
      <c r="B494" s="7">
        <f t="shared" si="192"/>
        <v>97.600000000000051</v>
      </c>
      <c r="C494" s="7">
        <v>488</v>
      </c>
      <c r="BG494" s="7">
        <v>285</v>
      </c>
      <c r="BH494" s="15">
        <f t="shared" si="193"/>
        <v>1102097589601380.9</v>
      </c>
      <c r="BI494" s="7">
        <v>1</v>
      </c>
      <c r="BK494" s="8">
        <f t="shared" si="194"/>
        <v>8508515776431.3896</v>
      </c>
      <c r="BL494" s="8">
        <f t="shared" si="195"/>
        <v>9.3772147282903564E+27</v>
      </c>
      <c r="BM494" s="8">
        <f>BN$207*POWER($B$1,BG494)</f>
        <v>5.5729474176615249E+30</v>
      </c>
      <c r="BN494" s="13">
        <f t="shared" si="196"/>
        <v>594.30732676392267</v>
      </c>
      <c r="BO494" s="7">
        <v>249</v>
      </c>
      <c r="BP494" s="15">
        <f t="shared" si="188"/>
        <v>1.5419199224209987E+17</v>
      </c>
      <c r="BQ494" s="7">
        <v>1</v>
      </c>
      <c r="BS494" s="8">
        <f t="shared" si="189"/>
        <v>44315186335.580154</v>
      </c>
      <c r="BT494" s="8">
        <f t="shared" si="190"/>
        <v>6.833046867662985E+27</v>
      </c>
      <c r="BU494" s="8">
        <f>BV$243*POWER($B$1,BO494)</f>
        <v>6.0695466925026527E+30</v>
      </c>
      <c r="BV494" s="13">
        <f t="shared" si="191"/>
        <v>888.26358285737001</v>
      </c>
      <c r="BW494" s="7">
        <v>204</v>
      </c>
      <c r="BX494" s="15">
        <f t="shared" si="197"/>
        <v>7.129378354112725E+19</v>
      </c>
      <c r="BY494" s="7">
        <v>1</v>
      </c>
      <c r="CA494" s="8">
        <f t="shared" si="198"/>
        <v>230808262.16447997</v>
      </c>
      <c r="CB494" s="8">
        <f t="shared" si="199"/>
        <v>1.6455194282258185E+28</v>
      </c>
      <c r="CC494" s="8">
        <f>CD$288*POWER($B$1,BW494)</f>
        <v>6.6902957860540587E+30</v>
      </c>
      <c r="CD494" s="13">
        <f t="shared" si="200"/>
        <v>406.57652965346415</v>
      </c>
    </row>
    <row r="495" spans="1:82">
      <c r="A495" s="7">
        <f>POWER($B$1,C495)</f>
        <v>2.7588848602284782E+29</v>
      </c>
      <c r="B495" s="7">
        <f t="shared" si="192"/>
        <v>97.800000000000054</v>
      </c>
      <c r="C495" s="7">
        <v>489</v>
      </c>
      <c r="BG495" s="7">
        <v>286</v>
      </c>
      <c r="BH495" s="15">
        <f t="shared" si="193"/>
        <v>1105964598687701.5</v>
      </c>
      <c r="BI495" s="7">
        <v>1</v>
      </c>
      <c r="BK495" s="8">
        <f t="shared" si="194"/>
        <v>8508515776431.3896</v>
      </c>
      <c r="BL495" s="8">
        <f t="shared" si="195"/>
        <v>9.410117236108919E+27</v>
      </c>
      <c r="BM495" s="8">
        <f>BN$207*POWER($B$1,BG495)</f>
        <v>6.4016355311527654E+30</v>
      </c>
      <c r="BN495" s="13">
        <f t="shared" si="196"/>
        <v>680.29285613872332</v>
      </c>
      <c r="BO495" s="16">
        <v>250</v>
      </c>
      <c r="BP495" s="15">
        <f t="shared" si="188"/>
        <v>1.5481123719086333E+17</v>
      </c>
      <c r="BQ495" s="7">
        <v>4</v>
      </c>
      <c r="BS495" s="8">
        <f t="shared" si="189"/>
        <v>177260745342.32062</v>
      </c>
      <c r="BT495" s="8">
        <f t="shared" si="190"/>
        <v>2.7441955291819221E+28</v>
      </c>
      <c r="BU495" s="8">
        <f>BV$243*POWER($B$1,BO495)</f>
        <v>6.9720783012554903E+30</v>
      </c>
      <c r="BV495" s="13">
        <f t="shared" si="191"/>
        <v>254.06638219157625</v>
      </c>
      <c r="BW495" s="7">
        <v>205</v>
      </c>
      <c r="BX495" s="15">
        <f t="shared" si="197"/>
        <v>7.164326287221121E+19</v>
      </c>
      <c r="BY495" s="7">
        <v>1</v>
      </c>
      <c r="CA495" s="8">
        <f t="shared" si="198"/>
        <v>230808262.16447997</v>
      </c>
      <c r="CB495" s="8">
        <f t="shared" si="199"/>
        <v>1.653585699932808E+28</v>
      </c>
      <c r="CC495" s="8">
        <f>CD$288*POWER($B$1,BW495)</f>
        <v>7.6851317638838929E+30</v>
      </c>
      <c r="CD495" s="13">
        <f t="shared" si="200"/>
        <v>464.75557717971145</v>
      </c>
    </row>
    <row r="496" spans="1:82">
      <c r="A496" s="7">
        <f>POWER($B$1,C496)</f>
        <v>3.1691265005706776E+29</v>
      </c>
      <c r="B496" s="7">
        <f t="shared" si="192"/>
        <v>98.000000000000043</v>
      </c>
      <c r="C496" s="7">
        <v>490</v>
      </c>
      <c r="BG496" s="7">
        <v>287</v>
      </c>
      <c r="BH496" s="15">
        <f t="shared" si="193"/>
        <v>1109831607774022.1</v>
      </c>
      <c r="BI496" s="7">
        <v>1</v>
      </c>
      <c r="BK496" s="8">
        <f t="shared" si="194"/>
        <v>8508515776431.3896</v>
      </c>
      <c r="BL496" s="8">
        <f t="shared" si="195"/>
        <v>9.4430197439274815E+27</v>
      </c>
      <c r="BM496" s="8">
        <f>BN$207*POWER($B$1,BG496)</f>
        <v>7.3535482039257546E+30</v>
      </c>
      <c r="BN496" s="13">
        <f t="shared" si="196"/>
        <v>778.72845798660933</v>
      </c>
      <c r="BO496" s="7">
        <v>251</v>
      </c>
      <c r="BP496" s="15">
        <f t="shared" si="188"/>
        <v>1.5543048213962675E+17</v>
      </c>
      <c r="BQ496" s="7">
        <v>1</v>
      </c>
      <c r="BS496" s="8">
        <f t="shared" si="189"/>
        <v>177260745342.32062</v>
      </c>
      <c r="BT496" s="8">
        <f t="shared" si="190"/>
        <v>2.7551723112986492E+28</v>
      </c>
      <c r="BU496" s="8">
        <f>BV$243*POWER($B$1,BO496)</f>
        <v>8.0088148755627045E+30</v>
      </c>
      <c r="BV496" s="13">
        <f t="shared" si="191"/>
        <v>290.68290366883633</v>
      </c>
      <c r="BW496" s="7">
        <v>206</v>
      </c>
      <c r="BX496" s="15">
        <f t="shared" si="197"/>
        <v>7.1992742203295171E+19</v>
      </c>
      <c r="BY496" s="7">
        <v>1</v>
      </c>
      <c r="CA496" s="8">
        <f t="shared" si="198"/>
        <v>230808262.16447997</v>
      </c>
      <c r="CB496" s="8">
        <f t="shared" si="199"/>
        <v>1.6616519716397972E+28</v>
      </c>
      <c r="CC496" s="8">
        <f>CD$288*POWER($B$1,BW496)</f>
        <v>8.8278982151088887E+30</v>
      </c>
      <c r="CD496" s="13">
        <f t="shared" si="200"/>
        <v>531.27239432677948</v>
      </c>
    </row>
    <row r="497" spans="1:82">
      <c r="A497" s="7">
        <f>POWER($B$1,C497)</f>
        <v>3.6403703979830478E+29</v>
      </c>
      <c r="B497" s="7">
        <f t="shared" si="192"/>
        <v>98.20000000000006</v>
      </c>
      <c r="C497" s="7">
        <v>491</v>
      </c>
      <c r="BG497" s="7">
        <v>288</v>
      </c>
      <c r="BH497" s="15">
        <f t="shared" si="193"/>
        <v>1113698616860342.7</v>
      </c>
      <c r="BI497" s="7">
        <v>1</v>
      </c>
      <c r="BK497" s="8">
        <f t="shared" si="194"/>
        <v>8508515776431.3896</v>
      </c>
      <c r="BL497" s="8">
        <f t="shared" si="195"/>
        <v>9.4759222517460441E+27</v>
      </c>
      <c r="BM497" s="8">
        <f>BN$207*POWER($B$1,BG497)</f>
        <v>8.447008725240917E+30</v>
      </c>
      <c r="BN497" s="13">
        <f t="shared" si="196"/>
        <v>891.41811222485092</v>
      </c>
      <c r="BO497" s="7">
        <v>252</v>
      </c>
      <c r="BP497" s="15">
        <f t="shared" si="188"/>
        <v>1.5604972708839021E+17</v>
      </c>
      <c r="BQ497" s="7">
        <v>1</v>
      </c>
      <c r="BS497" s="8">
        <f t="shared" si="189"/>
        <v>177260745342.32062</v>
      </c>
      <c r="BT497" s="8">
        <f t="shared" si="190"/>
        <v>2.7661490934153769E+28</v>
      </c>
      <c r="BU497" s="8">
        <f>BV$243*POWER($B$1,BO497)</f>
        <v>9.1997124730346631E+30</v>
      </c>
      <c r="BV497" s="13">
        <f t="shared" si="191"/>
        <v>332.58194559844696</v>
      </c>
      <c r="BW497" s="7">
        <v>207</v>
      </c>
      <c r="BX497" s="15">
        <f t="shared" si="197"/>
        <v>7.2342221534379123E+19</v>
      </c>
      <c r="BY497" s="7">
        <v>1</v>
      </c>
      <c r="CA497" s="8">
        <f t="shared" si="198"/>
        <v>230808262.16447997</v>
      </c>
      <c r="CB497" s="8">
        <f t="shared" si="199"/>
        <v>1.6697182433467865E+28</v>
      </c>
      <c r="CC497" s="8">
        <f>CD$288*POWER($B$1,BW497)</f>
        <v>1.0140592157776844E+31</v>
      </c>
      <c r="CD497" s="13">
        <f t="shared" si="200"/>
        <v>607.32355283194488</v>
      </c>
    </row>
    <row r="498" spans="1:82">
      <c r="A498" s="7">
        <f>POWER($B$1,C498)</f>
        <v>4.1816874877430287E+29</v>
      </c>
      <c r="B498" s="7">
        <f t="shared" si="192"/>
        <v>98.400000000000048</v>
      </c>
      <c r="C498" s="7">
        <v>492</v>
      </c>
      <c r="BG498" s="7">
        <v>289</v>
      </c>
      <c r="BH498" s="15">
        <f t="shared" si="193"/>
        <v>1117565625946663.5</v>
      </c>
      <c r="BI498" s="7">
        <v>1</v>
      </c>
      <c r="BK498" s="8">
        <f t="shared" si="194"/>
        <v>8508515776431.3896</v>
      </c>
      <c r="BL498" s="8">
        <f t="shared" si="195"/>
        <v>9.5088247595646078E+27</v>
      </c>
      <c r="BM498" s="8">
        <f>BN$207*POWER($B$1,BG498)</f>
        <v>9.7030650273298437E+30</v>
      </c>
      <c r="BN498" s="13">
        <f t="shared" si="196"/>
        <v>1020.4273685420332</v>
      </c>
      <c r="BO498" s="7">
        <v>253</v>
      </c>
      <c r="BP498" s="15">
        <f t="shared" si="188"/>
        <v>1.5666897203715366E+17</v>
      </c>
      <c r="BQ498" s="7">
        <v>1</v>
      </c>
      <c r="BS498" s="8">
        <f t="shared" si="189"/>
        <v>177260745342.32062</v>
      </c>
      <c r="BT498" s="8">
        <f t="shared" si="190"/>
        <v>2.7771258755321045E+28</v>
      </c>
      <c r="BU498" s="8">
        <f>BV$243*POWER($B$1,BO498)</f>
        <v>1.0567694584220622E+31</v>
      </c>
      <c r="BV498" s="13">
        <f t="shared" si="191"/>
        <v>380.52630877582476</v>
      </c>
      <c r="BW498" s="7">
        <v>208</v>
      </c>
      <c r="BX498" s="15">
        <f t="shared" si="197"/>
        <v>7.2691700865463083E+19</v>
      </c>
      <c r="BY498" s="7">
        <v>1</v>
      </c>
      <c r="CA498" s="8">
        <f t="shared" si="198"/>
        <v>230808262.16447997</v>
      </c>
      <c r="CB498" s="8">
        <f t="shared" si="199"/>
        <v>1.677784515053776E+28</v>
      </c>
      <c r="CC498" s="8">
        <f>CD$288*POWER($B$1,BW498)</f>
        <v>1.1648481530334094E+31</v>
      </c>
      <c r="CD498" s="13">
        <f t="shared" si="200"/>
        <v>694.27756817512045</v>
      </c>
    </row>
    <row r="499" spans="1:82">
      <c r="A499" s="7">
        <f>POWER($B$1,C499)</f>
        <v>4.8034975382821008E+29</v>
      </c>
      <c r="B499" s="7">
        <f t="shared" si="192"/>
        <v>98.600000000000065</v>
      </c>
      <c r="C499" s="7">
        <v>493</v>
      </c>
      <c r="BG499" s="16">
        <v>290</v>
      </c>
      <c r="BH499" s="15">
        <f t="shared" si="193"/>
        <v>1121432635032984.1</v>
      </c>
      <c r="BI499" s="7">
        <v>3</v>
      </c>
      <c r="BK499" s="8">
        <f t="shared" si="194"/>
        <v>25525547329294.168</v>
      </c>
      <c r="BL499" s="8">
        <f t="shared" si="195"/>
        <v>2.8625181802149509E+28</v>
      </c>
      <c r="BM499" s="8">
        <f>BN$207*POWER($B$1,BG499)</f>
        <v>1.1145894835323052E+31</v>
      </c>
      <c r="BN499" s="13">
        <f t="shared" si="196"/>
        <v>389.3737658108459</v>
      </c>
      <c r="BO499" s="7">
        <v>254</v>
      </c>
      <c r="BP499" s="15">
        <f t="shared" si="188"/>
        <v>1.5728821698591712E+17</v>
      </c>
      <c r="BQ499" s="7">
        <v>1</v>
      </c>
      <c r="BS499" s="8">
        <f t="shared" si="189"/>
        <v>177260745342.32062</v>
      </c>
      <c r="BT499" s="8">
        <f t="shared" si="190"/>
        <v>2.7881026576488321E+28</v>
      </c>
      <c r="BU499" s="8">
        <f>BV$243*POWER($B$1,BO499)</f>
        <v>1.2139093385005305E+31</v>
      </c>
      <c r="BV499" s="13">
        <f t="shared" si="191"/>
        <v>435.38903962890782</v>
      </c>
      <c r="BW499" s="7">
        <v>209</v>
      </c>
      <c r="BX499" s="15">
        <f t="shared" si="197"/>
        <v>7.3041180196547035E+19</v>
      </c>
      <c r="BY499" s="7">
        <v>1</v>
      </c>
      <c r="CA499" s="8">
        <f t="shared" si="198"/>
        <v>230808262.16447997</v>
      </c>
      <c r="CB499" s="8">
        <f t="shared" si="199"/>
        <v>1.685850786760765E+28</v>
      </c>
      <c r="CC499" s="8">
        <f>CD$288*POWER($B$1,BW499)</f>
        <v>1.3380591572108122E+31</v>
      </c>
      <c r="CD499" s="13">
        <f t="shared" si="200"/>
        <v>793.69963683547098</v>
      </c>
    </row>
    <row r="500" spans="1:82">
      <c r="A500" s="7">
        <f>POWER($B$1,C500)</f>
        <v>5.517769720456957E+29</v>
      </c>
      <c r="B500" s="7">
        <f t="shared" si="192"/>
        <v>98.800000000000054</v>
      </c>
      <c r="C500" s="7">
        <v>494</v>
      </c>
      <c r="BG500" s="7">
        <v>291</v>
      </c>
      <c r="BH500" s="15">
        <f t="shared" si="193"/>
        <v>1125299644119304.7</v>
      </c>
      <c r="BI500" s="7">
        <v>1</v>
      </c>
      <c r="BK500" s="8">
        <f t="shared" si="194"/>
        <v>25525547329294.168</v>
      </c>
      <c r="BL500" s="8">
        <f t="shared" si="195"/>
        <v>2.8723889325605198E+28</v>
      </c>
      <c r="BM500" s="8">
        <f>BN$207*POWER($B$1,BG500)</f>
        <v>1.2803271062305542E+31</v>
      </c>
      <c r="BN500" s="13">
        <f t="shared" si="196"/>
        <v>445.73598363270338</v>
      </c>
      <c r="BO500" s="7">
        <v>255</v>
      </c>
      <c r="BP500" s="15">
        <f t="shared" si="188"/>
        <v>1.5790746193468058E+17</v>
      </c>
      <c r="BQ500" s="7">
        <v>1</v>
      </c>
      <c r="BS500" s="8">
        <f t="shared" si="189"/>
        <v>177260745342.32062</v>
      </c>
      <c r="BT500" s="8">
        <f t="shared" si="190"/>
        <v>2.7990794397655602E+28</v>
      </c>
      <c r="BU500" s="8">
        <f>BV$243*POWER($B$1,BO500)</f>
        <v>1.3944156602510987E+31</v>
      </c>
      <c r="BV500" s="13">
        <f t="shared" si="191"/>
        <v>498.1693768462282</v>
      </c>
      <c r="BW500" s="16">
        <v>210</v>
      </c>
      <c r="BX500" s="15">
        <f t="shared" si="197"/>
        <v>7.3390659527630995E+19</v>
      </c>
      <c r="BY500" s="7">
        <v>4</v>
      </c>
      <c r="CA500" s="8">
        <f t="shared" si="198"/>
        <v>923233048.65791988</v>
      </c>
      <c r="CB500" s="8">
        <f t="shared" si="199"/>
        <v>6.7756682338710179E+28</v>
      </c>
      <c r="CC500" s="8">
        <f>CD$288*POWER($B$1,BW500)</f>
        <v>1.5370263527767788E+31</v>
      </c>
      <c r="CD500" s="13">
        <f t="shared" si="200"/>
        <v>226.84498409962109</v>
      </c>
    </row>
    <row r="501" spans="1:82">
      <c r="A501" s="7">
        <f>POWER($B$1,C501)</f>
        <v>6.3382530011413553E+29</v>
      </c>
      <c r="B501" s="7">
        <f t="shared" si="192"/>
        <v>99.000000000000043</v>
      </c>
      <c r="C501" s="7">
        <v>495</v>
      </c>
      <c r="BG501" s="7">
        <v>292</v>
      </c>
      <c r="BH501" s="15">
        <f t="shared" si="193"/>
        <v>1129166653205625.2</v>
      </c>
      <c r="BI501" s="7">
        <v>1</v>
      </c>
      <c r="BK501" s="8">
        <f t="shared" si="194"/>
        <v>25525547329294.168</v>
      </c>
      <c r="BL501" s="8">
        <f t="shared" si="195"/>
        <v>2.8822596849060882E+28</v>
      </c>
      <c r="BM501" s="8">
        <f>BN$207*POWER($B$1,BG501)</f>
        <v>1.4707096407851514E+31</v>
      </c>
      <c r="BN501" s="13">
        <f t="shared" si="196"/>
        <v>510.26271105515292</v>
      </c>
      <c r="BO501" s="7">
        <v>256</v>
      </c>
      <c r="BP501" s="15">
        <f t="shared" si="188"/>
        <v>1.5852670688344403E+17</v>
      </c>
      <c r="BQ501" s="7">
        <v>1</v>
      </c>
      <c r="BS501" s="8">
        <f t="shared" si="189"/>
        <v>177260745342.32062</v>
      </c>
      <c r="BT501" s="8">
        <f t="shared" si="190"/>
        <v>2.8100562218822878E+28</v>
      </c>
      <c r="BU501" s="8">
        <f>BV$243*POWER($B$1,BO501)</f>
        <v>1.6017629751125416E+31</v>
      </c>
      <c r="BV501" s="13">
        <f t="shared" si="191"/>
        <v>570.01100641310904</v>
      </c>
      <c r="BW501" s="7">
        <v>211</v>
      </c>
      <c r="BX501" s="15">
        <f t="shared" si="197"/>
        <v>7.3740138858714956E+19</v>
      </c>
      <c r="BY501" s="7">
        <v>1</v>
      </c>
      <c r="CA501" s="8">
        <f t="shared" si="198"/>
        <v>923233048.65791988</v>
      </c>
      <c r="CB501" s="8">
        <f t="shared" si="199"/>
        <v>6.8079333206989758E+28</v>
      </c>
      <c r="CC501" s="8">
        <f>CD$288*POWER($B$1,BW501)</f>
        <v>1.7655796430217784E+31</v>
      </c>
      <c r="CD501" s="13">
        <f t="shared" si="200"/>
        <v>259.34150054814359</v>
      </c>
    </row>
    <row r="502" spans="1:82">
      <c r="A502" s="7">
        <f>POWER($B$1,C502)</f>
        <v>7.2807407959660985E+29</v>
      </c>
      <c r="B502" s="7">
        <f t="shared" si="192"/>
        <v>99.20000000000006</v>
      </c>
      <c r="C502" s="7">
        <v>496</v>
      </c>
      <c r="BG502" s="7">
        <v>293</v>
      </c>
      <c r="BH502" s="15">
        <f t="shared" si="193"/>
        <v>1133033662291946</v>
      </c>
      <c r="BI502" s="7">
        <v>1</v>
      </c>
      <c r="BK502" s="8">
        <f t="shared" si="194"/>
        <v>25525547329294.168</v>
      </c>
      <c r="BL502" s="8">
        <f t="shared" si="195"/>
        <v>2.8921304372516571E+28</v>
      </c>
      <c r="BM502" s="8">
        <f>BN$207*POWER($B$1,BG502)</f>
        <v>1.6894017450481836E+31</v>
      </c>
      <c r="BN502" s="13">
        <f t="shared" si="196"/>
        <v>584.13746603130176</v>
      </c>
      <c r="BO502" s="7">
        <v>257</v>
      </c>
      <c r="BP502" s="15">
        <f t="shared" ref="BP502:BP565" si="201">BQ$243*BO502</f>
        <v>1.5914595183220749E+17</v>
      </c>
      <c r="BQ502" s="7">
        <v>1</v>
      </c>
      <c r="BS502" s="8">
        <f t="shared" ref="BS502:BS545" si="202">BQ502*BS501</f>
        <v>177260745342.32062</v>
      </c>
      <c r="BT502" s="8">
        <f t="shared" ref="BT502:BT545" si="203">BP502*BS502</f>
        <v>2.8210330039990154E+28</v>
      </c>
      <c r="BU502" s="8">
        <f>BV$243*POWER($B$1,BO502)</f>
        <v>1.8399424946069333E+31</v>
      </c>
      <c r="BV502" s="13">
        <f t="shared" ref="BV502:BV565" si="204">BU502/(BP502*BQ502*BS501)</f>
        <v>652.222959461546</v>
      </c>
      <c r="BW502" s="7">
        <v>212</v>
      </c>
      <c r="BX502" s="15">
        <f t="shared" si="197"/>
        <v>7.4089618189798916E+19</v>
      </c>
      <c r="BY502" s="7">
        <v>1</v>
      </c>
      <c r="CA502" s="8">
        <f t="shared" si="198"/>
        <v>923233048.65791988</v>
      </c>
      <c r="CB502" s="8">
        <f t="shared" si="199"/>
        <v>6.8401984075269328E+28</v>
      </c>
      <c r="CC502" s="8">
        <f>CD$288*POWER($B$1,BW502)</f>
        <v>2.0281184315553696E+31</v>
      </c>
      <c r="CD502" s="13">
        <f t="shared" si="200"/>
        <v>296.49994206653923</v>
      </c>
    </row>
    <row r="503" spans="1:82">
      <c r="A503" s="7">
        <f>POWER($B$1,C503)</f>
        <v>8.3633749754860601E+29</v>
      </c>
      <c r="B503" s="7">
        <f t="shared" si="192"/>
        <v>99.400000000000048</v>
      </c>
      <c r="C503" s="7">
        <v>497</v>
      </c>
      <c r="BG503" s="7">
        <v>294</v>
      </c>
      <c r="BH503" s="15">
        <f t="shared" si="193"/>
        <v>1136900671378266.5</v>
      </c>
      <c r="BI503" s="7">
        <v>1</v>
      </c>
      <c r="BK503" s="8">
        <f t="shared" si="194"/>
        <v>25525547329294.168</v>
      </c>
      <c r="BL503" s="8">
        <f t="shared" si="195"/>
        <v>2.9020011895972255E+28</v>
      </c>
      <c r="BM503" s="8">
        <f>BN$207*POWER($B$1,BG503)</f>
        <v>1.940613005465969E+31</v>
      </c>
      <c r="BN503" s="13">
        <f t="shared" si="196"/>
        <v>668.71544106269323</v>
      </c>
      <c r="BO503" s="7">
        <v>258</v>
      </c>
      <c r="BP503" s="15">
        <f t="shared" si="201"/>
        <v>1.5976519678097094E+17</v>
      </c>
      <c r="BQ503" s="7">
        <v>1</v>
      </c>
      <c r="BS503" s="8">
        <f t="shared" si="202"/>
        <v>177260745342.32062</v>
      </c>
      <c r="BT503" s="8">
        <f t="shared" si="203"/>
        <v>2.832009786115743E+28</v>
      </c>
      <c r="BU503" s="8">
        <f>BV$243*POWER($B$1,BO503)</f>
        <v>2.1135389168441253E+31</v>
      </c>
      <c r="BV503" s="13">
        <f t="shared" si="204"/>
        <v>746.3035358161527</v>
      </c>
      <c r="BW503" s="7">
        <v>213</v>
      </c>
      <c r="BX503" s="15">
        <f t="shared" si="197"/>
        <v>7.443909752088286E+19</v>
      </c>
      <c r="BY503" s="7">
        <v>1</v>
      </c>
      <c r="CA503" s="8">
        <f t="shared" si="198"/>
        <v>923233048.65791988</v>
      </c>
      <c r="CB503" s="8">
        <f t="shared" si="199"/>
        <v>6.8724634943548889E+28</v>
      </c>
      <c r="CC503" s="8">
        <f>CD$288*POWER($B$1,BW503)</f>
        <v>2.3296963060668197E+31</v>
      </c>
      <c r="CD503" s="13">
        <f t="shared" si="200"/>
        <v>338.98998633902613</v>
      </c>
    </row>
    <row r="504" spans="1:82">
      <c r="A504" s="7">
        <f>POWER($B$1,C504)</f>
        <v>9.6069950765642059E+29</v>
      </c>
      <c r="B504" s="7">
        <f t="shared" si="192"/>
        <v>99.600000000000037</v>
      </c>
      <c r="C504" s="7">
        <v>498</v>
      </c>
      <c r="BG504" s="7">
        <v>295</v>
      </c>
      <c r="BH504" s="15">
        <f t="shared" si="193"/>
        <v>1140767680464587.2</v>
      </c>
      <c r="BI504" s="7">
        <v>1</v>
      </c>
      <c r="BK504" s="8">
        <f t="shared" si="194"/>
        <v>25525547329294.168</v>
      </c>
      <c r="BL504" s="8">
        <f t="shared" si="195"/>
        <v>2.9118719419427948E+28</v>
      </c>
      <c r="BM504" s="8">
        <f>BN$207*POWER($B$1,BG504)</f>
        <v>2.2291789670646113E+31</v>
      </c>
      <c r="BN504" s="13">
        <f t="shared" si="196"/>
        <v>765.54842091623982</v>
      </c>
      <c r="BO504" s="7">
        <v>259</v>
      </c>
      <c r="BP504" s="15">
        <f t="shared" si="201"/>
        <v>1.603844417297344E+17</v>
      </c>
      <c r="BQ504" s="7">
        <v>1</v>
      </c>
      <c r="BS504" s="8">
        <f t="shared" si="202"/>
        <v>177260745342.32062</v>
      </c>
      <c r="BT504" s="8">
        <f t="shared" si="203"/>
        <v>2.8429865682324711E+28</v>
      </c>
      <c r="BU504" s="8">
        <f>BV$243*POWER($B$1,BO504)</f>
        <v>2.4278186770010624E+31</v>
      </c>
      <c r="BV504" s="13">
        <f t="shared" si="204"/>
        <v>853.9676916273562</v>
      </c>
      <c r="BW504" s="7">
        <v>214</v>
      </c>
      <c r="BX504" s="15">
        <f t="shared" si="197"/>
        <v>7.478857685196682E+19</v>
      </c>
      <c r="BY504" s="7">
        <v>1</v>
      </c>
      <c r="CA504" s="8">
        <f t="shared" si="198"/>
        <v>923233048.65791988</v>
      </c>
      <c r="CB504" s="8">
        <f t="shared" si="199"/>
        <v>6.9047285811828468E+28</v>
      </c>
      <c r="CC504" s="8">
        <f>CD$288*POWER($B$1,BW504)</f>
        <v>2.6761183144216248E+31</v>
      </c>
      <c r="CD504" s="13">
        <f t="shared" si="200"/>
        <v>387.57762639862955</v>
      </c>
    </row>
    <row r="505" spans="1:82">
      <c r="A505" s="7">
        <f>POWER($B$1,C505)</f>
        <v>1.1035539440913918E+30</v>
      </c>
      <c r="B505" s="7">
        <f t="shared" si="192"/>
        <v>99.800000000000054</v>
      </c>
      <c r="C505" s="7">
        <v>499</v>
      </c>
      <c r="BG505" s="7">
        <v>296</v>
      </c>
      <c r="BH505" s="15">
        <f t="shared" si="193"/>
        <v>1144634689550908</v>
      </c>
      <c r="BI505" s="7">
        <v>1</v>
      </c>
      <c r="BK505" s="8">
        <f t="shared" si="194"/>
        <v>25525547329294.168</v>
      </c>
      <c r="BL505" s="8">
        <f t="shared" si="195"/>
        <v>2.9217426942883637E+28</v>
      </c>
      <c r="BM505" s="8">
        <f>BN$207*POWER($B$1,BG505)</f>
        <v>2.5606542124611089E+31</v>
      </c>
      <c r="BN505" s="13">
        <f t="shared" si="196"/>
        <v>876.41331916970751</v>
      </c>
      <c r="BO505" s="16">
        <v>260</v>
      </c>
      <c r="BP505" s="15">
        <f t="shared" si="201"/>
        <v>1.6100368667849786E+17</v>
      </c>
      <c r="BQ505" s="7">
        <v>3</v>
      </c>
      <c r="BS505" s="8">
        <f t="shared" si="202"/>
        <v>531782236026.96185</v>
      </c>
      <c r="BT505" s="8">
        <f t="shared" si="203"/>
        <v>8.5618900510475957E+28</v>
      </c>
      <c r="BU505" s="8">
        <f>BV$243*POWER($B$1,BO505)</f>
        <v>2.7888313205021979E+31</v>
      </c>
      <c r="BV505" s="13">
        <f t="shared" si="204"/>
        <v>325.7261310148416</v>
      </c>
      <c r="BW505" s="7">
        <v>215</v>
      </c>
      <c r="BX505" s="15">
        <f t="shared" si="197"/>
        <v>7.5138056183050781E+19</v>
      </c>
      <c r="BY505" s="7">
        <v>1</v>
      </c>
      <c r="CA505" s="8">
        <f t="shared" si="198"/>
        <v>923233048.65791988</v>
      </c>
      <c r="CB505" s="8">
        <f t="shared" si="199"/>
        <v>6.9369936680108038E+28</v>
      </c>
      <c r="CC505" s="8">
        <f>CD$288*POWER($B$1,BW505)</f>
        <v>3.0740527055535594E+31</v>
      </c>
      <c r="CD505" s="13">
        <f t="shared" si="200"/>
        <v>443.13903870623682</v>
      </c>
    </row>
    <row r="506" spans="1:82">
      <c r="A506" s="7">
        <f>POWER($B$1,C506)</f>
        <v>1.2676506002282719E+30</v>
      </c>
      <c r="B506" s="7">
        <f t="shared" si="192"/>
        <v>100.00000000000004</v>
      </c>
      <c r="C506" s="7">
        <v>500</v>
      </c>
      <c r="BG506" s="7">
        <v>297</v>
      </c>
      <c r="BH506" s="15">
        <f t="shared" si="193"/>
        <v>1148501698637228.5</v>
      </c>
      <c r="BI506" s="7">
        <v>1</v>
      </c>
      <c r="BK506" s="8">
        <f t="shared" si="194"/>
        <v>25525547329294.168</v>
      </c>
      <c r="BL506" s="8">
        <f t="shared" si="195"/>
        <v>2.9316134466339322E+28</v>
      </c>
      <c r="BM506" s="8">
        <f>BN$207*POWER($B$1,BG506)</f>
        <v>2.9414192815703037E+31</v>
      </c>
      <c r="BN506" s="13">
        <f t="shared" si="196"/>
        <v>1003.3448594485164</v>
      </c>
      <c r="BO506" s="7">
        <v>261</v>
      </c>
      <c r="BP506" s="15">
        <f t="shared" si="201"/>
        <v>1.6162293162726131E+17</v>
      </c>
      <c r="BQ506" s="7">
        <v>1</v>
      </c>
      <c r="BS506" s="8">
        <f t="shared" si="202"/>
        <v>531782236026.96185</v>
      </c>
      <c r="BT506" s="8">
        <f t="shared" si="203"/>
        <v>8.5948203973977799E+28</v>
      </c>
      <c r="BU506" s="8">
        <f>BV$243*POWER($B$1,BO506)</f>
        <v>3.2035259502250836E+31</v>
      </c>
      <c r="BV506" s="13">
        <f t="shared" si="204"/>
        <v>372.72750355493207</v>
      </c>
      <c r="BW506" s="7">
        <v>216</v>
      </c>
      <c r="BX506" s="15">
        <f t="shared" si="197"/>
        <v>7.5487535514134741E+19</v>
      </c>
      <c r="BY506" s="7">
        <v>1</v>
      </c>
      <c r="CA506" s="8">
        <f t="shared" si="198"/>
        <v>923233048.65791988</v>
      </c>
      <c r="CB506" s="8">
        <f t="shared" si="199"/>
        <v>6.9692587548387617E+28</v>
      </c>
      <c r="CC506" s="8">
        <f>CD$288*POWER($B$1,BW506)</f>
        <v>3.5311592860435582E+31</v>
      </c>
      <c r="CD506" s="13">
        <f t="shared" si="200"/>
        <v>506.67645014498441</v>
      </c>
    </row>
    <row r="507" spans="1:82">
      <c r="A507" s="7">
        <f>POWER($B$1,C507)</f>
        <v>1.4561481591932197E+30</v>
      </c>
      <c r="B507" s="7">
        <f t="shared" si="192"/>
        <v>100.20000000000006</v>
      </c>
      <c r="C507" s="7">
        <v>501</v>
      </c>
      <c r="BG507" s="7">
        <v>298</v>
      </c>
      <c r="BH507" s="15">
        <f t="shared" si="193"/>
        <v>1152368707723549.2</v>
      </c>
      <c r="BI507" s="7">
        <v>1</v>
      </c>
      <c r="BK507" s="8">
        <f t="shared" si="194"/>
        <v>25525547329294.168</v>
      </c>
      <c r="BL507" s="8">
        <f t="shared" si="195"/>
        <v>2.9414841989795015E+28</v>
      </c>
      <c r="BM507" s="8">
        <f>BN$207*POWER($B$1,BG507)</f>
        <v>3.3788034900963686E+31</v>
      </c>
      <c r="BN507" s="13">
        <f t="shared" si="196"/>
        <v>1148.6730036722915</v>
      </c>
      <c r="BO507" s="7">
        <v>262</v>
      </c>
      <c r="BP507" s="15">
        <f t="shared" si="201"/>
        <v>1.6224217657602474E+17</v>
      </c>
      <c r="BQ507" s="7">
        <v>1</v>
      </c>
      <c r="BS507" s="8">
        <f t="shared" si="202"/>
        <v>531782236026.96185</v>
      </c>
      <c r="BT507" s="8">
        <f t="shared" si="203"/>
        <v>8.6277507437479606E+28</v>
      </c>
      <c r="BU507" s="8">
        <f>BV$243*POWER($B$1,BO507)</f>
        <v>3.679884989213867E+31</v>
      </c>
      <c r="BV507" s="13">
        <f t="shared" si="204"/>
        <v>426.5173042789246</v>
      </c>
      <c r="BW507" s="7">
        <v>217</v>
      </c>
      <c r="BX507" s="15">
        <f t="shared" si="197"/>
        <v>7.5837014845218701E+19</v>
      </c>
      <c r="BY507" s="7">
        <v>1</v>
      </c>
      <c r="CA507" s="8">
        <f t="shared" si="198"/>
        <v>923233048.65791988</v>
      </c>
      <c r="CB507" s="8">
        <f t="shared" si="199"/>
        <v>7.0015238416667188E+28</v>
      </c>
      <c r="CC507" s="8">
        <f>CD$288*POWER($B$1,BW507)</f>
        <v>4.0562368631107415E+31</v>
      </c>
      <c r="CD507" s="13">
        <f t="shared" si="200"/>
        <v>579.33629233277748</v>
      </c>
    </row>
    <row r="508" spans="1:82">
      <c r="A508" s="7">
        <f>POWER($B$1,C508)</f>
        <v>1.6726749950972123E+30</v>
      </c>
      <c r="B508" s="7">
        <f t="shared" si="192"/>
        <v>100.40000000000005</v>
      </c>
      <c r="C508" s="7">
        <v>502</v>
      </c>
      <c r="BG508" s="7">
        <v>299</v>
      </c>
      <c r="BH508" s="15">
        <f t="shared" si="193"/>
        <v>1156235716809869.7</v>
      </c>
      <c r="BI508" s="7">
        <v>1</v>
      </c>
      <c r="BK508" s="8">
        <f t="shared" si="194"/>
        <v>25525547329294.168</v>
      </c>
      <c r="BL508" s="8">
        <f t="shared" si="195"/>
        <v>2.9513549513250699E+28</v>
      </c>
      <c r="BM508" s="8">
        <f>BN$207*POWER($B$1,BG508)</f>
        <v>3.8812260109319397E+31</v>
      </c>
      <c r="BN508" s="13">
        <f t="shared" si="196"/>
        <v>1315.065817206902</v>
      </c>
      <c r="BO508" s="7">
        <v>263</v>
      </c>
      <c r="BP508" s="15">
        <f t="shared" si="201"/>
        <v>1.6286142152478819E+17</v>
      </c>
      <c r="BQ508" s="7">
        <v>1</v>
      </c>
      <c r="BS508" s="8">
        <f t="shared" si="202"/>
        <v>531782236026.96185</v>
      </c>
      <c r="BT508" s="8">
        <f t="shared" si="203"/>
        <v>8.6606810900981448E+28</v>
      </c>
      <c r="BU508" s="8">
        <f>BV$243*POWER($B$1,BO508)</f>
        <v>4.2270778336882524E+31</v>
      </c>
      <c r="BV508" s="13">
        <f t="shared" si="204"/>
        <v>488.07683711170461</v>
      </c>
      <c r="BW508" s="7">
        <v>218</v>
      </c>
      <c r="BX508" s="15">
        <f t="shared" si="197"/>
        <v>7.6186494176302645E+19</v>
      </c>
      <c r="BY508" s="7">
        <v>1</v>
      </c>
      <c r="CA508" s="8">
        <f t="shared" si="198"/>
        <v>923233048.65791988</v>
      </c>
      <c r="CB508" s="8">
        <f t="shared" si="199"/>
        <v>7.0337889284946749E+28</v>
      </c>
      <c r="CC508" s="8">
        <f>CD$288*POWER($B$1,BW508)</f>
        <v>4.6593926121336412E+31</v>
      </c>
      <c r="CD508" s="13">
        <f t="shared" si="200"/>
        <v>662.4299733047028</v>
      </c>
    </row>
    <row r="509" spans="1:82">
      <c r="A509" s="7">
        <f>POWER($B$1,C509)</f>
        <v>1.9213990153128423E+30</v>
      </c>
      <c r="B509" s="7">
        <f t="shared" si="192"/>
        <v>100.60000000000005</v>
      </c>
      <c r="C509" s="7">
        <v>503</v>
      </c>
      <c r="BG509" s="16">
        <v>300</v>
      </c>
      <c r="BH509" s="15">
        <f t="shared" si="193"/>
        <v>1160102725896190.5</v>
      </c>
      <c r="BI509" s="7">
        <v>4</v>
      </c>
      <c r="BK509" s="8">
        <f t="shared" si="194"/>
        <v>102102189317176.67</v>
      </c>
      <c r="BL509" s="8">
        <f t="shared" si="195"/>
        <v>1.1844902814682555E+29</v>
      </c>
      <c r="BM509" s="8">
        <f>BN$207*POWER($B$1,BG509)</f>
        <v>4.4583579341292236E+31</v>
      </c>
      <c r="BN509" s="13">
        <f t="shared" si="196"/>
        <v>376.39464028381798</v>
      </c>
      <c r="BO509" s="7">
        <v>264</v>
      </c>
      <c r="BP509" s="15">
        <f t="shared" si="201"/>
        <v>1.6348066647355165E+17</v>
      </c>
      <c r="BQ509" s="7">
        <v>1</v>
      </c>
      <c r="BS509" s="8">
        <f t="shared" si="202"/>
        <v>531782236026.96185</v>
      </c>
      <c r="BT509" s="8">
        <f t="shared" si="203"/>
        <v>8.6936114364483272E+28</v>
      </c>
      <c r="BU509" s="8">
        <f>BV$243*POWER($B$1,BO509)</f>
        <v>4.8556373540021257E+31</v>
      </c>
      <c r="BV509" s="13">
        <f t="shared" si="204"/>
        <v>558.52937406940737</v>
      </c>
      <c r="BW509" s="7">
        <v>219</v>
      </c>
      <c r="BX509" s="15">
        <f t="shared" si="197"/>
        <v>7.6535973507386606E+19</v>
      </c>
      <c r="BY509" s="7">
        <v>1</v>
      </c>
      <c r="CA509" s="8">
        <f t="shared" si="198"/>
        <v>923233048.65791988</v>
      </c>
      <c r="CB509" s="8">
        <f t="shared" si="199"/>
        <v>7.0660540153226328E+28</v>
      </c>
      <c r="CC509" s="8">
        <f>CD$288*POWER($B$1,BW509)</f>
        <v>5.3522366288432515E+31</v>
      </c>
      <c r="CD509" s="13">
        <f t="shared" si="200"/>
        <v>757.45764428590644</v>
      </c>
    </row>
    <row r="510" spans="1:82">
      <c r="A510" s="7">
        <f>POWER($B$1,C510)</f>
        <v>2.2071078881827845E+30</v>
      </c>
      <c r="B510" s="7">
        <f t="shared" si="192"/>
        <v>100.80000000000005</v>
      </c>
      <c r="C510" s="7">
        <v>504</v>
      </c>
      <c r="BG510" s="7">
        <v>301</v>
      </c>
      <c r="BH510" s="15">
        <f t="shared" si="193"/>
        <v>1163969734982511</v>
      </c>
      <c r="BK510" s="8"/>
      <c r="BN510" s="13"/>
      <c r="BO510" s="7">
        <v>265</v>
      </c>
      <c r="BP510" s="15">
        <f t="shared" si="201"/>
        <v>1.640999114223151E+17</v>
      </c>
      <c r="BQ510" s="7">
        <v>1</v>
      </c>
      <c r="BS510" s="8">
        <f t="shared" si="202"/>
        <v>531782236026.96185</v>
      </c>
      <c r="BT510" s="8">
        <f t="shared" si="203"/>
        <v>8.7265417827985096E+28</v>
      </c>
      <c r="BU510" s="8">
        <f>BV$243*POWER($B$1,BO510)</f>
        <v>5.5776626410043985E+31</v>
      </c>
      <c r="BV510" s="13">
        <f t="shared" si="204"/>
        <v>639.16070991591596</v>
      </c>
      <c r="BW510" s="16">
        <v>220</v>
      </c>
      <c r="BX510" s="15">
        <f t="shared" si="197"/>
        <v>7.6885452838470566E+19</v>
      </c>
      <c r="BY510" s="7">
        <v>4</v>
      </c>
      <c r="CA510" s="8">
        <f t="shared" si="198"/>
        <v>3692932194.6316795</v>
      </c>
      <c r="CB510" s="8">
        <f t="shared" si="199"/>
        <v>2.8393276408602359E+29</v>
      </c>
      <c r="CC510" s="8">
        <f>CD$288*POWER($B$1,BW510)</f>
        <v>6.1481054111071198E+31</v>
      </c>
      <c r="CD510" s="13">
        <f t="shared" si="200"/>
        <v>216.53384845872941</v>
      </c>
    </row>
    <row r="511" spans="1:82">
      <c r="A511" s="7">
        <f>POWER($B$1,C511)</f>
        <v>2.5353012004565449E+30</v>
      </c>
      <c r="B511" s="7">
        <f t="shared" si="192"/>
        <v>101.00000000000004</v>
      </c>
      <c r="C511" s="7">
        <v>505</v>
      </c>
      <c r="BO511" s="7">
        <v>266</v>
      </c>
      <c r="BP511" s="15">
        <f t="shared" si="201"/>
        <v>1.6471915637107856E+17</v>
      </c>
      <c r="BQ511" s="7">
        <v>1</v>
      </c>
      <c r="BS511" s="8">
        <f t="shared" si="202"/>
        <v>531782236026.96185</v>
      </c>
      <c r="BT511" s="8">
        <f t="shared" si="203"/>
        <v>8.7594721291486938E+28</v>
      </c>
      <c r="BU511" s="8">
        <f>BV$243*POWER($B$1,BO511)</f>
        <v>6.4070519004501699E+31</v>
      </c>
      <c r="BV511" s="13">
        <f t="shared" si="204"/>
        <v>731.44269494614525</v>
      </c>
      <c r="BW511" s="7">
        <v>221</v>
      </c>
      <c r="BX511" s="15">
        <f t="shared" si="197"/>
        <v>7.7234932169554526E+19</v>
      </c>
      <c r="BY511" s="7">
        <v>1</v>
      </c>
      <c r="CA511" s="8">
        <f t="shared" si="198"/>
        <v>3692932194.6316795</v>
      </c>
      <c r="CB511" s="8">
        <f t="shared" si="199"/>
        <v>2.8522336755914191E+29</v>
      </c>
      <c r="CC511" s="8">
        <f>CD$288*POWER($B$1,BW511)</f>
        <v>7.0623185720871191E+31</v>
      </c>
      <c r="CD511" s="13">
        <f t="shared" si="200"/>
        <v>247.60659102107846</v>
      </c>
    </row>
    <row r="512" spans="1:82">
      <c r="A512" s="7">
        <f>POWER($B$1,C512)</f>
        <v>2.9122963183864405E+30</v>
      </c>
      <c r="B512" s="7">
        <f t="shared" si="192"/>
        <v>101.20000000000005</v>
      </c>
      <c r="C512" s="7">
        <v>506</v>
      </c>
      <c r="BO512" s="7">
        <v>267</v>
      </c>
      <c r="BP512" s="15">
        <f t="shared" si="201"/>
        <v>1.6533840131984202E+17</v>
      </c>
      <c r="BQ512" s="7">
        <v>1</v>
      </c>
      <c r="BS512" s="8">
        <f t="shared" si="202"/>
        <v>531782236026.96185</v>
      </c>
      <c r="BT512" s="8">
        <f t="shared" si="203"/>
        <v>8.7924024754988762E+28</v>
      </c>
      <c r="BU512" s="8">
        <f>BV$243*POWER($B$1,BO512)</f>
        <v>7.3597699784277377E+31</v>
      </c>
      <c r="BV512" s="13">
        <f t="shared" si="204"/>
        <v>837.06017768597974</v>
      </c>
      <c r="BW512" s="7">
        <v>222</v>
      </c>
      <c r="BX512" s="15">
        <f t="shared" si="197"/>
        <v>7.7584411500638487E+19</v>
      </c>
      <c r="BY512" s="7">
        <v>1</v>
      </c>
      <c r="CA512" s="8">
        <f t="shared" si="198"/>
        <v>3692932194.6316795</v>
      </c>
      <c r="CB512" s="8">
        <f t="shared" si="199"/>
        <v>2.8651397103226019E+29</v>
      </c>
      <c r="CC512" s="8">
        <f>CD$288*POWER($B$1,BW512)</f>
        <v>8.112473726221483E+31</v>
      </c>
      <c r="CD512" s="13">
        <f t="shared" si="200"/>
        <v>283.14408882029892</v>
      </c>
    </row>
    <row r="513" spans="1:82">
      <c r="A513" s="7">
        <f>POWER($B$1,C513)</f>
        <v>3.3453499901944257E+30</v>
      </c>
      <c r="B513" s="7">
        <f t="shared" si="192"/>
        <v>101.40000000000005</v>
      </c>
      <c r="C513" s="7">
        <v>507</v>
      </c>
      <c r="BO513" s="7">
        <v>268</v>
      </c>
      <c r="BP513" s="15">
        <f t="shared" si="201"/>
        <v>1.6595764626860547E+17</v>
      </c>
      <c r="BQ513" s="7">
        <v>1</v>
      </c>
      <c r="BS513" s="8">
        <f t="shared" si="202"/>
        <v>531782236026.96185</v>
      </c>
      <c r="BT513" s="8">
        <f t="shared" si="203"/>
        <v>8.8253328218490604E+28</v>
      </c>
      <c r="BU513" s="8">
        <f>BV$243*POWER($B$1,BO513)</f>
        <v>8.4541556673765084E+31</v>
      </c>
      <c r="BV513" s="13">
        <f t="shared" si="204"/>
        <v>957.94185194312206</v>
      </c>
      <c r="BW513" s="7">
        <v>223</v>
      </c>
      <c r="BX513" s="15">
        <f t="shared" si="197"/>
        <v>7.793389083172243E+19</v>
      </c>
      <c r="BY513" s="7">
        <v>1</v>
      </c>
      <c r="CA513" s="8">
        <f t="shared" si="198"/>
        <v>3692932194.6316795</v>
      </c>
      <c r="CB513" s="8">
        <f t="shared" si="199"/>
        <v>2.8780457450537843E+29</v>
      </c>
      <c r="CC513" s="8">
        <f>CD$288*POWER($B$1,BW513)</f>
        <v>9.318785224267286E+31</v>
      </c>
      <c r="CD513" s="13">
        <f t="shared" si="200"/>
        <v>323.78864166014631</v>
      </c>
    </row>
    <row r="514" spans="1:82">
      <c r="A514" s="7">
        <f>POWER($B$1,C514)</f>
        <v>3.8427980306256846E+30</v>
      </c>
      <c r="B514" s="7">
        <f t="shared" si="192"/>
        <v>101.60000000000005</v>
      </c>
      <c r="C514" s="7">
        <v>508</v>
      </c>
      <c r="BO514" s="7">
        <v>269</v>
      </c>
      <c r="BP514" s="15">
        <f t="shared" si="201"/>
        <v>1.6657689121736893E+17</v>
      </c>
      <c r="BQ514" s="7">
        <v>1</v>
      </c>
      <c r="BS514" s="8">
        <f t="shared" si="202"/>
        <v>531782236026.96185</v>
      </c>
      <c r="BT514" s="8">
        <f t="shared" si="203"/>
        <v>8.8582631681992428E+28</v>
      </c>
      <c r="BU514" s="8">
        <f>BV$243*POWER($B$1,BO514)</f>
        <v>9.7112747080042551E+31</v>
      </c>
      <c r="BV514" s="13">
        <f t="shared" si="204"/>
        <v>1096.295574381588</v>
      </c>
      <c r="BW514" s="7">
        <v>224</v>
      </c>
      <c r="BX514" s="15">
        <f t="shared" si="197"/>
        <v>7.8283370162806391E+19</v>
      </c>
      <c r="BY514" s="7">
        <v>1</v>
      </c>
      <c r="CA514" s="8">
        <f t="shared" si="198"/>
        <v>3692932194.6316795</v>
      </c>
      <c r="CB514" s="8">
        <f t="shared" si="199"/>
        <v>2.8909517797849675E+29</v>
      </c>
      <c r="CC514" s="8">
        <f>CD$288*POWER($B$1,BW514)</f>
        <v>1.0704473257686508E+32</v>
      </c>
      <c r="CD514" s="13">
        <f t="shared" si="200"/>
        <v>370.2750537915482</v>
      </c>
    </row>
    <row r="515" spans="1:82">
      <c r="A515" s="7">
        <f>POWER($B$1,C515)</f>
        <v>4.4142157763655696E+30</v>
      </c>
      <c r="B515" s="7">
        <f t="shared" si="192"/>
        <v>101.80000000000005</v>
      </c>
      <c r="C515" s="7">
        <v>509</v>
      </c>
      <c r="BO515" s="16">
        <v>270</v>
      </c>
      <c r="BP515" s="15">
        <f t="shared" si="201"/>
        <v>1.6719613616613238E+17</v>
      </c>
      <c r="BQ515" s="7">
        <v>4</v>
      </c>
      <c r="BS515" s="8">
        <f t="shared" si="202"/>
        <v>2127128944107.8474</v>
      </c>
      <c r="BT515" s="8">
        <f t="shared" si="203"/>
        <v>3.5564774058197708E+29</v>
      </c>
      <c r="BU515" s="8">
        <f>BV$243*POWER($B$1,BO515)</f>
        <v>1.1155325282008797E+32</v>
      </c>
      <c r="BV515" s="13">
        <f t="shared" si="204"/>
        <v>313.66220023651425</v>
      </c>
      <c r="BW515" s="7">
        <v>225</v>
      </c>
      <c r="BX515" s="15">
        <f t="shared" si="197"/>
        <v>7.8632849493890351E+19</v>
      </c>
      <c r="BY515" s="7">
        <v>1</v>
      </c>
      <c r="CA515" s="8">
        <f t="shared" si="198"/>
        <v>3692932194.6316795</v>
      </c>
      <c r="CB515" s="8">
        <f t="shared" si="199"/>
        <v>2.9038578145161503E+29</v>
      </c>
      <c r="CC515" s="8">
        <f>CD$288*POWER($B$1,BW515)</f>
        <v>1.2296210822214249E+32</v>
      </c>
      <c r="CD515" s="13">
        <f t="shared" si="200"/>
        <v>423.44397031929338</v>
      </c>
    </row>
    <row r="516" spans="1:82">
      <c r="A516" s="7">
        <f>POWER($B$1,C516)</f>
        <v>5.0706024009130899E+30</v>
      </c>
      <c r="B516" s="7">
        <f t="shared" si="192"/>
        <v>102.00000000000006</v>
      </c>
      <c r="C516" s="7">
        <v>510</v>
      </c>
      <c r="BO516" s="7">
        <v>271</v>
      </c>
      <c r="BP516" s="15">
        <f t="shared" si="201"/>
        <v>1.6781538111489584E+17</v>
      </c>
      <c r="BQ516" s="7">
        <v>1</v>
      </c>
      <c r="BS516" s="8">
        <f t="shared" si="202"/>
        <v>2127128944107.8474</v>
      </c>
      <c r="BT516" s="8">
        <f t="shared" si="203"/>
        <v>3.5696495443598438E+29</v>
      </c>
      <c r="BU516" s="8">
        <f>BV$243*POWER($B$1,BO516)</f>
        <v>1.2814103800900345E+32</v>
      </c>
      <c r="BV516" s="13">
        <f t="shared" si="204"/>
        <v>358.97372113593121</v>
      </c>
      <c r="BW516" s="7">
        <v>226</v>
      </c>
      <c r="BX516" s="15">
        <f t="shared" si="197"/>
        <v>7.8982328824974311E+19</v>
      </c>
      <c r="BY516" s="7">
        <v>1</v>
      </c>
      <c r="CA516" s="8">
        <f t="shared" si="198"/>
        <v>3692932194.6316795</v>
      </c>
      <c r="CB516" s="8">
        <f t="shared" si="199"/>
        <v>2.9167638492473335E+29</v>
      </c>
      <c r="CC516" s="8">
        <f>CD$288*POWER($B$1,BW516)</f>
        <v>1.4124637144174244E+32</v>
      </c>
      <c r="CD516" s="13">
        <f t="shared" si="200"/>
        <v>484.25713819166697</v>
      </c>
    </row>
    <row r="517" spans="1:82">
      <c r="A517" s="7">
        <f>POWER($B$1,C517)</f>
        <v>5.8245926367728833E+30</v>
      </c>
      <c r="B517" s="7">
        <f t="shared" si="192"/>
        <v>102.20000000000005</v>
      </c>
      <c r="C517" s="7">
        <v>511</v>
      </c>
      <c r="BO517" s="7">
        <v>272</v>
      </c>
      <c r="BP517" s="15">
        <f t="shared" si="201"/>
        <v>1.684346260636593E+17</v>
      </c>
      <c r="BQ517" s="7">
        <v>1</v>
      </c>
      <c r="BS517" s="8">
        <f t="shared" si="202"/>
        <v>2127128944107.8474</v>
      </c>
      <c r="BT517" s="8">
        <f t="shared" si="203"/>
        <v>3.5828216828999174E+29</v>
      </c>
      <c r="BU517" s="8">
        <f>BV$243*POWER($B$1,BO517)</f>
        <v>1.4719539956855481E+32</v>
      </c>
      <c r="BV517" s="13">
        <f t="shared" si="204"/>
        <v>410.83652103337613</v>
      </c>
      <c r="BW517" s="7">
        <v>227</v>
      </c>
      <c r="BX517" s="15">
        <f t="shared" si="197"/>
        <v>7.9331808156058272E+19</v>
      </c>
      <c r="BY517" s="7">
        <v>1</v>
      </c>
      <c r="CA517" s="8">
        <f t="shared" si="198"/>
        <v>3692932194.6316795</v>
      </c>
      <c r="CB517" s="8">
        <f t="shared" si="199"/>
        <v>2.9296698839785166E+29</v>
      </c>
      <c r="CC517" s="8">
        <f>CD$288*POWER($B$1,BW517)</f>
        <v>1.6224947452442973E+32</v>
      </c>
      <c r="CD517" s="13">
        <f t="shared" si="200"/>
        <v>553.81486976305177</v>
      </c>
    </row>
    <row r="518" spans="1:82">
      <c r="A518" s="7">
        <f>POWER($B$1,C518)</f>
        <v>6.6906999803888537E+30</v>
      </c>
      <c r="B518" s="7">
        <f t="shared" si="192"/>
        <v>102.40000000000006</v>
      </c>
      <c r="C518" s="7">
        <v>512</v>
      </c>
      <c r="BO518" s="7">
        <v>273</v>
      </c>
      <c r="BP518" s="15">
        <f t="shared" si="201"/>
        <v>1.6905387101242275E+17</v>
      </c>
      <c r="BQ518" s="7">
        <v>1</v>
      </c>
      <c r="BS518" s="8">
        <f t="shared" si="202"/>
        <v>2127128944107.8474</v>
      </c>
      <c r="BT518" s="8">
        <f t="shared" si="203"/>
        <v>3.5959938214399904E+29</v>
      </c>
      <c r="BU518" s="8">
        <f>BV$243*POWER($B$1,BO518)</f>
        <v>1.690831133475302E+32</v>
      </c>
      <c r="BV518" s="13">
        <f t="shared" si="204"/>
        <v>470.19856469003071</v>
      </c>
      <c r="BW518" s="7">
        <v>228</v>
      </c>
      <c r="BX518" s="15">
        <f t="shared" si="197"/>
        <v>7.9681287487142216E+19</v>
      </c>
      <c r="BY518" s="7">
        <v>1</v>
      </c>
      <c r="CA518" s="8">
        <f t="shared" si="198"/>
        <v>3692932194.6316795</v>
      </c>
      <c r="CB518" s="8">
        <f t="shared" si="199"/>
        <v>2.9425759187096987E+29</v>
      </c>
      <c r="CC518" s="8">
        <f>CD$288*POWER($B$1,BW518)</f>
        <v>1.8637570448534576E+32</v>
      </c>
      <c r="CD518" s="13">
        <f t="shared" si="200"/>
        <v>633.37602710712849</v>
      </c>
    </row>
    <row r="519" spans="1:82">
      <c r="A519" s="7">
        <f>POWER($B$1,C519)</f>
        <v>7.6855960612513715E+30</v>
      </c>
      <c r="B519" s="7">
        <f t="shared" si="192"/>
        <v>102.60000000000005</v>
      </c>
      <c r="C519" s="7">
        <v>513</v>
      </c>
      <c r="BO519" s="7">
        <v>274</v>
      </c>
      <c r="BP519" s="15">
        <f t="shared" si="201"/>
        <v>1.6967311596118618E+17</v>
      </c>
      <c r="BQ519" s="7">
        <v>1</v>
      </c>
      <c r="BS519" s="8">
        <f t="shared" si="202"/>
        <v>2127128944107.8474</v>
      </c>
      <c r="BT519" s="8">
        <f t="shared" si="203"/>
        <v>3.6091659599800627E+29</v>
      </c>
      <c r="BU519" s="8">
        <f>BV$243*POWER($B$1,BO519)</f>
        <v>1.9422549416008514E+32</v>
      </c>
      <c r="BV519" s="13">
        <f t="shared" si="204"/>
        <v>538.14509034424691</v>
      </c>
      <c r="BW519" s="7">
        <v>229</v>
      </c>
      <c r="BX519" s="15">
        <f t="shared" si="197"/>
        <v>8.0030766818226176E+19</v>
      </c>
      <c r="BY519" s="7">
        <v>1</v>
      </c>
      <c r="CA519" s="8">
        <f t="shared" si="198"/>
        <v>3692932194.6316795</v>
      </c>
      <c r="CB519" s="8">
        <f t="shared" si="199"/>
        <v>2.9554819534408819E+29</v>
      </c>
      <c r="CC519" s="8">
        <f>CD$288*POWER($B$1,BW519)</f>
        <v>2.140894651537302E+32</v>
      </c>
      <c r="CD519" s="13">
        <f t="shared" si="200"/>
        <v>724.3808912603215</v>
      </c>
    </row>
    <row r="520" spans="1:82">
      <c r="A520" s="7">
        <f>POWER($B$1,C520)</f>
        <v>8.8284315527311425E+30</v>
      </c>
      <c r="B520" s="7">
        <f t="shared" ref="B520:B545" si="205">LOG(A520,2)</f>
        <v>102.80000000000007</v>
      </c>
      <c r="C520" s="7">
        <v>514</v>
      </c>
      <c r="BO520" s="7">
        <v>275</v>
      </c>
      <c r="BP520" s="15">
        <f t="shared" si="201"/>
        <v>1.7029236090994963E+17</v>
      </c>
      <c r="BQ520" s="7">
        <v>1</v>
      </c>
      <c r="BS520" s="8">
        <f t="shared" si="202"/>
        <v>2127128944107.8474</v>
      </c>
      <c r="BT520" s="8">
        <f t="shared" si="203"/>
        <v>3.6223380985201364E+29</v>
      </c>
      <c r="BU520" s="8">
        <f>BV$243*POWER($B$1,BO520)</f>
        <v>2.2310650564017608E+32</v>
      </c>
      <c r="BV520" s="13">
        <f t="shared" si="204"/>
        <v>615.91850228261035</v>
      </c>
      <c r="BW520" s="16">
        <v>230</v>
      </c>
      <c r="BX520" s="15">
        <f t="shared" si="197"/>
        <v>8.0380246149310136E+19</v>
      </c>
      <c r="BY520" s="7">
        <v>3</v>
      </c>
      <c r="CA520" s="8">
        <f t="shared" si="198"/>
        <v>11078796583.895039</v>
      </c>
      <c r="CB520" s="8">
        <f t="shared" si="199"/>
        <v>8.9051639645161951E+29</v>
      </c>
      <c r="CC520" s="8">
        <f>CD$288*POWER($B$1,BW520)</f>
        <v>2.4592421644428497E+32</v>
      </c>
      <c r="CD520" s="13">
        <f t="shared" si="200"/>
        <v>276.15911107779999</v>
      </c>
    </row>
    <row r="521" spans="1:82">
      <c r="A521" s="7">
        <f>POWER($B$1,C521)</f>
        <v>1.0141204801826184E+31</v>
      </c>
      <c r="B521" s="7">
        <f t="shared" si="205"/>
        <v>103.00000000000006</v>
      </c>
      <c r="C521" s="7">
        <v>515</v>
      </c>
      <c r="BO521" s="7">
        <v>276</v>
      </c>
      <c r="BP521" s="15">
        <f t="shared" si="201"/>
        <v>1.7091160585871309E+17</v>
      </c>
      <c r="BQ521" s="7">
        <v>1</v>
      </c>
      <c r="BS521" s="8">
        <f t="shared" si="202"/>
        <v>2127128944107.8474</v>
      </c>
      <c r="BT521" s="8">
        <f t="shared" si="203"/>
        <v>3.6355102370602093E+29</v>
      </c>
      <c r="BU521" s="8">
        <f>BV$243*POWER($B$1,BO521)</f>
        <v>2.5628207601800698E+32</v>
      </c>
      <c r="BV521" s="13">
        <f t="shared" si="204"/>
        <v>704.94114802780723</v>
      </c>
      <c r="BW521" s="7">
        <v>231</v>
      </c>
      <c r="BX521" s="15">
        <f t="shared" si="197"/>
        <v>8.0729725480394097E+19</v>
      </c>
      <c r="BY521" s="7">
        <v>1</v>
      </c>
      <c r="CA521" s="8">
        <f t="shared" si="198"/>
        <v>11078796583.895039</v>
      </c>
      <c r="CB521" s="8">
        <f t="shared" si="199"/>
        <v>8.9438820687097442E+29</v>
      </c>
      <c r="CC521" s="8">
        <f>CD$288*POWER($B$1,BW521)</f>
        <v>2.8249274288348498E+32</v>
      </c>
      <c r="CD521" s="13">
        <f t="shared" si="200"/>
        <v>315.8502546358348</v>
      </c>
    </row>
    <row r="522" spans="1:82">
      <c r="A522" s="7">
        <f>POWER($B$1,C522)</f>
        <v>1.1649185273545769E+31</v>
      </c>
      <c r="B522" s="7">
        <f t="shared" si="205"/>
        <v>103.20000000000005</v>
      </c>
      <c r="C522" s="7">
        <v>516</v>
      </c>
      <c r="BO522" s="7">
        <v>277</v>
      </c>
      <c r="BP522" s="15">
        <f t="shared" si="201"/>
        <v>1.7153085080747654E+17</v>
      </c>
      <c r="BQ522" s="7">
        <v>1</v>
      </c>
      <c r="BS522" s="8">
        <f t="shared" si="202"/>
        <v>2127128944107.8474</v>
      </c>
      <c r="BT522" s="8">
        <f t="shared" si="203"/>
        <v>3.648682375600283E+29</v>
      </c>
      <c r="BU522" s="8">
        <f>BV$243*POWER($B$1,BO522)</f>
        <v>2.9439079913710965E+32</v>
      </c>
      <c r="BV522" s="13">
        <f t="shared" si="204"/>
        <v>806.84139870814693</v>
      </c>
      <c r="BW522" s="7">
        <v>232</v>
      </c>
      <c r="BX522" s="15">
        <f t="shared" si="197"/>
        <v>8.1079204811478057E+19</v>
      </c>
      <c r="BY522" s="7">
        <v>1</v>
      </c>
      <c r="CA522" s="8">
        <f t="shared" si="198"/>
        <v>11078796583.895039</v>
      </c>
      <c r="CB522" s="8">
        <f t="shared" si="199"/>
        <v>8.9826001729032933E+29</v>
      </c>
      <c r="CC522" s="8">
        <f>CD$288*POWER($B$1,BW522)</f>
        <v>3.2449894904885957E+32</v>
      </c>
      <c r="CD522" s="13">
        <f t="shared" si="200"/>
        <v>361.25280297762299</v>
      </c>
    </row>
    <row r="523" spans="1:82">
      <c r="A523" s="7">
        <f>POWER($B$1,C523)</f>
        <v>1.338139996077771E+31</v>
      </c>
      <c r="B523" s="7">
        <f t="shared" si="205"/>
        <v>103.40000000000006</v>
      </c>
      <c r="C523" s="7">
        <v>517</v>
      </c>
      <c r="BO523" s="7">
        <v>278</v>
      </c>
      <c r="BP523" s="15">
        <f t="shared" si="201"/>
        <v>1.7215009575624E+17</v>
      </c>
      <c r="BQ523" s="7">
        <v>1</v>
      </c>
      <c r="BS523" s="8">
        <f t="shared" si="202"/>
        <v>2127128944107.8474</v>
      </c>
      <c r="BT523" s="8">
        <f t="shared" si="203"/>
        <v>3.661854514140356E+29</v>
      </c>
      <c r="BU523" s="8">
        <f>BV$243*POWER($B$1,BO523)</f>
        <v>3.3816622669506048E+32</v>
      </c>
      <c r="BV523" s="13">
        <f t="shared" si="204"/>
        <v>923.48351194516852</v>
      </c>
      <c r="BW523" s="7">
        <v>233</v>
      </c>
      <c r="BX523" s="15">
        <f t="shared" si="197"/>
        <v>8.1428684142562001E+19</v>
      </c>
      <c r="BY523" s="7">
        <v>1</v>
      </c>
      <c r="CA523" s="8">
        <f t="shared" si="198"/>
        <v>11078796583.895039</v>
      </c>
      <c r="CB523" s="8">
        <f t="shared" si="199"/>
        <v>9.0213182770968396E+29</v>
      </c>
      <c r="CC523" s="8">
        <f>CD$288*POWER($B$1,BW523)</f>
        <v>3.7275140897069173E+32</v>
      </c>
      <c r="CD523" s="13">
        <f t="shared" si="200"/>
        <v>413.18951124585226</v>
      </c>
    </row>
    <row r="524" spans="1:82">
      <c r="A524" s="7">
        <f>POWER($B$1,C524)</f>
        <v>1.5371192122502745E+31</v>
      </c>
      <c r="B524" s="7">
        <f t="shared" si="205"/>
        <v>103.60000000000005</v>
      </c>
      <c r="C524" s="7">
        <v>518</v>
      </c>
      <c r="BO524" s="7">
        <v>279</v>
      </c>
      <c r="BP524" s="15">
        <f t="shared" si="201"/>
        <v>1.7276934070500346E+17</v>
      </c>
      <c r="BQ524" s="7">
        <v>1</v>
      </c>
      <c r="BS524" s="8">
        <f t="shared" si="202"/>
        <v>2127128944107.8474</v>
      </c>
      <c r="BT524" s="8">
        <f t="shared" si="203"/>
        <v>3.6750266526804296E+29</v>
      </c>
      <c r="BU524" s="8">
        <f>BV$243*POWER($B$1,BO524)</f>
        <v>3.8845098832017042E+32</v>
      </c>
      <c r="BV524" s="13">
        <f t="shared" si="204"/>
        <v>1057.0018261958685</v>
      </c>
      <c r="BW524" s="7">
        <v>234</v>
      </c>
      <c r="BX524" s="15">
        <f t="shared" si="197"/>
        <v>8.1778163473645961E+19</v>
      </c>
      <c r="BY524" s="7">
        <v>1</v>
      </c>
      <c r="CA524" s="8">
        <f t="shared" si="198"/>
        <v>11078796583.895039</v>
      </c>
      <c r="CB524" s="8">
        <f t="shared" si="199"/>
        <v>9.0600363812903888E+29</v>
      </c>
      <c r="CC524" s="8">
        <f>CD$288*POWER($B$1,BW524)</f>
        <v>4.2817893030746062E+32</v>
      </c>
      <c r="CD524" s="13">
        <f t="shared" si="200"/>
        <v>472.60177805872854</v>
      </c>
    </row>
    <row r="525" spans="1:82">
      <c r="A525" s="7">
        <f>POWER($B$1,C525)</f>
        <v>1.765686310546229E+31</v>
      </c>
      <c r="B525" s="7">
        <f t="shared" si="205"/>
        <v>103.80000000000004</v>
      </c>
      <c r="C525" s="7">
        <v>519</v>
      </c>
      <c r="BO525" s="16">
        <v>280</v>
      </c>
      <c r="BP525" s="15">
        <f t="shared" si="201"/>
        <v>1.7338858565376691E+17</v>
      </c>
      <c r="BQ525" s="7">
        <v>4</v>
      </c>
      <c r="BS525" s="8">
        <f t="shared" si="202"/>
        <v>8508515776431.3896</v>
      </c>
      <c r="BT525" s="8">
        <f t="shared" si="203"/>
        <v>1.475279516488201E+30</v>
      </c>
      <c r="BU525" s="8">
        <f>BV$243*POWER($B$1,BO525)</f>
        <v>4.4621301128035231E+32</v>
      </c>
      <c r="BV525" s="13">
        <f t="shared" si="204"/>
        <v>302.45997879949624</v>
      </c>
      <c r="BW525" s="7">
        <v>235</v>
      </c>
      <c r="BX525" s="15">
        <f t="shared" si="197"/>
        <v>8.2127642804729922E+19</v>
      </c>
      <c r="BY525" s="7">
        <v>1</v>
      </c>
      <c r="CA525" s="8">
        <f t="shared" si="198"/>
        <v>11078796583.895039</v>
      </c>
      <c r="CB525" s="8">
        <f t="shared" si="199"/>
        <v>9.0987544854839379E+29</v>
      </c>
      <c r="CC525" s="8">
        <f>CD$288*POWER($B$1,BW525)</f>
        <v>4.9184843288857016E+32</v>
      </c>
      <c r="CD525" s="13">
        <f t="shared" si="200"/>
        <v>540.56677062037477</v>
      </c>
    </row>
    <row r="526" spans="1:82">
      <c r="A526" s="7">
        <f>POWER($B$1,C526)</f>
        <v>2.0282409603652373E+31</v>
      </c>
      <c r="B526" s="7">
        <f t="shared" si="205"/>
        <v>104.00000000000006</v>
      </c>
      <c r="C526" s="7">
        <v>520</v>
      </c>
      <c r="BO526" s="7">
        <v>281</v>
      </c>
      <c r="BP526" s="15">
        <f t="shared" si="201"/>
        <v>1.7400783060253037E+17</v>
      </c>
      <c r="BQ526" s="7">
        <v>1</v>
      </c>
      <c r="BS526" s="8">
        <f t="shared" si="202"/>
        <v>8508515776431.3896</v>
      </c>
      <c r="BT526" s="8">
        <f t="shared" si="203"/>
        <v>1.4805483719042305E+30</v>
      </c>
      <c r="BU526" s="8">
        <f>BV$243*POWER($B$1,BO526)</f>
        <v>5.1256415203601417E+32</v>
      </c>
      <c r="BV526" s="13">
        <f t="shared" si="204"/>
        <v>346.19885561507982</v>
      </c>
      <c r="BW526" s="7">
        <v>236</v>
      </c>
      <c r="BX526" s="15">
        <f t="shared" si="197"/>
        <v>8.2477122135813882E+19</v>
      </c>
      <c r="BY526" s="7">
        <v>1</v>
      </c>
      <c r="CA526" s="8">
        <f t="shared" si="198"/>
        <v>11078796583.895039</v>
      </c>
      <c r="CB526" s="8">
        <f t="shared" si="199"/>
        <v>9.137472589677487E+29</v>
      </c>
      <c r="CC526" s="8">
        <f>CD$288*POWER($B$1,BW526)</f>
        <v>5.6498548576697018E+32</v>
      </c>
      <c r="CD526" s="13">
        <f t="shared" si="200"/>
        <v>618.31702390574469</v>
      </c>
    </row>
    <row r="527" spans="1:82">
      <c r="A527" s="7">
        <f>POWER($B$1,C527)</f>
        <v>2.3298370547091547E+31</v>
      </c>
      <c r="B527" s="7">
        <f t="shared" si="205"/>
        <v>104.20000000000005</v>
      </c>
      <c r="C527" s="7">
        <v>521</v>
      </c>
      <c r="BO527" s="7">
        <v>282</v>
      </c>
      <c r="BP527" s="15">
        <f t="shared" si="201"/>
        <v>1.7462707555129382E+17</v>
      </c>
      <c r="BQ527" s="7">
        <v>1</v>
      </c>
      <c r="BS527" s="8">
        <f t="shared" si="202"/>
        <v>8508515776431.3896</v>
      </c>
      <c r="BT527" s="8">
        <f t="shared" si="203"/>
        <v>1.4858172273202597E+30</v>
      </c>
      <c r="BU527" s="8">
        <f>BV$243*POWER($B$1,BO527)</f>
        <v>5.8878159827421952E+32</v>
      </c>
      <c r="BV527" s="13">
        <f t="shared" si="204"/>
        <v>396.26785007474604</v>
      </c>
      <c r="BW527" s="7">
        <v>237</v>
      </c>
      <c r="BX527" s="15">
        <f t="shared" si="197"/>
        <v>8.2826601466897842E+19</v>
      </c>
      <c r="BY527" s="7">
        <v>1</v>
      </c>
      <c r="CA527" s="8">
        <f t="shared" si="198"/>
        <v>11078796583.895039</v>
      </c>
      <c r="CB527" s="8">
        <f t="shared" si="199"/>
        <v>9.1761906938710361E+29</v>
      </c>
      <c r="CC527" s="8">
        <f>CD$288*POWER($B$1,BW527)</f>
        <v>6.4899789809771929E+32</v>
      </c>
      <c r="CD527" s="13">
        <f t="shared" si="200"/>
        <v>707.26287165239296</v>
      </c>
    </row>
    <row r="528" spans="1:82">
      <c r="A528" s="7">
        <f>POWER($B$1,C528)</f>
        <v>2.6762799921555433E+31</v>
      </c>
      <c r="B528" s="7">
        <f t="shared" si="205"/>
        <v>104.40000000000006</v>
      </c>
      <c r="C528" s="7">
        <v>522</v>
      </c>
      <c r="BO528" s="7">
        <v>283</v>
      </c>
      <c r="BP528" s="15">
        <f t="shared" si="201"/>
        <v>1.7524632050005728E+17</v>
      </c>
      <c r="BQ528" s="7">
        <v>1</v>
      </c>
      <c r="BS528" s="8">
        <f t="shared" si="202"/>
        <v>8508515776431.3896</v>
      </c>
      <c r="BT528" s="8">
        <f t="shared" si="203"/>
        <v>1.4910860827362889E+30</v>
      </c>
      <c r="BU528" s="8">
        <f>BV$243*POWER($B$1,BO528)</f>
        <v>6.763324533901211E+32</v>
      </c>
      <c r="BV528" s="13">
        <f t="shared" si="204"/>
        <v>453.58377441829839</v>
      </c>
      <c r="BW528" s="7">
        <v>238</v>
      </c>
      <c r="BX528" s="15">
        <f t="shared" si="197"/>
        <v>8.3176080797981802E+19</v>
      </c>
      <c r="BY528" s="7">
        <v>1</v>
      </c>
      <c r="CA528" s="8">
        <f t="shared" si="198"/>
        <v>11078796583.895039</v>
      </c>
      <c r="CB528" s="8">
        <f t="shared" si="199"/>
        <v>9.2149087980645852E+29</v>
      </c>
      <c r="CC528" s="8">
        <f>CD$288*POWER($B$1,BW528)</f>
        <v>7.455028179413836E+32</v>
      </c>
      <c r="CD528" s="13">
        <f t="shared" si="200"/>
        <v>809.01811865784521</v>
      </c>
    </row>
    <row r="529" spans="1:82">
      <c r="A529" s="7">
        <f>POWER($B$1,C529)</f>
        <v>3.0742384245005504E+31</v>
      </c>
      <c r="B529" s="7">
        <f t="shared" si="205"/>
        <v>104.60000000000005</v>
      </c>
      <c r="C529" s="7">
        <v>523</v>
      </c>
      <c r="BO529" s="7">
        <v>284</v>
      </c>
      <c r="BP529" s="15">
        <f t="shared" si="201"/>
        <v>1.7586556544882074E+17</v>
      </c>
      <c r="BQ529" s="7">
        <v>1</v>
      </c>
      <c r="BS529" s="8">
        <f t="shared" si="202"/>
        <v>8508515776431.3896</v>
      </c>
      <c r="BT529" s="8">
        <f t="shared" si="203"/>
        <v>1.4963549381523184E+30</v>
      </c>
      <c r="BU529" s="8">
        <f>BV$243*POWER($B$1,BO529)</f>
        <v>7.7690197664034113E+32</v>
      </c>
      <c r="BV529" s="13">
        <f t="shared" si="204"/>
        <v>519.19631955747786</v>
      </c>
      <c r="BW529" s="7">
        <v>239</v>
      </c>
      <c r="BX529" s="15">
        <f t="shared" si="197"/>
        <v>8.3525560129065746E+19</v>
      </c>
      <c r="BY529" s="7">
        <v>1</v>
      </c>
      <c r="CA529" s="8">
        <f t="shared" si="198"/>
        <v>11078796583.895039</v>
      </c>
      <c r="CB529" s="8">
        <f t="shared" si="199"/>
        <v>9.253626902258133E+29</v>
      </c>
      <c r="CC529" s="8">
        <f>CD$288*POWER($B$1,BW529)</f>
        <v>8.5635786061492124E+32</v>
      </c>
      <c r="CD529" s="13">
        <f t="shared" si="200"/>
        <v>925.42942314428842</v>
      </c>
    </row>
    <row r="530" spans="1:82">
      <c r="A530" s="7">
        <f>POWER($B$1,C530)</f>
        <v>3.5313726210924593E+31</v>
      </c>
      <c r="B530" s="7">
        <f t="shared" si="205"/>
        <v>104.80000000000005</v>
      </c>
      <c r="C530" s="7">
        <v>524</v>
      </c>
      <c r="BO530" s="7">
        <v>285</v>
      </c>
      <c r="BP530" s="15">
        <f t="shared" si="201"/>
        <v>1.7648481039758419E+17</v>
      </c>
      <c r="BQ530" s="7">
        <v>1</v>
      </c>
      <c r="BS530" s="8">
        <f t="shared" si="202"/>
        <v>8508515776431.3896</v>
      </c>
      <c r="BT530" s="8">
        <f t="shared" si="203"/>
        <v>1.5016237935683475E+30</v>
      </c>
      <c r="BU530" s="8">
        <f>BV$243*POWER($B$1,BO530)</f>
        <v>8.9242602256070492E+32</v>
      </c>
      <c r="BV530" s="13">
        <f t="shared" si="204"/>
        <v>594.30732676392256</v>
      </c>
      <c r="BW530" s="16">
        <v>240</v>
      </c>
      <c r="BX530" s="15">
        <f t="shared" si="197"/>
        <v>8.3875039460149707E+19</v>
      </c>
      <c r="BY530" s="7">
        <v>4</v>
      </c>
      <c r="CA530" s="8">
        <f t="shared" si="198"/>
        <v>44315186335.580154</v>
      </c>
      <c r="CB530" s="8">
        <f t="shared" si="199"/>
        <v>3.7169380025806723E+30</v>
      </c>
      <c r="CC530" s="8">
        <f>CD$288*POWER($B$1,BW530)</f>
        <v>9.8369686577714075E+32</v>
      </c>
      <c r="CD530" s="13">
        <f t="shared" si="200"/>
        <v>264.65248144955859</v>
      </c>
    </row>
    <row r="531" spans="1:82">
      <c r="A531" s="7">
        <f>POWER($B$1,C531)</f>
        <v>4.0564819207304755E+31</v>
      </c>
      <c r="B531" s="7">
        <f t="shared" si="205"/>
        <v>105.00000000000006</v>
      </c>
      <c r="C531" s="7">
        <v>525</v>
      </c>
      <c r="BO531" s="7">
        <v>286</v>
      </c>
      <c r="BP531" s="15">
        <f t="shared" si="201"/>
        <v>1.7710405534634762E+17</v>
      </c>
      <c r="BQ531" s="7">
        <v>1</v>
      </c>
      <c r="BS531" s="8">
        <f t="shared" si="202"/>
        <v>8508515776431.3896</v>
      </c>
      <c r="BT531" s="8">
        <f t="shared" si="203"/>
        <v>1.5068926489843767E+30</v>
      </c>
      <c r="BU531" s="8">
        <f>BV$243*POWER($B$1,BO531)</f>
        <v>1.0251283040720283E+33</v>
      </c>
      <c r="BV531" s="13">
        <f t="shared" si="204"/>
        <v>680.29285613872332</v>
      </c>
      <c r="BW531" s="7">
        <v>241</v>
      </c>
      <c r="BX531" s="15">
        <f t="shared" si="197"/>
        <v>8.4224518791233667E+19</v>
      </c>
      <c r="BY531" s="7">
        <v>1</v>
      </c>
      <c r="CA531" s="8">
        <f t="shared" si="198"/>
        <v>44315186335.580154</v>
      </c>
      <c r="CB531" s="8">
        <f t="shared" si="199"/>
        <v>3.7324252442580919E+30</v>
      </c>
      <c r="CC531" s="8">
        <f>CD$288*POWER($B$1,BW531)</f>
        <v>1.1299709715339405E+33</v>
      </c>
      <c r="CD531" s="13">
        <f t="shared" si="200"/>
        <v>302.74443494140201</v>
      </c>
    </row>
    <row r="532" spans="1:82">
      <c r="A532" s="7">
        <f>POWER($B$1,C532)</f>
        <v>4.6596741094183102E+31</v>
      </c>
      <c r="B532" s="7">
        <f t="shared" si="205"/>
        <v>105.20000000000006</v>
      </c>
      <c r="C532" s="7">
        <v>526</v>
      </c>
      <c r="BO532" s="7">
        <v>287</v>
      </c>
      <c r="BP532" s="15">
        <f t="shared" si="201"/>
        <v>1.7772330029511107E+17</v>
      </c>
      <c r="BQ532" s="7">
        <v>1</v>
      </c>
      <c r="BS532" s="8">
        <f t="shared" si="202"/>
        <v>8508515776431.3896</v>
      </c>
      <c r="BT532" s="8">
        <f t="shared" si="203"/>
        <v>1.5121615044004059E+30</v>
      </c>
      <c r="BU532" s="8">
        <f>BV$243*POWER($B$1,BO532)</f>
        <v>1.1775631965484396E+33</v>
      </c>
      <c r="BV532" s="13">
        <f t="shared" si="204"/>
        <v>778.72845798660944</v>
      </c>
      <c r="BW532" s="7">
        <v>242</v>
      </c>
      <c r="BX532" s="15">
        <f t="shared" si="197"/>
        <v>8.4573998122317627E+19</v>
      </c>
      <c r="BY532" s="7">
        <v>1</v>
      </c>
      <c r="CA532" s="8">
        <f t="shared" si="198"/>
        <v>44315186335.580154</v>
      </c>
      <c r="CB532" s="8">
        <f t="shared" si="199"/>
        <v>3.7479124859355116E+30</v>
      </c>
      <c r="CC532" s="8">
        <f>CD$288*POWER($B$1,BW532)</f>
        <v>1.2979957961954392E+33</v>
      </c>
      <c r="CD532" s="13">
        <f t="shared" si="200"/>
        <v>346.32500120168845</v>
      </c>
    </row>
    <row r="533" spans="1:82">
      <c r="A533" s="7">
        <f>POWER($B$1,C533)</f>
        <v>5.3525599843110875E+31</v>
      </c>
      <c r="B533" s="7">
        <f t="shared" si="205"/>
        <v>105.40000000000005</v>
      </c>
      <c r="C533" s="7">
        <v>527</v>
      </c>
      <c r="BO533" s="7">
        <v>288</v>
      </c>
      <c r="BP533" s="15">
        <f t="shared" si="201"/>
        <v>1.7834254524387453E+17</v>
      </c>
      <c r="BQ533" s="7">
        <v>1</v>
      </c>
      <c r="BS533" s="8">
        <f t="shared" si="202"/>
        <v>8508515776431.3896</v>
      </c>
      <c r="BT533" s="8">
        <f t="shared" si="203"/>
        <v>1.5174303598164354E+30</v>
      </c>
      <c r="BU533" s="8">
        <f>BV$243*POWER($B$1,BO533)</f>
        <v>1.3526649067802431E+33</v>
      </c>
      <c r="BV533" s="13">
        <f t="shared" si="204"/>
        <v>891.41811222485092</v>
      </c>
      <c r="BW533" s="7">
        <v>243</v>
      </c>
      <c r="BX533" s="15">
        <f t="shared" si="197"/>
        <v>8.4923477453401588E+19</v>
      </c>
      <c r="BY533" s="7">
        <v>1</v>
      </c>
      <c r="CA533" s="8">
        <f t="shared" si="198"/>
        <v>44315186335.580154</v>
      </c>
      <c r="CB533" s="8">
        <f t="shared" si="199"/>
        <v>3.7633997276129312E+30</v>
      </c>
      <c r="CC533" s="8">
        <f>CD$288*POWER($B$1,BW533)</f>
        <v>1.4910056358827678E+33</v>
      </c>
      <c r="CD533" s="13">
        <f t="shared" si="200"/>
        <v>396.18582765548814</v>
      </c>
    </row>
    <row r="534" spans="1:82">
      <c r="A534" s="7">
        <f>POWER($B$1,C534)</f>
        <v>6.1484768490011026E+31</v>
      </c>
      <c r="B534" s="7">
        <f t="shared" si="205"/>
        <v>105.60000000000005</v>
      </c>
      <c r="C534" s="7">
        <v>528</v>
      </c>
      <c r="BO534" s="7">
        <v>289</v>
      </c>
      <c r="BP534" s="15">
        <f t="shared" si="201"/>
        <v>1.7896179019263798E+17</v>
      </c>
      <c r="BQ534" s="7">
        <v>1</v>
      </c>
      <c r="BS534" s="8">
        <f t="shared" si="202"/>
        <v>8508515776431.3896</v>
      </c>
      <c r="BT534" s="8">
        <f t="shared" si="203"/>
        <v>1.5226992152324646E+30</v>
      </c>
      <c r="BU534" s="8">
        <f>BV$243*POWER($B$1,BO534)</f>
        <v>1.5538039532806831E+33</v>
      </c>
      <c r="BV534" s="13">
        <f t="shared" si="204"/>
        <v>1020.4273685420334</v>
      </c>
      <c r="BW534" s="7">
        <v>244</v>
      </c>
      <c r="BX534" s="15">
        <f t="shared" si="197"/>
        <v>8.5272956784485532E+19</v>
      </c>
      <c r="BY534" s="7">
        <v>1</v>
      </c>
      <c r="CA534" s="8">
        <f t="shared" si="198"/>
        <v>44315186335.580154</v>
      </c>
      <c r="CB534" s="8">
        <f t="shared" si="199"/>
        <v>3.7788869692903503E+30</v>
      </c>
      <c r="CC534" s="8">
        <f>CD$288*POWER($B$1,BW534)</f>
        <v>1.7127157212298436E+33</v>
      </c>
      <c r="CD534" s="13">
        <f t="shared" si="200"/>
        <v>453.23285272845305</v>
      </c>
    </row>
    <row r="535" spans="1:82">
      <c r="A535" s="7">
        <f>POWER($B$1,C535)</f>
        <v>7.0627452421849212E+31</v>
      </c>
      <c r="B535" s="7">
        <f t="shared" si="205"/>
        <v>105.80000000000005</v>
      </c>
      <c r="C535" s="7">
        <v>529</v>
      </c>
      <c r="BO535" s="16">
        <v>290</v>
      </c>
      <c r="BP535" s="15">
        <f t="shared" si="201"/>
        <v>1.7958103514140144E+17</v>
      </c>
      <c r="BQ535" s="7">
        <v>3</v>
      </c>
      <c r="BS535" s="8">
        <f t="shared" si="202"/>
        <v>25525547329294.168</v>
      </c>
      <c r="BT535" s="8">
        <f t="shared" si="203"/>
        <v>4.5839042119454819E+30</v>
      </c>
      <c r="BU535" s="8">
        <f>BV$243*POWER($B$1,BO535)</f>
        <v>1.7848520451214104E+33</v>
      </c>
      <c r="BV535" s="13">
        <f t="shared" si="204"/>
        <v>389.37376581084601</v>
      </c>
      <c r="BW535" s="7">
        <v>245</v>
      </c>
      <c r="BX535" s="15">
        <f t="shared" si="197"/>
        <v>8.5622436115569492E+19</v>
      </c>
      <c r="BY535" s="7">
        <v>1</v>
      </c>
      <c r="CA535" s="8">
        <f t="shared" si="198"/>
        <v>44315186335.580154</v>
      </c>
      <c r="CB535" s="8">
        <f t="shared" si="199"/>
        <v>3.7943742109677699E+30</v>
      </c>
      <c r="CC535" s="8">
        <f>CD$288*POWER($B$1,BW535)</f>
        <v>1.9673937315542815E+33</v>
      </c>
      <c r="CD535" s="13">
        <f t="shared" si="200"/>
        <v>518.50282079913518</v>
      </c>
    </row>
    <row r="536" spans="1:82">
      <c r="A536" s="7">
        <f>POWER($B$1,C536)</f>
        <v>8.1129638414609546E+31</v>
      </c>
      <c r="B536" s="7">
        <f t="shared" si="205"/>
        <v>106.00000000000006</v>
      </c>
      <c r="C536" s="7">
        <v>530</v>
      </c>
      <c r="BO536" s="7">
        <v>291</v>
      </c>
      <c r="BP536" s="15">
        <f t="shared" si="201"/>
        <v>1.802002800901649E+17</v>
      </c>
      <c r="BQ536" s="7">
        <v>1</v>
      </c>
      <c r="BS536" s="8">
        <f t="shared" si="202"/>
        <v>25525547329294.168</v>
      </c>
      <c r="BT536" s="8">
        <f t="shared" si="203"/>
        <v>4.5997107781935697E+30</v>
      </c>
      <c r="BU536" s="8">
        <f>BV$243*POWER($B$1,BO536)</f>
        <v>2.0502566081440584E+33</v>
      </c>
      <c r="BV536" s="13">
        <f t="shared" si="204"/>
        <v>445.73598363270338</v>
      </c>
      <c r="BW536" s="7">
        <v>246</v>
      </c>
      <c r="BX536" s="15">
        <f t="shared" si="197"/>
        <v>8.5971915446653452E+19</v>
      </c>
      <c r="BY536" s="7">
        <v>1</v>
      </c>
      <c r="CA536" s="8">
        <f t="shared" si="198"/>
        <v>44315186335.580154</v>
      </c>
      <c r="CB536" s="8">
        <f t="shared" si="199"/>
        <v>3.8098614526451896E+30</v>
      </c>
      <c r="CC536" s="8">
        <f>CD$288*POWER($B$1,BW536)</f>
        <v>2.2599419430678816E+33</v>
      </c>
      <c r="CD536" s="13">
        <f t="shared" si="200"/>
        <v>593.18218553559268</v>
      </c>
    </row>
    <row r="537" spans="1:82">
      <c r="A537" s="7">
        <f>POWER($B$1,C537)</f>
        <v>9.3193482188366258E+31</v>
      </c>
      <c r="B537" s="7">
        <f t="shared" si="205"/>
        <v>106.20000000000006</v>
      </c>
      <c r="C537" s="7">
        <v>531</v>
      </c>
      <c r="BO537" s="7">
        <v>292</v>
      </c>
      <c r="BP537" s="15">
        <f t="shared" si="201"/>
        <v>1.8081952503892835E+17</v>
      </c>
      <c r="BQ537" s="7">
        <v>1</v>
      </c>
      <c r="BS537" s="8">
        <f t="shared" si="202"/>
        <v>25525547329294.168</v>
      </c>
      <c r="BT537" s="8">
        <f t="shared" si="203"/>
        <v>4.6155173444416576E+30</v>
      </c>
      <c r="BU537" s="8">
        <f>BV$243*POWER($B$1,BO537)</f>
        <v>2.3551263930968801E+33</v>
      </c>
      <c r="BV537" s="13">
        <f t="shared" si="204"/>
        <v>510.26271105515286</v>
      </c>
      <c r="BW537" s="7">
        <v>247</v>
      </c>
      <c r="BX537" s="15">
        <f t="shared" si="197"/>
        <v>8.6321394777737413E+19</v>
      </c>
      <c r="BY537" s="7">
        <v>1</v>
      </c>
      <c r="CA537" s="8">
        <f t="shared" si="198"/>
        <v>44315186335.580154</v>
      </c>
      <c r="CB537" s="8">
        <f t="shared" si="199"/>
        <v>3.8253486943226092E+30</v>
      </c>
      <c r="CC537" s="8">
        <f>CD$288*POWER($B$1,BW537)</f>
        <v>2.5959915923908798E+33</v>
      </c>
      <c r="CD537" s="13">
        <f t="shared" si="200"/>
        <v>678.62874729399709</v>
      </c>
    </row>
    <row r="538" spans="1:82">
      <c r="A538" s="7">
        <f>POWER($B$1,C538)</f>
        <v>1.070511996862218E+32</v>
      </c>
      <c r="B538" s="7">
        <f t="shared" si="205"/>
        <v>106.40000000000005</v>
      </c>
      <c r="C538" s="7">
        <v>532</v>
      </c>
      <c r="BO538" s="7">
        <v>293</v>
      </c>
      <c r="BP538" s="15">
        <f t="shared" si="201"/>
        <v>1.8143876998769181E+17</v>
      </c>
      <c r="BQ538" s="7">
        <v>1</v>
      </c>
      <c r="BS538" s="8">
        <f t="shared" si="202"/>
        <v>25525547329294.168</v>
      </c>
      <c r="BT538" s="8">
        <f t="shared" si="203"/>
        <v>4.6313239106897454E+30</v>
      </c>
      <c r="BU538" s="8">
        <f>BV$243*POWER($B$1,BO538)</f>
        <v>2.7053298135604861E+33</v>
      </c>
      <c r="BV538" s="13">
        <f t="shared" si="204"/>
        <v>584.13746603130164</v>
      </c>
      <c r="BW538" s="7">
        <v>248</v>
      </c>
      <c r="BX538" s="15">
        <f t="shared" si="197"/>
        <v>8.6670874108821373E+19</v>
      </c>
      <c r="BY538" s="7">
        <v>1</v>
      </c>
      <c r="CA538" s="8">
        <f t="shared" si="198"/>
        <v>44315186335.580154</v>
      </c>
      <c r="CB538" s="8">
        <f t="shared" si="199"/>
        <v>3.8408359360000289E+30</v>
      </c>
      <c r="CC538" s="8">
        <f>CD$288*POWER($B$1,BW538)</f>
        <v>2.9820112717655367E+33</v>
      </c>
      <c r="CD538" s="13">
        <f t="shared" si="200"/>
        <v>776.39642032486813</v>
      </c>
    </row>
    <row r="539" spans="1:82">
      <c r="A539" s="7">
        <f>POWER($B$1,C539)</f>
        <v>1.2296953698002209E+32</v>
      </c>
      <c r="B539" s="7">
        <f t="shared" si="205"/>
        <v>106.60000000000007</v>
      </c>
      <c r="C539" s="7">
        <v>533</v>
      </c>
      <c r="BO539" s="7">
        <v>294</v>
      </c>
      <c r="BP539" s="15">
        <f t="shared" si="201"/>
        <v>1.8205801493645526E+17</v>
      </c>
      <c r="BQ539" s="7">
        <v>1</v>
      </c>
      <c r="BS539" s="8">
        <f t="shared" si="202"/>
        <v>25525547329294.168</v>
      </c>
      <c r="BT539" s="8">
        <f t="shared" si="203"/>
        <v>4.6471304769378332E+30</v>
      </c>
      <c r="BU539" s="8">
        <f>BV$243*POWER($B$1,BO539)</f>
        <v>3.1076079065613662E+33</v>
      </c>
      <c r="BV539" s="13">
        <f t="shared" si="204"/>
        <v>668.715441062693</v>
      </c>
      <c r="BW539" s="7">
        <v>249</v>
      </c>
      <c r="BX539" s="15">
        <f t="shared" si="197"/>
        <v>8.7020353439905317E+19</v>
      </c>
      <c r="BY539" s="7">
        <v>1</v>
      </c>
      <c r="CA539" s="8">
        <f t="shared" si="198"/>
        <v>44315186335.580154</v>
      </c>
      <c r="CB539" s="8">
        <f t="shared" si="199"/>
        <v>3.8563231776774474E+30</v>
      </c>
      <c r="CC539" s="8">
        <f>CD$288*POWER($B$1,BW539)</f>
        <v>3.425431442459689E+33</v>
      </c>
      <c r="CD539" s="13">
        <f t="shared" si="200"/>
        <v>888.26358285737035</v>
      </c>
    </row>
    <row r="540" spans="1:82">
      <c r="A540" s="7">
        <f>POWER($B$1,C540)</f>
        <v>1.4125490484369844E+32</v>
      </c>
      <c r="B540" s="7">
        <f t="shared" si="205"/>
        <v>106.80000000000005</v>
      </c>
      <c r="C540" s="7">
        <v>534</v>
      </c>
      <c r="BO540" s="7">
        <v>295</v>
      </c>
      <c r="BP540" s="15">
        <f t="shared" si="201"/>
        <v>1.8267725988521872E+17</v>
      </c>
      <c r="BQ540" s="7">
        <v>1</v>
      </c>
      <c r="BS540" s="8">
        <f t="shared" si="202"/>
        <v>25525547329294.168</v>
      </c>
      <c r="BT540" s="8">
        <f t="shared" si="203"/>
        <v>4.6629370431859211E+30</v>
      </c>
      <c r="BU540" s="8">
        <f>BV$243*POWER($B$1,BO540)</f>
        <v>3.569704090242822E+33</v>
      </c>
      <c r="BV540" s="13">
        <f t="shared" si="204"/>
        <v>765.54842091623971</v>
      </c>
      <c r="BW540" s="16">
        <v>250</v>
      </c>
      <c r="BX540" s="15">
        <f t="shared" si="197"/>
        <v>8.7369832770989277E+19</v>
      </c>
      <c r="BY540" s="7">
        <v>4</v>
      </c>
      <c r="CA540" s="8">
        <f t="shared" si="198"/>
        <v>177260745342.32062</v>
      </c>
      <c r="CB540" s="8">
        <f t="shared" si="199"/>
        <v>1.5487241677419468E+31</v>
      </c>
      <c r="CC540" s="8">
        <f>CD$288*POWER($B$1,BW540)</f>
        <v>3.9347874631085647E+33</v>
      </c>
      <c r="CD540" s="13">
        <f t="shared" si="200"/>
        <v>254.06638219157637</v>
      </c>
    </row>
    <row r="541" spans="1:82">
      <c r="A541" s="7">
        <f>POWER($B$1,C541)</f>
        <v>1.6225927682921916E+32</v>
      </c>
      <c r="B541" s="7">
        <f t="shared" si="205"/>
        <v>107.00000000000004</v>
      </c>
      <c r="C541" s="7">
        <v>535</v>
      </c>
      <c r="BO541" s="7">
        <v>296</v>
      </c>
      <c r="BP541" s="15">
        <f t="shared" si="201"/>
        <v>1.8329650483398218E+17</v>
      </c>
      <c r="BQ541" s="7">
        <v>1</v>
      </c>
      <c r="BS541" s="8">
        <f t="shared" si="202"/>
        <v>25525547329294.168</v>
      </c>
      <c r="BT541" s="8">
        <f t="shared" si="203"/>
        <v>4.6787436094340095E+30</v>
      </c>
      <c r="BU541" s="8">
        <f>BV$243*POWER($B$1,BO541)</f>
        <v>4.1005132162881174E+33</v>
      </c>
      <c r="BV541" s="13">
        <f t="shared" si="204"/>
        <v>876.41331916970739</v>
      </c>
      <c r="BW541" s="7">
        <v>251</v>
      </c>
      <c r="BX541" s="15">
        <f t="shared" si="197"/>
        <v>8.7719312102073238E+19</v>
      </c>
      <c r="BY541" s="7">
        <v>1</v>
      </c>
      <c r="CA541" s="8">
        <f t="shared" si="198"/>
        <v>177260745342.32062</v>
      </c>
      <c r="CB541" s="8">
        <f t="shared" si="199"/>
        <v>1.5549190644129147E+31</v>
      </c>
      <c r="CC541" s="8">
        <f>CD$288*POWER($B$1,BW541)</f>
        <v>4.5198838861357649E+33</v>
      </c>
      <c r="CD541" s="13">
        <f t="shared" si="200"/>
        <v>290.68290366883639</v>
      </c>
    </row>
    <row r="542" spans="1:82">
      <c r="A542" s="7">
        <f>POWER($B$1,C542)</f>
        <v>1.8638696437673255E+32</v>
      </c>
      <c r="B542" s="7">
        <f t="shared" si="205"/>
        <v>107.20000000000006</v>
      </c>
      <c r="C542" s="7">
        <v>536</v>
      </c>
      <c r="BO542" s="7">
        <v>297</v>
      </c>
      <c r="BP542" s="15">
        <f t="shared" si="201"/>
        <v>1.839157497827456E+17</v>
      </c>
      <c r="BQ542" s="7">
        <v>1</v>
      </c>
      <c r="BS542" s="8">
        <f t="shared" si="202"/>
        <v>25525547329294.168</v>
      </c>
      <c r="BT542" s="8">
        <f t="shared" si="203"/>
        <v>4.6945501756820962E+30</v>
      </c>
      <c r="BU542" s="8">
        <f>BV$243*POWER($B$1,BO542)</f>
        <v>4.7102527861937619E+33</v>
      </c>
      <c r="BV542" s="13">
        <f t="shared" si="204"/>
        <v>1003.3448594485167</v>
      </c>
      <c r="BW542" s="7">
        <v>252</v>
      </c>
      <c r="BX542" s="15">
        <f t="shared" si="197"/>
        <v>8.8068791433157198E+19</v>
      </c>
      <c r="BY542" s="7">
        <v>1</v>
      </c>
      <c r="CA542" s="8">
        <f t="shared" si="198"/>
        <v>177260745342.32062</v>
      </c>
      <c r="CB542" s="8">
        <f t="shared" si="199"/>
        <v>1.5611139610838825E+31</v>
      </c>
      <c r="CC542" s="8">
        <f>CD$288*POWER($B$1,BW542)</f>
        <v>5.1919831847817595E+33</v>
      </c>
      <c r="CD542" s="13">
        <f t="shared" si="200"/>
        <v>332.58194559844702</v>
      </c>
    </row>
    <row r="543" spans="1:82">
      <c r="A543" s="7">
        <f>POWER($B$1,C543)</f>
        <v>2.1410239937244372E+32</v>
      </c>
      <c r="B543" s="7">
        <f t="shared" si="205"/>
        <v>107.40000000000005</v>
      </c>
      <c r="C543" s="7">
        <v>537</v>
      </c>
      <c r="BO543" s="7">
        <v>298</v>
      </c>
      <c r="BP543" s="15">
        <f t="shared" si="201"/>
        <v>1.8453499473150906E+17</v>
      </c>
      <c r="BQ543" s="7">
        <v>1</v>
      </c>
      <c r="BS543" s="8">
        <f t="shared" si="202"/>
        <v>25525547329294.168</v>
      </c>
      <c r="BT543" s="8">
        <f t="shared" si="203"/>
        <v>4.7103567419301841E+30</v>
      </c>
      <c r="BU543" s="8">
        <f>BV$243*POWER($B$1,BO543)</f>
        <v>5.4106596271209757E+33</v>
      </c>
      <c r="BV543" s="13">
        <f t="shared" si="204"/>
        <v>1148.673003672292</v>
      </c>
      <c r="BW543" s="7">
        <v>253</v>
      </c>
      <c r="BX543" s="15">
        <f t="shared" si="197"/>
        <v>8.8418270764241158E+19</v>
      </c>
      <c r="BY543" s="7">
        <v>1</v>
      </c>
      <c r="CA543" s="8">
        <f t="shared" si="198"/>
        <v>177260745342.32062</v>
      </c>
      <c r="CB543" s="8">
        <f t="shared" si="199"/>
        <v>1.5673088577548504E+31</v>
      </c>
      <c r="CC543" s="8">
        <f>CD$288*POWER($B$1,BW543)</f>
        <v>5.9640225435310734E+33</v>
      </c>
      <c r="CD543" s="13">
        <f t="shared" si="200"/>
        <v>380.5263087758247</v>
      </c>
    </row>
    <row r="544" spans="1:82">
      <c r="A544" s="7">
        <f>POWER($B$1,C544)</f>
        <v>2.4593907396004425E+32</v>
      </c>
      <c r="B544" s="7">
        <f t="shared" si="205"/>
        <v>107.60000000000007</v>
      </c>
      <c r="C544" s="7">
        <v>538</v>
      </c>
      <c r="BO544" s="7">
        <v>299</v>
      </c>
      <c r="BP544" s="15">
        <f t="shared" si="201"/>
        <v>1.8515423968027251E+17</v>
      </c>
      <c r="BQ544" s="7">
        <v>1</v>
      </c>
      <c r="BS544" s="8">
        <f t="shared" si="202"/>
        <v>25525547329294.168</v>
      </c>
      <c r="BT544" s="8">
        <f t="shared" si="203"/>
        <v>4.7261633081782725E+30</v>
      </c>
      <c r="BU544" s="8">
        <f>BV$243*POWER($B$1,BO544)</f>
        <v>6.2152158131227359E+33</v>
      </c>
      <c r="BV544" s="13">
        <f t="shared" si="204"/>
        <v>1315.0658172069022</v>
      </c>
      <c r="BW544" s="7">
        <v>254</v>
      </c>
      <c r="BX544" s="15">
        <f t="shared" si="197"/>
        <v>8.8767750095325102E+19</v>
      </c>
      <c r="BY544" s="7">
        <v>1</v>
      </c>
      <c r="CA544" s="8">
        <f t="shared" si="198"/>
        <v>177260745342.32062</v>
      </c>
      <c r="CB544" s="8">
        <f t="shared" si="199"/>
        <v>1.573503754425818E+31</v>
      </c>
      <c r="CC544" s="8">
        <f>CD$288*POWER($B$1,BW544)</f>
        <v>6.850862884919378E+33</v>
      </c>
      <c r="CD544" s="13">
        <f t="shared" si="200"/>
        <v>435.38903962890788</v>
      </c>
    </row>
    <row r="545" spans="1:82">
      <c r="A545" s="7">
        <f>POWER($B$1,C545)</f>
        <v>2.8250980968739696E+32</v>
      </c>
      <c r="B545" s="7">
        <f t="shared" si="205"/>
        <v>107.80000000000005</v>
      </c>
      <c r="C545" s="7">
        <v>539</v>
      </c>
      <c r="BO545" s="16">
        <v>300</v>
      </c>
      <c r="BP545" s="15">
        <f t="shared" si="201"/>
        <v>1.8577348462903597E+17</v>
      </c>
      <c r="BQ545" s="7">
        <v>4</v>
      </c>
      <c r="BS545" s="8">
        <f t="shared" si="202"/>
        <v>102102189317176.67</v>
      </c>
      <c r="BT545" s="8">
        <f t="shared" si="203"/>
        <v>1.8967879497705441E+31</v>
      </c>
      <c r="BU545" s="8">
        <f>BV$243*POWER($B$1,BO545)</f>
        <v>7.1394081804856462E+33</v>
      </c>
      <c r="BV545" s="13">
        <f t="shared" si="204"/>
        <v>376.39464028381803</v>
      </c>
      <c r="BW545" s="7">
        <v>255</v>
      </c>
      <c r="BX545" s="15">
        <f t="shared" si="197"/>
        <v>8.9117229426409062E+19</v>
      </c>
      <c r="BY545" s="7">
        <v>1</v>
      </c>
      <c r="CA545" s="8">
        <f t="shared" si="198"/>
        <v>177260745342.32062</v>
      </c>
      <c r="CB545" s="8">
        <f t="shared" si="199"/>
        <v>1.5796986510967859E+31</v>
      </c>
      <c r="CC545" s="8">
        <f>CD$288*POWER($B$1,BW545)</f>
        <v>7.8695749262171329E+33</v>
      </c>
      <c r="CD545" s="13">
        <f t="shared" si="200"/>
        <v>498.16937684622832</v>
      </c>
    </row>
    <row r="546" spans="1:82">
      <c r="BO546" s="7">
        <v>301</v>
      </c>
      <c r="BP546" s="15">
        <f t="shared" si="201"/>
        <v>1.8639272957779942E+17</v>
      </c>
      <c r="BS546" s="8"/>
      <c r="BV546" s="13"/>
      <c r="BW546" s="7">
        <v>256</v>
      </c>
      <c r="BX546" s="15">
        <f t="shared" si="197"/>
        <v>8.9466708757493023E+19</v>
      </c>
      <c r="BY546" s="7">
        <v>1</v>
      </c>
      <c r="CA546" s="8">
        <f t="shared" si="198"/>
        <v>177260745342.32062</v>
      </c>
      <c r="CB546" s="8">
        <f t="shared" si="199"/>
        <v>1.5858935477677538E+31</v>
      </c>
      <c r="CC546" s="8">
        <f>CD$288*POWER($B$1,BW546)</f>
        <v>9.0397677722715332E+33</v>
      </c>
      <c r="CD546" s="13">
        <f t="shared" si="200"/>
        <v>570.01100641310904</v>
      </c>
    </row>
    <row r="547" spans="1:82">
      <c r="BW547" s="7">
        <v>257</v>
      </c>
      <c r="BX547" s="15">
        <f t="shared" ref="BX547:BX610" si="206">BY$288*BW547</f>
        <v>8.9816188088576983E+19</v>
      </c>
      <c r="BY547" s="7">
        <v>1</v>
      </c>
      <c r="CA547" s="8">
        <f t="shared" ref="CA547:CA590" si="207">BY547*CA546</f>
        <v>177260745342.32062</v>
      </c>
      <c r="CB547" s="8">
        <f t="shared" ref="CB547:CB590" si="208">BX547*CA547</f>
        <v>1.5920884444387214E+31</v>
      </c>
      <c r="CC547" s="8">
        <f>CD$288*POWER($B$1,BW547)</f>
        <v>1.0383966369563522E+34</v>
      </c>
      <c r="CD547" s="13">
        <f t="shared" ref="CD547:CD610" si="209">CC547/(BX547*BY547*CA546)</f>
        <v>652.22295946154611</v>
      </c>
    </row>
    <row r="548" spans="1:82">
      <c r="BW548" s="7">
        <v>258</v>
      </c>
      <c r="BX548" s="15">
        <f t="shared" si="206"/>
        <v>9.0165667419660943E+19</v>
      </c>
      <c r="BY548" s="7">
        <v>1</v>
      </c>
      <c r="CA548" s="8">
        <f t="shared" si="207"/>
        <v>177260745342.32062</v>
      </c>
      <c r="CB548" s="8">
        <f t="shared" si="208"/>
        <v>1.5982833411096893E+31</v>
      </c>
      <c r="CC548" s="8">
        <f>CD$288*POWER($B$1,BW548)</f>
        <v>1.1928045087062154E+34</v>
      </c>
      <c r="CD548" s="13">
        <f t="shared" si="209"/>
        <v>746.30353581615282</v>
      </c>
    </row>
    <row r="549" spans="1:82">
      <c r="BW549" s="7">
        <v>259</v>
      </c>
      <c r="BX549" s="15">
        <f t="shared" si="206"/>
        <v>9.0515146750744887E+19</v>
      </c>
      <c r="BY549" s="7">
        <v>1</v>
      </c>
      <c r="CA549" s="8">
        <f t="shared" si="207"/>
        <v>177260745342.32062</v>
      </c>
      <c r="CB549" s="8">
        <f t="shared" si="208"/>
        <v>1.6044782377806569E+31</v>
      </c>
      <c r="CC549" s="8">
        <f>CD$288*POWER($B$1,BW549)</f>
        <v>1.3701725769838761E+34</v>
      </c>
      <c r="CD549" s="13">
        <f t="shared" si="209"/>
        <v>853.96769162735632</v>
      </c>
    </row>
    <row r="550" spans="1:82">
      <c r="BW550" s="16">
        <v>260</v>
      </c>
      <c r="BX550" s="15">
        <f t="shared" si="206"/>
        <v>9.0864626081828848E+19</v>
      </c>
      <c r="BY550" s="7">
        <v>3</v>
      </c>
      <c r="CA550" s="8">
        <f t="shared" si="207"/>
        <v>531782236026.96185</v>
      </c>
      <c r="CB550" s="8">
        <f t="shared" si="208"/>
        <v>4.8320194033548745E+31</v>
      </c>
      <c r="CC550" s="8">
        <f>CD$288*POWER($B$1,BW550)</f>
        <v>1.5739149852434268E+34</v>
      </c>
      <c r="CD550" s="13">
        <f t="shared" si="209"/>
        <v>325.72613101484166</v>
      </c>
    </row>
    <row r="551" spans="1:82">
      <c r="BW551" s="7">
        <v>261</v>
      </c>
      <c r="BX551" s="15">
        <f t="shared" si="206"/>
        <v>9.1214105412912808E+19</v>
      </c>
      <c r="BY551" s="7">
        <v>1</v>
      </c>
      <c r="CA551" s="8">
        <f t="shared" si="207"/>
        <v>531782236026.96185</v>
      </c>
      <c r="CB551" s="8">
        <f t="shared" si="208"/>
        <v>4.8506040933677774E+31</v>
      </c>
      <c r="CC551" s="8">
        <f>CD$288*POWER($B$1,BW551)</f>
        <v>1.8079535544543071E+34</v>
      </c>
      <c r="CD551" s="13">
        <f t="shared" si="209"/>
        <v>372.72750355493224</v>
      </c>
    </row>
    <row r="552" spans="1:82">
      <c r="BW552" s="7">
        <v>262</v>
      </c>
      <c r="BX552" s="15">
        <f t="shared" si="206"/>
        <v>9.1563584743996768E+19</v>
      </c>
      <c r="BY552" s="7">
        <v>1</v>
      </c>
      <c r="CA552" s="8">
        <f t="shared" si="207"/>
        <v>531782236026.96185</v>
      </c>
      <c r="CB552" s="8">
        <f t="shared" si="208"/>
        <v>4.8691887833806812E+31</v>
      </c>
      <c r="CC552" s="8">
        <f>CD$288*POWER($B$1,BW552)</f>
        <v>2.0767932739127047E+34</v>
      </c>
      <c r="CD552" s="13">
        <f t="shared" si="209"/>
        <v>426.5173042789246</v>
      </c>
    </row>
    <row r="553" spans="1:82">
      <c r="BW553" s="7">
        <v>263</v>
      </c>
      <c r="BX553" s="15">
        <f t="shared" si="206"/>
        <v>9.1913064075080729E+19</v>
      </c>
      <c r="BY553" s="7">
        <v>1</v>
      </c>
      <c r="CA553" s="8">
        <f t="shared" si="207"/>
        <v>531782236026.96185</v>
      </c>
      <c r="CB553" s="8">
        <f t="shared" si="208"/>
        <v>4.887773473393585E+31</v>
      </c>
      <c r="CC553" s="8">
        <f>CD$288*POWER($B$1,BW553)</f>
        <v>2.3856090174124312E+34</v>
      </c>
      <c r="CD553" s="13">
        <f t="shared" si="209"/>
        <v>488.07683711170455</v>
      </c>
    </row>
    <row r="554" spans="1:82">
      <c r="BW554" s="7">
        <v>264</v>
      </c>
      <c r="BX554" s="15">
        <f t="shared" si="206"/>
        <v>9.2262543406164673E+19</v>
      </c>
      <c r="BY554" s="7">
        <v>1</v>
      </c>
      <c r="CA554" s="8">
        <f t="shared" si="207"/>
        <v>531782236026.96185</v>
      </c>
      <c r="CB554" s="8">
        <f t="shared" si="208"/>
        <v>4.9063581634064879E+31</v>
      </c>
      <c r="CC554" s="8">
        <f>CD$288*POWER($B$1,BW554)</f>
        <v>2.7403451539677531E+34</v>
      </c>
      <c r="CD554" s="13">
        <f t="shared" si="209"/>
        <v>558.52937406940737</v>
      </c>
    </row>
    <row r="555" spans="1:82">
      <c r="BW555" s="7">
        <v>265</v>
      </c>
      <c r="BX555" s="15">
        <f t="shared" si="206"/>
        <v>9.2612022737248633E+19</v>
      </c>
      <c r="BY555" s="7">
        <v>1</v>
      </c>
      <c r="CA555" s="8">
        <f t="shared" si="207"/>
        <v>531782236026.96185</v>
      </c>
      <c r="CB555" s="8">
        <f t="shared" si="208"/>
        <v>4.9249428534193908E+31</v>
      </c>
      <c r="CC555" s="8">
        <f>CD$288*POWER($B$1,BW555)</f>
        <v>3.147829970486855E+34</v>
      </c>
      <c r="CD555" s="13">
        <f t="shared" si="209"/>
        <v>639.16070991591607</v>
      </c>
    </row>
    <row r="556" spans="1:82">
      <c r="BW556" s="7">
        <v>266</v>
      </c>
      <c r="BX556" s="15">
        <f t="shared" si="206"/>
        <v>9.2961502068332593E+19</v>
      </c>
      <c r="BY556" s="7">
        <v>1</v>
      </c>
      <c r="CA556" s="8">
        <f t="shared" si="207"/>
        <v>531782236026.96185</v>
      </c>
      <c r="CB556" s="8">
        <f t="shared" si="208"/>
        <v>4.9435275434322946E+31</v>
      </c>
      <c r="CC556" s="8">
        <f>CD$288*POWER($B$1,BW556)</f>
        <v>3.6159071089086156E+34</v>
      </c>
      <c r="CD556" s="13">
        <f t="shared" si="209"/>
        <v>731.44269494614548</v>
      </c>
    </row>
    <row r="557" spans="1:82">
      <c r="BW557" s="7">
        <v>267</v>
      </c>
      <c r="BX557" s="15">
        <f t="shared" si="206"/>
        <v>9.3310981399416553E+19</v>
      </c>
      <c r="BY557" s="7">
        <v>1</v>
      </c>
      <c r="CA557" s="8">
        <f t="shared" si="207"/>
        <v>531782236026.96185</v>
      </c>
      <c r="CB557" s="8">
        <f t="shared" si="208"/>
        <v>4.9621122334451984E+31</v>
      </c>
      <c r="CC557" s="8">
        <f>CD$288*POWER($B$1,BW557)</f>
        <v>4.1535865478254118E+34</v>
      </c>
      <c r="CD557" s="13">
        <f t="shared" si="209"/>
        <v>837.06017768597974</v>
      </c>
    </row>
    <row r="558" spans="1:82">
      <c r="BW558" s="7">
        <v>268</v>
      </c>
      <c r="BX558" s="15">
        <f t="shared" si="206"/>
        <v>9.3660460730500514E+19</v>
      </c>
      <c r="BY558" s="7">
        <v>1</v>
      </c>
      <c r="CA558" s="8">
        <f t="shared" si="207"/>
        <v>531782236026.96185</v>
      </c>
      <c r="CB558" s="8">
        <f t="shared" si="208"/>
        <v>4.9806969234581013E+31</v>
      </c>
      <c r="CC558" s="8">
        <f>CD$288*POWER($B$1,BW558)</f>
        <v>4.7712180348248643E+34</v>
      </c>
      <c r="CD558" s="13">
        <f t="shared" si="209"/>
        <v>957.94185194312206</v>
      </c>
    </row>
    <row r="559" spans="1:82">
      <c r="BW559" s="7">
        <v>269</v>
      </c>
      <c r="BX559" s="15">
        <f t="shared" si="206"/>
        <v>9.4009940061584458E+19</v>
      </c>
      <c r="BY559" s="7">
        <v>1</v>
      </c>
      <c r="CA559" s="8">
        <f t="shared" si="207"/>
        <v>531782236026.96185</v>
      </c>
      <c r="CB559" s="8">
        <f t="shared" si="208"/>
        <v>4.9992816134710042E+31</v>
      </c>
      <c r="CC559" s="8">
        <f>CD$288*POWER($B$1,BW559)</f>
        <v>5.4806903079355079E+34</v>
      </c>
      <c r="CD559" s="13">
        <f t="shared" si="209"/>
        <v>1096.2955743815883</v>
      </c>
    </row>
    <row r="560" spans="1:82">
      <c r="BW560" s="16">
        <v>270</v>
      </c>
      <c r="BX560" s="15">
        <f t="shared" si="206"/>
        <v>9.4359419392668418E+19</v>
      </c>
      <c r="BY560" s="7">
        <v>4</v>
      </c>
      <c r="CA560" s="8">
        <f t="shared" si="207"/>
        <v>2127128944107.8474</v>
      </c>
      <c r="CB560" s="8">
        <f t="shared" si="208"/>
        <v>2.0071465213935632E+32</v>
      </c>
      <c r="CC560" s="8">
        <f>CD$288*POWER($B$1,BW560)</f>
        <v>6.29565994097371E+34</v>
      </c>
      <c r="CD560" s="13">
        <f t="shared" si="209"/>
        <v>313.66220023651431</v>
      </c>
    </row>
    <row r="561" spans="75:82">
      <c r="BW561" s="7">
        <v>271</v>
      </c>
      <c r="BX561" s="15">
        <f t="shared" si="206"/>
        <v>9.4708898723752378E+19</v>
      </c>
      <c r="BY561" s="7">
        <v>1</v>
      </c>
      <c r="CA561" s="8">
        <f t="shared" si="207"/>
        <v>2127128944107.8474</v>
      </c>
      <c r="CB561" s="8">
        <f t="shared" si="208"/>
        <v>2.0145803973987247E+32</v>
      </c>
      <c r="CC561" s="8">
        <f>CD$288*POWER($B$1,BW561)</f>
        <v>7.2318142178172339E+34</v>
      </c>
      <c r="CD561" s="13">
        <f t="shared" si="209"/>
        <v>358.97372113593127</v>
      </c>
    </row>
    <row r="562" spans="75:82">
      <c r="BW562" s="7">
        <v>272</v>
      </c>
      <c r="BX562" s="15">
        <f t="shared" si="206"/>
        <v>9.5058378054836339E+19</v>
      </c>
      <c r="BY562" s="7">
        <v>1</v>
      </c>
      <c r="CA562" s="8">
        <f t="shared" si="207"/>
        <v>2127128944107.8474</v>
      </c>
      <c r="CB562" s="8">
        <f t="shared" si="208"/>
        <v>2.0220142734038859E+32</v>
      </c>
      <c r="CC562" s="8">
        <f>CD$288*POWER($B$1,BW562)</f>
        <v>8.3071730956508263E+34</v>
      </c>
      <c r="CD562" s="13">
        <f t="shared" si="209"/>
        <v>410.8365210333763</v>
      </c>
    </row>
    <row r="563" spans="75:82">
      <c r="BW563" s="7">
        <v>273</v>
      </c>
      <c r="BX563" s="15">
        <f t="shared" si="206"/>
        <v>9.5407857385920299E+19</v>
      </c>
      <c r="BY563" s="7">
        <v>1</v>
      </c>
      <c r="CA563" s="8">
        <f t="shared" si="207"/>
        <v>2127128944107.8474</v>
      </c>
      <c r="CB563" s="8">
        <f t="shared" si="208"/>
        <v>2.0294481494090474E+32</v>
      </c>
      <c r="CC563" s="8">
        <f>CD$288*POWER($B$1,BW563)</f>
        <v>9.5424360696497322E+34</v>
      </c>
      <c r="CD563" s="13">
        <f t="shared" si="209"/>
        <v>470.19856469003076</v>
      </c>
    </row>
    <row r="564" spans="75:82">
      <c r="BW564" s="7">
        <v>274</v>
      </c>
      <c r="BX564" s="15">
        <f t="shared" si="206"/>
        <v>9.5757336717004243E+19</v>
      </c>
      <c r="BY564" s="7">
        <v>1</v>
      </c>
      <c r="CA564" s="8">
        <f t="shared" si="207"/>
        <v>2127128944107.8474</v>
      </c>
      <c r="CB564" s="8">
        <f t="shared" si="208"/>
        <v>2.0368820254142086E+32</v>
      </c>
      <c r="CC564" s="8">
        <f>CD$288*POWER($B$1,BW564)</f>
        <v>1.096138061587102E+35</v>
      </c>
      <c r="CD564" s="13">
        <f t="shared" si="209"/>
        <v>538.14509034424691</v>
      </c>
    </row>
    <row r="565" spans="75:82">
      <c r="BW565" s="7">
        <v>275</v>
      </c>
      <c r="BX565" s="15">
        <f t="shared" si="206"/>
        <v>9.6106816048088203E+19</v>
      </c>
      <c r="BY565" s="7">
        <v>1</v>
      </c>
      <c r="CA565" s="8">
        <f t="shared" si="207"/>
        <v>2127128944107.8474</v>
      </c>
      <c r="CB565" s="8">
        <f t="shared" si="208"/>
        <v>2.0443159014193697E+32</v>
      </c>
      <c r="CC565" s="8">
        <f>CD$288*POWER($B$1,BW565)</f>
        <v>1.2591319881947429E+35</v>
      </c>
      <c r="CD565" s="13">
        <f t="shared" si="209"/>
        <v>615.91850228261046</v>
      </c>
    </row>
    <row r="566" spans="75:82">
      <c r="BW566" s="7">
        <v>276</v>
      </c>
      <c r="BX566" s="15">
        <f t="shared" si="206"/>
        <v>9.6456295379172164E+19</v>
      </c>
      <c r="BY566" s="7">
        <v>1</v>
      </c>
      <c r="CA566" s="8">
        <f t="shared" si="207"/>
        <v>2127128944107.8474</v>
      </c>
      <c r="CB566" s="8">
        <f t="shared" si="208"/>
        <v>2.0517497774245312E+32</v>
      </c>
      <c r="CC566" s="8">
        <f>CD$288*POWER($B$1,BW566)</f>
        <v>1.4463628435634473E+35</v>
      </c>
      <c r="CD566" s="13">
        <f t="shared" si="209"/>
        <v>704.94114802780734</v>
      </c>
    </row>
    <row r="567" spans="75:82">
      <c r="BW567" s="7">
        <v>277</v>
      </c>
      <c r="BX567" s="15">
        <f t="shared" si="206"/>
        <v>9.6805774710256124E+19</v>
      </c>
      <c r="BY567" s="7">
        <v>1</v>
      </c>
      <c r="CA567" s="8">
        <f t="shared" si="207"/>
        <v>2127128944107.8474</v>
      </c>
      <c r="CB567" s="8">
        <f t="shared" si="208"/>
        <v>2.0591836534296928E+32</v>
      </c>
      <c r="CC567" s="8">
        <f>CD$288*POWER($B$1,BW567)</f>
        <v>1.6614346191301654E+35</v>
      </c>
      <c r="CD567" s="13">
        <f t="shared" si="209"/>
        <v>806.84139870814693</v>
      </c>
    </row>
    <row r="568" spans="75:82">
      <c r="BW568" s="7">
        <v>278</v>
      </c>
      <c r="BX568" s="15">
        <f t="shared" si="206"/>
        <v>9.7155254041340084E+19</v>
      </c>
      <c r="BY568" s="7">
        <v>1</v>
      </c>
      <c r="CA568" s="8">
        <f t="shared" si="207"/>
        <v>2127128944107.8474</v>
      </c>
      <c r="CB568" s="8">
        <f t="shared" si="208"/>
        <v>2.0666175294348539E+32</v>
      </c>
      <c r="CC568" s="8">
        <f>CD$288*POWER($B$1,BW568)</f>
        <v>1.9084872139299468E+35</v>
      </c>
      <c r="CD568" s="13">
        <f t="shared" si="209"/>
        <v>923.48351194516863</v>
      </c>
    </row>
    <row r="569" spans="75:82">
      <c r="BW569" s="7">
        <v>279</v>
      </c>
      <c r="BX569" s="15">
        <f t="shared" si="206"/>
        <v>9.7504733372424045E+19</v>
      </c>
      <c r="BY569" s="7">
        <v>1</v>
      </c>
      <c r="CA569" s="8">
        <f t="shared" si="207"/>
        <v>2127128944107.8474</v>
      </c>
      <c r="CB569" s="8">
        <f t="shared" si="208"/>
        <v>2.0740514054400154E+32</v>
      </c>
      <c r="CC569" s="8">
        <f>CD$288*POWER($B$1,BW569)</f>
        <v>2.1922761231742047E+35</v>
      </c>
      <c r="CD569" s="13">
        <f t="shared" si="209"/>
        <v>1057.0018261958687</v>
      </c>
    </row>
    <row r="570" spans="75:82">
      <c r="BW570" s="16">
        <v>280</v>
      </c>
      <c r="BX570" s="15">
        <f t="shared" si="206"/>
        <v>9.7854212703507988E+19</v>
      </c>
      <c r="BY570" s="7">
        <v>4</v>
      </c>
      <c r="CA570" s="8">
        <f t="shared" si="207"/>
        <v>8508515776431.3896</v>
      </c>
      <c r="CB570" s="8">
        <f t="shared" si="208"/>
        <v>8.3259411257807064E+32</v>
      </c>
      <c r="CC570" s="8">
        <f>CD$288*POWER($B$1,BW570)</f>
        <v>2.5182639763894862E+35</v>
      </c>
      <c r="CD570" s="13">
        <f t="shared" si="209"/>
        <v>302.45997879949624</v>
      </c>
    </row>
    <row r="571" spans="75:82">
      <c r="BW571" s="7">
        <v>281</v>
      </c>
      <c r="BX571" s="15">
        <f t="shared" si="206"/>
        <v>9.8203692034591949E+19</v>
      </c>
      <c r="BY571" s="7">
        <v>1</v>
      </c>
      <c r="CA571" s="8">
        <f t="shared" si="207"/>
        <v>8508515776431.3896</v>
      </c>
      <c r="CB571" s="8">
        <f t="shared" si="208"/>
        <v>8.3556766298013525E+32</v>
      </c>
      <c r="CC571" s="8">
        <f>CD$288*POWER($B$1,BW571)</f>
        <v>2.8927256871268958E+35</v>
      </c>
      <c r="CD571" s="13">
        <f t="shared" si="209"/>
        <v>346.19885561507988</v>
      </c>
    </row>
    <row r="572" spans="75:82">
      <c r="BW572" s="7">
        <v>282</v>
      </c>
      <c r="BX572" s="15">
        <f t="shared" si="206"/>
        <v>9.8553171365675909E+19</v>
      </c>
      <c r="BY572" s="7">
        <v>1</v>
      </c>
      <c r="CA572" s="8">
        <f t="shared" si="207"/>
        <v>8508515776431.3896</v>
      </c>
      <c r="CB572" s="8">
        <f t="shared" si="208"/>
        <v>8.3854121338219972E+32</v>
      </c>
      <c r="CC572" s="8">
        <f>CD$288*POWER($B$1,BW572)</f>
        <v>3.322869238260332E+35</v>
      </c>
      <c r="CD572" s="13">
        <f t="shared" si="209"/>
        <v>396.26785007474609</v>
      </c>
    </row>
    <row r="573" spans="75:82">
      <c r="BW573" s="7">
        <v>283</v>
      </c>
      <c r="BX573" s="15">
        <f t="shared" si="206"/>
        <v>9.8902650696759869E+19</v>
      </c>
      <c r="BY573" s="7">
        <v>1</v>
      </c>
      <c r="CA573" s="8">
        <f t="shared" si="207"/>
        <v>8508515776431.3896</v>
      </c>
      <c r="CB573" s="8">
        <f t="shared" si="208"/>
        <v>8.4151476378426432E+32</v>
      </c>
      <c r="CC573" s="8">
        <f>CD$288*POWER($B$1,BW573)</f>
        <v>3.8169744278598944E+35</v>
      </c>
      <c r="CD573" s="13">
        <f t="shared" si="209"/>
        <v>453.58377441829845</v>
      </c>
    </row>
    <row r="574" spans="75:82">
      <c r="BW574" s="7">
        <v>284</v>
      </c>
      <c r="BX574" s="15">
        <f t="shared" si="206"/>
        <v>9.925213002784383E+19</v>
      </c>
      <c r="BY574" s="7">
        <v>1</v>
      </c>
      <c r="CA574" s="8">
        <f t="shared" si="207"/>
        <v>8508515776431.3896</v>
      </c>
      <c r="CB574" s="8">
        <f t="shared" si="208"/>
        <v>8.4448831418632893E+32</v>
      </c>
      <c r="CC574" s="8">
        <f>CD$288*POWER($B$1,BW574)</f>
        <v>4.3845522463484108E+35</v>
      </c>
      <c r="CD574" s="13">
        <f t="shared" si="209"/>
        <v>519.19631955747798</v>
      </c>
    </row>
    <row r="575" spans="75:82">
      <c r="BW575" s="7">
        <v>285</v>
      </c>
      <c r="BX575" s="15">
        <f t="shared" si="206"/>
        <v>9.9601609358927774E+19</v>
      </c>
      <c r="BY575" s="7">
        <v>1</v>
      </c>
      <c r="CA575" s="8">
        <f t="shared" si="207"/>
        <v>8508515776431.3896</v>
      </c>
      <c r="CB575" s="8">
        <f t="shared" si="208"/>
        <v>8.4746186458839325E+32</v>
      </c>
      <c r="CC575" s="8">
        <f>CD$288*POWER($B$1,BW575)</f>
        <v>5.0365279527789746E+35</v>
      </c>
      <c r="CD575" s="13">
        <f t="shared" si="209"/>
        <v>594.30732676392267</v>
      </c>
    </row>
    <row r="576" spans="75:82">
      <c r="BW576" s="7">
        <v>286</v>
      </c>
      <c r="BX576" s="15">
        <f t="shared" si="206"/>
        <v>9.9951088690011734E+19</v>
      </c>
      <c r="BY576" s="7">
        <v>1</v>
      </c>
      <c r="CA576" s="8">
        <f t="shared" si="207"/>
        <v>8508515776431.3896</v>
      </c>
      <c r="CB576" s="8">
        <f t="shared" si="208"/>
        <v>8.5043541499045786E+32</v>
      </c>
      <c r="CC576" s="8">
        <f>CD$288*POWER($B$1,BW576)</f>
        <v>5.7854513742537916E+35</v>
      </c>
      <c r="CD576" s="13">
        <f t="shared" si="209"/>
        <v>680.29285613872344</v>
      </c>
    </row>
    <row r="577" spans="75:82">
      <c r="BW577" s="7">
        <v>287</v>
      </c>
      <c r="BX577" s="15">
        <f t="shared" si="206"/>
        <v>1.0030056802109569E+20</v>
      </c>
      <c r="BY577" s="7">
        <v>1</v>
      </c>
      <c r="CA577" s="8">
        <f t="shared" si="207"/>
        <v>8508515776431.3896</v>
      </c>
      <c r="CB577" s="8">
        <f t="shared" si="208"/>
        <v>8.5340896539252247E+32</v>
      </c>
      <c r="CC577" s="8">
        <f>CD$288*POWER($B$1,BW577)</f>
        <v>6.6457384765206677E+35</v>
      </c>
      <c r="CD577" s="13">
        <f t="shared" si="209"/>
        <v>778.72845798660944</v>
      </c>
    </row>
    <row r="578" spans="75:82">
      <c r="BW578" s="7">
        <v>288</v>
      </c>
      <c r="BX578" s="15">
        <f t="shared" si="206"/>
        <v>1.0065004735217965E+20</v>
      </c>
      <c r="BY578" s="7">
        <v>1</v>
      </c>
      <c r="CA578" s="8">
        <f t="shared" si="207"/>
        <v>8508515776431.3896</v>
      </c>
      <c r="CB578" s="8">
        <f t="shared" si="208"/>
        <v>8.5638251579458708E+32</v>
      </c>
      <c r="CC578" s="8">
        <f>CD$288*POWER($B$1,BW578)</f>
        <v>7.6339488557197932E+35</v>
      </c>
      <c r="CD578" s="13">
        <f t="shared" si="209"/>
        <v>891.4181122248508</v>
      </c>
    </row>
    <row r="579" spans="75:82">
      <c r="BW579" s="7">
        <v>289</v>
      </c>
      <c r="BX579" s="15">
        <f t="shared" si="206"/>
        <v>1.0099952668326361E+20</v>
      </c>
      <c r="BY579" s="7">
        <v>1</v>
      </c>
      <c r="CA579" s="8">
        <f t="shared" si="207"/>
        <v>8508515776431.3896</v>
      </c>
      <c r="CB579" s="8">
        <f t="shared" si="208"/>
        <v>8.5935606619665154E+32</v>
      </c>
      <c r="CC579" s="8">
        <f>CD$288*POWER($B$1,BW579)</f>
        <v>8.769104492696826E+35</v>
      </c>
      <c r="CD579" s="13">
        <f t="shared" si="209"/>
        <v>1020.4273685420334</v>
      </c>
    </row>
    <row r="580" spans="75:82">
      <c r="BW580" s="16">
        <v>290</v>
      </c>
      <c r="BX580" s="15">
        <f t="shared" si="206"/>
        <v>1.0134900601434756E+20</v>
      </c>
      <c r="BY580" s="7">
        <v>3</v>
      </c>
      <c r="CA580" s="8">
        <f t="shared" si="207"/>
        <v>25525547329294.168</v>
      </c>
      <c r="CB580" s="8">
        <f t="shared" si="208"/>
        <v>2.586988849796148E+33</v>
      </c>
      <c r="CC580" s="8">
        <f>CD$288*POWER($B$1,BW580)</f>
        <v>1.0073055905557952E+36</v>
      </c>
      <c r="CD580" s="13">
        <f t="shared" si="209"/>
        <v>389.37376581084601</v>
      </c>
    </row>
    <row r="581" spans="75:82">
      <c r="BW581" s="7">
        <v>291</v>
      </c>
      <c r="BX581" s="15">
        <f t="shared" si="206"/>
        <v>1.0169848534543152E+20</v>
      </c>
      <c r="BY581" s="7">
        <v>1</v>
      </c>
      <c r="CA581" s="8">
        <f t="shared" si="207"/>
        <v>25525547329294.168</v>
      </c>
      <c r="CB581" s="8">
        <f t="shared" si="208"/>
        <v>2.5959095010023417E+33</v>
      </c>
      <c r="CC581" s="8">
        <f>CD$288*POWER($B$1,BW581)</f>
        <v>1.1570902748507592E+36</v>
      </c>
      <c r="CD581" s="13">
        <f t="shared" si="209"/>
        <v>445.73598363270344</v>
      </c>
    </row>
    <row r="582" spans="75:82">
      <c r="BW582" s="7">
        <v>292</v>
      </c>
      <c r="BX582" s="15">
        <f t="shared" si="206"/>
        <v>1.0204796467651548E+20</v>
      </c>
      <c r="BY582" s="7">
        <v>1</v>
      </c>
      <c r="CA582" s="8">
        <f t="shared" si="207"/>
        <v>25525547329294.168</v>
      </c>
      <c r="CB582" s="8">
        <f t="shared" si="208"/>
        <v>2.6048301522085354E+33</v>
      </c>
      <c r="CC582" s="8">
        <f>CD$288*POWER($B$1,BW582)</f>
        <v>1.329147695304134E+36</v>
      </c>
      <c r="CD582" s="13">
        <f t="shared" si="209"/>
        <v>510.26271105515298</v>
      </c>
    </row>
    <row r="583" spans="75:82">
      <c r="BW583" s="7">
        <v>293</v>
      </c>
      <c r="BX583" s="15">
        <f t="shared" si="206"/>
        <v>1.0239744400759944E+20</v>
      </c>
      <c r="BY583" s="7">
        <v>1</v>
      </c>
      <c r="CA583" s="8">
        <f t="shared" si="207"/>
        <v>25525547329294.168</v>
      </c>
      <c r="CB583" s="8">
        <f t="shared" si="208"/>
        <v>2.6137508034147291E+33</v>
      </c>
      <c r="CC583" s="8">
        <f>CD$288*POWER($B$1,BW583)</f>
        <v>1.5267897711439589E+36</v>
      </c>
      <c r="CD583" s="13">
        <f t="shared" si="209"/>
        <v>584.13746603130176</v>
      </c>
    </row>
    <row r="584" spans="75:82">
      <c r="BW584" s="7">
        <v>294</v>
      </c>
      <c r="BX584" s="15">
        <f t="shared" si="206"/>
        <v>1.027469233386834E+20</v>
      </c>
      <c r="BY584" s="7">
        <v>1</v>
      </c>
      <c r="CA584" s="8">
        <f t="shared" si="207"/>
        <v>25525547329294.168</v>
      </c>
      <c r="CB584" s="8">
        <f t="shared" si="208"/>
        <v>2.6226714546209227E+33</v>
      </c>
      <c r="CC584" s="8">
        <f>CD$288*POWER($B$1,BW584)</f>
        <v>1.7538208985393652E+36</v>
      </c>
      <c r="CD584" s="13">
        <f t="shared" si="209"/>
        <v>668.71544106269312</v>
      </c>
    </row>
    <row r="585" spans="75:82">
      <c r="BW585" s="7">
        <v>295</v>
      </c>
      <c r="BX585" s="15">
        <f t="shared" si="206"/>
        <v>1.0309640266976734E+20</v>
      </c>
      <c r="BY585" s="7">
        <v>1</v>
      </c>
      <c r="CA585" s="8">
        <f t="shared" si="207"/>
        <v>25525547329294.168</v>
      </c>
      <c r="CB585" s="8">
        <f t="shared" si="208"/>
        <v>2.6315921058271159E+33</v>
      </c>
      <c r="CC585" s="8">
        <f>CD$288*POWER($B$1,BW585)</f>
        <v>2.0146111811115913E+36</v>
      </c>
      <c r="CD585" s="13">
        <f t="shared" si="209"/>
        <v>765.54842091624005</v>
      </c>
    </row>
    <row r="586" spans="75:82">
      <c r="BW586" s="7">
        <v>296</v>
      </c>
      <c r="BX586" s="15">
        <f t="shared" si="206"/>
        <v>1.034458820008513E+20</v>
      </c>
      <c r="BY586" s="7">
        <v>1</v>
      </c>
      <c r="CA586" s="8">
        <f t="shared" si="207"/>
        <v>25525547329294.168</v>
      </c>
      <c r="CB586" s="8">
        <f t="shared" si="208"/>
        <v>2.6405127570333095E+33</v>
      </c>
      <c r="CC586" s="8">
        <f>CD$288*POWER($B$1,BW586)</f>
        <v>2.3141805497015187E+36</v>
      </c>
      <c r="CD586" s="13">
        <f t="shared" si="209"/>
        <v>876.41331916970773</v>
      </c>
    </row>
    <row r="587" spans="75:82">
      <c r="BW587" s="7">
        <v>297</v>
      </c>
      <c r="BX587" s="15">
        <f t="shared" si="206"/>
        <v>1.0379536133193526E+20</v>
      </c>
      <c r="BY587" s="7">
        <v>1</v>
      </c>
      <c r="CA587" s="8">
        <f t="shared" si="207"/>
        <v>25525547329294.168</v>
      </c>
      <c r="CB587" s="8">
        <f t="shared" si="208"/>
        <v>2.6494334082395032E+33</v>
      </c>
      <c r="CC587" s="8">
        <f>CD$288*POWER($B$1,BW587)</f>
        <v>2.6582953906082688E+36</v>
      </c>
      <c r="CD587" s="13">
        <f t="shared" si="209"/>
        <v>1003.3448594485167</v>
      </c>
    </row>
    <row r="588" spans="75:82">
      <c r="BW588" s="7">
        <v>298</v>
      </c>
      <c r="BX588" s="15">
        <f t="shared" si="206"/>
        <v>1.0414484066301923E+20</v>
      </c>
      <c r="BY588" s="7">
        <v>1</v>
      </c>
      <c r="CA588" s="8">
        <f t="shared" si="207"/>
        <v>25525547329294.168</v>
      </c>
      <c r="CB588" s="8">
        <f t="shared" si="208"/>
        <v>2.6583540594456969E+33</v>
      </c>
      <c r="CC588" s="8">
        <f>CD$288*POWER($B$1,BW588)</f>
        <v>3.053579542287919E+36</v>
      </c>
      <c r="CD588" s="13">
        <f t="shared" si="209"/>
        <v>1148.673003672292</v>
      </c>
    </row>
    <row r="589" spans="75:82">
      <c r="BW589" s="7">
        <v>299</v>
      </c>
      <c r="BX589" s="15">
        <f t="shared" si="206"/>
        <v>1.0449431999410319E+20</v>
      </c>
      <c r="BY589" s="7">
        <v>1</v>
      </c>
      <c r="CA589" s="8">
        <f t="shared" si="207"/>
        <v>25525547329294.168</v>
      </c>
      <c r="CB589" s="8">
        <f t="shared" si="208"/>
        <v>2.6672747106518906E+33</v>
      </c>
      <c r="CC589" s="8">
        <f>CD$288*POWER($B$1,BW589)</f>
        <v>3.5076417970787322E+36</v>
      </c>
      <c r="CD589" s="13">
        <f t="shared" si="209"/>
        <v>1315.0658172069022</v>
      </c>
    </row>
    <row r="590" spans="75:82">
      <c r="BW590" s="16">
        <v>300</v>
      </c>
      <c r="BX590" s="15">
        <f t="shared" si="206"/>
        <v>1.0484379932518713E+20</v>
      </c>
      <c r="BY590" s="7">
        <v>4</v>
      </c>
      <c r="CA590" s="8">
        <f t="shared" si="207"/>
        <v>102102189317176.67</v>
      </c>
      <c r="CB590" s="8">
        <f t="shared" si="208"/>
        <v>1.0704781447432337E+34</v>
      </c>
      <c r="CC590" s="8">
        <f>CD$288*POWER($B$1,BW590)</f>
        <v>4.0292223622231833E+36</v>
      </c>
      <c r="CD590" s="13">
        <f t="shared" si="209"/>
        <v>376.39464028381803</v>
      </c>
    </row>
    <row r="591" spans="75:82">
      <c r="BW591" s="7">
        <v>301</v>
      </c>
      <c r="BX591" s="15">
        <f t="shared" si="206"/>
        <v>1.0519327865627109E+20</v>
      </c>
      <c r="CA591" s="8"/>
      <c r="CD591" s="13"/>
    </row>
  </sheetData>
  <phoneticPr fontId="3" type="noConversion"/>
  <conditionalFormatting sqref="E6:E306 F6:F25 F27:F45 F47:F65 F68:F85 F87:F105 F107:F125 F128:F145 F147:F306 N171:N330 N30:N49 N51:N69 N71:N89 N92:N109 N111:N129 N131:N149 N152:N169 BY289:BY590 M29:M330 V198:V357 V57:V76 V78:V96 V98:V116 V119:V136 V138:V156 V158:V176 V179:V196 U56:U357 AD224:AD383 AD83:AD102 AD104:AD122 AD124:AD142 AD145:AD162 AD164:AD182 AD184:AD202 AD205:AD222 AC82:AC383 AL247:AL406 AL106:AL125 AL127:AL145 AL147:AL165 AL168:AL185 AL187:AL205 AL207:AL225 AL228:AL245 AK105:AK406 AT280:AT439 AT139:AT158 AT160:AT178 AT180:AT198 AT201:AT218 AT220:AT238 AT240:AT258 AT261:AT278 AS138:AS439 BB312:BB471 BB171:BB190 BB192:BB210 BB212:BB230 BB233:BB250 BB252:BB270 BB272:BB290 BB293:BB310 BA170:BA471 BJ350:BJ509 BJ209:BJ228 BJ230:BJ248 BJ250:BJ268 BJ271:BJ288 BJ290:BJ308 BJ310:BJ328 BJ331:BJ348 BI208:BI509 BR386:BR545 BR245:BR264 BR266:BR284 BR286:BR304 BR307:BR324 BR326:BR344 BR346:BR364 BR367:BR384 BQ244:BQ545 BZ431:BZ590 BZ290:BZ309 BZ311:BZ329 BZ331:BZ349 BZ352:BZ369 BZ371:BZ389 BZ391:BZ409 BZ412:BZ429 M17:M24">
    <cfRule type="cellIs" dxfId="1" priority="124" operator="greaterThan">
      <formula>1.5</formula>
    </cfRule>
  </conditionalFormatting>
  <conditionalFormatting sqref="F5:F25 AD82:AD102 BG28:CG28 AL105:AL125 F147:F1048576 M17:M24 F27:F45 F47:F65 F68:F85 F87:F105 F107:F125 F128:F145 E6:E1048576 N171:N331 M29:M331 N51:N69 N71:N89 N92:N109 N111:N129 N131:N149 N152:N169 V198:V358 U56:U358 V78:V96 V98:V116 V119:V136 V138:V156 V158:V176 V179:V196 AD224:AD384 AC82:AC384 AD104:AD122 AD124:AD142 AD145:AD162 AD164:AD182 AD184:AD202 AD205:AD222 AL247:AL407 AK105:AK407 AL127:AL145 AL147:AL165 AL168:AL185 AL187:AL205 AL207:AL225 AL228:AL245 AT280:AT440 AS138:AS440 AT160:AT178 AT180:AT198 AT201:AT218 AT220:AT238 AT240:AT258 AT261:AT278 BB312:BB472 BA170:BA472 BB192:BB210 BB212:BB230 BB233:BB250 BB252:BB270 BB272:BB290 BB293:BB310 BJ350:BJ510 BI208:BI510 BJ230:BJ248 BJ250:BJ268 BJ271:BJ288 BJ290:BJ308 BJ310:BJ328 BJ331:BJ348 BR386:BR546 BQ244:BQ546 BR266:BR284 BR286:BR304 BR307:BR324 BR326:BR344 BR346:BR364 BR367:BR384 BZ431:BZ591 BY289:BY591 BZ311:BZ329 BZ331:BZ349 BZ352:BZ369 BZ371:BZ389 BZ391:BZ409 BZ412:BZ429 M4:N4 U4:V4 AC4:AD4 AK4:AL4 AS4:AT4 AZ4:BA4 BG4:BH4 BN4:BO4 BR244:BR264 V56:V76 AT138:AT158 BB170:BB190 BJ208:BJ228 BU4:BV4 CA4:CC4 N29:N49 AZ28:BD28 BZ289:BZ309">
    <cfRule type="cellIs" dxfId="0" priority="123" operator="greaterThan">
      <formula>1</formula>
    </cfRule>
  </conditionalFormatting>
  <conditionalFormatting sqref="J5:J1048576">
    <cfRule type="colorScale" priority="1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31:R330">
    <cfRule type="colorScale" priority="1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Z58:Z357">
    <cfRule type="colorScale" priority="1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H84:AH383">
    <cfRule type="colorScale" priority="1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07:AP406">
    <cfRule type="colorScale" priority="1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X140:AX439">
    <cfRule type="colorScale" priority="1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F172:BF471">
    <cfRule type="colorScale" priority="1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N210:BN509">
    <cfRule type="colorScale" priority="1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V246:BV545">
    <cfRule type="colorScale" priority="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D291:CD590">
    <cfRule type="colorScale" priority="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29:R331">
    <cfRule type="colorScale" priority="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4">
    <cfRule type="colorScale" priority="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Z4">
    <cfRule type="colorScale" priority="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H4">
    <cfRule type="colorScale" priority="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4">
    <cfRule type="colorScale" priority="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X4">
    <cfRule type="colorScale" priority="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E4">
    <cfRule type="colorScale" priority="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K4:BL4">
    <cfRule type="colorScale" priority="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4">
    <cfRule type="colorScale" priority="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Z56:Z358">
    <cfRule type="colorScale" priority="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H82:AH384">
    <cfRule type="colorScale" priority="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05:AP407">
    <cfRule type="colorScale" priority="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X138:AX440">
    <cfRule type="colorScale" priority="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F170:BF472">
    <cfRule type="colorScale" priority="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N208:BN510">
    <cfRule type="colorScale" priority="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V244:BV546">
    <cfRule type="colorScale" priority="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D289:CD591">
    <cfRule type="colorScale" priority="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Y4">
    <cfRule type="colorScale" priority="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X28">
    <cfRule type="colorScale" priority="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E28">
    <cfRule type="colorScale" priority="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K28:BL28"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28">
    <cfRule type="colorScale" priority="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Y28">
    <cfRule type="colorScale" priority="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G28">
    <cfRule type="colorScale" priority="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N28">
    <cfRule type="colorScale" priority="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28">
    <cfRule type="colorScale" priority="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A28:CB28">
    <cfRule type="colorScale" priority="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Z28"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I28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P28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28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D28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7:J306 R31:R330 Z58:Z357 AH84:AH383 AP107:AP406 AX140:AX439 BF172:BF471 BN210:BN509 BV246:BV545 CD291:CD590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307"/>
  <sheetViews>
    <sheetView zoomScale="85" zoomScaleNormal="85" workbookViewId="0">
      <selection activeCell="M7" sqref="M7"/>
    </sheetView>
  </sheetViews>
  <sheetFormatPr defaultRowHeight="16.5"/>
  <cols>
    <col min="19" max="19" width="24.25" customWidth="1"/>
    <col min="20" max="20" width="21.875" customWidth="1"/>
    <col min="21" max="21" width="23.375" style="1" customWidth="1"/>
    <col min="22" max="22" width="18.125" customWidth="1"/>
    <col min="25" max="25" width="27.875" style="1" customWidth="1"/>
    <col min="26" max="26" width="14.25" style="1" customWidth="1"/>
  </cols>
  <sheetData>
    <row r="1" spans="3:28">
      <c r="D1" s="5">
        <v>1</v>
      </c>
      <c r="E1" s="5">
        <v>1.1299999999999999</v>
      </c>
      <c r="F1" s="5">
        <v>1.26</v>
      </c>
      <c r="G1" s="5">
        <v>1.39</v>
      </c>
      <c r="H1" s="5">
        <v>1.51</v>
      </c>
      <c r="I1" s="5">
        <v>1.67</v>
      </c>
      <c r="J1" s="5">
        <v>1.83</v>
      </c>
      <c r="K1" s="5">
        <v>2.02</v>
      </c>
      <c r="L1" s="6">
        <v>2.2000000000000002</v>
      </c>
      <c r="M1" s="6">
        <v>2.4300000000000002</v>
      </c>
      <c r="O1" t="s">
        <v>13</v>
      </c>
      <c r="P1">
        <f>POWER(2,0.2)</f>
        <v>1.1486983549970351</v>
      </c>
      <c r="S1" s="3">
        <f>POWER(2,5)</f>
        <v>32</v>
      </c>
      <c r="Y1" s="1" t="s">
        <v>3</v>
      </c>
      <c r="Z1" s="1">
        <v>10</v>
      </c>
      <c r="AA1" t="s">
        <v>1</v>
      </c>
      <c r="AB1">
        <v>1</v>
      </c>
    </row>
    <row r="2" spans="3:28">
      <c r="M2">
        <f>SUM(D1:M1)</f>
        <v>16.439999999999998</v>
      </c>
    </row>
    <row r="3" spans="3:28">
      <c r="G3">
        <f>1*POWER($D$9,G8)</f>
        <v>1</v>
      </c>
      <c r="H3">
        <f t="shared" ref="H3:J3" si="0">1*POWER($D$9,H8)</f>
        <v>1.1486983549970351</v>
      </c>
      <c r="I3">
        <f t="shared" si="0"/>
        <v>1.3195079107728944</v>
      </c>
      <c r="J3">
        <f t="shared" si="0"/>
        <v>1.5157165665103984</v>
      </c>
    </row>
    <row r="4" spans="3:28">
      <c r="D4" t="s">
        <v>12</v>
      </c>
      <c r="G4">
        <f>LOG(G3,2)</f>
        <v>0</v>
      </c>
      <c r="H4">
        <f t="shared" ref="H4:J4" si="1">LOG(H3,2)</f>
        <v>0.20000000000000012</v>
      </c>
      <c r="I4">
        <f t="shared" si="1"/>
        <v>0.40000000000000024</v>
      </c>
      <c r="J4">
        <f t="shared" si="1"/>
        <v>0.60000000000000031</v>
      </c>
    </row>
    <row r="5" spans="3:28">
      <c r="M5" t="s">
        <v>12</v>
      </c>
      <c r="O5" t="s">
        <v>2</v>
      </c>
      <c r="P5" t="s">
        <v>1</v>
      </c>
      <c r="Q5" t="s">
        <v>17</v>
      </c>
      <c r="T5" t="s">
        <v>18</v>
      </c>
      <c r="U5" s="1" t="s">
        <v>19</v>
      </c>
      <c r="V5" t="s">
        <v>16</v>
      </c>
      <c r="Y5" s="1" t="s">
        <v>14</v>
      </c>
      <c r="Z5" s="1" t="s">
        <v>15</v>
      </c>
    </row>
    <row r="6" spans="3:28">
      <c r="L6">
        <f>POWER($D$9,O6)</f>
        <v>1</v>
      </c>
      <c r="M6">
        <f>LOG(L6,2)</f>
        <v>0</v>
      </c>
      <c r="O6">
        <v>0</v>
      </c>
      <c r="P6">
        <f t="shared" ref="P6:P69" si="2">$AB$1*O6</f>
        <v>0</v>
      </c>
      <c r="Q6">
        <v>1</v>
      </c>
      <c r="T6">
        <v>1</v>
      </c>
      <c r="U6" s="1" t="e">
        <f>POWER(2,0.2*O6)/O6</f>
        <v>#DIV/0!</v>
      </c>
      <c r="V6">
        <f>P6*T6</f>
        <v>0</v>
      </c>
    </row>
    <row r="7" spans="3:28">
      <c r="G7" t="s">
        <v>2</v>
      </c>
      <c r="L7">
        <f t="shared" ref="L7:L70" si="3">POWER($D$9,O7)</f>
        <v>1.1486983549970351</v>
      </c>
      <c r="M7">
        <f>LOG(L7,2)</f>
        <v>0.20000000000000012</v>
      </c>
      <c r="O7">
        <v>1</v>
      </c>
      <c r="P7">
        <f t="shared" si="2"/>
        <v>1</v>
      </c>
      <c r="Q7">
        <v>1</v>
      </c>
      <c r="T7">
        <f>Q7*T6</f>
        <v>1</v>
      </c>
      <c r="U7" s="1">
        <f t="shared" ref="U7:U70" si="4">POWER(2,0.2*O7)/O7</f>
        <v>1.1486983549970351</v>
      </c>
      <c r="V7">
        <f t="shared" ref="V7:V70" si="5">P7*T7</f>
        <v>1</v>
      </c>
      <c r="Y7" s="1">
        <f>$Z$1*POWER($P$1,O7)</f>
        <v>11.486983549970351</v>
      </c>
      <c r="Z7" s="1">
        <f t="shared" ref="Z7:Z70" si="6">Y7/V7</f>
        <v>11.486983549970351</v>
      </c>
    </row>
    <row r="8" spans="3:28">
      <c r="C8" t="s">
        <v>3</v>
      </c>
      <c r="D8" t="s">
        <v>0</v>
      </c>
      <c r="G8">
        <v>0</v>
      </c>
      <c r="H8" s="1">
        <v>1</v>
      </c>
      <c r="I8" s="1">
        <v>2</v>
      </c>
      <c r="J8" s="1">
        <v>3</v>
      </c>
      <c r="K8" s="1"/>
      <c r="L8">
        <f t="shared" si="3"/>
        <v>1.3195079107728944</v>
      </c>
      <c r="M8">
        <f t="shared" ref="M7:M70" si="7">LOG(L8,2)</f>
        <v>0.40000000000000024</v>
      </c>
      <c r="O8">
        <v>2</v>
      </c>
      <c r="P8">
        <f t="shared" si="2"/>
        <v>2</v>
      </c>
      <c r="Q8">
        <v>1</v>
      </c>
      <c r="T8">
        <f t="shared" ref="T8:T71" si="8">Q8*T7</f>
        <v>1</v>
      </c>
      <c r="U8" s="1">
        <f t="shared" si="4"/>
        <v>0.6597539553864471</v>
      </c>
      <c r="V8">
        <f t="shared" si="5"/>
        <v>2</v>
      </c>
      <c r="Y8" s="1">
        <f t="shared" ref="Y8:Y71" si="9">$Z$1*POWER($P$1,O8)</f>
        <v>13.195079107728944</v>
      </c>
      <c r="Z8" s="1">
        <f t="shared" si="6"/>
        <v>6.5975395538644719</v>
      </c>
    </row>
    <row r="9" spans="3:28">
      <c r="C9">
        <v>10</v>
      </c>
      <c r="D9">
        <f>POWER(2,0.2)</f>
        <v>1.1486983549970351</v>
      </c>
      <c r="G9" s="1">
        <f>$C$9*POWER($D$9,G8)</f>
        <v>10</v>
      </c>
      <c r="H9" s="1">
        <f>$C$9*POWER($D$9,H8)</f>
        <v>11.486983549970351</v>
      </c>
      <c r="I9" s="1">
        <f>$C$9*POWER($D$9,I8)</f>
        <v>13.195079107728944</v>
      </c>
      <c r="J9" s="1">
        <f>$C$9*POWER($D$9,J8)</f>
        <v>15.157165665103985</v>
      </c>
      <c r="K9" s="1"/>
      <c r="L9">
        <f t="shared" si="3"/>
        <v>1.5157165665103984</v>
      </c>
      <c r="M9">
        <f t="shared" si="7"/>
        <v>0.60000000000000031</v>
      </c>
      <c r="O9">
        <v>3</v>
      </c>
      <c r="P9">
        <f t="shared" si="2"/>
        <v>3</v>
      </c>
      <c r="Q9">
        <v>1</v>
      </c>
      <c r="T9">
        <f t="shared" si="8"/>
        <v>1</v>
      </c>
      <c r="U9" s="1">
        <f t="shared" si="4"/>
        <v>0.50523885550346603</v>
      </c>
      <c r="V9">
        <f t="shared" si="5"/>
        <v>3</v>
      </c>
      <c r="Y9" s="1">
        <f t="shared" si="9"/>
        <v>15.157165665103985</v>
      </c>
      <c r="Z9" s="1">
        <f t="shared" si="6"/>
        <v>5.0523885550346614</v>
      </c>
    </row>
    <row r="10" spans="3:28">
      <c r="G10" s="1"/>
      <c r="H10" s="1"/>
      <c r="I10" s="1"/>
      <c r="J10" s="1"/>
      <c r="K10" s="1"/>
      <c r="L10">
        <f t="shared" si="3"/>
        <v>1.7411011265922487</v>
      </c>
      <c r="M10">
        <f t="shared" si="7"/>
        <v>0.80000000000000049</v>
      </c>
      <c r="O10">
        <v>4</v>
      </c>
      <c r="P10">
        <f t="shared" si="2"/>
        <v>4</v>
      </c>
      <c r="Q10">
        <v>1</v>
      </c>
      <c r="T10">
        <f t="shared" si="8"/>
        <v>1</v>
      </c>
      <c r="U10" s="1">
        <f t="shared" si="4"/>
        <v>0.43527528164806206</v>
      </c>
      <c r="V10">
        <f t="shared" si="5"/>
        <v>4</v>
      </c>
      <c r="Y10" s="1">
        <f t="shared" si="9"/>
        <v>17.411011265922486</v>
      </c>
      <c r="Z10" s="1">
        <f t="shared" si="6"/>
        <v>4.3527528164806215</v>
      </c>
    </row>
    <row r="11" spans="3:28">
      <c r="G11" s="1"/>
      <c r="H11" s="1"/>
      <c r="I11" s="1"/>
      <c r="J11" s="1"/>
      <c r="K11" s="1"/>
      <c r="L11">
        <f t="shared" si="3"/>
        <v>2.0000000000000004</v>
      </c>
      <c r="M11">
        <f t="shared" si="7"/>
        <v>1.0000000000000002</v>
      </c>
      <c r="O11">
        <v>5</v>
      </c>
      <c r="P11">
        <f t="shared" si="2"/>
        <v>5</v>
      </c>
      <c r="Q11">
        <v>1</v>
      </c>
      <c r="T11">
        <f t="shared" si="8"/>
        <v>1</v>
      </c>
      <c r="U11" s="1">
        <f t="shared" si="4"/>
        <v>0.4</v>
      </c>
      <c r="V11">
        <f t="shared" si="5"/>
        <v>5</v>
      </c>
      <c r="Y11" s="1">
        <f t="shared" si="9"/>
        <v>20.000000000000004</v>
      </c>
      <c r="Z11" s="1">
        <f t="shared" si="6"/>
        <v>4.0000000000000009</v>
      </c>
    </row>
    <row r="12" spans="3:28">
      <c r="C12" t="s">
        <v>4</v>
      </c>
      <c r="G12" s="1"/>
      <c r="H12" s="1"/>
      <c r="I12" s="1"/>
      <c r="J12" s="1"/>
      <c r="K12" s="1"/>
      <c r="L12">
        <f t="shared" si="3"/>
        <v>2.2973967099940706</v>
      </c>
      <c r="M12">
        <f t="shared" si="7"/>
        <v>1.2000000000000006</v>
      </c>
      <c r="O12">
        <v>6</v>
      </c>
      <c r="P12">
        <f t="shared" si="2"/>
        <v>6</v>
      </c>
      <c r="Q12">
        <v>1</v>
      </c>
      <c r="T12">
        <f t="shared" si="8"/>
        <v>1</v>
      </c>
      <c r="U12" s="1">
        <f t="shared" si="4"/>
        <v>0.38289945166567835</v>
      </c>
      <c r="V12">
        <f t="shared" si="5"/>
        <v>6</v>
      </c>
      <c r="Y12" s="1">
        <f t="shared" si="9"/>
        <v>22.973967099940708</v>
      </c>
      <c r="Z12" s="1">
        <f t="shared" si="6"/>
        <v>3.8289945166567847</v>
      </c>
    </row>
    <row r="13" spans="3:28">
      <c r="G13" s="1"/>
      <c r="H13" s="1"/>
      <c r="I13" s="1"/>
      <c r="J13" s="1"/>
      <c r="K13" s="1"/>
      <c r="L13">
        <f t="shared" si="3"/>
        <v>2.6390158215457897</v>
      </c>
      <c r="M13">
        <f t="shared" si="7"/>
        <v>1.4000000000000008</v>
      </c>
      <c r="O13">
        <v>7</v>
      </c>
      <c r="P13">
        <f t="shared" si="2"/>
        <v>7</v>
      </c>
      <c r="Q13">
        <v>1</v>
      </c>
      <c r="T13">
        <f t="shared" si="8"/>
        <v>1</v>
      </c>
      <c r="U13" s="1">
        <f t="shared" si="4"/>
        <v>0.37700226022082689</v>
      </c>
      <c r="V13">
        <f t="shared" si="5"/>
        <v>7</v>
      </c>
      <c r="Y13" s="1">
        <f t="shared" si="9"/>
        <v>26.390158215457898</v>
      </c>
      <c r="Z13" s="1">
        <f t="shared" si="6"/>
        <v>3.7700226022082712</v>
      </c>
    </row>
    <row r="14" spans="3:28">
      <c r="C14" t="s">
        <v>5</v>
      </c>
      <c r="G14" s="1"/>
      <c r="H14" s="1"/>
      <c r="I14" s="1"/>
      <c r="J14" s="1"/>
      <c r="K14" s="1"/>
      <c r="L14">
        <f t="shared" si="3"/>
        <v>3.0314331330207978</v>
      </c>
      <c r="M14">
        <f t="shared" si="7"/>
        <v>1.600000000000001</v>
      </c>
      <c r="O14">
        <v>8</v>
      </c>
      <c r="P14">
        <f t="shared" si="2"/>
        <v>8</v>
      </c>
      <c r="Q14">
        <v>1</v>
      </c>
      <c r="T14">
        <f t="shared" si="8"/>
        <v>1</v>
      </c>
      <c r="U14" s="1">
        <f t="shared" si="4"/>
        <v>0.3789291416275995</v>
      </c>
      <c r="V14">
        <f t="shared" si="5"/>
        <v>8</v>
      </c>
      <c r="Y14" s="1">
        <f t="shared" si="9"/>
        <v>30.314331330207978</v>
      </c>
      <c r="Z14" s="1">
        <f t="shared" si="6"/>
        <v>3.7892914162759972</v>
      </c>
    </row>
    <row r="15" spans="3:28">
      <c r="C15">
        <f>C9/C19</f>
        <v>10</v>
      </c>
      <c r="G15" s="1">
        <f>G9/G24</f>
        <v>10</v>
      </c>
      <c r="H15" s="1">
        <f t="shared" ref="H15:J15" si="10">H9/H24</f>
        <v>5.7434917749851753</v>
      </c>
      <c r="I15" s="1">
        <f t="shared" si="10"/>
        <v>4.3983597025763146</v>
      </c>
      <c r="J15" s="1">
        <f t="shared" si="10"/>
        <v>3.7892914162759963</v>
      </c>
      <c r="K15" s="1"/>
      <c r="L15">
        <f t="shared" si="3"/>
        <v>3.4822022531844987</v>
      </c>
      <c r="M15">
        <f t="shared" si="7"/>
        <v>1.8000000000000009</v>
      </c>
      <c r="O15">
        <v>9</v>
      </c>
      <c r="P15">
        <f t="shared" si="2"/>
        <v>9</v>
      </c>
      <c r="Q15">
        <v>1</v>
      </c>
      <c r="T15">
        <f t="shared" si="8"/>
        <v>1</v>
      </c>
      <c r="U15" s="1">
        <f t="shared" si="4"/>
        <v>0.38691136146494404</v>
      </c>
      <c r="V15">
        <f t="shared" si="5"/>
        <v>9</v>
      </c>
      <c r="Y15" s="1">
        <f t="shared" si="9"/>
        <v>34.822022531844986</v>
      </c>
      <c r="Z15" s="1">
        <f t="shared" si="6"/>
        <v>3.8691136146494429</v>
      </c>
    </row>
    <row r="16" spans="3:28">
      <c r="G16" s="1"/>
      <c r="H16" s="1"/>
      <c r="I16" s="1"/>
      <c r="J16" s="1"/>
      <c r="K16" s="1"/>
      <c r="L16">
        <f t="shared" si="3"/>
        <v>4.0000000000000027</v>
      </c>
      <c r="M16">
        <f t="shared" si="7"/>
        <v>2.0000000000000009</v>
      </c>
      <c r="O16" s="4">
        <v>10</v>
      </c>
      <c r="P16">
        <f t="shared" si="2"/>
        <v>10</v>
      </c>
      <c r="Q16">
        <v>1.5</v>
      </c>
      <c r="T16">
        <f>Q16*T15</f>
        <v>1.5</v>
      </c>
      <c r="U16" s="1">
        <f t="shared" si="4"/>
        <v>0.4</v>
      </c>
      <c r="V16">
        <f t="shared" si="5"/>
        <v>15</v>
      </c>
      <c r="Y16" s="1">
        <f t="shared" si="9"/>
        <v>40.000000000000028</v>
      </c>
      <c r="Z16" s="1">
        <f t="shared" si="6"/>
        <v>2.6666666666666687</v>
      </c>
    </row>
    <row r="17" spans="3:26">
      <c r="G17" s="1" t="s">
        <v>2</v>
      </c>
      <c r="H17" s="1"/>
      <c r="I17" s="1"/>
      <c r="J17" s="1"/>
      <c r="K17" s="1"/>
      <c r="L17">
        <f t="shared" si="3"/>
        <v>4.5947934199881431</v>
      </c>
      <c r="M17">
        <f t="shared" si="7"/>
        <v>2.2000000000000011</v>
      </c>
      <c r="O17">
        <v>11</v>
      </c>
      <c r="P17">
        <f t="shared" si="2"/>
        <v>11</v>
      </c>
      <c r="Q17">
        <v>1</v>
      </c>
      <c r="T17">
        <f t="shared" si="8"/>
        <v>1.5</v>
      </c>
      <c r="U17" s="1">
        <f t="shared" si="4"/>
        <v>0.41770849272619448</v>
      </c>
      <c r="V17">
        <f t="shared" si="5"/>
        <v>16.5</v>
      </c>
      <c r="Y17" s="1">
        <f t="shared" si="9"/>
        <v>45.947934199881431</v>
      </c>
      <c r="Z17" s="1">
        <f t="shared" si="6"/>
        <v>2.7847232848412986</v>
      </c>
    </row>
    <row r="18" spans="3:26">
      <c r="C18" t="s">
        <v>1</v>
      </c>
      <c r="D18" t="s">
        <v>0</v>
      </c>
      <c r="G18" s="1">
        <v>1</v>
      </c>
      <c r="H18" s="1">
        <v>2</v>
      </c>
      <c r="I18" s="1">
        <v>3</v>
      </c>
      <c r="J18" s="1">
        <v>4</v>
      </c>
      <c r="K18" s="1"/>
      <c r="L18">
        <f t="shared" si="3"/>
        <v>5.2780316430915812</v>
      </c>
      <c r="M18">
        <f t="shared" si="7"/>
        <v>2.4000000000000012</v>
      </c>
      <c r="O18">
        <v>12</v>
      </c>
      <c r="P18">
        <f t="shared" si="2"/>
        <v>12</v>
      </c>
      <c r="Q18">
        <v>1</v>
      </c>
      <c r="T18">
        <f t="shared" si="8"/>
        <v>1.5</v>
      </c>
      <c r="U18" s="1">
        <f t="shared" si="4"/>
        <v>0.43983597025763155</v>
      </c>
      <c r="V18">
        <f t="shared" si="5"/>
        <v>18</v>
      </c>
      <c r="Y18" s="1">
        <f t="shared" si="9"/>
        <v>52.780316430915811</v>
      </c>
      <c r="Z18" s="1">
        <f t="shared" si="6"/>
        <v>2.9322398017175448</v>
      </c>
    </row>
    <row r="19" spans="3:26">
      <c r="C19">
        <v>1</v>
      </c>
      <c r="D19">
        <v>1</v>
      </c>
      <c r="G19" s="1">
        <f>$C$19*G18</f>
        <v>1</v>
      </c>
      <c r="H19" s="1">
        <f>$C$19*H18</f>
        <v>2</v>
      </c>
      <c r="I19" s="1">
        <f>$C$19*I18</f>
        <v>3</v>
      </c>
      <c r="J19" s="1">
        <f>$C$19*J18</f>
        <v>4</v>
      </c>
      <c r="K19" s="1"/>
      <c r="L19">
        <f t="shared" si="3"/>
        <v>6.0628662660415973</v>
      </c>
      <c r="M19">
        <f t="shared" si="7"/>
        <v>2.6000000000000014</v>
      </c>
      <c r="O19">
        <v>13</v>
      </c>
      <c r="P19">
        <f t="shared" si="2"/>
        <v>13</v>
      </c>
      <c r="Q19">
        <v>1</v>
      </c>
      <c r="T19">
        <f t="shared" si="8"/>
        <v>1.5</v>
      </c>
      <c r="U19" s="1">
        <f t="shared" si="4"/>
        <v>0.46637432815704555</v>
      </c>
      <c r="V19">
        <f t="shared" si="5"/>
        <v>19.5</v>
      </c>
      <c r="Y19" s="1">
        <f t="shared" si="9"/>
        <v>60.628662660415969</v>
      </c>
      <c r="Z19" s="1">
        <f t="shared" si="6"/>
        <v>3.1091621877136393</v>
      </c>
    </row>
    <row r="20" spans="3:26">
      <c r="F20" t="s">
        <v>6</v>
      </c>
      <c r="G20" s="1">
        <v>1</v>
      </c>
      <c r="H20" s="1">
        <f>G20*H21</f>
        <v>1</v>
      </c>
      <c r="I20" s="1">
        <f>H20*I21</f>
        <v>1</v>
      </c>
      <c r="J20" s="1">
        <f t="shared" ref="J20" si="11">I20*J21</f>
        <v>1</v>
      </c>
      <c r="K20" s="1"/>
      <c r="L20">
        <f t="shared" si="3"/>
        <v>6.9644045063689983</v>
      </c>
      <c r="M20">
        <f t="shared" si="7"/>
        <v>2.8000000000000012</v>
      </c>
      <c r="O20">
        <v>14</v>
      </c>
      <c r="P20">
        <f t="shared" si="2"/>
        <v>14</v>
      </c>
      <c r="Q20">
        <v>1</v>
      </c>
      <c r="T20">
        <f t="shared" si="8"/>
        <v>1.5</v>
      </c>
      <c r="U20" s="1">
        <f t="shared" si="4"/>
        <v>0.49745746474064234</v>
      </c>
      <c r="V20">
        <f t="shared" si="5"/>
        <v>21</v>
      </c>
      <c r="Y20" s="1">
        <f t="shared" si="9"/>
        <v>69.644045063689987</v>
      </c>
      <c r="Z20" s="1">
        <f t="shared" si="6"/>
        <v>3.3163830982709519</v>
      </c>
    </row>
    <row r="21" spans="3:26">
      <c r="F21" t="s">
        <v>7</v>
      </c>
      <c r="G21" s="1">
        <v>1</v>
      </c>
      <c r="H21" s="1">
        <v>1</v>
      </c>
      <c r="I21" s="1">
        <v>1</v>
      </c>
      <c r="J21" s="1">
        <v>1</v>
      </c>
      <c r="K21" s="1"/>
      <c r="L21">
        <f t="shared" si="3"/>
        <v>8.0000000000000071</v>
      </c>
      <c r="M21">
        <f t="shared" si="7"/>
        <v>3.0000000000000013</v>
      </c>
      <c r="O21">
        <v>15</v>
      </c>
      <c r="P21">
        <f t="shared" si="2"/>
        <v>15</v>
      </c>
      <c r="Q21">
        <v>1</v>
      </c>
      <c r="T21">
        <f t="shared" si="8"/>
        <v>1.5</v>
      </c>
      <c r="U21" s="1">
        <f t="shared" si="4"/>
        <v>0.53333333333333333</v>
      </c>
      <c r="V21">
        <f t="shared" si="5"/>
        <v>22.5</v>
      </c>
      <c r="Y21" s="1">
        <f t="shared" si="9"/>
        <v>80.000000000000071</v>
      </c>
      <c r="Z21" s="1">
        <f t="shared" si="6"/>
        <v>3.5555555555555589</v>
      </c>
    </row>
    <row r="22" spans="3:26">
      <c r="G22" s="1"/>
      <c r="H22" s="1"/>
      <c r="I22" s="1"/>
      <c r="J22" s="1"/>
      <c r="K22" s="1"/>
      <c r="L22">
        <f t="shared" si="3"/>
        <v>9.1895868399762897</v>
      </c>
      <c r="M22">
        <f t="shared" si="7"/>
        <v>3.200000000000002</v>
      </c>
      <c r="O22">
        <v>16</v>
      </c>
      <c r="P22">
        <f t="shared" si="2"/>
        <v>16</v>
      </c>
      <c r="Q22">
        <v>1</v>
      </c>
      <c r="T22">
        <f t="shared" si="8"/>
        <v>1.5</v>
      </c>
      <c r="U22" s="1">
        <f t="shared" si="4"/>
        <v>0.57434917749851744</v>
      </c>
      <c r="V22">
        <f t="shared" si="5"/>
        <v>24</v>
      </c>
      <c r="Y22" s="1">
        <f t="shared" si="9"/>
        <v>91.89586839976289</v>
      </c>
      <c r="Z22" s="1">
        <f t="shared" si="6"/>
        <v>3.8289945166567869</v>
      </c>
    </row>
    <row r="23" spans="3:26">
      <c r="G23" s="1"/>
      <c r="H23" s="1"/>
      <c r="I23" s="1"/>
      <c r="J23" s="1"/>
      <c r="K23" s="1"/>
      <c r="L23">
        <f t="shared" si="3"/>
        <v>10.556063286183166</v>
      </c>
      <c r="M23">
        <f t="shared" si="7"/>
        <v>3.4000000000000017</v>
      </c>
      <c r="O23">
        <v>17</v>
      </c>
      <c r="P23">
        <f t="shared" si="2"/>
        <v>17</v>
      </c>
      <c r="Q23">
        <v>1</v>
      </c>
      <c r="T23">
        <f t="shared" si="8"/>
        <v>1.5</v>
      </c>
      <c r="U23" s="1">
        <f t="shared" si="4"/>
        <v>0.62094489918724449</v>
      </c>
      <c r="V23">
        <f t="shared" si="5"/>
        <v>25.5</v>
      </c>
      <c r="Y23" s="1">
        <f t="shared" si="9"/>
        <v>105.56063286183166</v>
      </c>
      <c r="Z23" s="1">
        <f t="shared" si="6"/>
        <v>4.1396326612483003</v>
      </c>
    </row>
    <row r="24" spans="3:26">
      <c r="F24" t="s">
        <v>8</v>
      </c>
      <c r="G24" s="1">
        <f>G19*G20</f>
        <v>1</v>
      </c>
      <c r="H24" s="1">
        <f t="shared" ref="H24:J24" si="12">H19*H20</f>
        <v>2</v>
      </c>
      <c r="I24" s="1">
        <f t="shared" si="12"/>
        <v>3</v>
      </c>
      <c r="J24" s="1">
        <f t="shared" si="12"/>
        <v>4</v>
      </c>
      <c r="K24" s="1"/>
      <c r="L24">
        <f t="shared" si="3"/>
        <v>12.125732532083198</v>
      </c>
      <c r="M24">
        <f t="shared" si="7"/>
        <v>3.6000000000000019</v>
      </c>
      <c r="O24">
        <v>18</v>
      </c>
      <c r="P24">
        <f t="shared" si="2"/>
        <v>18</v>
      </c>
      <c r="Q24">
        <v>1</v>
      </c>
      <c r="T24">
        <f t="shared" si="8"/>
        <v>1.5</v>
      </c>
      <c r="U24" s="1">
        <f t="shared" si="4"/>
        <v>0.67365180733795471</v>
      </c>
      <c r="V24">
        <f t="shared" si="5"/>
        <v>27</v>
      </c>
      <c r="Y24" s="1">
        <f t="shared" si="9"/>
        <v>121.25732532083198</v>
      </c>
      <c r="Z24" s="1">
        <f t="shared" si="6"/>
        <v>4.4910120489197034</v>
      </c>
    </row>
    <row r="25" spans="3:26">
      <c r="L25">
        <f t="shared" si="3"/>
        <v>13.928809012738004</v>
      </c>
      <c r="M25">
        <f t="shared" si="7"/>
        <v>3.800000000000002</v>
      </c>
      <c r="O25">
        <v>19</v>
      </c>
      <c r="P25">
        <f t="shared" si="2"/>
        <v>19</v>
      </c>
      <c r="Q25">
        <v>1</v>
      </c>
      <c r="T25">
        <f t="shared" si="8"/>
        <v>1.5</v>
      </c>
      <c r="U25" s="1">
        <f t="shared" si="4"/>
        <v>0.73309521119673604</v>
      </c>
      <c r="V25">
        <f t="shared" si="5"/>
        <v>28.5</v>
      </c>
      <c r="Y25" s="1">
        <f t="shared" si="9"/>
        <v>139.28809012738003</v>
      </c>
      <c r="Z25" s="1">
        <f t="shared" si="6"/>
        <v>4.8873014079782466</v>
      </c>
    </row>
    <row r="26" spans="3:26">
      <c r="I26" t="s">
        <v>32</v>
      </c>
      <c r="L26">
        <f t="shared" si="3"/>
        <v>16.000000000000021</v>
      </c>
      <c r="M26">
        <f t="shared" si="7"/>
        <v>4.0000000000000018</v>
      </c>
      <c r="O26" s="4">
        <v>20</v>
      </c>
      <c r="P26">
        <f t="shared" si="2"/>
        <v>20</v>
      </c>
      <c r="Q26">
        <v>1.21</v>
      </c>
      <c r="R26" t="s">
        <v>23</v>
      </c>
      <c r="S26" t="s">
        <v>41</v>
      </c>
      <c r="T26">
        <f t="shared" si="8"/>
        <v>1.8149999999999999</v>
      </c>
      <c r="U26" s="1">
        <f t="shared" si="4"/>
        <v>0.8</v>
      </c>
      <c r="V26">
        <f t="shared" si="5"/>
        <v>36.299999999999997</v>
      </c>
      <c r="Y26" s="1">
        <f t="shared" si="9"/>
        <v>160.00000000000023</v>
      </c>
      <c r="Z26" s="1">
        <f t="shared" si="6"/>
        <v>4.4077134986225959</v>
      </c>
    </row>
    <row r="27" spans="3:26">
      <c r="H27">
        <v>0</v>
      </c>
      <c r="I27">
        <f t="shared" ref="I27:I57" si="13">POWER($G$28,H27)</f>
        <v>1</v>
      </c>
      <c r="L27">
        <f t="shared" si="3"/>
        <v>18.379173679952583</v>
      </c>
      <c r="M27">
        <f t="shared" si="7"/>
        <v>4.200000000000002</v>
      </c>
      <c r="O27">
        <v>21</v>
      </c>
      <c r="P27">
        <f t="shared" si="2"/>
        <v>21</v>
      </c>
      <c r="Q27">
        <v>1</v>
      </c>
      <c r="T27">
        <f t="shared" si="8"/>
        <v>1.8149999999999999</v>
      </c>
      <c r="U27" s="1">
        <f t="shared" si="4"/>
        <v>0.87519874666440756</v>
      </c>
      <c r="V27">
        <f t="shared" si="5"/>
        <v>38.115000000000002</v>
      </c>
      <c r="Y27" s="1">
        <f t="shared" si="9"/>
        <v>183.79173679952584</v>
      </c>
      <c r="Z27" s="1">
        <f t="shared" si="6"/>
        <v>4.8220316620628578</v>
      </c>
    </row>
    <row r="28" spans="3:26">
      <c r="G28">
        <v>2</v>
      </c>
      <c r="H28">
        <v>1</v>
      </c>
      <c r="I28">
        <f t="shared" si="13"/>
        <v>2</v>
      </c>
      <c r="L28">
        <f t="shared" si="3"/>
        <v>21.112126572366336</v>
      </c>
      <c r="M28">
        <f t="shared" si="7"/>
        <v>4.4000000000000021</v>
      </c>
      <c r="O28">
        <v>22</v>
      </c>
      <c r="P28">
        <f t="shared" si="2"/>
        <v>22</v>
      </c>
      <c r="Q28">
        <v>1</v>
      </c>
      <c r="T28">
        <f t="shared" si="8"/>
        <v>1.8149999999999999</v>
      </c>
      <c r="U28" s="1">
        <f t="shared" si="4"/>
        <v>0.9596421169257412</v>
      </c>
      <c r="V28">
        <f t="shared" si="5"/>
        <v>39.93</v>
      </c>
      <c r="Y28" s="1">
        <f t="shared" si="9"/>
        <v>211.12126572366336</v>
      </c>
      <c r="Z28" s="1">
        <f t="shared" si="6"/>
        <v>5.287284390775441</v>
      </c>
    </row>
    <row r="29" spans="3:26">
      <c r="H29">
        <v>2</v>
      </c>
      <c r="I29">
        <f t="shared" si="13"/>
        <v>4</v>
      </c>
      <c r="L29">
        <f t="shared" si="3"/>
        <v>24.251465064166407</v>
      </c>
      <c r="M29">
        <f t="shared" si="7"/>
        <v>4.6000000000000023</v>
      </c>
      <c r="O29">
        <v>23</v>
      </c>
      <c r="P29">
        <f t="shared" si="2"/>
        <v>23</v>
      </c>
      <c r="Q29">
        <v>1</v>
      </c>
      <c r="T29">
        <f t="shared" si="8"/>
        <v>1.8149999999999999</v>
      </c>
      <c r="U29" s="1">
        <f t="shared" si="4"/>
        <v>1.0544115245289729</v>
      </c>
      <c r="V29">
        <f t="shared" si="5"/>
        <v>41.744999999999997</v>
      </c>
      <c r="Y29" s="1">
        <f t="shared" si="9"/>
        <v>242.51465064166408</v>
      </c>
      <c r="Z29" s="1">
        <f t="shared" si="6"/>
        <v>5.8094298872119801</v>
      </c>
    </row>
    <row r="30" spans="3:26">
      <c r="H30">
        <v>3</v>
      </c>
      <c r="I30">
        <f t="shared" si="13"/>
        <v>8</v>
      </c>
      <c r="L30">
        <f t="shared" si="3"/>
        <v>27.857618025476015</v>
      </c>
      <c r="M30">
        <f t="shared" si="7"/>
        <v>4.8000000000000025</v>
      </c>
      <c r="O30">
        <v>24</v>
      </c>
      <c r="P30">
        <f t="shared" si="2"/>
        <v>24</v>
      </c>
      <c r="Q30">
        <v>1</v>
      </c>
      <c r="T30">
        <f t="shared" si="8"/>
        <v>1.8149999999999999</v>
      </c>
      <c r="U30" s="1">
        <f t="shared" si="4"/>
        <v>1.1607340843948326</v>
      </c>
      <c r="V30">
        <f t="shared" si="5"/>
        <v>43.56</v>
      </c>
      <c r="Y30" s="1">
        <f t="shared" si="9"/>
        <v>278.57618025476017</v>
      </c>
      <c r="Z30" s="1">
        <f t="shared" si="6"/>
        <v>6.395229115123052</v>
      </c>
    </row>
    <row r="31" spans="3:26">
      <c r="H31">
        <v>4</v>
      </c>
      <c r="I31">
        <f t="shared" si="13"/>
        <v>16</v>
      </c>
      <c r="L31">
        <f t="shared" si="3"/>
        <v>32.000000000000057</v>
      </c>
      <c r="M31">
        <f t="shared" si="7"/>
        <v>5.0000000000000027</v>
      </c>
      <c r="O31">
        <v>25</v>
      </c>
      <c r="P31">
        <f t="shared" si="2"/>
        <v>25</v>
      </c>
      <c r="Q31">
        <v>1</v>
      </c>
      <c r="T31">
        <f t="shared" si="8"/>
        <v>1.8149999999999999</v>
      </c>
      <c r="U31" s="1">
        <f t="shared" si="4"/>
        <v>1.28</v>
      </c>
      <c r="V31">
        <f t="shared" si="5"/>
        <v>45.375</v>
      </c>
      <c r="Y31" s="1">
        <f t="shared" si="9"/>
        <v>320.00000000000057</v>
      </c>
      <c r="Z31" s="1">
        <f t="shared" si="6"/>
        <v>7.0523415977961559</v>
      </c>
    </row>
    <row r="32" spans="3:26">
      <c r="H32">
        <v>5</v>
      </c>
      <c r="I32">
        <f t="shared" si="13"/>
        <v>32</v>
      </c>
      <c r="L32">
        <f t="shared" si="3"/>
        <v>36.75834735990518</v>
      </c>
      <c r="M32">
        <f t="shared" si="7"/>
        <v>5.2000000000000028</v>
      </c>
      <c r="O32">
        <v>26</v>
      </c>
      <c r="P32">
        <f t="shared" si="2"/>
        <v>26</v>
      </c>
      <c r="Q32">
        <v>1</v>
      </c>
      <c r="T32">
        <f t="shared" si="8"/>
        <v>1.8149999999999999</v>
      </c>
      <c r="U32" s="1">
        <f t="shared" si="4"/>
        <v>1.4137825907655817</v>
      </c>
      <c r="V32">
        <f t="shared" si="5"/>
        <v>47.19</v>
      </c>
      <c r="Y32" s="1">
        <f t="shared" si="9"/>
        <v>367.58347359905179</v>
      </c>
      <c r="Z32" s="1">
        <f t="shared" si="6"/>
        <v>7.7894357617938503</v>
      </c>
    </row>
    <row r="33" spans="8:26">
      <c r="H33">
        <v>6</v>
      </c>
      <c r="I33">
        <f t="shared" si="13"/>
        <v>64</v>
      </c>
      <c r="L33">
        <f t="shared" si="3"/>
        <v>42.224253144732685</v>
      </c>
      <c r="M33">
        <f t="shared" si="7"/>
        <v>5.400000000000003</v>
      </c>
      <c r="O33">
        <v>27</v>
      </c>
      <c r="P33">
        <f t="shared" si="2"/>
        <v>27</v>
      </c>
      <c r="Q33">
        <v>1</v>
      </c>
      <c r="T33">
        <f t="shared" si="8"/>
        <v>1.8149999999999999</v>
      </c>
      <c r="U33" s="1">
        <f t="shared" si="4"/>
        <v>1.5638612275826895</v>
      </c>
      <c r="V33">
        <f t="shared" si="5"/>
        <v>49.004999999999995</v>
      </c>
      <c r="Y33" s="1">
        <f t="shared" si="9"/>
        <v>422.24253144732688</v>
      </c>
      <c r="Z33" s="1">
        <f t="shared" si="6"/>
        <v>8.6163153034859086</v>
      </c>
    </row>
    <row r="34" spans="8:26">
      <c r="H34">
        <v>7</v>
      </c>
      <c r="I34">
        <f t="shared" si="13"/>
        <v>128</v>
      </c>
      <c r="L34">
        <f t="shared" si="3"/>
        <v>48.502930128332828</v>
      </c>
      <c r="M34">
        <f t="shared" si="7"/>
        <v>5.6000000000000032</v>
      </c>
      <c r="O34">
        <v>28</v>
      </c>
      <c r="P34">
        <f t="shared" si="2"/>
        <v>28</v>
      </c>
      <c r="Q34">
        <v>1</v>
      </c>
      <c r="T34">
        <f t="shared" si="8"/>
        <v>1.8149999999999999</v>
      </c>
      <c r="U34" s="1">
        <f t="shared" si="4"/>
        <v>1.7322475045833123</v>
      </c>
      <c r="V34">
        <f t="shared" si="5"/>
        <v>50.82</v>
      </c>
      <c r="Y34" s="1">
        <f t="shared" si="9"/>
        <v>485.02930128332827</v>
      </c>
      <c r="Z34" s="1">
        <f t="shared" si="6"/>
        <v>9.5440633861339688</v>
      </c>
    </row>
    <row r="35" spans="8:26">
      <c r="H35">
        <v>8</v>
      </c>
      <c r="I35">
        <f t="shared" si="13"/>
        <v>256</v>
      </c>
      <c r="L35">
        <f t="shared" si="3"/>
        <v>55.715236050952051</v>
      </c>
      <c r="M35">
        <f t="shared" si="7"/>
        <v>5.8000000000000034</v>
      </c>
      <c r="O35">
        <v>29</v>
      </c>
      <c r="P35">
        <f t="shared" si="2"/>
        <v>29</v>
      </c>
      <c r="Q35">
        <v>1</v>
      </c>
      <c r="T35">
        <f t="shared" si="8"/>
        <v>1.8149999999999999</v>
      </c>
      <c r="U35" s="1">
        <f t="shared" si="4"/>
        <v>1.9212150362397231</v>
      </c>
      <c r="V35">
        <f t="shared" si="5"/>
        <v>52.634999999999998</v>
      </c>
      <c r="Y35" s="1">
        <f t="shared" si="9"/>
        <v>557.15236050952046</v>
      </c>
      <c r="Z35" s="1">
        <f t="shared" si="6"/>
        <v>10.585206811238159</v>
      </c>
    </row>
    <row r="36" spans="8:26">
      <c r="H36">
        <v>9</v>
      </c>
      <c r="I36">
        <f t="shared" si="13"/>
        <v>512</v>
      </c>
      <c r="L36">
        <f t="shared" si="3"/>
        <v>64.000000000000114</v>
      </c>
      <c r="M36">
        <f t="shared" si="7"/>
        <v>6.0000000000000027</v>
      </c>
      <c r="O36" s="4">
        <v>30</v>
      </c>
      <c r="P36">
        <f t="shared" si="2"/>
        <v>30</v>
      </c>
      <c r="Q36">
        <v>2</v>
      </c>
      <c r="T36">
        <f>Q36*T35</f>
        <v>3.63</v>
      </c>
      <c r="U36" s="1">
        <f t="shared" si="4"/>
        <v>2.1333333333333333</v>
      </c>
      <c r="V36">
        <f t="shared" si="5"/>
        <v>108.89999999999999</v>
      </c>
      <c r="Y36" s="1">
        <f t="shared" si="9"/>
        <v>640.00000000000114</v>
      </c>
      <c r="Z36" s="1">
        <f t="shared" si="6"/>
        <v>5.8769513314967972</v>
      </c>
    </row>
    <row r="37" spans="8:26">
      <c r="H37">
        <v>10</v>
      </c>
      <c r="I37">
        <f t="shared" si="13"/>
        <v>1024</v>
      </c>
      <c r="J37">
        <f>I37/512</f>
        <v>2</v>
      </c>
      <c r="L37">
        <f t="shared" si="3"/>
        <v>73.516694719810388</v>
      </c>
      <c r="M37">
        <f t="shared" si="7"/>
        <v>6.2000000000000037</v>
      </c>
      <c r="O37">
        <v>31</v>
      </c>
      <c r="P37">
        <f t="shared" si="2"/>
        <v>31</v>
      </c>
      <c r="Q37">
        <v>1</v>
      </c>
      <c r="T37">
        <f t="shared" si="8"/>
        <v>3.63</v>
      </c>
      <c r="U37" s="1">
        <f t="shared" si="4"/>
        <v>2.3715062812842005</v>
      </c>
      <c r="V37">
        <f t="shared" si="5"/>
        <v>112.53</v>
      </c>
      <c r="Y37" s="1">
        <f t="shared" si="9"/>
        <v>735.16694719810391</v>
      </c>
      <c r="Z37" s="1">
        <f t="shared" si="6"/>
        <v>6.5330751550529094</v>
      </c>
    </row>
    <row r="38" spans="8:26">
      <c r="H38">
        <v>11</v>
      </c>
      <c r="I38">
        <f t="shared" si="13"/>
        <v>2048</v>
      </c>
      <c r="J38">
        <f t="shared" ref="J38:J57" si="14">I38/16</f>
        <v>128</v>
      </c>
      <c r="L38">
        <f t="shared" si="3"/>
        <v>84.448506289465413</v>
      </c>
      <c r="M38">
        <f t="shared" si="7"/>
        <v>6.4000000000000039</v>
      </c>
      <c r="O38">
        <v>32</v>
      </c>
      <c r="P38">
        <f t="shared" si="2"/>
        <v>32</v>
      </c>
      <c r="Q38">
        <v>1</v>
      </c>
      <c r="T38">
        <f t="shared" si="8"/>
        <v>3.63</v>
      </c>
      <c r="U38" s="1">
        <f t="shared" si="4"/>
        <v>2.6390158215457875</v>
      </c>
      <c r="V38">
        <f t="shared" si="5"/>
        <v>116.16</v>
      </c>
      <c r="Y38" s="1">
        <f t="shared" si="9"/>
        <v>844.48506289465411</v>
      </c>
      <c r="Z38" s="1">
        <f t="shared" si="6"/>
        <v>7.2700160373162372</v>
      </c>
    </row>
    <row r="39" spans="8:26">
      <c r="H39">
        <v>12</v>
      </c>
      <c r="I39">
        <f t="shared" si="13"/>
        <v>4096</v>
      </c>
      <c r="J39">
        <f t="shared" si="14"/>
        <v>256</v>
      </c>
      <c r="L39">
        <f t="shared" si="3"/>
        <v>97.005860256665699</v>
      </c>
      <c r="M39">
        <f t="shared" si="7"/>
        <v>6.6000000000000032</v>
      </c>
      <c r="O39">
        <v>33</v>
      </c>
      <c r="P39">
        <f t="shared" si="2"/>
        <v>33</v>
      </c>
      <c r="Q39">
        <v>1</v>
      </c>
      <c r="T39">
        <f t="shared" si="8"/>
        <v>3.63</v>
      </c>
      <c r="U39" s="1">
        <f t="shared" si="4"/>
        <v>2.9395715229292585</v>
      </c>
      <c r="V39">
        <f t="shared" si="5"/>
        <v>119.78999999999999</v>
      </c>
      <c r="Y39" s="1">
        <f t="shared" si="9"/>
        <v>970.05860256665699</v>
      </c>
      <c r="Z39" s="1">
        <f t="shared" si="6"/>
        <v>8.0979931761136736</v>
      </c>
    </row>
    <row r="40" spans="8:26">
      <c r="H40">
        <v>13</v>
      </c>
      <c r="I40">
        <f t="shared" si="13"/>
        <v>8192</v>
      </c>
      <c r="J40">
        <f t="shared" si="14"/>
        <v>512</v>
      </c>
      <c r="L40">
        <f t="shared" si="3"/>
        <v>111.43047210190414</v>
      </c>
      <c r="M40">
        <f t="shared" si="7"/>
        <v>6.8000000000000034</v>
      </c>
      <c r="O40">
        <v>34</v>
      </c>
      <c r="P40">
        <f t="shared" si="2"/>
        <v>34</v>
      </c>
      <c r="Q40">
        <v>1</v>
      </c>
      <c r="T40">
        <f t="shared" si="8"/>
        <v>3.63</v>
      </c>
      <c r="U40" s="1">
        <f t="shared" si="4"/>
        <v>3.277366826526587</v>
      </c>
      <c r="V40">
        <f t="shared" si="5"/>
        <v>123.42</v>
      </c>
      <c r="Y40" s="1">
        <f t="shared" si="9"/>
        <v>1114.3047210190414</v>
      </c>
      <c r="Z40" s="1">
        <f t="shared" si="6"/>
        <v>9.0285587507619613</v>
      </c>
    </row>
    <row r="41" spans="8:26">
      <c r="H41">
        <v>14</v>
      </c>
      <c r="I41">
        <f t="shared" si="13"/>
        <v>16384</v>
      </c>
      <c r="J41">
        <f t="shared" si="14"/>
        <v>1024</v>
      </c>
      <c r="L41">
        <f t="shared" si="3"/>
        <v>128.00000000000031</v>
      </c>
      <c r="M41">
        <f t="shared" si="7"/>
        <v>7.0000000000000036</v>
      </c>
      <c r="O41">
        <v>35</v>
      </c>
      <c r="P41">
        <f t="shared" si="2"/>
        <v>35</v>
      </c>
      <c r="Q41">
        <v>1</v>
      </c>
      <c r="T41">
        <f t="shared" si="8"/>
        <v>3.63</v>
      </c>
      <c r="U41" s="1">
        <f t="shared" si="4"/>
        <v>3.657142857142857</v>
      </c>
      <c r="V41">
        <f t="shared" si="5"/>
        <v>127.05</v>
      </c>
      <c r="Y41" s="1">
        <f t="shared" si="9"/>
        <v>1280.0000000000032</v>
      </c>
      <c r="Z41" s="1">
        <f t="shared" si="6"/>
        <v>10.074773711137373</v>
      </c>
    </row>
    <row r="42" spans="8:26">
      <c r="H42">
        <v>15</v>
      </c>
      <c r="I42">
        <f t="shared" si="13"/>
        <v>32768</v>
      </c>
      <c r="J42">
        <f t="shared" si="14"/>
        <v>2048</v>
      </c>
      <c r="L42">
        <f t="shared" si="3"/>
        <v>147.03338943962083</v>
      </c>
      <c r="M42">
        <f t="shared" si="7"/>
        <v>7.2000000000000037</v>
      </c>
      <c r="O42">
        <v>36</v>
      </c>
      <c r="P42">
        <f t="shared" si="2"/>
        <v>36</v>
      </c>
      <c r="Q42">
        <v>1</v>
      </c>
      <c r="T42">
        <f t="shared" si="8"/>
        <v>3.63</v>
      </c>
      <c r="U42" s="1">
        <f t="shared" si="4"/>
        <v>4.0842608177672339</v>
      </c>
      <c r="V42">
        <f t="shared" si="5"/>
        <v>130.68</v>
      </c>
      <c r="Y42" s="1">
        <f t="shared" si="9"/>
        <v>1470.3338943962083</v>
      </c>
      <c r="Z42" s="1">
        <f t="shared" si="6"/>
        <v>11.251407211480014</v>
      </c>
    </row>
    <row r="43" spans="8:26">
      <c r="H43">
        <v>16</v>
      </c>
      <c r="I43">
        <f t="shared" si="13"/>
        <v>65536</v>
      </c>
      <c r="J43">
        <f t="shared" si="14"/>
        <v>4096</v>
      </c>
      <c r="L43">
        <f t="shared" si="3"/>
        <v>168.89701257893086</v>
      </c>
      <c r="M43">
        <f t="shared" si="7"/>
        <v>7.4000000000000039</v>
      </c>
      <c r="O43">
        <v>37</v>
      </c>
      <c r="P43">
        <f t="shared" si="2"/>
        <v>37</v>
      </c>
      <c r="Q43">
        <v>1</v>
      </c>
      <c r="T43">
        <f t="shared" si="8"/>
        <v>3.63</v>
      </c>
      <c r="U43" s="1">
        <f t="shared" si="4"/>
        <v>4.5647841237548761</v>
      </c>
      <c r="V43">
        <f t="shared" si="5"/>
        <v>134.31</v>
      </c>
      <c r="Y43" s="1">
        <f t="shared" si="9"/>
        <v>1688.9701257893084</v>
      </c>
      <c r="Z43" s="1">
        <f t="shared" si="6"/>
        <v>12.575162875357817</v>
      </c>
    </row>
    <row r="44" spans="8:26">
      <c r="H44">
        <v>17</v>
      </c>
      <c r="I44">
        <f t="shared" si="13"/>
        <v>131072</v>
      </c>
      <c r="J44">
        <f t="shared" si="14"/>
        <v>8192</v>
      </c>
      <c r="L44">
        <f t="shared" si="3"/>
        <v>194.01172051333143</v>
      </c>
      <c r="M44">
        <f t="shared" si="7"/>
        <v>7.6000000000000041</v>
      </c>
      <c r="O44">
        <v>38</v>
      </c>
      <c r="P44">
        <f t="shared" si="2"/>
        <v>38</v>
      </c>
      <c r="Q44">
        <v>1</v>
      </c>
      <c r="T44">
        <f t="shared" si="8"/>
        <v>3.63</v>
      </c>
      <c r="U44" s="1">
        <f t="shared" si="4"/>
        <v>5.1055715924560765</v>
      </c>
      <c r="V44">
        <f t="shared" si="5"/>
        <v>137.94</v>
      </c>
      <c r="Y44" s="1">
        <f t="shared" si="9"/>
        <v>1940.1172051333142</v>
      </c>
      <c r="Z44" s="1">
        <f t="shared" si="6"/>
        <v>14.064935516407962</v>
      </c>
    </row>
    <row r="45" spans="8:26">
      <c r="H45">
        <v>18</v>
      </c>
      <c r="I45">
        <f t="shared" si="13"/>
        <v>262144</v>
      </c>
      <c r="J45">
        <f t="shared" si="14"/>
        <v>16384</v>
      </c>
      <c r="L45">
        <f t="shared" si="3"/>
        <v>222.86094420380837</v>
      </c>
      <c r="M45">
        <f t="shared" si="7"/>
        <v>7.8000000000000034</v>
      </c>
      <c r="O45">
        <v>39</v>
      </c>
      <c r="P45">
        <f t="shared" si="2"/>
        <v>39</v>
      </c>
      <c r="Q45">
        <v>1</v>
      </c>
      <c r="T45">
        <f t="shared" si="8"/>
        <v>3.63</v>
      </c>
      <c r="U45" s="1">
        <f t="shared" si="4"/>
        <v>5.7143831847130242</v>
      </c>
      <c r="V45">
        <f t="shared" si="5"/>
        <v>141.57</v>
      </c>
      <c r="Y45" s="1">
        <f t="shared" si="9"/>
        <v>2228.6094420380837</v>
      </c>
      <c r="Z45" s="1">
        <f t="shared" si="6"/>
        <v>15.742102437225993</v>
      </c>
    </row>
    <row r="46" spans="8:26">
      <c r="H46">
        <v>19</v>
      </c>
      <c r="I46">
        <f t="shared" si="13"/>
        <v>524288</v>
      </c>
      <c r="J46">
        <f t="shared" si="14"/>
        <v>32768</v>
      </c>
      <c r="L46">
        <f t="shared" si="3"/>
        <v>256.00000000000068</v>
      </c>
      <c r="M46">
        <f t="shared" si="7"/>
        <v>8.0000000000000036</v>
      </c>
      <c r="O46" s="4">
        <v>40</v>
      </c>
      <c r="P46">
        <f t="shared" si="2"/>
        <v>40</v>
      </c>
      <c r="Q46">
        <v>1.5</v>
      </c>
      <c r="R46" t="s">
        <v>20</v>
      </c>
      <c r="S46" t="s">
        <v>30</v>
      </c>
      <c r="T46">
        <f t="shared" si="8"/>
        <v>5.4450000000000003</v>
      </c>
      <c r="U46" s="1">
        <f t="shared" si="4"/>
        <v>6.4</v>
      </c>
      <c r="V46">
        <f t="shared" si="5"/>
        <v>217.8</v>
      </c>
      <c r="Y46" s="1">
        <f t="shared" si="9"/>
        <v>2560.0000000000068</v>
      </c>
      <c r="Z46" s="1">
        <f t="shared" si="6"/>
        <v>11.753902662993603</v>
      </c>
    </row>
    <row r="47" spans="8:26">
      <c r="H47">
        <v>20</v>
      </c>
      <c r="I47">
        <f t="shared" si="13"/>
        <v>1048576</v>
      </c>
      <c r="J47">
        <f t="shared" si="14"/>
        <v>65536</v>
      </c>
      <c r="L47">
        <f t="shared" si="3"/>
        <v>294.06677887924178</v>
      </c>
      <c r="M47">
        <f t="shared" si="7"/>
        <v>8.2000000000000046</v>
      </c>
      <c r="O47">
        <v>41</v>
      </c>
      <c r="P47">
        <f t="shared" si="2"/>
        <v>41</v>
      </c>
      <c r="Q47">
        <v>1</v>
      </c>
      <c r="T47">
        <f t="shared" si="8"/>
        <v>5.4450000000000003</v>
      </c>
      <c r="U47" s="1">
        <f t="shared" si="4"/>
        <v>7.1723604604692968</v>
      </c>
      <c r="V47">
        <f t="shared" si="5"/>
        <v>223.245</v>
      </c>
      <c r="Y47" s="1">
        <f t="shared" si="9"/>
        <v>2940.6677887924179</v>
      </c>
      <c r="Z47" s="1">
        <f t="shared" si="6"/>
        <v>13.172379174415632</v>
      </c>
    </row>
    <row r="48" spans="8:26">
      <c r="H48">
        <v>21</v>
      </c>
      <c r="I48">
        <f t="shared" si="13"/>
        <v>2097152</v>
      </c>
      <c r="J48">
        <f t="shared" si="14"/>
        <v>131072</v>
      </c>
      <c r="L48">
        <f t="shared" si="3"/>
        <v>337.79402515786188</v>
      </c>
      <c r="M48">
        <f t="shared" si="7"/>
        <v>8.4000000000000039</v>
      </c>
      <c r="O48">
        <v>42</v>
      </c>
      <c r="P48">
        <f t="shared" si="2"/>
        <v>42</v>
      </c>
      <c r="Q48">
        <v>1</v>
      </c>
      <c r="T48">
        <f t="shared" si="8"/>
        <v>5.4450000000000003</v>
      </c>
      <c r="U48" s="1">
        <f t="shared" si="4"/>
        <v>8.0427148847109731</v>
      </c>
      <c r="V48">
        <f t="shared" si="5"/>
        <v>228.69</v>
      </c>
      <c r="Y48" s="1">
        <f t="shared" si="9"/>
        <v>3377.9402515786187</v>
      </c>
      <c r="Z48" s="1">
        <f t="shared" si="6"/>
        <v>14.770826234547286</v>
      </c>
    </row>
    <row r="49" spans="8:26">
      <c r="H49">
        <v>22</v>
      </c>
      <c r="I49">
        <f t="shared" si="13"/>
        <v>4194304</v>
      </c>
      <c r="J49">
        <f t="shared" si="14"/>
        <v>262144</v>
      </c>
      <c r="L49">
        <f t="shared" si="3"/>
        <v>388.02344102666302</v>
      </c>
      <c r="M49">
        <f t="shared" si="7"/>
        <v>8.6000000000000032</v>
      </c>
      <c r="O49">
        <v>43</v>
      </c>
      <c r="P49">
        <f t="shared" si="2"/>
        <v>43</v>
      </c>
      <c r="Q49">
        <v>1</v>
      </c>
      <c r="T49">
        <f t="shared" si="8"/>
        <v>5.4450000000000003</v>
      </c>
      <c r="U49" s="1">
        <f t="shared" si="4"/>
        <v>9.0238009541084168</v>
      </c>
      <c r="V49">
        <f t="shared" si="5"/>
        <v>234.13500000000002</v>
      </c>
      <c r="Y49" s="1">
        <f t="shared" si="9"/>
        <v>3880.2344102666302</v>
      </c>
      <c r="Z49" s="1">
        <f t="shared" si="6"/>
        <v>16.572637197627991</v>
      </c>
    </row>
    <row r="50" spans="8:26">
      <c r="H50">
        <v>23</v>
      </c>
      <c r="I50">
        <f t="shared" si="13"/>
        <v>8388608</v>
      </c>
      <c r="J50">
        <f t="shared" si="14"/>
        <v>524288</v>
      </c>
      <c r="L50">
        <f t="shared" si="3"/>
        <v>445.72188840761686</v>
      </c>
      <c r="M50">
        <f t="shared" si="7"/>
        <v>8.8000000000000043</v>
      </c>
      <c r="O50">
        <v>44</v>
      </c>
      <c r="P50">
        <f t="shared" si="2"/>
        <v>44</v>
      </c>
      <c r="Q50">
        <v>1</v>
      </c>
      <c r="T50">
        <f t="shared" si="8"/>
        <v>5.4450000000000003</v>
      </c>
      <c r="U50" s="1">
        <f t="shared" si="4"/>
        <v>10.130042918354897</v>
      </c>
      <c r="V50">
        <f t="shared" si="5"/>
        <v>239.58</v>
      </c>
      <c r="Y50" s="1">
        <f t="shared" si="9"/>
        <v>4457.2188840761683</v>
      </c>
      <c r="Z50" s="1">
        <f t="shared" si="6"/>
        <v>18.604302880357992</v>
      </c>
    </row>
    <row r="51" spans="8:26">
      <c r="H51">
        <v>24</v>
      </c>
      <c r="I51">
        <f t="shared" si="13"/>
        <v>16777216</v>
      </c>
      <c r="J51">
        <f t="shared" si="14"/>
        <v>1048576</v>
      </c>
      <c r="L51">
        <f t="shared" si="3"/>
        <v>512.00000000000148</v>
      </c>
      <c r="M51">
        <f t="shared" si="7"/>
        <v>9.0000000000000036</v>
      </c>
      <c r="O51">
        <v>45</v>
      </c>
      <c r="P51">
        <f t="shared" si="2"/>
        <v>45</v>
      </c>
      <c r="Q51">
        <v>1</v>
      </c>
      <c r="T51">
        <f t="shared" si="8"/>
        <v>5.4450000000000003</v>
      </c>
      <c r="U51" s="1">
        <f t="shared" si="4"/>
        <v>11.377777777777778</v>
      </c>
      <c r="V51">
        <f t="shared" si="5"/>
        <v>245.02500000000001</v>
      </c>
      <c r="Y51" s="1">
        <f t="shared" si="9"/>
        <v>5120.0000000000146</v>
      </c>
      <c r="Z51" s="1">
        <f t="shared" si="6"/>
        <v>20.895826956433076</v>
      </c>
    </row>
    <row r="52" spans="8:26">
      <c r="H52">
        <v>25</v>
      </c>
      <c r="I52">
        <f t="shared" si="13"/>
        <v>33554432</v>
      </c>
      <c r="J52">
        <f t="shared" si="14"/>
        <v>2097152</v>
      </c>
      <c r="L52">
        <f t="shared" si="3"/>
        <v>588.13355775848368</v>
      </c>
      <c r="M52">
        <f t="shared" si="7"/>
        <v>9.2000000000000046</v>
      </c>
      <c r="O52">
        <v>46</v>
      </c>
      <c r="P52">
        <f t="shared" si="2"/>
        <v>46</v>
      </c>
      <c r="Q52">
        <v>1</v>
      </c>
      <c r="T52">
        <f t="shared" si="8"/>
        <v>5.4450000000000003</v>
      </c>
      <c r="U52" s="1">
        <f t="shared" si="4"/>
        <v>12.7855121251844</v>
      </c>
      <c r="V52">
        <f t="shared" si="5"/>
        <v>250.47000000000003</v>
      </c>
      <c r="Y52" s="1">
        <f t="shared" si="9"/>
        <v>5881.3355775848368</v>
      </c>
      <c r="Z52" s="1">
        <f t="shared" si="6"/>
        <v>23.481197658740911</v>
      </c>
    </row>
    <row r="53" spans="8:26">
      <c r="H53">
        <v>26</v>
      </c>
      <c r="I53">
        <f t="shared" si="13"/>
        <v>67108864</v>
      </c>
      <c r="J53">
        <f t="shared" si="14"/>
        <v>4194304</v>
      </c>
      <c r="L53">
        <f t="shared" si="3"/>
        <v>675.58805031572388</v>
      </c>
      <c r="M53">
        <f t="shared" si="7"/>
        <v>9.4000000000000039</v>
      </c>
      <c r="O53">
        <v>47</v>
      </c>
      <c r="P53">
        <f t="shared" si="2"/>
        <v>47</v>
      </c>
      <c r="Q53">
        <v>1</v>
      </c>
      <c r="T53">
        <f t="shared" si="8"/>
        <v>5.4450000000000003</v>
      </c>
      <c r="U53" s="1">
        <f t="shared" si="4"/>
        <v>14.374213836504719</v>
      </c>
      <c r="V53">
        <f t="shared" si="5"/>
        <v>255.91500000000002</v>
      </c>
      <c r="Y53" s="1">
        <f t="shared" si="9"/>
        <v>6755.8805031572392</v>
      </c>
      <c r="Z53" s="1">
        <f t="shared" si="6"/>
        <v>26.398923483020685</v>
      </c>
    </row>
    <row r="54" spans="8:26">
      <c r="H54">
        <v>27</v>
      </c>
      <c r="I54">
        <f t="shared" si="13"/>
        <v>134217728</v>
      </c>
      <c r="J54">
        <f t="shared" si="14"/>
        <v>8388608</v>
      </c>
      <c r="L54">
        <f t="shared" si="3"/>
        <v>776.04688205332627</v>
      </c>
      <c r="M54">
        <f t="shared" si="7"/>
        <v>9.600000000000005</v>
      </c>
      <c r="O54">
        <v>48</v>
      </c>
      <c r="P54">
        <f t="shared" si="2"/>
        <v>48</v>
      </c>
      <c r="Q54">
        <v>1</v>
      </c>
      <c r="T54">
        <f t="shared" si="8"/>
        <v>5.4450000000000003</v>
      </c>
      <c r="U54" s="1">
        <f t="shared" si="4"/>
        <v>16.167643376110927</v>
      </c>
      <c r="V54">
        <f t="shared" si="5"/>
        <v>261.36</v>
      </c>
      <c r="Y54" s="1">
        <f t="shared" si="9"/>
        <v>7760.4688205332623</v>
      </c>
      <c r="Z54" s="1">
        <f t="shared" si="6"/>
        <v>29.692641645750161</v>
      </c>
    </row>
    <row r="55" spans="8:26">
      <c r="H55">
        <v>28</v>
      </c>
      <c r="I55">
        <f t="shared" si="13"/>
        <v>268435456</v>
      </c>
      <c r="J55">
        <f t="shared" si="14"/>
        <v>16777216</v>
      </c>
      <c r="L55">
        <f t="shared" si="3"/>
        <v>891.44377681523406</v>
      </c>
      <c r="M55">
        <f t="shared" si="7"/>
        <v>9.800000000000006</v>
      </c>
      <c r="O55">
        <v>49</v>
      </c>
      <c r="P55">
        <f t="shared" si="2"/>
        <v>49</v>
      </c>
      <c r="Q55">
        <v>1</v>
      </c>
      <c r="T55">
        <f t="shared" si="8"/>
        <v>5.4450000000000003</v>
      </c>
      <c r="U55" s="1">
        <f t="shared" si="4"/>
        <v>18.192730139086351</v>
      </c>
      <c r="V55">
        <f t="shared" si="5"/>
        <v>266.80500000000001</v>
      </c>
      <c r="Y55" s="1">
        <f t="shared" si="9"/>
        <v>8914.4377681523401</v>
      </c>
      <c r="Z55" s="1">
        <f t="shared" si="6"/>
        <v>33.411809254520492</v>
      </c>
    </row>
    <row r="56" spans="8:26">
      <c r="H56">
        <v>29</v>
      </c>
      <c r="I56">
        <f t="shared" si="13"/>
        <v>536870912</v>
      </c>
      <c r="J56">
        <f t="shared" si="14"/>
        <v>33554432</v>
      </c>
      <c r="L56">
        <f t="shared" si="3"/>
        <v>1024.0000000000034</v>
      </c>
      <c r="M56">
        <f t="shared" si="7"/>
        <v>10.000000000000005</v>
      </c>
      <c r="N56" t="s">
        <v>33</v>
      </c>
      <c r="O56" s="4">
        <v>50</v>
      </c>
      <c r="P56">
        <f t="shared" si="2"/>
        <v>50</v>
      </c>
      <c r="Q56">
        <v>2.5</v>
      </c>
      <c r="T56">
        <f t="shared" si="8"/>
        <v>13.612500000000001</v>
      </c>
      <c r="U56" s="1">
        <f t="shared" si="4"/>
        <v>20.48</v>
      </c>
      <c r="V56">
        <f t="shared" si="5"/>
        <v>680.625</v>
      </c>
      <c r="Y56" s="1">
        <f t="shared" si="9"/>
        <v>10240.000000000035</v>
      </c>
      <c r="Z56" s="1">
        <f t="shared" si="6"/>
        <v>15.044995408631824</v>
      </c>
    </row>
    <row r="57" spans="8:26">
      <c r="H57">
        <v>30</v>
      </c>
      <c r="I57">
        <f t="shared" si="13"/>
        <v>1073741824</v>
      </c>
      <c r="J57">
        <f t="shared" si="14"/>
        <v>67108864</v>
      </c>
      <c r="L57">
        <f t="shared" si="3"/>
        <v>1176.2671155169678</v>
      </c>
      <c r="M57">
        <f t="shared" si="7"/>
        <v>10.200000000000005</v>
      </c>
      <c r="O57">
        <v>51</v>
      </c>
      <c r="P57">
        <f t="shared" si="2"/>
        <v>51</v>
      </c>
      <c r="Q57">
        <v>1</v>
      </c>
      <c r="T57">
        <f t="shared" si="8"/>
        <v>13.612500000000001</v>
      </c>
      <c r="U57" s="1">
        <f t="shared" si="4"/>
        <v>23.064061088567939</v>
      </c>
      <c r="V57">
        <f t="shared" si="5"/>
        <v>694.23750000000007</v>
      </c>
      <c r="Y57" s="1">
        <f t="shared" si="9"/>
        <v>11762.671155169679</v>
      </c>
      <c r="Z57" s="1">
        <f t="shared" si="6"/>
        <v>16.943295565522863</v>
      </c>
    </row>
    <row r="58" spans="8:26">
      <c r="L58">
        <f t="shared" si="3"/>
        <v>1351.1761006314484</v>
      </c>
      <c r="M58">
        <f t="shared" si="7"/>
        <v>10.400000000000006</v>
      </c>
      <c r="O58">
        <v>52</v>
      </c>
      <c r="P58">
        <f t="shared" si="2"/>
        <v>52</v>
      </c>
      <c r="Q58">
        <v>1</v>
      </c>
      <c r="T58">
        <f t="shared" si="8"/>
        <v>13.612500000000001</v>
      </c>
      <c r="U58" s="1">
        <f t="shared" si="4"/>
        <v>25.984155781373918</v>
      </c>
      <c r="V58">
        <f t="shared" si="5"/>
        <v>707.85</v>
      </c>
      <c r="Y58" s="1">
        <f t="shared" si="9"/>
        <v>13511.761006314484</v>
      </c>
      <c r="Z58" s="1">
        <f t="shared" si="6"/>
        <v>19.088452364645736</v>
      </c>
    </row>
    <row r="59" spans="8:26">
      <c r="L59">
        <f t="shared" si="3"/>
        <v>1552.093764106653</v>
      </c>
      <c r="M59">
        <f t="shared" si="7"/>
        <v>10.600000000000005</v>
      </c>
      <c r="O59">
        <v>53</v>
      </c>
      <c r="P59">
        <f t="shared" si="2"/>
        <v>53</v>
      </c>
      <c r="Q59">
        <v>1</v>
      </c>
      <c r="T59">
        <f t="shared" si="8"/>
        <v>13.612500000000001</v>
      </c>
      <c r="U59" s="1">
        <f t="shared" si="4"/>
        <v>29.284788002012249</v>
      </c>
      <c r="V59">
        <f t="shared" si="5"/>
        <v>721.46250000000009</v>
      </c>
      <c r="Y59" s="1">
        <f t="shared" si="9"/>
        <v>15520.93764106653</v>
      </c>
      <c r="Z59" s="1">
        <f t="shared" si="6"/>
        <v>21.513159230128423</v>
      </c>
    </row>
    <row r="60" spans="8:26">
      <c r="L60">
        <f t="shared" si="3"/>
        <v>1782.8875536304683</v>
      </c>
      <c r="M60">
        <f t="shared" si="7"/>
        <v>10.800000000000006</v>
      </c>
      <c r="O60">
        <v>54</v>
      </c>
      <c r="P60">
        <f t="shared" si="2"/>
        <v>54</v>
      </c>
      <c r="Q60">
        <v>1</v>
      </c>
      <c r="T60">
        <f t="shared" si="8"/>
        <v>13.612500000000001</v>
      </c>
      <c r="U60" s="1">
        <f t="shared" si="4"/>
        <v>33.016436178341898</v>
      </c>
      <c r="V60">
        <f t="shared" si="5"/>
        <v>735.07500000000005</v>
      </c>
      <c r="Y60" s="1">
        <f t="shared" si="9"/>
        <v>17828.875536304684</v>
      </c>
      <c r="Z60" s="1">
        <f t="shared" si="6"/>
        <v>24.254498569948215</v>
      </c>
    </row>
    <row r="61" spans="8:26">
      <c r="L61">
        <f t="shared" si="3"/>
        <v>2048.0000000000077</v>
      </c>
      <c r="M61">
        <f t="shared" si="7"/>
        <v>11.000000000000005</v>
      </c>
      <c r="O61">
        <v>55</v>
      </c>
      <c r="P61">
        <f t="shared" si="2"/>
        <v>55</v>
      </c>
      <c r="Q61">
        <v>1</v>
      </c>
      <c r="T61">
        <f t="shared" si="8"/>
        <v>13.612500000000001</v>
      </c>
      <c r="U61" s="1">
        <f t="shared" si="4"/>
        <v>37.236363636363635</v>
      </c>
      <c r="V61">
        <f t="shared" si="5"/>
        <v>748.6875</v>
      </c>
      <c r="Y61" s="1">
        <f t="shared" si="9"/>
        <v>20480.000000000076</v>
      </c>
      <c r="Z61" s="1">
        <f t="shared" si="6"/>
        <v>27.354537106603324</v>
      </c>
    </row>
    <row r="62" spans="8:26">
      <c r="L62">
        <f t="shared" si="3"/>
        <v>2352.5342310339365</v>
      </c>
      <c r="M62">
        <f t="shared" si="7"/>
        <v>11.200000000000006</v>
      </c>
      <c r="O62">
        <v>56</v>
      </c>
      <c r="P62">
        <f t="shared" si="2"/>
        <v>56</v>
      </c>
      <c r="Q62">
        <v>1</v>
      </c>
      <c r="T62">
        <f t="shared" si="8"/>
        <v>13.612500000000001</v>
      </c>
      <c r="U62" s="1">
        <f t="shared" si="4"/>
        <v>42.009539839891566</v>
      </c>
      <c r="V62">
        <f t="shared" si="5"/>
        <v>762.30000000000007</v>
      </c>
      <c r="Y62" s="1">
        <f t="shared" si="9"/>
        <v>23525.342310339365</v>
      </c>
      <c r="Z62" s="1">
        <f t="shared" si="6"/>
        <v>30.861002637202365</v>
      </c>
    </row>
    <row r="63" spans="8:26">
      <c r="L63">
        <f t="shared" si="3"/>
        <v>2702.3522012628982</v>
      </c>
      <c r="M63">
        <f t="shared" si="7"/>
        <v>11.400000000000006</v>
      </c>
      <c r="O63">
        <v>57</v>
      </c>
      <c r="P63">
        <f t="shared" si="2"/>
        <v>57</v>
      </c>
      <c r="Q63">
        <v>1</v>
      </c>
      <c r="T63">
        <f t="shared" si="8"/>
        <v>13.612500000000001</v>
      </c>
      <c r="U63" s="1">
        <f t="shared" si="4"/>
        <v>47.409687741454171</v>
      </c>
      <c r="V63">
        <f t="shared" si="5"/>
        <v>775.91250000000002</v>
      </c>
      <c r="Y63" s="1">
        <f t="shared" si="9"/>
        <v>27023.522012628982</v>
      </c>
      <c r="Z63" s="1">
        <f t="shared" si="6"/>
        <v>34.828053437248379</v>
      </c>
    </row>
    <row r="64" spans="8:26">
      <c r="L64">
        <f t="shared" si="3"/>
        <v>3104.1875282133069</v>
      </c>
      <c r="M64">
        <f t="shared" si="7"/>
        <v>11.600000000000007</v>
      </c>
      <c r="O64">
        <v>58</v>
      </c>
      <c r="P64">
        <f t="shared" si="2"/>
        <v>58</v>
      </c>
      <c r="Q64">
        <v>1</v>
      </c>
      <c r="T64">
        <f t="shared" si="8"/>
        <v>13.612500000000001</v>
      </c>
      <c r="U64" s="1">
        <f t="shared" si="4"/>
        <v>53.52047462436721</v>
      </c>
      <c r="V64">
        <f t="shared" si="5"/>
        <v>789.52500000000009</v>
      </c>
      <c r="Y64" s="1">
        <f t="shared" si="9"/>
        <v>31041.875282133071</v>
      </c>
      <c r="Z64" s="1">
        <f t="shared" si="6"/>
        <v>39.317153075751961</v>
      </c>
    </row>
    <row r="65" spans="12:26">
      <c r="L65">
        <f t="shared" si="3"/>
        <v>3565.7751072609381</v>
      </c>
      <c r="M65">
        <f t="shared" si="7"/>
        <v>11.800000000000008</v>
      </c>
      <c r="O65">
        <v>59</v>
      </c>
      <c r="P65">
        <f t="shared" si="2"/>
        <v>59</v>
      </c>
      <c r="Q65">
        <v>1</v>
      </c>
      <c r="T65">
        <f t="shared" si="8"/>
        <v>13.612500000000001</v>
      </c>
      <c r="U65" s="1">
        <f t="shared" si="4"/>
        <v>60.436866224761495</v>
      </c>
      <c r="V65">
        <f t="shared" si="5"/>
        <v>803.13750000000005</v>
      </c>
      <c r="Y65" s="1">
        <f t="shared" si="9"/>
        <v>35657.751072609382</v>
      </c>
      <c r="Z65" s="1">
        <f t="shared" si="6"/>
        <v>44.398065178888274</v>
      </c>
    </row>
    <row r="66" spans="12:26">
      <c r="L66">
        <f t="shared" si="3"/>
        <v>4096.0000000000164</v>
      </c>
      <c r="M66">
        <f t="shared" si="7"/>
        <v>12.000000000000007</v>
      </c>
      <c r="O66" s="4">
        <v>60</v>
      </c>
      <c r="P66">
        <f t="shared" si="2"/>
        <v>60</v>
      </c>
      <c r="Q66">
        <v>1.5</v>
      </c>
      <c r="R66" t="s">
        <v>27</v>
      </c>
      <c r="T66">
        <f t="shared" si="8"/>
        <v>20.418750000000003</v>
      </c>
      <c r="U66" s="1">
        <f t="shared" si="4"/>
        <v>68.266666666666666</v>
      </c>
      <c r="V66">
        <f t="shared" si="5"/>
        <v>1225.1250000000002</v>
      </c>
      <c r="Y66" s="1">
        <f t="shared" si="9"/>
        <v>40960.00000000016</v>
      </c>
      <c r="Z66" s="1">
        <f t="shared" si="6"/>
        <v>33.433323130292955</v>
      </c>
    </row>
    <row r="67" spans="12:26">
      <c r="L67">
        <f t="shared" si="3"/>
        <v>4705.068462067874</v>
      </c>
      <c r="M67">
        <f t="shared" si="7"/>
        <v>12.200000000000006</v>
      </c>
      <c r="O67">
        <v>61</v>
      </c>
      <c r="P67">
        <f t="shared" si="2"/>
        <v>61</v>
      </c>
      <c r="Q67">
        <v>1.5</v>
      </c>
      <c r="R67" t="s">
        <v>31</v>
      </c>
      <c r="T67">
        <f t="shared" si="8"/>
        <v>30.628125000000004</v>
      </c>
      <c r="U67" s="1">
        <f t="shared" si="4"/>
        <v>77.132269869964929</v>
      </c>
      <c r="V67">
        <f t="shared" si="5"/>
        <v>1868.3156250000002</v>
      </c>
      <c r="Y67" s="1">
        <f t="shared" si="9"/>
        <v>47050.684620678738</v>
      </c>
      <c r="Z67" s="1">
        <f t="shared" si="6"/>
        <v>25.183477561870056</v>
      </c>
    </row>
    <row r="68" spans="12:26">
      <c r="L68">
        <f t="shared" si="3"/>
        <v>5404.7044025257965</v>
      </c>
      <c r="M68">
        <f t="shared" si="7"/>
        <v>12.400000000000007</v>
      </c>
      <c r="O68">
        <v>62</v>
      </c>
      <c r="P68">
        <f t="shared" si="2"/>
        <v>62</v>
      </c>
      <c r="Q68">
        <v>1</v>
      </c>
      <c r="T68">
        <f t="shared" si="8"/>
        <v>30.628125000000004</v>
      </c>
      <c r="U68" s="1">
        <f t="shared" si="4"/>
        <v>87.172651653641466</v>
      </c>
      <c r="V68">
        <f t="shared" si="5"/>
        <v>1898.9437500000004</v>
      </c>
      <c r="Y68" s="1">
        <f t="shared" si="9"/>
        <v>54047.044025257965</v>
      </c>
      <c r="Z68" s="1">
        <f t="shared" si="6"/>
        <v>28.461635066998671</v>
      </c>
    </row>
    <row r="69" spans="12:26">
      <c r="L69">
        <f t="shared" si="3"/>
        <v>6208.3750564266165</v>
      </c>
      <c r="M69">
        <f t="shared" si="7"/>
        <v>12.600000000000007</v>
      </c>
      <c r="O69">
        <v>63</v>
      </c>
      <c r="P69">
        <f t="shared" si="2"/>
        <v>63</v>
      </c>
      <c r="Q69">
        <v>1</v>
      </c>
      <c r="T69">
        <f t="shared" si="8"/>
        <v>30.628125000000004</v>
      </c>
      <c r="U69" s="1">
        <f t="shared" si="4"/>
        <v>98.545635816295203</v>
      </c>
      <c r="V69">
        <f t="shared" si="5"/>
        <v>1929.5718750000003</v>
      </c>
      <c r="Y69" s="1">
        <f t="shared" si="9"/>
        <v>62083.750564266164</v>
      </c>
      <c r="Z69" s="1">
        <f t="shared" si="6"/>
        <v>32.174883645765284</v>
      </c>
    </row>
    <row r="70" spans="12:26">
      <c r="L70">
        <f t="shared" si="3"/>
        <v>7131.5502145218798</v>
      </c>
      <c r="M70">
        <f t="shared" si="7"/>
        <v>12.800000000000008</v>
      </c>
      <c r="O70">
        <v>64</v>
      </c>
      <c r="P70">
        <f t="shared" ref="P70:P133" si="15">$AB$1*O70</f>
        <v>64</v>
      </c>
      <c r="Q70">
        <v>1</v>
      </c>
      <c r="T70">
        <f t="shared" si="8"/>
        <v>30.628125000000004</v>
      </c>
      <c r="U70" s="1">
        <f t="shared" si="4"/>
        <v>111.43047210190382</v>
      </c>
      <c r="V70">
        <f t="shared" si="5"/>
        <v>1960.2000000000003</v>
      </c>
      <c r="Y70" s="1">
        <f t="shared" si="9"/>
        <v>71315.502145218794</v>
      </c>
      <c r="Z70" s="1">
        <f t="shared" si="6"/>
        <v>36.381747854922345</v>
      </c>
    </row>
    <row r="71" spans="12:26">
      <c r="L71">
        <f t="shared" ref="L71:L134" si="16">POWER($D$9,O71)</f>
        <v>8192.0000000000364</v>
      </c>
      <c r="M71">
        <f t="shared" ref="M71:M134" si="17">LOG(L71,2)</f>
        <v>13.000000000000007</v>
      </c>
      <c r="O71">
        <v>65</v>
      </c>
      <c r="P71">
        <f t="shared" si="15"/>
        <v>65</v>
      </c>
      <c r="Q71">
        <v>1</v>
      </c>
      <c r="T71">
        <f t="shared" si="8"/>
        <v>30.628125000000004</v>
      </c>
      <c r="U71" s="1">
        <f t="shared" ref="U71:U134" si="18">POWER(2,0.2*O71)/O71</f>
        <v>126.03076923076924</v>
      </c>
      <c r="V71">
        <f t="shared" ref="V71:V134" si="19">P71*T71</f>
        <v>1990.8281250000002</v>
      </c>
      <c r="Y71" s="1">
        <f t="shared" si="9"/>
        <v>81920.000000000364</v>
      </c>
      <c r="Z71" s="1">
        <f t="shared" ref="Z71:Z134" si="20">Y71/V71</f>
        <v>41.148705391129809</v>
      </c>
    </row>
    <row r="72" spans="12:26">
      <c r="L72">
        <f t="shared" si="16"/>
        <v>9410.1369241357534</v>
      </c>
      <c r="M72">
        <f t="shared" si="17"/>
        <v>13.200000000000006</v>
      </c>
      <c r="O72">
        <v>66</v>
      </c>
      <c r="P72">
        <f t="shared" si="15"/>
        <v>66</v>
      </c>
      <c r="Q72">
        <v>1</v>
      </c>
      <c r="T72">
        <f t="shared" ref="T72:T135" si="21">Q72*T71</f>
        <v>30.628125000000004</v>
      </c>
      <c r="U72" s="1">
        <f t="shared" si="18"/>
        <v>142.57783218387459</v>
      </c>
      <c r="V72">
        <f t="shared" si="19"/>
        <v>2021.4562500000002</v>
      </c>
      <c r="Y72" s="1">
        <f t="shared" ref="Y72:Y135" si="22">$Z$1*POWER($P$1,O72)</f>
        <v>94101.369241357534</v>
      </c>
      <c r="Z72" s="1">
        <f t="shared" si="20"/>
        <v>46.551276705274987</v>
      </c>
    </row>
    <row r="73" spans="12:26">
      <c r="L73">
        <f t="shared" si="16"/>
        <v>10809.408805051598</v>
      </c>
      <c r="M73">
        <f t="shared" si="17"/>
        <v>13.400000000000007</v>
      </c>
      <c r="O73">
        <v>67</v>
      </c>
      <c r="P73">
        <f t="shared" si="15"/>
        <v>67</v>
      </c>
      <c r="Q73">
        <v>1</v>
      </c>
      <c r="T73">
        <f t="shared" si="21"/>
        <v>30.628125000000004</v>
      </c>
      <c r="U73" s="1">
        <f t="shared" si="18"/>
        <v>161.33445977688871</v>
      </c>
      <c r="V73">
        <f t="shared" si="19"/>
        <v>2052.0843750000004</v>
      </c>
      <c r="Y73" s="1">
        <f t="shared" si="22"/>
        <v>108094.08805051599</v>
      </c>
      <c r="Z73" s="1">
        <f t="shared" si="20"/>
        <v>52.675264900116971</v>
      </c>
    </row>
    <row r="74" spans="12:26">
      <c r="L74">
        <f t="shared" si="16"/>
        <v>12416.750112853239</v>
      </c>
      <c r="M74">
        <f t="shared" si="17"/>
        <v>13.600000000000007</v>
      </c>
      <c r="O74">
        <v>68</v>
      </c>
      <c r="P74">
        <f t="shared" si="15"/>
        <v>68</v>
      </c>
      <c r="Q74">
        <v>1</v>
      </c>
      <c r="T74">
        <f t="shared" si="21"/>
        <v>30.628125000000004</v>
      </c>
      <c r="U74" s="1">
        <f t="shared" si="18"/>
        <v>182.59926636548818</v>
      </c>
      <c r="V74">
        <f t="shared" si="19"/>
        <v>2082.7125000000001</v>
      </c>
      <c r="Y74" s="1">
        <f t="shared" si="22"/>
        <v>124167.50112853239</v>
      </c>
      <c r="Z74" s="1">
        <f t="shared" si="20"/>
        <v>59.61816675538865</v>
      </c>
    </row>
    <row r="75" spans="12:26">
      <c r="L75">
        <f t="shared" si="16"/>
        <v>14263.100429043763</v>
      </c>
      <c r="M75">
        <f t="shared" si="17"/>
        <v>13.800000000000008</v>
      </c>
      <c r="O75">
        <v>69</v>
      </c>
      <c r="P75">
        <f t="shared" si="15"/>
        <v>69</v>
      </c>
      <c r="Q75">
        <v>1</v>
      </c>
      <c r="T75">
        <f t="shared" si="21"/>
        <v>30.628125000000004</v>
      </c>
      <c r="U75" s="1">
        <f t="shared" si="18"/>
        <v>206.71160042092305</v>
      </c>
      <c r="V75">
        <f t="shared" si="19"/>
        <v>2113.3406250000003</v>
      </c>
      <c r="Y75" s="1">
        <f t="shared" si="22"/>
        <v>142631.00429043762</v>
      </c>
      <c r="Z75" s="1">
        <f t="shared" si="20"/>
        <v>67.490778629421186</v>
      </c>
    </row>
    <row r="76" spans="12:26">
      <c r="L76">
        <f t="shared" si="16"/>
        <v>16384.000000000076</v>
      </c>
      <c r="M76">
        <f t="shared" si="17"/>
        <v>14.000000000000007</v>
      </c>
      <c r="O76" s="4">
        <v>70</v>
      </c>
      <c r="P76">
        <f t="shared" si="15"/>
        <v>70</v>
      </c>
      <c r="Q76">
        <v>3</v>
      </c>
      <c r="T76">
        <f t="shared" si="21"/>
        <v>91.884375000000006</v>
      </c>
      <c r="U76" s="1">
        <f t="shared" si="18"/>
        <v>234.05714285714285</v>
      </c>
      <c r="V76">
        <f t="shared" si="19"/>
        <v>6431.90625</v>
      </c>
      <c r="Y76" s="1">
        <f t="shared" si="22"/>
        <v>163840.00000000076</v>
      </c>
      <c r="Z76" s="1">
        <f t="shared" si="20"/>
        <v>25.473008099270842</v>
      </c>
    </row>
    <row r="77" spans="12:26">
      <c r="L77">
        <f t="shared" si="16"/>
        <v>18820.27384827151</v>
      </c>
      <c r="M77">
        <f t="shared" si="17"/>
        <v>14.200000000000008</v>
      </c>
      <c r="O77">
        <v>71</v>
      </c>
      <c r="P77">
        <f t="shared" si="15"/>
        <v>71</v>
      </c>
      <c r="Q77">
        <v>1</v>
      </c>
      <c r="T77">
        <f t="shared" si="21"/>
        <v>91.884375000000006</v>
      </c>
      <c r="U77" s="1">
        <f t="shared" si="18"/>
        <v>265.07427955311897</v>
      </c>
      <c r="V77">
        <f t="shared" si="19"/>
        <v>6523.7906250000005</v>
      </c>
      <c r="Y77" s="1">
        <f t="shared" si="22"/>
        <v>188202.7384827151</v>
      </c>
      <c r="Z77" s="1">
        <f t="shared" si="20"/>
        <v>28.848678521578869</v>
      </c>
    </row>
    <row r="78" spans="12:26">
      <c r="L78">
        <f t="shared" si="16"/>
        <v>21618.817610103204</v>
      </c>
      <c r="M78">
        <f t="shared" si="17"/>
        <v>14.400000000000007</v>
      </c>
      <c r="O78">
        <v>72</v>
      </c>
      <c r="P78">
        <f t="shared" si="15"/>
        <v>72</v>
      </c>
      <c r="Q78">
        <v>1</v>
      </c>
      <c r="T78">
        <f t="shared" si="21"/>
        <v>91.884375000000006</v>
      </c>
      <c r="U78" s="1">
        <f t="shared" si="18"/>
        <v>300.2613556958762</v>
      </c>
      <c r="V78">
        <f t="shared" si="19"/>
        <v>6615.6750000000002</v>
      </c>
      <c r="Y78" s="1">
        <f t="shared" si="22"/>
        <v>216188.17610103203</v>
      </c>
      <c r="Z78" s="1">
        <f t="shared" si="20"/>
        <v>32.678173595442949</v>
      </c>
    </row>
    <row r="79" spans="12:26">
      <c r="L79">
        <f t="shared" si="16"/>
        <v>24833.500225706484</v>
      </c>
      <c r="M79">
        <f t="shared" si="17"/>
        <v>14.600000000000007</v>
      </c>
      <c r="O79">
        <v>73</v>
      </c>
      <c r="P79">
        <f t="shared" si="15"/>
        <v>73</v>
      </c>
      <c r="Q79">
        <v>1</v>
      </c>
      <c r="T79">
        <f t="shared" si="21"/>
        <v>91.884375000000006</v>
      </c>
      <c r="U79" s="1">
        <f t="shared" si="18"/>
        <v>340.18493459871775</v>
      </c>
      <c r="V79">
        <f t="shared" si="19"/>
        <v>6707.5593750000007</v>
      </c>
      <c r="Y79" s="1">
        <f t="shared" si="22"/>
        <v>248335.00225706486</v>
      </c>
      <c r="Z79" s="1">
        <f t="shared" si="20"/>
        <v>37.023153784168301</v>
      </c>
    </row>
    <row r="80" spans="12:26">
      <c r="L80">
        <f t="shared" si="16"/>
        <v>28526.200858087537</v>
      </c>
      <c r="M80">
        <f t="shared" si="17"/>
        <v>14.800000000000008</v>
      </c>
      <c r="O80">
        <v>74</v>
      </c>
      <c r="P80">
        <f t="shared" si="15"/>
        <v>74</v>
      </c>
      <c r="Q80">
        <v>1</v>
      </c>
      <c r="T80">
        <f t="shared" si="21"/>
        <v>91.884375000000006</v>
      </c>
      <c r="U80" s="1">
        <f t="shared" si="18"/>
        <v>385.48920078496462</v>
      </c>
      <c r="V80">
        <f t="shared" si="19"/>
        <v>6799.4437500000004</v>
      </c>
      <c r="Y80" s="1">
        <f t="shared" si="22"/>
        <v>285262.00858087535</v>
      </c>
      <c r="Z80" s="1">
        <f t="shared" si="20"/>
        <v>41.953727256126697</v>
      </c>
    </row>
    <row r="81" spans="12:26">
      <c r="L81">
        <f t="shared" si="16"/>
        <v>32768.00000000016</v>
      </c>
      <c r="M81">
        <f t="shared" si="17"/>
        <v>15.000000000000007</v>
      </c>
      <c r="O81">
        <v>75</v>
      </c>
      <c r="P81">
        <f t="shared" si="15"/>
        <v>75</v>
      </c>
      <c r="Q81">
        <v>1</v>
      </c>
      <c r="T81">
        <f t="shared" si="21"/>
        <v>91.884375000000006</v>
      </c>
      <c r="U81" s="1">
        <f t="shared" si="18"/>
        <v>436.90666666666669</v>
      </c>
      <c r="V81">
        <f t="shared" si="19"/>
        <v>6891.328125</v>
      </c>
      <c r="Y81" s="1">
        <f t="shared" si="22"/>
        <v>327680.00000000163</v>
      </c>
      <c r="Z81" s="1">
        <f t="shared" si="20"/>
        <v>47.549615118638926</v>
      </c>
    </row>
    <row r="82" spans="12:26">
      <c r="L82">
        <f t="shared" si="16"/>
        <v>37640.547696543035</v>
      </c>
      <c r="M82">
        <f t="shared" si="17"/>
        <v>15.200000000000008</v>
      </c>
      <c r="O82">
        <v>76</v>
      </c>
      <c r="P82">
        <f t="shared" si="15"/>
        <v>76</v>
      </c>
      <c r="Q82">
        <v>1</v>
      </c>
      <c r="T82">
        <f t="shared" si="21"/>
        <v>91.884375000000006</v>
      </c>
      <c r="U82" s="1">
        <f t="shared" si="18"/>
        <v>495.27036442819508</v>
      </c>
      <c r="V82">
        <f t="shared" si="19"/>
        <v>6983.2125000000005</v>
      </c>
      <c r="Y82" s="1">
        <f t="shared" si="22"/>
        <v>376405.47696543037</v>
      </c>
      <c r="Z82" s="1">
        <f t="shared" si="20"/>
        <v>53.901478290318437</v>
      </c>
    </row>
    <row r="83" spans="12:26">
      <c r="L83">
        <f t="shared" si="16"/>
        <v>43237.635220206423</v>
      </c>
      <c r="M83">
        <f t="shared" si="17"/>
        <v>15.400000000000007</v>
      </c>
      <c r="O83">
        <v>77</v>
      </c>
      <c r="P83">
        <f t="shared" si="15"/>
        <v>77</v>
      </c>
      <c r="Q83">
        <v>1</v>
      </c>
      <c r="T83">
        <f t="shared" si="21"/>
        <v>91.884375000000006</v>
      </c>
      <c r="U83" s="1">
        <f t="shared" si="18"/>
        <v>561.52773013254784</v>
      </c>
      <c r="V83">
        <f t="shared" si="19"/>
        <v>7075.0968750000002</v>
      </c>
      <c r="Y83" s="1">
        <f t="shared" si="22"/>
        <v>432376.35220206424</v>
      </c>
      <c r="Z83" s="1">
        <f t="shared" si="20"/>
        <v>61.112428542127098</v>
      </c>
    </row>
    <row r="84" spans="12:26">
      <c r="L84">
        <f t="shared" si="16"/>
        <v>49667.000451412976</v>
      </c>
      <c r="M84">
        <f t="shared" si="17"/>
        <v>15.600000000000007</v>
      </c>
      <c r="O84">
        <v>78</v>
      </c>
      <c r="P84">
        <f t="shared" si="15"/>
        <v>78</v>
      </c>
      <c r="Q84">
        <v>1</v>
      </c>
      <c r="T84">
        <f t="shared" si="21"/>
        <v>91.884375000000006</v>
      </c>
      <c r="U84" s="1">
        <f t="shared" si="18"/>
        <v>636.7564160437538</v>
      </c>
      <c r="V84">
        <f t="shared" si="19"/>
        <v>7166.9812500000007</v>
      </c>
      <c r="Y84" s="1">
        <f t="shared" si="22"/>
        <v>496670.00451412977</v>
      </c>
      <c r="Z84" s="1">
        <f t="shared" si="20"/>
        <v>69.299749390879143</v>
      </c>
    </row>
    <row r="85" spans="12:26">
      <c r="L85">
        <f t="shared" si="16"/>
        <v>57052.401716175089</v>
      </c>
      <c r="M85">
        <f t="shared" si="17"/>
        <v>15.800000000000008</v>
      </c>
      <c r="O85">
        <v>79</v>
      </c>
      <c r="P85">
        <f t="shared" si="15"/>
        <v>79</v>
      </c>
      <c r="Q85">
        <v>1</v>
      </c>
      <c r="T85">
        <f t="shared" si="21"/>
        <v>91.884375000000006</v>
      </c>
      <c r="U85" s="1">
        <f t="shared" si="18"/>
        <v>722.18230020474391</v>
      </c>
      <c r="V85">
        <f t="shared" si="19"/>
        <v>7258.8656250000004</v>
      </c>
      <c r="Y85" s="1">
        <f t="shared" si="22"/>
        <v>570524.01716175093</v>
      </c>
      <c r="Z85" s="1">
        <f t="shared" si="20"/>
        <v>78.596856125401956</v>
      </c>
    </row>
    <row r="86" spans="12:26">
      <c r="L86">
        <f t="shared" si="16"/>
        <v>65536.000000000349</v>
      </c>
      <c r="M86">
        <f t="shared" si="17"/>
        <v>16.000000000000007</v>
      </c>
      <c r="O86" s="4">
        <v>80</v>
      </c>
      <c r="P86">
        <f t="shared" si="15"/>
        <v>80</v>
      </c>
      <c r="Q86">
        <v>1.44</v>
      </c>
      <c r="R86" t="s">
        <v>24</v>
      </c>
      <c r="S86" t="s">
        <v>25</v>
      </c>
      <c r="T86">
        <f t="shared" si="21"/>
        <v>132.3135</v>
      </c>
      <c r="U86" s="1">
        <f t="shared" si="18"/>
        <v>819.2</v>
      </c>
      <c r="V86">
        <f t="shared" si="19"/>
        <v>10585.08</v>
      </c>
      <c r="Y86" s="1">
        <f t="shared" si="22"/>
        <v>655360.00000000349</v>
      </c>
      <c r="Z86" s="1">
        <f t="shared" si="20"/>
        <v>61.913561352394453</v>
      </c>
    </row>
    <row r="87" spans="12:26">
      <c r="L87">
        <f t="shared" si="16"/>
        <v>75281.0953930861</v>
      </c>
      <c r="M87">
        <f t="shared" si="17"/>
        <v>16.200000000000006</v>
      </c>
      <c r="O87">
        <v>81</v>
      </c>
      <c r="P87">
        <f t="shared" si="15"/>
        <v>81</v>
      </c>
      <c r="Q87">
        <v>1</v>
      </c>
      <c r="T87">
        <f t="shared" si="21"/>
        <v>132.3135</v>
      </c>
      <c r="U87" s="1">
        <f t="shared" si="18"/>
        <v>929.39623942081062</v>
      </c>
      <c r="V87">
        <f t="shared" si="19"/>
        <v>10717.3935</v>
      </c>
      <c r="Y87" s="1">
        <f t="shared" si="22"/>
        <v>752810.95393086097</v>
      </c>
      <c r="Z87" s="1">
        <f t="shared" si="20"/>
        <v>70.241981311114586</v>
      </c>
    </row>
    <row r="88" spans="12:26">
      <c r="L88">
        <f t="shared" si="16"/>
        <v>86475.270440412874</v>
      </c>
      <c r="M88">
        <f t="shared" si="17"/>
        <v>16.400000000000009</v>
      </c>
      <c r="O88">
        <v>82</v>
      </c>
      <c r="P88">
        <f t="shared" si="15"/>
        <v>82</v>
      </c>
      <c r="Q88">
        <v>1</v>
      </c>
      <c r="T88">
        <f t="shared" si="21"/>
        <v>132.3135</v>
      </c>
      <c r="U88" s="1">
        <f t="shared" si="18"/>
        <v>1054.5764687855185</v>
      </c>
      <c r="V88">
        <f t="shared" si="19"/>
        <v>10849.707</v>
      </c>
      <c r="Y88" s="1">
        <f t="shared" si="22"/>
        <v>864752.70440412872</v>
      </c>
      <c r="Z88" s="1">
        <f t="shared" si="20"/>
        <v>79.702862427909679</v>
      </c>
    </row>
    <row r="89" spans="12:26">
      <c r="L89">
        <f t="shared" si="16"/>
        <v>99334.000902825996</v>
      </c>
      <c r="M89">
        <f t="shared" si="17"/>
        <v>16.600000000000009</v>
      </c>
      <c r="O89">
        <v>83</v>
      </c>
      <c r="P89">
        <f t="shared" si="15"/>
        <v>83</v>
      </c>
      <c r="Q89">
        <v>1</v>
      </c>
      <c r="T89">
        <f t="shared" si="21"/>
        <v>132.3135</v>
      </c>
      <c r="U89" s="1">
        <f t="shared" si="18"/>
        <v>1196.7951916003083</v>
      </c>
      <c r="V89">
        <f t="shared" si="19"/>
        <v>10982.020500000001</v>
      </c>
      <c r="Y89" s="1">
        <f t="shared" si="22"/>
        <v>993340.0090282599</v>
      </c>
      <c r="Z89" s="1">
        <f t="shared" si="20"/>
        <v>90.45148012865755</v>
      </c>
    </row>
    <row r="90" spans="12:26">
      <c r="L90">
        <f t="shared" si="16"/>
        <v>114104.80343235022</v>
      </c>
      <c r="M90">
        <f t="shared" si="17"/>
        <v>16.800000000000008</v>
      </c>
      <c r="O90">
        <v>84</v>
      </c>
      <c r="P90">
        <f t="shared" si="15"/>
        <v>84</v>
      </c>
      <c r="Q90">
        <v>1</v>
      </c>
      <c r="T90">
        <f t="shared" si="21"/>
        <v>132.3135</v>
      </c>
      <c r="U90" s="1">
        <f t="shared" si="18"/>
        <v>1358.3905170517803</v>
      </c>
      <c r="V90">
        <f t="shared" si="19"/>
        <v>11114.334000000001</v>
      </c>
      <c r="Y90" s="1">
        <f t="shared" si="22"/>
        <v>1141048.0343235023</v>
      </c>
      <c r="Z90" s="1">
        <f t="shared" si="20"/>
        <v>102.66454421142124</v>
      </c>
    </row>
    <row r="91" spans="12:26">
      <c r="L91">
        <f t="shared" si="16"/>
        <v>131072.00000000073</v>
      </c>
      <c r="M91">
        <f t="shared" si="17"/>
        <v>17.000000000000007</v>
      </c>
      <c r="O91">
        <v>85</v>
      </c>
      <c r="P91">
        <f t="shared" si="15"/>
        <v>85</v>
      </c>
      <c r="Q91">
        <v>1</v>
      </c>
      <c r="T91">
        <f t="shared" si="21"/>
        <v>132.3135</v>
      </c>
      <c r="U91" s="1">
        <f t="shared" si="18"/>
        <v>1542.0235294117647</v>
      </c>
      <c r="V91">
        <f t="shared" si="19"/>
        <v>11246.647500000001</v>
      </c>
      <c r="Y91" s="1">
        <f t="shared" si="22"/>
        <v>1310720.0000000072</v>
      </c>
      <c r="Z91" s="1">
        <f t="shared" si="20"/>
        <v>116.54317431038957</v>
      </c>
    </row>
    <row r="92" spans="12:26">
      <c r="L92">
        <f t="shared" si="16"/>
        <v>150562.19078617223</v>
      </c>
      <c r="M92">
        <f t="shared" si="17"/>
        <v>17.200000000000006</v>
      </c>
      <c r="O92">
        <v>86</v>
      </c>
      <c r="P92">
        <f t="shared" si="15"/>
        <v>86</v>
      </c>
      <c r="Q92">
        <v>1</v>
      </c>
      <c r="T92">
        <f t="shared" si="21"/>
        <v>132.3135</v>
      </c>
      <c r="U92" s="1">
        <f t="shared" si="18"/>
        <v>1750.7231486764108</v>
      </c>
      <c r="V92">
        <f t="shared" si="19"/>
        <v>11378.961000000001</v>
      </c>
      <c r="Y92" s="1">
        <f t="shared" si="22"/>
        <v>1505621.9078617222</v>
      </c>
      <c r="Z92" s="1">
        <f t="shared" si="20"/>
        <v>132.31629037675074</v>
      </c>
    </row>
    <row r="93" spans="12:26">
      <c r="L93">
        <f t="shared" si="16"/>
        <v>172950.54088082581</v>
      </c>
      <c r="M93">
        <f t="shared" si="17"/>
        <v>17.400000000000009</v>
      </c>
      <c r="O93">
        <v>87</v>
      </c>
      <c r="P93">
        <f t="shared" si="15"/>
        <v>87</v>
      </c>
      <c r="Q93">
        <v>1</v>
      </c>
      <c r="T93">
        <f t="shared" si="21"/>
        <v>132.3135</v>
      </c>
      <c r="U93" s="1">
        <f t="shared" si="18"/>
        <v>1987.9372515037362</v>
      </c>
      <c r="V93">
        <f t="shared" si="19"/>
        <v>11511.2745</v>
      </c>
      <c r="Y93" s="1">
        <f t="shared" si="22"/>
        <v>1729505.4088082581</v>
      </c>
      <c r="Z93" s="1">
        <f t="shared" si="20"/>
        <v>150.2444763008873</v>
      </c>
    </row>
    <row r="94" spans="12:26">
      <c r="L94">
        <f t="shared" si="16"/>
        <v>198668.00180565205</v>
      </c>
      <c r="M94">
        <f t="shared" si="17"/>
        <v>17.600000000000009</v>
      </c>
      <c r="O94">
        <v>88</v>
      </c>
      <c r="P94">
        <f t="shared" si="15"/>
        <v>88</v>
      </c>
      <c r="Q94">
        <v>1</v>
      </c>
      <c r="T94">
        <f t="shared" si="21"/>
        <v>132.3135</v>
      </c>
      <c r="U94" s="1">
        <f t="shared" si="18"/>
        <v>2257.5909296096688</v>
      </c>
      <c r="V94">
        <f t="shared" si="19"/>
        <v>11643.588</v>
      </c>
      <c r="Y94" s="1">
        <f t="shared" si="22"/>
        <v>1986680.0180565205</v>
      </c>
      <c r="Z94" s="1">
        <f t="shared" si="20"/>
        <v>170.62438296996771</v>
      </c>
    </row>
    <row r="95" spans="12:26">
      <c r="L95">
        <f t="shared" si="16"/>
        <v>228209.60686470056</v>
      </c>
      <c r="M95">
        <f t="shared" si="17"/>
        <v>17.800000000000011</v>
      </c>
      <c r="O95">
        <v>89</v>
      </c>
      <c r="P95">
        <f t="shared" si="15"/>
        <v>89</v>
      </c>
      <c r="Q95">
        <v>1</v>
      </c>
      <c r="T95">
        <f t="shared" si="21"/>
        <v>132.3135</v>
      </c>
      <c r="U95" s="1">
        <f t="shared" si="18"/>
        <v>2564.1528861202146</v>
      </c>
      <c r="V95">
        <f t="shared" si="19"/>
        <v>11775.9015</v>
      </c>
      <c r="Y95" s="1">
        <f t="shared" si="22"/>
        <v>2282096.0686470056</v>
      </c>
      <c r="Z95" s="1">
        <f t="shared" si="20"/>
        <v>193.79374637661547</v>
      </c>
    </row>
    <row r="96" spans="12:26">
      <c r="L96">
        <f t="shared" si="16"/>
        <v>262144.00000000157</v>
      </c>
      <c r="M96">
        <f t="shared" si="17"/>
        <v>18.000000000000007</v>
      </c>
      <c r="O96" s="4">
        <v>90</v>
      </c>
      <c r="P96">
        <f t="shared" si="15"/>
        <v>90</v>
      </c>
      <c r="Q96">
        <v>3.5</v>
      </c>
      <c r="T96">
        <f t="shared" si="21"/>
        <v>463.09725000000003</v>
      </c>
      <c r="U96" s="1">
        <f t="shared" si="18"/>
        <v>2912.7111111111112</v>
      </c>
      <c r="V96">
        <f t="shared" si="19"/>
        <v>41678.752500000002</v>
      </c>
      <c r="Y96" s="1">
        <f t="shared" si="22"/>
        <v>2621440.0000000158</v>
      </c>
      <c r="Z96" s="1">
        <f t="shared" si="20"/>
        <v>62.896316294495996</v>
      </c>
    </row>
    <row r="97" spans="1:26">
      <c r="L97">
        <f t="shared" si="16"/>
        <v>301124.38157234452</v>
      </c>
      <c r="M97">
        <f t="shared" si="17"/>
        <v>18.200000000000006</v>
      </c>
      <c r="O97">
        <v>91</v>
      </c>
      <c r="P97">
        <f t="shared" si="15"/>
        <v>91</v>
      </c>
      <c r="Q97">
        <v>1</v>
      </c>
      <c r="T97">
        <f t="shared" si="21"/>
        <v>463.09725000000003</v>
      </c>
      <c r="U97" s="1">
        <f t="shared" si="18"/>
        <v>3309.0591381576123</v>
      </c>
      <c r="V97">
        <f t="shared" si="19"/>
        <v>42141.849750000001</v>
      </c>
      <c r="Y97" s="1">
        <f t="shared" si="22"/>
        <v>3011243.8157234453</v>
      </c>
      <c r="Z97" s="1">
        <f t="shared" si="20"/>
        <v>71.454951161071065</v>
      </c>
    </row>
    <row r="98" spans="1:26">
      <c r="L98">
        <f t="shared" si="16"/>
        <v>345901.08176165173</v>
      </c>
      <c r="M98">
        <f t="shared" si="17"/>
        <v>18.400000000000009</v>
      </c>
      <c r="O98">
        <v>92</v>
      </c>
      <c r="P98">
        <f t="shared" si="15"/>
        <v>92</v>
      </c>
      <c r="Q98">
        <v>1</v>
      </c>
      <c r="T98">
        <f t="shared" si="21"/>
        <v>463.09725000000003</v>
      </c>
      <c r="U98" s="1">
        <f t="shared" si="18"/>
        <v>3759.7943669744582</v>
      </c>
      <c r="V98">
        <f t="shared" si="19"/>
        <v>42604.947</v>
      </c>
      <c r="Y98" s="1">
        <f t="shared" si="22"/>
        <v>3459010.8176165172</v>
      </c>
      <c r="Z98" s="1">
        <f t="shared" si="20"/>
        <v>81.18800893277762</v>
      </c>
    </row>
    <row r="99" spans="1:26">
      <c r="L99">
        <f t="shared" si="16"/>
        <v>397336.00361130427</v>
      </c>
      <c r="M99">
        <f t="shared" si="17"/>
        <v>18.600000000000012</v>
      </c>
      <c r="O99">
        <v>93</v>
      </c>
      <c r="P99">
        <f t="shared" si="15"/>
        <v>93</v>
      </c>
      <c r="Q99">
        <v>1</v>
      </c>
      <c r="T99">
        <f t="shared" si="21"/>
        <v>463.09725000000003</v>
      </c>
      <c r="U99" s="1">
        <f t="shared" si="18"/>
        <v>4272.4301463580832</v>
      </c>
      <c r="V99">
        <f t="shared" si="19"/>
        <v>43068.044250000006</v>
      </c>
      <c r="Y99" s="1">
        <f t="shared" si="22"/>
        <v>3973360.0361130429</v>
      </c>
      <c r="Z99" s="1">
        <f t="shared" si="20"/>
        <v>92.257730883914988</v>
      </c>
    </row>
    <row r="100" spans="1:26">
      <c r="A100" s="5">
        <v>1</v>
      </c>
      <c r="B100" s="5">
        <v>1.2</v>
      </c>
      <c r="C100" s="5">
        <v>1.23</v>
      </c>
      <c r="D100" s="5">
        <v>1.36</v>
      </c>
      <c r="E100" s="5">
        <v>1.5</v>
      </c>
      <c r="F100" s="5">
        <v>1.66</v>
      </c>
      <c r="G100" s="5">
        <v>1.83</v>
      </c>
      <c r="H100" s="5">
        <v>2.0099999999999998</v>
      </c>
      <c r="I100" s="6">
        <v>2.23</v>
      </c>
      <c r="J100">
        <f>SUM(A100:I100)</f>
        <v>14.020000000000001</v>
      </c>
      <c r="L100">
        <f t="shared" si="16"/>
        <v>456419.21372940112</v>
      </c>
      <c r="M100">
        <f t="shared" si="17"/>
        <v>18.800000000000011</v>
      </c>
      <c r="O100">
        <v>94</v>
      </c>
      <c r="P100">
        <f t="shared" si="15"/>
        <v>94</v>
      </c>
      <c r="Q100">
        <v>1</v>
      </c>
      <c r="T100">
        <f t="shared" si="21"/>
        <v>463.09725000000003</v>
      </c>
      <c r="U100" s="1">
        <f t="shared" si="18"/>
        <v>4855.5235503127478</v>
      </c>
      <c r="V100">
        <f t="shared" si="19"/>
        <v>43531.141500000005</v>
      </c>
      <c r="Y100" s="1">
        <f t="shared" si="22"/>
        <v>4564192.1372940112</v>
      </c>
      <c r="Z100" s="1">
        <f t="shared" si="20"/>
        <v>104.84889621591959</v>
      </c>
    </row>
    <row r="101" spans="1:26">
      <c r="L101">
        <f t="shared" si="16"/>
        <v>524288.00000000338</v>
      </c>
      <c r="M101">
        <f t="shared" si="17"/>
        <v>19.000000000000011</v>
      </c>
      <c r="O101">
        <v>95</v>
      </c>
      <c r="P101">
        <f t="shared" si="15"/>
        <v>95</v>
      </c>
      <c r="Q101">
        <v>1</v>
      </c>
      <c r="T101">
        <f t="shared" si="21"/>
        <v>463.09725000000003</v>
      </c>
      <c r="U101" s="1">
        <f t="shared" si="18"/>
        <v>5518.8210526315788</v>
      </c>
      <c r="V101">
        <f t="shared" si="19"/>
        <v>43994.238750000004</v>
      </c>
      <c r="Y101" s="1">
        <f t="shared" si="22"/>
        <v>5242880.0000000335</v>
      </c>
      <c r="Z101" s="1">
        <f t="shared" si="20"/>
        <v>119.17196771588719</v>
      </c>
    </row>
    <row r="102" spans="1:26">
      <c r="L102">
        <f t="shared" si="16"/>
        <v>602248.76314468938</v>
      </c>
      <c r="M102">
        <f t="shared" si="17"/>
        <v>19.20000000000001</v>
      </c>
      <c r="O102">
        <v>96</v>
      </c>
      <c r="P102">
        <f t="shared" si="15"/>
        <v>96</v>
      </c>
      <c r="Q102">
        <v>1</v>
      </c>
      <c r="T102">
        <f t="shared" si="21"/>
        <v>463.09725000000003</v>
      </c>
      <c r="U102" s="1">
        <f t="shared" si="18"/>
        <v>6273.4246160904841</v>
      </c>
      <c r="V102">
        <f t="shared" si="19"/>
        <v>44457.336000000003</v>
      </c>
      <c r="Y102" s="1">
        <f t="shared" si="22"/>
        <v>6022487.6314468943</v>
      </c>
      <c r="Z102" s="1">
        <f t="shared" si="20"/>
        <v>135.46667824286399</v>
      </c>
    </row>
    <row r="103" spans="1:26">
      <c r="L103">
        <f t="shared" si="16"/>
        <v>691802.16352330381</v>
      </c>
      <c r="M103">
        <f t="shared" si="17"/>
        <v>19.400000000000009</v>
      </c>
      <c r="O103">
        <v>97</v>
      </c>
      <c r="P103">
        <f t="shared" si="15"/>
        <v>97</v>
      </c>
      <c r="Q103">
        <v>1</v>
      </c>
      <c r="T103">
        <f t="shared" si="21"/>
        <v>463.09725000000003</v>
      </c>
      <c r="U103" s="1">
        <f t="shared" si="18"/>
        <v>7131.9810672505191</v>
      </c>
      <c r="V103">
        <f t="shared" si="19"/>
        <v>44920.433250000002</v>
      </c>
      <c r="Y103" s="1">
        <f t="shared" si="22"/>
        <v>6918021.6352330381</v>
      </c>
      <c r="Z103" s="1">
        <f t="shared" si="20"/>
        <v>154.00612003743393</v>
      </c>
    </row>
    <row r="104" spans="1:26">
      <c r="L104">
        <f t="shared" si="16"/>
        <v>794672.00722260878</v>
      </c>
      <c r="M104">
        <f t="shared" si="17"/>
        <v>19.600000000000012</v>
      </c>
      <c r="O104">
        <v>98</v>
      </c>
      <c r="P104">
        <f t="shared" si="15"/>
        <v>98</v>
      </c>
      <c r="Q104">
        <v>1</v>
      </c>
      <c r="T104">
        <f t="shared" si="21"/>
        <v>463.09725000000003</v>
      </c>
      <c r="U104" s="1">
        <f t="shared" si="18"/>
        <v>8108.8980328837097</v>
      </c>
      <c r="V104">
        <f t="shared" si="19"/>
        <v>45383.530500000001</v>
      </c>
      <c r="Y104" s="1">
        <f t="shared" si="22"/>
        <v>7946720.0722260876</v>
      </c>
      <c r="Z104" s="1">
        <f t="shared" si="20"/>
        <v>175.10140759600199</v>
      </c>
    </row>
    <row r="105" spans="1:26">
      <c r="L105">
        <f t="shared" si="16"/>
        <v>912838.42745880282</v>
      </c>
      <c r="M105">
        <f t="shared" si="17"/>
        <v>19.800000000000011</v>
      </c>
      <c r="O105">
        <v>99</v>
      </c>
      <c r="P105">
        <f t="shared" si="15"/>
        <v>99</v>
      </c>
      <c r="Q105">
        <v>1</v>
      </c>
      <c r="T105">
        <f t="shared" si="21"/>
        <v>463.09725000000003</v>
      </c>
      <c r="U105" s="1">
        <f t="shared" si="18"/>
        <v>9220.5901763514812</v>
      </c>
      <c r="V105">
        <f t="shared" si="19"/>
        <v>45846.62775</v>
      </c>
      <c r="Y105" s="1">
        <f t="shared" si="22"/>
        <v>9128384.274588028</v>
      </c>
      <c r="Z105" s="1">
        <f t="shared" si="20"/>
        <v>199.10699483427172</v>
      </c>
    </row>
    <row r="106" spans="1:26">
      <c r="L106">
        <f t="shared" si="16"/>
        <v>1048576.000000007</v>
      </c>
      <c r="M106">
        <f t="shared" si="17"/>
        <v>20.000000000000011</v>
      </c>
      <c r="N106" t="s">
        <v>34</v>
      </c>
      <c r="O106" s="4">
        <v>100</v>
      </c>
      <c r="P106">
        <f t="shared" si="15"/>
        <v>100</v>
      </c>
      <c r="Q106">
        <v>2</v>
      </c>
      <c r="R106" t="s">
        <v>20</v>
      </c>
      <c r="S106" t="s">
        <v>29</v>
      </c>
      <c r="T106">
        <f t="shared" si="21"/>
        <v>926.19450000000006</v>
      </c>
      <c r="U106" s="1">
        <f t="shared" si="18"/>
        <v>10485.76</v>
      </c>
      <c r="V106">
        <f t="shared" si="19"/>
        <v>92619.450000000012</v>
      </c>
      <c r="Y106" s="1">
        <f t="shared" si="22"/>
        <v>10485760.000000071</v>
      </c>
      <c r="Z106" s="1">
        <f t="shared" si="20"/>
        <v>113.21336933009286</v>
      </c>
    </row>
    <row r="107" spans="1:26">
      <c r="L107">
        <f t="shared" si="16"/>
        <v>1204497.526289379</v>
      </c>
      <c r="M107">
        <f t="shared" si="17"/>
        <v>20.20000000000001</v>
      </c>
      <c r="O107">
        <v>101</v>
      </c>
      <c r="P107">
        <f t="shared" si="15"/>
        <v>101</v>
      </c>
      <c r="Q107">
        <v>1</v>
      </c>
      <c r="T107">
        <f t="shared" si="21"/>
        <v>926.19450000000006</v>
      </c>
      <c r="U107" s="1">
        <f t="shared" si="18"/>
        <v>11925.718082073001</v>
      </c>
      <c r="V107">
        <f t="shared" si="19"/>
        <v>93545.644500000009</v>
      </c>
      <c r="Y107" s="1">
        <f t="shared" si="22"/>
        <v>12044975.26289379</v>
      </c>
      <c r="Z107" s="1">
        <f t="shared" si="20"/>
        <v>128.76040704272222</v>
      </c>
    </row>
    <row r="108" spans="1:26">
      <c r="L108">
        <f t="shared" si="16"/>
        <v>1383604.3270466076</v>
      </c>
      <c r="M108">
        <f t="shared" si="17"/>
        <v>20.400000000000009</v>
      </c>
      <c r="O108">
        <v>102</v>
      </c>
      <c r="P108">
        <f t="shared" si="15"/>
        <v>102</v>
      </c>
      <c r="Q108">
        <v>1</v>
      </c>
      <c r="T108">
        <f t="shared" si="21"/>
        <v>926.19450000000006</v>
      </c>
      <c r="U108" s="1">
        <f t="shared" si="18"/>
        <v>13564.74830437844</v>
      </c>
      <c r="V108">
        <f t="shared" si="19"/>
        <v>94471.839000000007</v>
      </c>
      <c r="Y108" s="1">
        <f t="shared" si="22"/>
        <v>13836043.270466076</v>
      </c>
      <c r="Z108" s="1">
        <f t="shared" si="20"/>
        <v>146.45680042775578</v>
      </c>
    </row>
    <row r="109" spans="1:26">
      <c r="L109">
        <f t="shared" si="16"/>
        <v>1589344.0144452183</v>
      </c>
      <c r="M109">
        <f t="shared" si="17"/>
        <v>20.600000000000012</v>
      </c>
      <c r="O109">
        <v>103</v>
      </c>
      <c r="P109">
        <f t="shared" si="15"/>
        <v>103</v>
      </c>
      <c r="Q109">
        <v>1</v>
      </c>
      <c r="T109">
        <f t="shared" si="21"/>
        <v>926.19450000000006</v>
      </c>
      <c r="U109" s="1">
        <f t="shared" si="18"/>
        <v>15430.524412089391</v>
      </c>
      <c r="V109">
        <f t="shared" si="19"/>
        <v>95398.033500000005</v>
      </c>
      <c r="Y109" s="1">
        <f t="shared" si="22"/>
        <v>15893440.144452183</v>
      </c>
      <c r="Z109" s="1">
        <f t="shared" si="20"/>
        <v>166.60133926609905</v>
      </c>
    </row>
    <row r="110" spans="1:26">
      <c r="L110">
        <f t="shared" si="16"/>
        <v>1825676.8549176061</v>
      </c>
      <c r="M110">
        <f t="shared" si="17"/>
        <v>20.800000000000011</v>
      </c>
      <c r="O110">
        <v>104</v>
      </c>
      <c r="P110">
        <f t="shared" si="15"/>
        <v>104</v>
      </c>
      <c r="Q110">
        <v>1</v>
      </c>
      <c r="T110">
        <f t="shared" si="21"/>
        <v>926.19450000000006</v>
      </c>
      <c r="U110" s="1">
        <f t="shared" si="18"/>
        <v>17554.585143438399</v>
      </c>
      <c r="V110">
        <f t="shared" si="19"/>
        <v>96324.228000000003</v>
      </c>
      <c r="Y110" s="1">
        <f t="shared" si="22"/>
        <v>18256768.54917606</v>
      </c>
      <c r="Z110" s="1">
        <f t="shared" si="20"/>
        <v>189.53454315954713</v>
      </c>
    </row>
    <row r="111" spans="1:26">
      <c r="L111">
        <f t="shared" si="16"/>
        <v>2097152.0000000149</v>
      </c>
      <c r="M111">
        <f t="shared" si="17"/>
        <v>21.000000000000011</v>
      </c>
      <c r="O111">
        <v>105</v>
      </c>
      <c r="P111">
        <f t="shared" si="15"/>
        <v>105</v>
      </c>
      <c r="Q111">
        <v>1</v>
      </c>
      <c r="T111">
        <f t="shared" si="21"/>
        <v>926.19450000000006</v>
      </c>
      <c r="U111" s="1">
        <f t="shared" si="18"/>
        <v>19972.876190476192</v>
      </c>
      <c r="V111">
        <f t="shared" si="19"/>
        <v>97250.422500000001</v>
      </c>
      <c r="Y111" s="1">
        <f t="shared" si="22"/>
        <v>20971520.000000149</v>
      </c>
      <c r="Z111" s="1">
        <f t="shared" si="20"/>
        <v>215.6445130097008</v>
      </c>
    </row>
    <row r="112" spans="1:26">
      <c r="L112">
        <f t="shared" si="16"/>
        <v>2408995.0525787589</v>
      </c>
      <c r="M112">
        <f t="shared" si="17"/>
        <v>21.20000000000001</v>
      </c>
      <c r="O112">
        <v>106</v>
      </c>
      <c r="P112">
        <f t="shared" si="15"/>
        <v>106</v>
      </c>
      <c r="Q112">
        <v>1</v>
      </c>
      <c r="T112">
        <f t="shared" si="21"/>
        <v>926.19450000000006</v>
      </c>
      <c r="U112" s="1">
        <f t="shared" si="18"/>
        <v>22726.368420554212</v>
      </c>
      <c r="V112">
        <f t="shared" si="19"/>
        <v>98176.617000000013</v>
      </c>
      <c r="Y112" s="1">
        <f t="shared" si="22"/>
        <v>24089950.525787588</v>
      </c>
      <c r="Z112" s="1">
        <f t="shared" si="20"/>
        <v>245.37360587386695</v>
      </c>
    </row>
    <row r="113" spans="12:26">
      <c r="L113">
        <f t="shared" si="16"/>
        <v>2767208.6540932166</v>
      </c>
      <c r="M113">
        <f t="shared" si="17"/>
        <v>21.400000000000013</v>
      </c>
      <c r="O113">
        <v>107</v>
      </c>
      <c r="P113">
        <f t="shared" si="15"/>
        <v>107</v>
      </c>
      <c r="Q113">
        <v>1</v>
      </c>
      <c r="T113">
        <f t="shared" si="21"/>
        <v>926.19450000000006</v>
      </c>
      <c r="U113" s="1">
        <f t="shared" si="18"/>
        <v>25861.763122366327</v>
      </c>
      <c r="V113">
        <f t="shared" si="19"/>
        <v>99102.811500000011</v>
      </c>
      <c r="Y113" s="1">
        <f t="shared" si="22"/>
        <v>27672086.540932167</v>
      </c>
      <c r="Z113" s="1">
        <f t="shared" si="20"/>
        <v>279.22604941366535</v>
      </c>
    </row>
    <row r="114" spans="12:26">
      <c r="L114">
        <f t="shared" si="16"/>
        <v>3178688.0288904374</v>
      </c>
      <c r="M114">
        <f t="shared" si="17"/>
        <v>21.600000000000012</v>
      </c>
      <c r="O114">
        <v>108</v>
      </c>
      <c r="P114">
        <f t="shared" si="15"/>
        <v>108</v>
      </c>
      <c r="Q114">
        <v>1</v>
      </c>
      <c r="T114">
        <f t="shared" si="21"/>
        <v>926.19450000000006</v>
      </c>
      <c r="U114" s="1">
        <f t="shared" si="18"/>
        <v>29432.296563800137</v>
      </c>
      <c r="V114">
        <f t="shared" si="19"/>
        <v>100029.00600000001</v>
      </c>
      <c r="Y114" s="1">
        <f t="shared" si="22"/>
        <v>31786880.288904376</v>
      </c>
      <c r="Z114" s="1">
        <f t="shared" si="20"/>
        <v>317.77662860015198</v>
      </c>
    </row>
    <row r="115" spans="12:26">
      <c r="L115">
        <f t="shared" si="16"/>
        <v>3651353.7098352131</v>
      </c>
      <c r="M115">
        <f t="shared" si="17"/>
        <v>21.800000000000011</v>
      </c>
      <c r="O115">
        <v>109</v>
      </c>
      <c r="P115">
        <f t="shared" si="15"/>
        <v>109</v>
      </c>
      <c r="Q115">
        <v>1</v>
      </c>
      <c r="T115">
        <f t="shared" si="21"/>
        <v>926.19450000000006</v>
      </c>
      <c r="U115" s="1">
        <f t="shared" si="18"/>
        <v>33498.657888396214</v>
      </c>
      <c r="V115">
        <f t="shared" si="19"/>
        <v>100955.20050000001</v>
      </c>
      <c r="Y115" s="1">
        <f t="shared" si="22"/>
        <v>36513537.098352134</v>
      </c>
      <c r="Z115" s="1">
        <f t="shared" si="20"/>
        <v>361.68059612097085</v>
      </c>
    </row>
    <row r="116" spans="12:26">
      <c r="L116">
        <f t="shared" si="16"/>
        <v>4194304.0000000307</v>
      </c>
      <c r="M116">
        <f t="shared" si="17"/>
        <v>22.000000000000011</v>
      </c>
      <c r="O116" s="4">
        <v>110</v>
      </c>
      <c r="P116">
        <f t="shared" si="15"/>
        <v>110</v>
      </c>
      <c r="Q116">
        <v>4</v>
      </c>
      <c r="T116">
        <f t="shared" si="21"/>
        <v>3704.7780000000002</v>
      </c>
      <c r="U116" s="1">
        <f t="shared" si="18"/>
        <v>38130.036363636362</v>
      </c>
      <c r="V116">
        <f t="shared" si="19"/>
        <v>407525.58</v>
      </c>
      <c r="Y116" s="1">
        <f t="shared" si="22"/>
        <v>41943040.000000305</v>
      </c>
      <c r="Z116" s="1">
        <f t="shared" si="20"/>
        <v>102.92124484553904</v>
      </c>
    </row>
    <row r="117" spans="12:26">
      <c r="L117">
        <f t="shared" si="16"/>
        <v>4817990.1051575188</v>
      </c>
      <c r="M117">
        <f t="shared" si="17"/>
        <v>22.20000000000001</v>
      </c>
      <c r="O117">
        <v>111</v>
      </c>
      <c r="P117">
        <f t="shared" si="15"/>
        <v>111</v>
      </c>
      <c r="Q117">
        <v>1</v>
      </c>
      <c r="T117">
        <f t="shared" si="21"/>
        <v>3704.7780000000002</v>
      </c>
      <c r="U117" s="1">
        <f t="shared" si="18"/>
        <v>43405.31626268012</v>
      </c>
      <c r="V117">
        <f t="shared" si="19"/>
        <v>411230.35800000001</v>
      </c>
      <c r="Y117" s="1">
        <f t="shared" si="22"/>
        <v>48179901.051575184</v>
      </c>
      <c r="Z117" s="1">
        <f t="shared" si="20"/>
        <v>117.16037037220677</v>
      </c>
    </row>
    <row r="118" spans="12:26">
      <c r="L118">
        <f t="shared" si="16"/>
        <v>5534417.3081864351</v>
      </c>
      <c r="M118">
        <f t="shared" si="17"/>
        <v>22.400000000000013</v>
      </c>
      <c r="O118">
        <v>112</v>
      </c>
      <c r="P118">
        <f t="shared" si="15"/>
        <v>112</v>
      </c>
      <c r="Q118">
        <v>1</v>
      </c>
      <c r="T118">
        <f t="shared" si="21"/>
        <v>3704.7780000000002</v>
      </c>
      <c r="U118" s="1">
        <f t="shared" si="18"/>
        <v>49414.440251664237</v>
      </c>
      <c r="V118">
        <f t="shared" si="19"/>
        <v>414935.13600000006</v>
      </c>
      <c r="Y118" s="1">
        <f t="shared" si="22"/>
        <v>55344173.08186435</v>
      </c>
      <c r="Z118" s="1">
        <f t="shared" si="20"/>
        <v>133.38030038956339</v>
      </c>
    </row>
    <row r="119" spans="12:26">
      <c r="L119">
        <f t="shared" si="16"/>
        <v>6357376.0577808768</v>
      </c>
      <c r="M119">
        <f t="shared" si="17"/>
        <v>22.600000000000012</v>
      </c>
      <c r="O119">
        <v>113</v>
      </c>
      <c r="P119">
        <f t="shared" si="15"/>
        <v>113</v>
      </c>
      <c r="Q119">
        <v>1</v>
      </c>
      <c r="T119">
        <f t="shared" si="21"/>
        <v>3704.7780000000002</v>
      </c>
      <c r="U119" s="1">
        <f t="shared" si="18"/>
        <v>56259.965113104692</v>
      </c>
      <c r="V119">
        <f t="shared" si="19"/>
        <v>418639.91400000005</v>
      </c>
      <c r="Y119" s="1">
        <f t="shared" si="22"/>
        <v>63573760.577808768</v>
      </c>
      <c r="Z119" s="1">
        <f t="shared" si="20"/>
        <v>151.85785791511691</v>
      </c>
    </row>
    <row r="120" spans="12:26">
      <c r="L120">
        <f t="shared" si="16"/>
        <v>7302707.4196704291</v>
      </c>
      <c r="M120">
        <f t="shared" si="17"/>
        <v>22.800000000000011</v>
      </c>
      <c r="O120">
        <v>114</v>
      </c>
      <c r="P120">
        <f t="shared" si="15"/>
        <v>114</v>
      </c>
      <c r="Q120">
        <v>1</v>
      </c>
      <c r="T120">
        <f t="shared" si="21"/>
        <v>3704.7780000000002</v>
      </c>
      <c r="U120" s="1">
        <f t="shared" si="18"/>
        <v>64058.83701465241</v>
      </c>
      <c r="V120">
        <f t="shared" si="19"/>
        <v>422344.69200000004</v>
      </c>
      <c r="Y120" s="1">
        <f t="shared" si="22"/>
        <v>73027074.196704298</v>
      </c>
      <c r="Z120" s="1">
        <f t="shared" si="20"/>
        <v>172.90870604028876</v>
      </c>
    </row>
    <row r="121" spans="12:26">
      <c r="L121">
        <f t="shared" si="16"/>
        <v>8388608.0000000652</v>
      </c>
      <c r="M121">
        <f t="shared" si="17"/>
        <v>23.000000000000011</v>
      </c>
      <c r="O121">
        <v>115</v>
      </c>
      <c r="P121">
        <f t="shared" si="15"/>
        <v>115</v>
      </c>
      <c r="Q121">
        <v>1</v>
      </c>
      <c r="T121">
        <f t="shared" si="21"/>
        <v>3704.7780000000002</v>
      </c>
      <c r="U121" s="1">
        <f t="shared" si="18"/>
        <v>72944.417391304349</v>
      </c>
      <c r="V121">
        <f t="shared" si="19"/>
        <v>426049.47000000003</v>
      </c>
      <c r="Y121" s="1">
        <f t="shared" si="22"/>
        <v>83886080.000000656</v>
      </c>
      <c r="Z121" s="1">
        <f t="shared" si="20"/>
        <v>196.89281622624867</v>
      </c>
    </row>
    <row r="122" spans="12:26">
      <c r="L122">
        <f t="shared" si="16"/>
        <v>9635980.2103150431</v>
      </c>
      <c r="M122">
        <f t="shared" si="17"/>
        <v>23.200000000000014</v>
      </c>
      <c r="O122">
        <v>116</v>
      </c>
      <c r="P122">
        <f t="shared" si="15"/>
        <v>116</v>
      </c>
      <c r="Q122">
        <v>1</v>
      </c>
      <c r="T122">
        <f t="shared" si="21"/>
        <v>3704.7780000000002</v>
      </c>
      <c r="U122" s="1">
        <f t="shared" si="18"/>
        <v>83068.794916508516</v>
      </c>
      <c r="V122">
        <f t="shared" si="19"/>
        <v>429754.24800000002</v>
      </c>
      <c r="Y122" s="1">
        <f t="shared" si="22"/>
        <v>96359802.103150427</v>
      </c>
      <c r="Z122" s="1">
        <f t="shared" si="20"/>
        <v>224.22070881577517</v>
      </c>
    </row>
    <row r="123" spans="12:26">
      <c r="L123">
        <f t="shared" si="16"/>
        <v>11068834.616372872</v>
      </c>
      <c r="M123">
        <f t="shared" si="17"/>
        <v>23.400000000000013</v>
      </c>
      <c r="O123">
        <v>117</v>
      </c>
      <c r="P123">
        <f t="shared" si="15"/>
        <v>117</v>
      </c>
      <c r="Q123">
        <v>1</v>
      </c>
      <c r="T123">
        <f t="shared" si="21"/>
        <v>3704.7780000000002</v>
      </c>
      <c r="U123" s="1">
        <f t="shared" si="18"/>
        <v>94605.424071562316</v>
      </c>
      <c r="V123">
        <f t="shared" si="19"/>
        <v>433459.02600000001</v>
      </c>
      <c r="Y123" s="1">
        <f t="shared" si="22"/>
        <v>110688346.16372871</v>
      </c>
      <c r="Z123" s="1">
        <f t="shared" si="20"/>
        <v>255.36057510480521</v>
      </c>
    </row>
    <row r="124" spans="12:26">
      <c r="L124">
        <f t="shared" si="16"/>
        <v>12714752.115561755</v>
      </c>
      <c r="M124">
        <f t="shared" si="17"/>
        <v>23.600000000000016</v>
      </c>
      <c r="O124">
        <v>118</v>
      </c>
      <c r="P124">
        <f t="shared" si="15"/>
        <v>118</v>
      </c>
      <c r="Q124">
        <v>1</v>
      </c>
      <c r="T124">
        <f t="shared" si="21"/>
        <v>3704.7780000000002</v>
      </c>
      <c r="U124" s="1">
        <f t="shared" si="18"/>
        <v>107752.13657255664</v>
      </c>
      <c r="V124">
        <f t="shared" si="19"/>
        <v>437163.804</v>
      </c>
      <c r="Y124" s="1">
        <f t="shared" si="22"/>
        <v>127147521.15561755</v>
      </c>
      <c r="Z124" s="1">
        <f t="shared" si="20"/>
        <v>290.84640583742737</v>
      </c>
    </row>
    <row r="125" spans="12:26">
      <c r="L125">
        <f t="shared" si="16"/>
        <v>14605414.839340866</v>
      </c>
      <c r="M125">
        <f t="shared" si="17"/>
        <v>23.800000000000011</v>
      </c>
      <c r="O125">
        <v>119</v>
      </c>
      <c r="P125">
        <f t="shared" si="15"/>
        <v>119</v>
      </c>
      <c r="Q125">
        <v>1</v>
      </c>
      <c r="T125">
        <f t="shared" si="21"/>
        <v>3704.7780000000002</v>
      </c>
      <c r="U125" s="1">
        <f t="shared" si="18"/>
        <v>122734.57848185506</v>
      </c>
      <c r="V125">
        <f t="shared" si="19"/>
        <v>440868.58200000005</v>
      </c>
      <c r="Y125" s="1">
        <f t="shared" si="22"/>
        <v>146054148.39340866</v>
      </c>
      <c r="Z125" s="1">
        <f t="shared" si="20"/>
        <v>331.28726871584746</v>
      </c>
    </row>
    <row r="126" spans="12:26">
      <c r="L126">
        <f t="shared" si="16"/>
        <v>16777216.000000134</v>
      </c>
      <c r="M126">
        <f t="shared" si="17"/>
        <v>24.000000000000014</v>
      </c>
      <c r="O126" s="4">
        <v>120</v>
      </c>
      <c r="P126">
        <f t="shared" si="15"/>
        <v>120</v>
      </c>
      <c r="Q126">
        <v>2</v>
      </c>
      <c r="R126" t="s">
        <v>27</v>
      </c>
      <c r="T126">
        <f t="shared" si="21"/>
        <v>7409.5560000000005</v>
      </c>
      <c r="U126" s="1">
        <f t="shared" si="18"/>
        <v>139810.13333333333</v>
      </c>
      <c r="V126">
        <f t="shared" si="19"/>
        <v>889146.72000000009</v>
      </c>
      <c r="Y126" s="1">
        <f t="shared" si="22"/>
        <v>167772160.00000134</v>
      </c>
      <c r="Z126" s="1">
        <f t="shared" si="20"/>
        <v>188.68894888348834</v>
      </c>
    </row>
    <row r="127" spans="12:26">
      <c r="L127">
        <f t="shared" si="16"/>
        <v>19271960.420630097</v>
      </c>
      <c r="M127">
        <f t="shared" si="17"/>
        <v>24.20000000000001</v>
      </c>
      <c r="O127">
        <v>121</v>
      </c>
      <c r="P127">
        <f t="shared" si="15"/>
        <v>121</v>
      </c>
      <c r="Q127">
        <v>2</v>
      </c>
      <c r="R127" t="s">
        <v>31</v>
      </c>
      <c r="T127">
        <f t="shared" si="21"/>
        <v>14819.112000000001</v>
      </c>
      <c r="U127" s="1">
        <f t="shared" si="18"/>
        <v>159272.40017049538</v>
      </c>
      <c r="V127">
        <f t="shared" si="19"/>
        <v>1793112.5520000001</v>
      </c>
      <c r="Y127" s="1">
        <f t="shared" si="22"/>
        <v>192719604.20630097</v>
      </c>
      <c r="Z127" s="1">
        <f t="shared" si="20"/>
        <v>107.47769513483443</v>
      </c>
    </row>
    <row r="128" spans="12:26">
      <c r="L128">
        <f t="shared" si="16"/>
        <v>22137669.232745752</v>
      </c>
      <c r="M128">
        <f t="shared" si="17"/>
        <v>24.400000000000013</v>
      </c>
      <c r="O128">
        <v>122</v>
      </c>
      <c r="P128">
        <f t="shared" si="15"/>
        <v>122</v>
      </c>
      <c r="Q128">
        <v>1</v>
      </c>
      <c r="T128">
        <f t="shared" si="21"/>
        <v>14819.112000000001</v>
      </c>
      <c r="U128" s="1">
        <f t="shared" si="18"/>
        <v>181456.30518643951</v>
      </c>
      <c r="V128">
        <f t="shared" si="19"/>
        <v>1807931.6640000001</v>
      </c>
      <c r="Y128" s="1">
        <f t="shared" si="22"/>
        <v>221376692.32745752</v>
      </c>
      <c r="Z128" s="1">
        <f t="shared" si="20"/>
        <v>122.44748888222222</v>
      </c>
    </row>
    <row r="129" spans="12:26">
      <c r="L129">
        <f t="shared" si="16"/>
        <v>25429504.231123522</v>
      </c>
      <c r="M129">
        <f t="shared" si="17"/>
        <v>24.600000000000012</v>
      </c>
      <c r="O129">
        <v>123</v>
      </c>
      <c r="P129">
        <f t="shared" si="15"/>
        <v>123</v>
      </c>
      <c r="Q129">
        <v>1</v>
      </c>
      <c r="T129">
        <f t="shared" si="21"/>
        <v>14819.112000000001</v>
      </c>
      <c r="U129" s="1">
        <f t="shared" si="18"/>
        <v>206743.93683840102</v>
      </c>
      <c r="V129">
        <f t="shared" si="19"/>
        <v>1822750.7760000001</v>
      </c>
      <c r="Y129" s="1">
        <f t="shared" si="22"/>
        <v>254295042.31123522</v>
      </c>
      <c r="Z129" s="1">
        <f t="shared" si="20"/>
        <v>139.5116906049449</v>
      </c>
    </row>
    <row r="130" spans="12:26">
      <c r="L130">
        <f t="shared" si="16"/>
        <v>29210829.678681735</v>
      </c>
      <c r="M130">
        <f t="shared" si="17"/>
        <v>24.800000000000015</v>
      </c>
      <c r="O130">
        <v>124</v>
      </c>
      <c r="P130">
        <f t="shared" si="15"/>
        <v>124</v>
      </c>
      <c r="Q130">
        <v>1</v>
      </c>
      <c r="T130">
        <f t="shared" si="21"/>
        <v>14819.112000000001</v>
      </c>
      <c r="U130" s="1">
        <f t="shared" si="18"/>
        <v>235571.20708614073</v>
      </c>
      <c r="V130">
        <f t="shared" si="19"/>
        <v>1837569.888</v>
      </c>
      <c r="Y130" s="1">
        <f t="shared" si="22"/>
        <v>292108296.78681737</v>
      </c>
      <c r="Z130" s="1">
        <f t="shared" si="20"/>
        <v>158.96445555316879</v>
      </c>
    </row>
    <row r="131" spans="12:26">
      <c r="L131">
        <f t="shared" si="16"/>
        <v>33554432.000000276</v>
      </c>
      <c r="M131">
        <f t="shared" si="17"/>
        <v>25.000000000000011</v>
      </c>
      <c r="O131">
        <v>125</v>
      </c>
      <c r="P131">
        <f t="shared" si="15"/>
        <v>125</v>
      </c>
      <c r="Q131">
        <v>1</v>
      </c>
      <c r="T131">
        <f t="shared" si="21"/>
        <v>14819.112000000001</v>
      </c>
      <c r="U131" s="1">
        <f t="shared" si="18"/>
        <v>268435.45600000001</v>
      </c>
      <c r="V131">
        <f t="shared" si="19"/>
        <v>1852389.0000000002</v>
      </c>
      <c r="Y131" s="1">
        <f t="shared" si="22"/>
        <v>335544320.00000274</v>
      </c>
      <c r="Z131" s="1">
        <f t="shared" si="20"/>
        <v>181.14139092814884</v>
      </c>
    </row>
    <row r="132" spans="12:26">
      <c r="L132">
        <f t="shared" si="16"/>
        <v>38543920.841260195</v>
      </c>
      <c r="M132">
        <f t="shared" si="17"/>
        <v>25.200000000000014</v>
      </c>
      <c r="O132">
        <v>126</v>
      </c>
      <c r="P132">
        <f t="shared" si="15"/>
        <v>126</v>
      </c>
      <c r="Q132">
        <v>1</v>
      </c>
      <c r="T132">
        <f t="shared" si="21"/>
        <v>14819.112000000001</v>
      </c>
      <c r="U132" s="1">
        <f t="shared" si="18"/>
        <v>305904.1336607933</v>
      </c>
      <c r="V132">
        <f t="shared" si="19"/>
        <v>1867208.1120000002</v>
      </c>
      <c r="Y132" s="1">
        <f t="shared" si="22"/>
        <v>385439208.41260195</v>
      </c>
      <c r="Z132" s="1">
        <f t="shared" si="20"/>
        <v>206.42541446531692</v>
      </c>
    </row>
    <row r="133" spans="12:26">
      <c r="L133">
        <f t="shared" si="16"/>
        <v>44275338.465491526</v>
      </c>
      <c r="M133">
        <f t="shared" si="17"/>
        <v>25.400000000000013</v>
      </c>
      <c r="O133">
        <v>127</v>
      </c>
      <c r="P133">
        <f t="shared" si="15"/>
        <v>127</v>
      </c>
      <c r="Q133">
        <v>1</v>
      </c>
      <c r="T133">
        <f t="shared" si="21"/>
        <v>14819.112000000001</v>
      </c>
      <c r="U133" s="1">
        <f t="shared" si="18"/>
        <v>348624.71232670214</v>
      </c>
      <c r="V133">
        <f t="shared" si="19"/>
        <v>1882027.2240000002</v>
      </c>
      <c r="Y133" s="1">
        <f t="shared" si="22"/>
        <v>442753384.65491527</v>
      </c>
      <c r="Z133" s="1">
        <f t="shared" si="20"/>
        <v>235.25344320678926</v>
      </c>
    </row>
    <row r="134" spans="12:26">
      <c r="L134">
        <f t="shared" si="16"/>
        <v>50859008.462247066</v>
      </c>
      <c r="M134">
        <f t="shared" si="17"/>
        <v>25.600000000000016</v>
      </c>
      <c r="O134">
        <v>128</v>
      </c>
      <c r="P134">
        <f t="shared" ref="P134:P197" si="23">$AB$1*O134</f>
        <v>128</v>
      </c>
      <c r="Q134">
        <v>1</v>
      </c>
      <c r="T134">
        <f t="shared" si="21"/>
        <v>14819.112000000001</v>
      </c>
      <c r="U134" s="1">
        <f t="shared" si="18"/>
        <v>397336.0036113013</v>
      </c>
      <c r="V134">
        <f t="shared" si="19"/>
        <v>1896846.3360000001</v>
      </c>
      <c r="Y134" s="1">
        <f t="shared" si="22"/>
        <v>508590084.62247068</v>
      </c>
      <c r="Z134" s="1">
        <f t="shared" si="20"/>
        <v>268.12403038137859</v>
      </c>
    </row>
    <row r="135" spans="12:26">
      <c r="L135">
        <f t="shared" ref="L135:L198" si="24">POWER($D$9,O135)</f>
        <v>58421659.357363492</v>
      </c>
      <c r="M135">
        <f t="shared" ref="M135:M198" si="25">LOG(L135,2)</f>
        <v>25.800000000000011</v>
      </c>
      <c r="O135">
        <v>129</v>
      </c>
      <c r="P135">
        <f t="shared" si="23"/>
        <v>129</v>
      </c>
      <c r="Q135">
        <v>1</v>
      </c>
      <c r="T135">
        <f t="shared" si="21"/>
        <v>14819.112000000001</v>
      </c>
      <c r="U135" s="1">
        <f t="shared" ref="U135:U198" si="26">POWER(2,0.2*O135)/O135</f>
        <v>452881.08028963581</v>
      </c>
      <c r="V135">
        <f t="shared" ref="V135:V198" si="27">P135*T135</f>
        <v>1911665.4480000001</v>
      </c>
      <c r="Y135" s="1">
        <f t="shared" si="22"/>
        <v>584216593.57363486</v>
      </c>
      <c r="Z135" s="1">
        <f t="shared" ref="Z135:Z198" si="28">Y135/V135</f>
        <v>305.60608509446411</v>
      </c>
    </row>
    <row r="136" spans="12:26">
      <c r="L136">
        <f t="shared" si="24"/>
        <v>67108864.000000581</v>
      </c>
      <c r="M136">
        <f t="shared" si="25"/>
        <v>26.000000000000014</v>
      </c>
      <c r="O136" s="4">
        <v>130</v>
      </c>
      <c r="P136">
        <f t="shared" si="23"/>
        <v>130</v>
      </c>
      <c r="Q136">
        <v>4</v>
      </c>
      <c r="T136">
        <f t="shared" ref="T136:T199" si="29">Q136*T135</f>
        <v>59276.448000000004</v>
      </c>
      <c r="U136" s="1">
        <f t="shared" si="26"/>
        <v>516222.0307692308</v>
      </c>
      <c r="V136">
        <f t="shared" si="27"/>
        <v>7705938.2400000002</v>
      </c>
      <c r="Y136" s="1">
        <f t="shared" ref="Y136:Y199" si="30">$Z$1*POWER($P$1,O136)</f>
        <v>671088640.00000584</v>
      </c>
      <c r="Z136" s="1">
        <f t="shared" si="28"/>
        <v>87.087207176994696</v>
      </c>
    </row>
    <row r="137" spans="12:26">
      <c r="L137">
        <f t="shared" si="24"/>
        <v>77087841.682520419</v>
      </c>
      <c r="M137">
        <f t="shared" si="25"/>
        <v>26.200000000000014</v>
      </c>
      <c r="O137">
        <v>131</v>
      </c>
      <c r="P137">
        <f t="shared" si="23"/>
        <v>131</v>
      </c>
      <c r="Q137">
        <v>1</v>
      </c>
      <c r="T137">
        <f t="shared" si="29"/>
        <v>59276.448000000004</v>
      </c>
      <c r="U137" s="1">
        <f t="shared" si="26"/>
        <v>588456.8067367922</v>
      </c>
      <c r="V137">
        <f t="shared" si="27"/>
        <v>7765214.6880000001</v>
      </c>
      <c r="Y137" s="1">
        <f t="shared" si="30"/>
        <v>770878416.82520413</v>
      </c>
      <c r="Z137" s="1">
        <f t="shared" si="28"/>
        <v>99.273290926068483</v>
      </c>
    </row>
    <row r="138" spans="12:26">
      <c r="L138">
        <f t="shared" si="24"/>
        <v>88550676.930983081</v>
      </c>
      <c r="M138">
        <f t="shared" si="25"/>
        <v>26.400000000000013</v>
      </c>
      <c r="O138">
        <v>132</v>
      </c>
      <c r="P138">
        <f t="shared" si="23"/>
        <v>132</v>
      </c>
      <c r="Q138">
        <v>1</v>
      </c>
      <c r="T138">
        <f t="shared" si="29"/>
        <v>59276.448000000004</v>
      </c>
      <c r="U138" s="1">
        <f t="shared" si="26"/>
        <v>670838.4615983523</v>
      </c>
      <c r="V138">
        <f t="shared" si="27"/>
        <v>7824491.1360000009</v>
      </c>
      <c r="Y138" s="1">
        <f t="shared" si="30"/>
        <v>885506769.30983078</v>
      </c>
      <c r="Z138" s="1">
        <f t="shared" si="28"/>
        <v>113.17116396690243</v>
      </c>
    </row>
    <row r="139" spans="12:26">
      <c r="L139">
        <f t="shared" si="24"/>
        <v>101718016.92449416</v>
      </c>
      <c r="M139">
        <f t="shared" si="25"/>
        <v>26.600000000000012</v>
      </c>
      <c r="O139">
        <v>133</v>
      </c>
      <c r="P139">
        <f t="shared" si="23"/>
        <v>133</v>
      </c>
      <c r="Q139">
        <v>1</v>
      </c>
      <c r="T139">
        <f t="shared" si="29"/>
        <v>59276.448000000004</v>
      </c>
      <c r="U139" s="1">
        <f t="shared" si="26"/>
        <v>764797.11973303242</v>
      </c>
      <c r="V139">
        <f t="shared" si="27"/>
        <v>7883767.5840000007</v>
      </c>
      <c r="Y139" s="1">
        <f t="shared" si="30"/>
        <v>1017180169.2449416</v>
      </c>
      <c r="Z139" s="1">
        <f t="shared" si="28"/>
        <v>129.0220898075807</v>
      </c>
    </row>
    <row r="140" spans="12:26">
      <c r="L140">
        <f t="shared" si="24"/>
        <v>116843318.71472701</v>
      </c>
      <c r="M140">
        <f t="shared" si="25"/>
        <v>26.800000000000015</v>
      </c>
      <c r="O140">
        <v>134</v>
      </c>
      <c r="P140">
        <f t="shared" si="23"/>
        <v>134</v>
      </c>
      <c r="Q140">
        <v>1</v>
      </c>
      <c r="T140">
        <f t="shared" si="29"/>
        <v>59276.448000000004</v>
      </c>
      <c r="U140" s="1">
        <f t="shared" si="26"/>
        <v>871965.06503526738</v>
      </c>
      <c r="V140">
        <f t="shared" si="27"/>
        <v>7943044.0320000006</v>
      </c>
      <c r="Y140" s="1">
        <f t="shared" si="30"/>
        <v>1168433187.1472702</v>
      </c>
      <c r="Z140" s="1">
        <f t="shared" si="28"/>
        <v>147.10143648203689</v>
      </c>
    </row>
    <row r="141" spans="12:26">
      <c r="L141">
        <f t="shared" si="24"/>
        <v>134217728.00000122</v>
      </c>
      <c r="M141">
        <f t="shared" si="25"/>
        <v>27.000000000000011</v>
      </c>
      <c r="O141">
        <v>135</v>
      </c>
      <c r="P141">
        <f t="shared" si="23"/>
        <v>135</v>
      </c>
      <c r="Q141">
        <v>1</v>
      </c>
      <c r="T141">
        <f t="shared" si="29"/>
        <v>59276.448000000004</v>
      </c>
      <c r="U141" s="1">
        <f t="shared" si="26"/>
        <v>994205.39259259263</v>
      </c>
      <c r="V141">
        <f t="shared" si="27"/>
        <v>8002320.4800000004</v>
      </c>
      <c r="Y141" s="1">
        <f t="shared" si="30"/>
        <v>1342177280.0000122</v>
      </c>
      <c r="Z141" s="1">
        <f t="shared" si="28"/>
        <v>167.72351011865649</v>
      </c>
    </row>
    <row r="142" spans="12:26">
      <c r="L142">
        <f t="shared" si="24"/>
        <v>154175683.3650409</v>
      </c>
      <c r="M142">
        <f t="shared" si="25"/>
        <v>27.200000000000014</v>
      </c>
      <c r="O142">
        <v>136</v>
      </c>
      <c r="P142">
        <f t="shared" si="23"/>
        <v>136</v>
      </c>
      <c r="Q142">
        <v>1</v>
      </c>
      <c r="T142">
        <f t="shared" si="29"/>
        <v>59276.448000000004</v>
      </c>
      <c r="U142" s="1">
        <f t="shared" si="26"/>
        <v>1133644.730625293</v>
      </c>
      <c r="V142">
        <f t="shared" si="27"/>
        <v>8061596.9280000003</v>
      </c>
      <c r="Y142" s="1">
        <f t="shared" si="30"/>
        <v>1541756833.650409</v>
      </c>
      <c r="Z142" s="1">
        <f t="shared" si="28"/>
        <v>191.24707516639671</v>
      </c>
    </row>
    <row r="143" spans="12:26">
      <c r="L143">
        <f t="shared" si="24"/>
        <v>177101353.86196622</v>
      </c>
      <c r="M143">
        <f t="shared" si="25"/>
        <v>27.400000000000013</v>
      </c>
      <c r="O143">
        <v>137</v>
      </c>
      <c r="P143">
        <f t="shared" si="23"/>
        <v>137</v>
      </c>
      <c r="Q143">
        <v>1</v>
      </c>
      <c r="T143">
        <f t="shared" si="29"/>
        <v>59276.448000000004</v>
      </c>
      <c r="U143" s="1">
        <f t="shared" si="26"/>
        <v>1292710.6121311293</v>
      </c>
      <c r="V143">
        <f t="shared" si="27"/>
        <v>8120873.3760000002</v>
      </c>
      <c r="Y143" s="1">
        <f t="shared" si="30"/>
        <v>1771013538.6196623</v>
      </c>
      <c r="Z143" s="1">
        <f t="shared" si="28"/>
        <v>218.08165903111137</v>
      </c>
    </row>
    <row r="144" spans="12:26">
      <c r="L144">
        <f t="shared" si="24"/>
        <v>203436033.84898841</v>
      </c>
      <c r="M144">
        <f t="shared" si="25"/>
        <v>27.600000000000016</v>
      </c>
      <c r="O144">
        <v>138</v>
      </c>
      <c r="P144">
        <f t="shared" si="23"/>
        <v>138</v>
      </c>
      <c r="Q144">
        <v>1</v>
      </c>
      <c r="T144">
        <f t="shared" si="29"/>
        <v>59276.448000000004</v>
      </c>
      <c r="U144" s="1">
        <f t="shared" si="26"/>
        <v>1474174.1583259876</v>
      </c>
      <c r="V144">
        <f t="shared" si="27"/>
        <v>8180149.824000001</v>
      </c>
      <c r="Y144" s="1">
        <f t="shared" si="30"/>
        <v>2034360338.4898841</v>
      </c>
      <c r="Z144" s="1">
        <f t="shared" si="28"/>
        <v>248.69475281751073</v>
      </c>
    </row>
    <row r="145" spans="12:26">
      <c r="L145">
        <f t="shared" si="24"/>
        <v>233686637.42945412</v>
      </c>
      <c r="M145">
        <f t="shared" si="25"/>
        <v>27.800000000000011</v>
      </c>
      <c r="O145">
        <v>139</v>
      </c>
      <c r="P145">
        <f t="shared" si="23"/>
        <v>139</v>
      </c>
      <c r="Q145">
        <v>1</v>
      </c>
      <c r="T145">
        <f t="shared" si="29"/>
        <v>59276.448000000004</v>
      </c>
      <c r="U145" s="1">
        <f t="shared" si="26"/>
        <v>1681198.830427713</v>
      </c>
      <c r="V145">
        <f t="shared" si="27"/>
        <v>8239426.2720000008</v>
      </c>
      <c r="Y145" s="1">
        <f t="shared" si="30"/>
        <v>2336866374.2945414</v>
      </c>
      <c r="Z145" s="1">
        <f t="shared" si="28"/>
        <v>283.62003580709279</v>
      </c>
    </row>
    <row r="146" spans="12:26">
      <c r="L146">
        <f t="shared" si="24"/>
        <v>268435456.0000025</v>
      </c>
      <c r="M146">
        <f t="shared" si="25"/>
        <v>28.000000000000014</v>
      </c>
      <c r="O146" s="4">
        <v>140</v>
      </c>
      <c r="P146">
        <f t="shared" si="23"/>
        <v>140</v>
      </c>
      <c r="Q146">
        <v>1.69</v>
      </c>
      <c r="R146" t="s">
        <v>28</v>
      </c>
      <c r="S146" t="s">
        <v>26</v>
      </c>
      <c r="T146">
        <f t="shared" si="29"/>
        <v>100177.19712</v>
      </c>
      <c r="U146" s="1">
        <f t="shared" si="26"/>
        <v>1917396.1142857142</v>
      </c>
      <c r="V146">
        <f t="shared" si="27"/>
        <v>14024807.596799999</v>
      </c>
      <c r="Y146" s="1">
        <f t="shared" si="30"/>
        <v>2684354560.0000248</v>
      </c>
      <c r="Z146" s="1">
        <f t="shared" si="28"/>
        <v>191.40045533405439</v>
      </c>
    </row>
    <row r="147" spans="12:26">
      <c r="L147">
        <f t="shared" si="24"/>
        <v>308351366.73008186</v>
      </c>
      <c r="M147">
        <f t="shared" si="25"/>
        <v>28.200000000000014</v>
      </c>
      <c r="O147">
        <v>141</v>
      </c>
      <c r="P147">
        <f t="shared" si="23"/>
        <v>141</v>
      </c>
      <c r="Q147">
        <v>1</v>
      </c>
      <c r="T147">
        <f t="shared" si="29"/>
        <v>100177.19712</v>
      </c>
      <c r="U147" s="1">
        <f t="shared" si="26"/>
        <v>2186889.1257452425</v>
      </c>
      <c r="V147">
        <f t="shared" si="27"/>
        <v>14124984.793919999</v>
      </c>
      <c r="Y147" s="1">
        <f t="shared" si="30"/>
        <v>3083513667.3008184</v>
      </c>
      <c r="Z147" s="1">
        <f t="shared" si="28"/>
        <v>218.30208756246557</v>
      </c>
    </row>
    <row r="148" spans="12:26">
      <c r="L148">
        <f t="shared" si="24"/>
        <v>354202707.7239325</v>
      </c>
      <c r="M148">
        <f t="shared" si="25"/>
        <v>28.400000000000016</v>
      </c>
      <c r="O148">
        <v>142</v>
      </c>
      <c r="P148">
        <f t="shared" si="23"/>
        <v>142</v>
      </c>
      <c r="Q148">
        <v>1</v>
      </c>
      <c r="T148">
        <f t="shared" si="29"/>
        <v>100177.19712</v>
      </c>
      <c r="U148" s="1">
        <f t="shared" si="26"/>
        <v>2494385.2656614794</v>
      </c>
      <c r="V148">
        <f t="shared" si="27"/>
        <v>14225161.991039999</v>
      </c>
      <c r="Y148" s="1">
        <f t="shared" si="30"/>
        <v>3542027077.239325</v>
      </c>
      <c r="Z148" s="1">
        <f t="shared" si="28"/>
        <v>248.99731050306079</v>
      </c>
    </row>
    <row r="149" spans="12:26">
      <c r="L149">
        <f t="shared" si="24"/>
        <v>406872067.69797689</v>
      </c>
      <c r="M149">
        <f t="shared" si="25"/>
        <v>28.600000000000012</v>
      </c>
      <c r="O149">
        <v>143</v>
      </c>
      <c r="P149">
        <f t="shared" si="23"/>
        <v>143</v>
      </c>
      <c r="Q149">
        <v>1</v>
      </c>
      <c r="T149">
        <f t="shared" si="29"/>
        <v>100177.19712</v>
      </c>
      <c r="U149" s="1">
        <f t="shared" si="26"/>
        <v>2845259.2146711419</v>
      </c>
      <c r="V149">
        <f t="shared" si="27"/>
        <v>14325339.18816</v>
      </c>
      <c r="Y149" s="1">
        <f t="shared" si="30"/>
        <v>4068720676.9797688</v>
      </c>
      <c r="Z149" s="1">
        <f t="shared" si="28"/>
        <v>284.02264152618437</v>
      </c>
    </row>
    <row r="150" spans="12:26">
      <c r="L150">
        <f t="shared" si="24"/>
        <v>467373274.85890841</v>
      </c>
      <c r="M150">
        <f t="shared" si="25"/>
        <v>28.800000000000015</v>
      </c>
      <c r="O150">
        <v>144</v>
      </c>
      <c r="P150">
        <f t="shared" si="23"/>
        <v>144</v>
      </c>
      <c r="Q150">
        <v>1</v>
      </c>
      <c r="T150">
        <f t="shared" si="29"/>
        <v>100177.19712</v>
      </c>
      <c r="U150" s="1">
        <f t="shared" si="26"/>
        <v>3245647.742075718</v>
      </c>
      <c r="V150">
        <f t="shared" si="27"/>
        <v>14425516.38528</v>
      </c>
      <c r="Y150" s="1">
        <f t="shared" si="30"/>
        <v>4673732748.5890846</v>
      </c>
      <c r="Z150" s="1">
        <f t="shared" si="28"/>
        <v>323.99067206760287</v>
      </c>
    </row>
    <row r="151" spans="12:26">
      <c r="L151">
        <f t="shared" si="24"/>
        <v>536870912.00000525</v>
      </c>
      <c r="M151">
        <f t="shared" si="25"/>
        <v>29.000000000000018</v>
      </c>
      <c r="O151">
        <v>145</v>
      </c>
      <c r="P151">
        <f t="shared" si="23"/>
        <v>145</v>
      </c>
      <c r="Q151">
        <v>1</v>
      </c>
      <c r="T151">
        <f t="shared" si="29"/>
        <v>100177.19712</v>
      </c>
      <c r="U151" s="1">
        <f t="shared" si="26"/>
        <v>3702558.0137931034</v>
      </c>
      <c r="V151">
        <f t="shared" si="27"/>
        <v>14525693.5824</v>
      </c>
      <c r="Y151" s="1">
        <f t="shared" si="30"/>
        <v>5368709120.0000525</v>
      </c>
      <c r="Z151" s="1">
        <f t="shared" si="28"/>
        <v>369.60087926576034</v>
      </c>
    </row>
    <row r="152" spans="12:26">
      <c r="L152">
        <f t="shared" si="24"/>
        <v>616702733.46016395</v>
      </c>
      <c r="M152">
        <f t="shared" si="25"/>
        <v>29.200000000000014</v>
      </c>
      <c r="O152">
        <v>146</v>
      </c>
      <c r="P152">
        <f t="shared" si="23"/>
        <v>146</v>
      </c>
      <c r="Q152">
        <v>1</v>
      </c>
      <c r="T152">
        <f t="shared" si="29"/>
        <v>100177.19712</v>
      </c>
      <c r="U152" s="1">
        <f t="shared" si="26"/>
        <v>4223991.3250695858</v>
      </c>
      <c r="V152">
        <f t="shared" si="27"/>
        <v>14625870.779519999</v>
      </c>
      <c r="Y152" s="1">
        <f t="shared" si="30"/>
        <v>6167027334.6016397</v>
      </c>
      <c r="Z152" s="1">
        <f t="shared" si="28"/>
        <v>421.65197734668027</v>
      </c>
    </row>
    <row r="153" spans="12:26">
      <c r="L153">
        <f t="shared" si="24"/>
        <v>708405415.44786537</v>
      </c>
      <c r="M153">
        <f t="shared" si="25"/>
        <v>29.400000000000016</v>
      </c>
      <c r="O153">
        <v>147</v>
      </c>
      <c r="P153">
        <f t="shared" si="23"/>
        <v>147</v>
      </c>
      <c r="Q153">
        <v>1</v>
      </c>
      <c r="T153">
        <f t="shared" si="29"/>
        <v>100177.19712</v>
      </c>
      <c r="U153" s="1">
        <f t="shared" si="26"/>
        <v>4819084.4588289727</v>
      </c>
      <c r="V153">
        <f t="shared" si="27"/>
        <v>14726047.976639999</v>
      </c>
      <c r="Y153" s="1">
        <f t="shared" si="30"/>
        <v>7084054154.4786539</v>
      </c>
      <c r="Z153" s="1">
        <f t="shared" si="28"/>
        <v>481.05602845489318</v>
      </c>
    </row>
    <row r="154" spans="12:26">
      <c r="L154">
        <f t="shared" si="24"/>
        <v>813744135.39595413</v>
      </c>
      <c r="M154">
        <f t="shared" si="25"/>
        <v>29.600000000000016</v>
      </c>
      <c r="O154">
        <v>148</v>
      </c>
      <c r="P154">
        <f t="shared" si="23"/>
        <v>148</v>
      </c>
      <c r="Q154">
        <v>1</v>
      </c>
      <c r="T154">
        <f t="shared" si="29"/>
        <v>100177.19712</v>
      </c>
      <c r="U154" s="1">
        <f t="shared" si="26"/>
        <v>5498271.1851077387</v>
      </c>
      <c r="V154">
        <f t="shared" si="27"/>
        <v>14826225.173759999</v>
      </c>
      <c r="Y154" s="1">
        <f t="shared" si="30"/>
        <v>8137441353.9595413</v>
      </c>
      <c r="Z154" s="1">
        <f t="shared" si="28"/>
        <v>548.85456403032958</v>
      </c>
    </row>
    <row r="155" spans="12:26">
      <c r="L155">
        <f t="shared" si="24"/>
        <v>934746549.71781695</v>
      </c>
      <c r="M155">
        <f t="shared" si="25"/>
        <v>29.800000000000018</v>
      </c>
      <c r="O155">
        <v>149</v>
      </c>
      <c r="P155">
        <f t="shared" si="23"/>
        <v>149</v>
      </c>
      <c r="Q155">
        <v>1</v>
      </c>
      <c r="T155">
        <f t="shared" si="29"/>
        <v>100177.19712</v>
      </c>
      <c r="U155" s="1">
        <f t="shared" si="26"/>
        <v>6273466.7766295876</v>
      </c>
      <c r="V155">
        <f t="shared" si="27"/>
        <v>14926402.37088</v>
      </c>
      <c r="Y155" s="1">
        <f t="shared" si="30"/>
        <v>9347465497.1781693</v>
      </c>
      <c r="Z155" s="1">
        <f t="shared" si="28"/>
        <v>626.23700372798407</v>
      </c>
    </row>
    <row r="156" spans="12:26">
      <c r="L156">
        <f t="shared" si="24"/>
        <v>1073741824.0000107</v>
      </c>
      <c r="M156">
        <f t="shared" si="25"/>
        <v>30.000000000000014</v>
      </c>
      <c r="N156" t="s">
        <v>35</v>
      </c>
      <c r="O156" s="4">
        <v>150</v>
      </c>
      <c r="P156">
        <f t="shared" si="23"/>
        <v>150</v>
      </c>
      <c r="Q156">
        <v>4</v>
      </c>
      <c r="T156">
        <f t="shared" si="29"/>
        <v>400708.78847999999</v>
      </c>
      <c r="U156" s="1">
        <f t="shared" si="26"/>
        <v>7158278.8266666671</v>
      </c>
      <c r="V156">
        <f t="shared" si="27"/>
        <v>60106318.272</v>
      </c>
      <c r="Y156" s="1">
        <f t="shared" si="30"/>
        <v>10737418240.000107</v>
      </c>
      <c r="Z156" s="1">
        <f t="shared" si="28"/>
        <v>178.64042497845088</v>
      </c>
    </row>
    <row r="157" spans="12:26">
      <c r="L157">
        <f t="shared" si="24"/>
        <v>1233405466.9203284</v>
      </c>
      <c r="M157">
        <f t="shared" si="25"/>
        <v>30.200000000000017</v>
      </c>
      <c r="O157">
        <v>151</v>
      </c>
      <c r="P157">
        <f t="shared" si="23"/>
        <v>151</v>
      </c>
      <c r="Q157">
        <v>1</v>
      </c>
      <c r="T157">
        <f t="shared" si="29"/>
        <v>400708.78847999999</v>
      </c>
      <c r="U157" s="1">
        <f t="shared" si="26"/>
        <v>8168248.1253001122</v>
      </c>
      <c r="V157">
        <f t="shared" si="27"/>
        <v>60507027.060479999</v>
      </c>
      <c r="Y157" s="1">
        <f t="shared" si="30"/>
        <v>12334054669.203283</v>
      </c>
      <c r="Z157" s="1">
        <f t="shared" si="28"/>
        <v>203.84499567091171</v>
      </c>
    </row>
    <row r="158" spans="12:26">
      <c r="L158">
        <f t="shared" si="24"/>
        <v>1416810830.895731</v>
      </c>
      <c r="M158">
        <f t="shared" si="25"/>
        <v>30.400000000000016</v>
      </c>
      <c r="O158">
        <v>152</v>
      </c>
      <c r="P158">
        <f t="shared" si="23"/>
        <v>152</v>
      </c>
      <c r="Q158">
        <v>1</v>
      </c>
      <c r="T158">
        <f t="shared" si="29"/>
        <v>400708.78847999999</v>
      </c>
      <c r="U158" s="1">
        <f t="shared" si="26"/>
        <v>9321123.8874718118</v>
      </c>
      <c r="V158">
        <f t="shared" si="27"/>
        <v>60907735.848959997</v>
      </c>
      <c r="Y158" s="1">
        <f t="shared" si="30"/>
        <v>14168108308.95731</v>
      </c>
      <c r="Z158" s="1">
        <f t="shared" si="28"/>
        <v>232.61590849628061</v>
      </c>
    </row>
    <row r="159" spans="12:26">
      <c r="L159">
        <f t="shared" si="24"/>
        <v>1627488270.791909</v>
      </c>
      <c r="M159">
        <f t="shared" si="25"/>
        <v>30.600000000000019</v>
      </c>
      <c r="O159">
        <v>153</v>
      </c>
      <c r="P159">
        <f t="shared" si="23"/>
        <v>153</v>
      </c>
      <c r="Q159">
        <v>1</v>
      </c>
      <c r="T159">
        <f t="shared" si="29"/>
        <v>400708.78847999999</v>
      </c>
      <c r="U159" s="1">
        <f t="shared" si="26"/>
        <v>10637178.240469893</v>
      </c>
      <c r="V159">
        <f t="shared" si="27"/>
        <v>61308444.637439996</v>
      </c>
      <c r="Y159" s="1">
        <f t="shared" si="30"/>
        <v>16274882707.91909</v>
      </c>
      <c r="Z159" s="1">
        <f t="shared" si="28"/>
        <v>265.45907018460395</v>
      </c>
    </row>
    <row r="160" spans="12:26">
      <c r="L160">
        <f t="shared" si="24"/>
        <v>1869493099.4356346</v>
      </c>
      <c r="M160">
        <f t="shared" si="25"/>
        <v>30.800000000000015</v>
      </c>
      <c r="O160">
        <v>154</v>
      </c>
      <c r="P160">
        <f t="shared" si="23"/>
        <v>154</v>
      </c>
      <c r="Q160">
        <v>1</v>
      </c>
      <c r="T160">
        <f t="shared" si="29"/>
        <v>400708.78847999999</v>
      </c>
      <c r="U160" s="1">
        <f t="shared" si="26"/>
        <v>12139565.580750739</v>
      </c>
      <c r="V160">
        <f t="shared" si="27"/>
        <v>61709153.425919995</v>
      </c>
      <c r="Y160" s="1">
        <f t="shared" si="30"/>
        <v>18694930994.356346</v>
      </c>
      <c r="Z160" s="1">
        <f t="shared" si="28"/>
        <v>302.95231673853789</v>
      </c>
    </row>
    <row r="161" spans="12:26">
      <c r="L161">
        <f t="shared" si="24"/>
        <v>2147483648.0000219</v>
      </c>
      <c r="M161">
        <f t="shared" si="25"/>
        <v>31.000000000000018</v>
      </c>
      <c r="O161">
        <v>155</v>
      </c>
      <c r="P161">
        <f t="shared" si="23"/>
        <v>155</v>
      </c>
      <c r="Q161">
        <v>1</v>
      </c>
      <c r="T161">
        <f t="shared" si="29"/>
        <v>400708.78847999999</v>
      </c>
      <c r="U161" s="1">
        <f t="shared" si="26"/>
        <v>13854733.212903226</v>
      </c>
      <c r="V161">
        <f t="shared" si="27"/>
        <v>62109862.214400001</v>
      </c>
      <c r="Y161" s="1">
        <f t="shared" si="30"/>
        <v>21474836480.000221</v>
      </c>
      <c r="Z161" s="1">
        <f t="shared" si="28"/>
        <v>345.75566124861473</v>
      </c>
    </row>
    <row r="162" spans="12:26">
      <c r="L162">
        <f t="shared" si="24"/>
        <v>2466810933.8406577</v>
      </c>
      <c r="M162">
        <f t="shared" si="25"/>
        <v>31.200000000000014</v>
      </c>
      <c r="O162">
        <v>156</v>
      </c>
      <c r="P162">
        <f t="shared" si="23"/>
        <v>156</v>
      </c>
      <c r="Q162">
        <v>1</v>
      </c>
      <c r="T162">
        <f t="shared" si="29"/>
        <v>400708.78847999999</v>
      </c>
      <c r="U162" s="1">
        <f t="shared" si="26"/>
        <v>15812890.601542555</v>
      </c>
      <c r="V162">
        <f t="shared" si="27"/>
        <v>62510571.00288</v>
      </c>
      <c r="Y162" s="1">
        <f t="shared" si="30"/>
        <v>24668109338.406578</v>
      </c>
      <c r="Z162" s="1">
        <f t="shared" si="28"/>
        <v>394.62300443984208</v>
      </c>
    </row>
    <row r="163" spans="12:26">
      <c r="L163">
        <f t="shared" si="24"/>
        <v>2833621661.7914634</v>
      </c>
      <c r="M163">
        <f t="shared" si="25"/>
        <v>31.400000000000016</v>
      </c>
      <c r="O163">
        <v>157</v>
      </c>
      <c r="P163">
        <f t="shared" si="23"/>
        <v>157</v>
      </c>
      <c r="Q163">
        <v>1</v>
      </c>
      <c r="T163">
        <f t="shared" si="29"/>
        <v>400708.78847999999</v>
      </c>
      <c r="U163" s="1">
        <f t="shared" si="26"/>
        <v>18048545.616505962</v>
      </c>
      <c r="V163">
        <f t="shared" si="27"/>
        <v>62911279.791359998</v>
      </c>
      <c r="Y163" s="1">
        <f t="shared" si="30"/>
        <v>28336216617.914635</v>
      </c>
      <c r="Z163" s="1">
        <f t="shared" si="28"/>
        <v>450.41551708833981</v>
      </c>
    </row>
    <row r="164" spans="12:26">
      <c r="L164">
        <f t="shared" si="24"/>
        <v>3254976541.583818</v>
      </c>
      <c r="M164">
        <f t="shared" si="25"/>
        <v>31.600000000000016</v>
      </c>
      <c r="O164">
        <v>158</v>
      </c>
      <c r="P164">
        <f t="shared" si="23"/>
        <v>158</v>
      </c>
      <c r="Q164">
        <v>1</v>
      </c>
      <c r="T164">
        <f t="shared" si="29"/>
        <v>400708.78847999999</v>
      </c>
      <c r="U164" s="1">
        <f t="shared" si="26"/>
        <v>20601117.351796087</v>
      </c>
      <c r="V164">
        <f t="shared" si="27"/>
        <v>63311988.579839997</v>
      </c>
      <c r="Y164" s="1">
        <f t="shared" si="30"/>
        <v>32549765415.838181</v>
      </c>
      <c r="Z164" s="1">
        <f t="shared" si="28"/>
        <v>514.11693339549879</v>
      </c>
    </row>
    <row r="165" spans="12:26">
      <c r="L165">
        <f t="shared" si="24"/>
        <v>3738986198.8712707</v>
      </c>
      <c r="M165">
        <f t="shared" si="25"/>
        <v>31.800000000000018</v>
      </c>
      <c r="O165">
        <v>159</v>
      </c>
      <c r="P165">
        <f t="shared" si="23"/>
        <v>159</v>
      </c>
      <c r="Q165">
        <v>1</v>
      </c>
      <c r="T165">
        <f t="shared" si="29"/>
        <v>400708.78847999999</v>
      </c>
      <c r="U165" s="1">
        <f t="shared" si="26"/>
        <v>23515636.470888268</v>
      </c>
      <c r="V165">
        <f t="shared" si="27"/>
        <v>63712697.368319996</v>
      </c>
      <c r="Y165" s="1">
        <f t="shared" si="30"/>
        <v>37389861988.712708</v>
      </c>
      <c r="Z165" s="1">
        <f t="shared" si="28"/>
        <v>586.85102865075294</v>
      </c>
    </row>
    <row r="166" spans="12:26">
      <c r="L166">
        <f t="shared" si="24"/>
        <v>4294967296.0000458</v>
      </c>
      <c r="M166">
        <f t="shared" si="25"/>
        <v>32.000000000000014</v>
      </c>
      <c r="O166" s="4">
        <v>160</v>
      </c>
      <c r="P166">
        <f t="shared" si="23"/>
        <v>160</v>
      </c>
      <c r="Q166">
        <v>4</v>
      </c>
      <c r="T166">
        <f t="shared" si="29"/>
        <v>1602835.15392</v>
      </c>
      <c r="U166" s="1">
        <f t="shared" si="26"/>
        <v>26843545.600000001</v>
      </c>
      <c r="V166">
        <f t="shared" si="27"/>
        <v>256453624.62720001</v>
      </c>
      <c r="Y166" s="1">
        <f t="shared" si="30"/>
        <v>42949672960.000458</v>
      </c>
      <c r="Z166" s="1">
        <f t="shared" si="28"/>
        <v>167.47539841729781</v>
      </c>
    </row>
    <row r="167" spans="12:26">
      <c r="L167">
        <f t="shared" si="24"/>
        <v>4933621867.6813173</v>
      </c>
      <c r="M167">
        <f t="shared" si="25"/>
        <v>32.200000000000017</v>
      </c>
      <c r="O167">
        <v>161</v>
      </c>
      <c r="P167">
        <f t="shared" si="23"/>
        <v>161</v>
      </c>
      <c r="Q167">
        <v>1</v>
      </c>
      <c r="T167">
        <f t="shared" si="29"/>
        <v>1602835.15392</v>
      </c>
      <c r="U167" s="1">
        <f t="shared" si="26"/>
        <v>30643614.084976826</v>
      </c>
      <c r="V167">
        <f t="shared" si="27"/>
        <v>258056459.78112</v>
      </c>
      <c r="Y167" s="1">
        <f t="shared" si="30"/>
        <v>49336218676.813171</v>
      </c>
      <c r="Z167" s="1">
        <f t="shared" si="28"/>
        <v>191.18381581557571</v>
      </c>
    </row>
    <row r="168" spans="12:26">
      <c r="L168">
        <f t="shared" si="24"/>
        <v>5667243323.5829287</v>
      </c>
      <c r="M168">
        <f t="shared" si="25"/>
        <v>32.400000000000013</v>
      </c>
      <c r="O168">
        <v>162</v>
      </c>
      <c r="P168">
        <f t="shared" si="23"/>
        <v>162</v>
      </c>
      <c r="Q168">
        <v>1</v>
      </c>
      <c r="T168">
        <f t="shared" si="29"/>
        <v>1602835.15392</v>
      </c>
      <c r="U168" s="1">
        <f t="shared" si="26"/>
        <v>34982983.478906564</v>
      </c>
      <c r="V168">
        <f t="shared" si="27"/>
        <v>259659294.93504</v>
      </c>
      <c r="Y168" s="1">
        <f t="shared" si="30"/>
        <v>56672433235.829285</v>
      </c>
      <c r="Z168" s="1">
        <f t="shared" si="28"/>
        <v>218.25690179897953</v>
      </c>
    </row>
    <row r="169" spans="12:26">
      <c r="L169">
        <f t="shared" si="24"/>
        <v>6509953083.1676407</v>
      </c>
      <c r="M169">
        <f t="shared" si="25"/>
        <v>32.600000000000016</v>
      </c>
      <c r="O169">
        <v>163</v>
      </c>
      <c r="P169">
        <f t="shared" si="23"/>
        <v>163</v>
      </c>
      <c r="Q169">
        <v>1</v>
      </c>
      <c r="T169">
        <f t="shared" si="29"/>
        <v>1602835.15392</v>
      </c>
      <c r="U169" s="1">
        <f t="shared" si="26"/>
        <v>39938362.473420709</v>
      </c>
      <c r="V169">
        <f t="shared" si="27"/>
        <v>261262130.08895999</v>
      </c>
      <c r="Y169" s="1">
        <f t="shared" si="30"/>
        <v>65099530831.676407</v>
      </c>
      <c r="Z169" s="1">
        <f t="shared" si="28"/>
        <v>249.17323765794131</v>
      </c>
    </row>
    <row r="170" spans="12:26">
      <c r="L170">
        <f t="shared" si="24"/>
        <v>7477972397.7425442</v>
      </c>
      <c r="M170">
        <f t="shared" si="25"/>
        <v>32.800000000000018</v>
      </c>
      <c r="O170">
        <v>164</v>
      </c>
      <c r="P170">
        <f t="shared" si="23"/>
        <v>164</v>
      </c>
      <c r="Q170">
        <v>1</v>
      </c>
      <c r="T170">
        <f t="shared" si="29"/>
        <v>1602835.15392</v>
      </c>
      <c r="U170" s="1">
        <f t="shared" si="26"/>
        <v>45597392.669161491</v>
      </c>
      <c r="V170">
        <f t="shared" si="27"/>
        <v>262864965.24287999</v>
      </c>
      <c r="Y170" s="1">
        <f t="shared" si="30"/>
        <v>74779723977.425446</v>
      </c>
      <c r="Z170" s="1">
        <f t="shared" si="28"/>
        <v>284.4796144983834</v>
      </c>
    </row>
    <row r="171" spans="12:26">
      <c r="L171">
        <f t="shared" si="24"/>
        <v>8589934592.0000935</v>
      </c>
      <c r="M171">
        <f t="shared" si="25"/>
        <v>33.000000000000021</v>
      </c>
      <c r="O171">
        <v>165</v>
      </c>
      <c r="P171">
        <f t="shared" si="23"/>
        <v>165</v>
      </c>
      <c r="Q171">
        <v>1</v>
      </c>
      <c r="T171">
        <f t="shared" si="29"/>
        <v>1602835.15392</v>
      </c>
      <c r="U171" s="1">
        <f t="shared" si="26"/>
        <v>52060209.648484848</v>
      </c>
      <c r="V171">
        <f t="shared" si="27"/>
        <v>264467800.39679998</v>
      </c>
      <c r="Y171" s="1">
        <f t="shared" si="30"/>
        <v>85899345920.000931</v>
      </c>
      <c r="Z171" s="1">
        <f t="shared" si="28"/>
        <v>324.80077268809282</v>
      </c>
    </row>
    <row r="172" spans="12:26">
      <c r="L172">
        <f t="shared" si="24"/>
        <v>9867243735.3626366</v>
      </c>
      <c r="M172">
        <f t="shared" si="25"/>
        <v>33.200000000000017</v>
      </c>
      <c r="O172">
        <v>166</v>
      </c>
      <c r="P172">
        <f t="shared" si="23"/>
        <v>166</v>
      </c>
      <c r="Q172">
        <v>1</v>
      </c>
      <c r="T172">
        <f t="shared" si="29"/>
        <v>1602835.15392</v>
      </c>
      <c r="U172" s="1">
        <f t="shared" si="26"/>
        <v>59441227.321461186</v>
      </c>
      <c r="V172">
        <f t="shared" si="27"/>
        <v>266070635.55072001</v>
      </c>
      <c r="Y172" s="1">
        <f t="shared" si="30"/>
        <v>98672437353.626373</v>
      </c>
      <c r="Z172" s="1">
        <f t="shared" si="28"/>
        <v>370.85053429286387</v>
      </c>
    </row>
    <row r="173" spans="12:26">
      <c r="L173">
        <f t="shared" si="24"/>
        <v>11334486647.165861</v>
      </c>
      <c r="M173">
        <f t="shared" si="25"/>
        <v>33.40000000000002</v>
      </c>
      <c r="O173">
        <v>167</v>
      </c>
      <c r="P173">
        <f t="shared" si="23"/>
        <v>167</v>
      </c>
      <c r="Q173">
        <v>1</v>
      </c>
      <c r="T173">
        <f t="shared" si="29"/>
        <v>1602835.15392</v>
      </c>
      <c r="U173" s="1">
        <f t="shared" si="26"/>
        <v>67871177.527938366</v>
      </c>
      <c r="V173">
        <f t="shared" si="27"/>
        <v>267673470.70464</v>
      </c>
      <c r="Y173" s="1">
        <f t="shared" si="30"/>
        <v>113344866471.65862</v>
      </c>
      <c r="Z173" s="1">
        <f t="shared" si="28"/>
        <v>423.44452804113411</v>
      </c>
    </row>
    <row r="174" spans="12:26">
      <c r="L174">
        <f t="shared" si="24"/>
        <v>13019906166.335283</v>
      </c>
      <c r="M174">
        <f t="shared" si="25"/>
        <v>33.600000000000016</v>
      </c>
      <c r="O174">
        <v>168</v>
      </c>
      <c r="P174">
        <f t="shared" si="23"/>
        <v>168</v>
      </c>
      <c r="Q174">
        <v>1</v>
      </c>
      <c r="T174">
        <f t="shared" si="29"/>
        <v>1602835.15392</v>
      </c>
      <c r="U174" s="1">
        <f t="shared" si="26"/>
        <v>77499441.466280535</v>
      </c>
      <c r="V174">
        <f t="shared" si="27"/>
        <v>269276305.85855997</v>
      </c>
      <c r="Y174" s="1">
        <f t="shared" si="30"/>
        <v>130199061663.35283</v>
      </c>
      <c r="Z174" s="1">
        <f t="shared" si="28"/>
        <v>483.51473497910052</v>
      </c>
    </row>
    <row r="175" spans="12:26">
      <c r="L175">
        <f t="shared" si="24"/>
        <v>14955944795.485094</v>
      </c>
      <c r="M175">
        <f t="shared" si="25"/>
        <v>33.800000000000018</v>
      </c>
      <c r="O175">
        <v>169</v>
      </c>
      <c r="P175">
        <f t="shared" si="23"/>
        <v>169</v>
      </c>
      <c r="Q175">
        <v>1</v>
      </c>
      <c r="T175">
        <f t="shared" si="29"/>
        <v>1602835.15392</v>
      </c>
      <c r="U175" s="1">
        <f t="shared" si="26"/>
        <v>88496714.766183078</v>
      </c>
      <c r="V175">
        <f t="shared" si="27"/>
        <v>270879141.01248002</v>
      </c>
      <c r="Y175" s="1">
        <f t="shared" si="30"/>
        <v>149559447954.85095</v>
      </c>
      <c r="Z175" s="1">
        <f t="shared" si="28"/>
        <v>552.1261157128389</v>
      </c>
    </row>
    <row r="176" spans="12:26">
      <c r="L176">
        <f t="shared" si="24"/>
        <v>17179869184.000195</v>
      </c>
      <c r="M176">
        <f t="shared" si="25"/>
        <v>34.000000000000014</v>
      </c>
      <c r="O176" s="4">
        <v>170</v>
      </c>
      <c r="P176">
        <f t="shared" si="23"/>
        <v>170</v>
      </c>
      <c r="Q176">
        <v>3</v>
      </c>
      <c r="T176">
        <f t="shared" si="29"/>
        <v>4808505.4617599994</v>
      </c>
      <c r="U176" s="1">
        <f t="shared" si="26"/>
        <v>101058054.02352941</v>
      </c>
      <c r="V176">
        <f t="shared" si="27"/>
        <v>817445928.49919987</v>
      </c>
      <c r="Y176" s="1">
        <f t="shared" si="30"/>
        <v>171798691840.00195</v>
      </c>
      <c r="Z176" s="1">
        <f t="shared" si="28"/>
        <v>210.16520585700135</v>
      </c>
    </row>
    <row r="177" spans="12:26">
      <c r="L177">
        <f t="shared" si="24"/>
        <v>19734487470.725281</v>
      </c>
      <c r="M177">
        <f t="shared" si="25"/>
        <v>34.200000000000017</v>
      </c>
      <c r="O177">
        <v>171</v>
      </c>
      <c r="P177">
        <f t="shared" si="23"/>
        <v>171</v>
      </c>
      <c r="Q177">
        <v>1</v>
      </c>
      <c r="T177">
        <f t="shared" si="29"/>
        <v>4808505.4617599994</v>
      </c>
      <c r="U177" s="1">
        <f t="shared" si="26"/>
        <v>115406359.47792444</v>
      </c>
      <c r="V177">
        <f t="shared" si="27"/>
        <v>822254433.96095991</v>
      </c>
      <c r="Y177" s="1">
        <f t="shared" si="30"/>
        <v>197344874707.25281</v>
      </c>
      <c r="Z177" s="1">
        <f t="shared" si="28"/>
        <v>240.00463427920246</v>
      </c>
    </row>
    <row r="178" spans="12:26">
      <c r="L178">
        <f t="shared" si="24"/>
        <v>22668973294.33173</v>
      </c>
      <c r="M178">
        <f t="shared" si="25"/>
        <v>34.400000000000013</v>
      </c>
      <c r="O178">
        <v>172</v>
      </c>
      <c r="P178">
        <f t="shared" si="23"/>
        <v>172</v>
      </c>
      <c r="Q178">
        <v>1</v>
      </c>
      <c r="T178">
        <f t="shared" si="29"/>
        <v>4808505.4617599994</v>
      </c>
      <c r="U178" s="1">
        <f t="shared" si="26"/>
        <v>131796356.36239219</v>
      </c>
      <c r="V178">
        <f t="shared" si="27"/>
        <v>827062939.42271996</v>
      </c>
      <c r="Y178" s="1">
        <f t="shared" si="30"/>
        <v>226689732943.31729</v>
      </c>
      <c r="Z178" s="1">
        <f t="shared" si="28"/>
        <v>274.09006272430008</v>
      </c>
    </row>
    <row r="179" spans="12:26">
      <c r="L179">
        <f t="shared" si="24"/>
        <v>26039812332.670574</v>
      </c>
      <c r="M179">
        <f t="shared" si="25"/>
        <v>34.600000000000016</v>
      </c>
      <c r="O179">
        <v>173</v>
      </c>
      <c r="P179">
        <f t="shared" si="23"/>
        <v>173</v>
      </c>
      <c r="Q179">
        <v>1</v>
      </c>
      <c r="T179">
        <f t="shared" si="29"/>
        <v>4808505.4617599994</v>
      </c>
      <c r="U179" s="1">
        <f t="shared" si="26"/>
        <v>150519146.43162027</v>
      </c>
      <c r="V179">
        <f t="shared" si="27"/>
        <v>831871444.88447988</v>
      </c>
      <c r="Y179" s="1">
        <f t="shared" si="30"/>
        <v>260398123326.70575</v>
      </c>
      <c r="Z179" s="1">
        <f t="shared" si="28"/>
        <v>313.02688044889754</v>
      </c>
    </row>
    <row r="180" spans="12:26">
      <c r="L180">
        <f t="shared" si="24"/>
        <v>29911889590.970196</v>
      </c>
      <c r="M180">
        <f t="shared" si="25"/>
        <v>34.800000000000018</v>
      </c>
      <c r="O180">
        <v>174</v>
      </c>
      <c r="P180">
        <f t="shared" si="23"/>
        <v>174</v>
      </c>
      <c r="Q180">
        <v>1</v>
      </c>
      <c r="T180">
        <f t="shared" si="29"/>
        <v>4808505.4617599994</v>
      </c>
      <c r="U180" s="1">
        <f t="shared" si="26"/>
        <v>171907411.44235599</v>
      </c>
      <c r="V180">
        <f t="shared" si="27"/>
        <v>836679950.34623992</v>
      </c>
      <c r="Y180" s="1">
        <f t="shared" si="30"/>
        <v>299118895909.70197</v>
      </c>
      <c r="Z180" s="1">
        <f t="shared" si="28"/>
        <v>357.50694848839009</v>
      </c>
    </row>
    <row r="181" spans="12:26">
      <c r="L181">
        <f t="shared" si="24"/>
        <v>34359738368.000397</v>
      </c>
      <c r="M181">
        <f t="shared" si="25"/>
        <v>35.000000000000021</v>
      </c>
      <c r="O181">
        <v>175</v>
      </c>
      <c r="P181">
        <f t="shared" si="23"/>
        <v>175</v>
      </c>
      <c r="Q181">
        <v>1</v>
      </c>
      <c r="T181">
        <f t="shared" si="29"/>
        <v>4808505.4617599994</v>
      </c>
      <c r="U181" s="1">
        <f t="shared" si="26"/>
        <v>196341362.10285714</v>
      </c>
      <c r="V181">
        <f t="shared" si="27"/>
        <v>841488455.80799985</v>
      </c>
      <c r="Y181" s="1">
        <f t="shared" si="30"/>
        <v>343597383680.00397</v>
      </c>
      <c r="Z181" s="1">
        <f t="shared" si="28"/>
        <v>408.32097137931703</v>
      </c>
    </row>
    <row r="182" spans="12:26">
      <c r="L182">
        <f t="shared" si="24"/>
        <v>39468974941.450569</v>
      </c>
      <c r="M182">
        <f t="shared" si="25"/>
        <v>35.200000000000017</v>
      </c>
      <c r="O182">
        <v>176</v>
      </c>
      <c r="P182">
        <f t="shared" si="23"/>
        <v>176</v>
      </c>
      <c r="Q182">
        <v>1</v>
      </c>
      <c r="T182">
        <f t="shared" si="29"/>
        <v>4808505.4617599994</v>
      </c>
      <c r="U182" s="1">
        <f t="shared" si="26"/>
        <v>224255539.44005731</v>
      </c>
      <c r="V182">
        <f t="shared" si="27"/>
        <v>846296961.26975989</v>
      </c>
      <c r="Y182" s="1">
        <f t="shared" si="30"/>
        <v>394689749414.50568</v>
      </c>
      <c r="Z182" s="1">
        <f t="shared" si="28"/>
        <v>466.37264161072301</v>
      </c>
    </row>
    <row r="183" spans="12:26">
      <c r="L183">
        <f t="shared" si="24"/>
        <v>45337946588.663475</v>
      </c>
      <c r="M183">
        <f t="shared" si="25"/>
        <v>35.40000000000002</v>
      </c>
      <c r="O183">
        <v>177</v>
      </c>
      <c r="P183">
        <f t="shared" si="23"/>
        <v>177</v>
      </c>
      <c r="Q183">
        <v>1</v>
      </c>
      <c r="T183">
        <f t="shared" si="29"/>
        <v>4808505.4617599994</v>
      </c>
      <c r="U183" s="1">
        <f t="shared" si="26"/>
        <v>256146590.89640018</v>
      </c>
      <c r="V183">
        <f t="shared" si="27"/>
        <v>851105466.73151994</v>
      </c>
      <c r="Y183" s="1">
        <f t="shared" si="30"/>
        <v>453379465886.63477</v>
      </c>
      <c r="Z183" s="1">
        <f t="shared" si="28"/>
        <v>532.69481117039129</v>
      </c>
    </row>
    <row r="184" spans="12:26">
      <c r="L184">
        <f t="shared" si="24"/>
        <v>52079624665.341171</v>
      </c>
      <c r="M184">
        <f t="shared" si="25"/>
        <v>35.600000000000016</v>
      </c>
      <c r="O184">
        <v>178</v>
      </c>
      <c r="P184">
        <f t="shared" si="23"/>
        <v>178</v>
      </c>
      <c r="Q184">
        <v>1</v>
      </c>
      <c r="T184">
        <f t="shared" si="29"/>
        <v>4808505.4617599994</v>
      </c>
      <c r="U184" s="1">
        <f t="shared" si="26"/>
        <v>292582161.04123896</v>
      </c>
      <c r="V184">
        <f t="shared" si="27"/>
        <v>855913972.19327986</v>
      </c>
      <c r="Y184" s="1">
        <f t="shared" si="30"/>
        <v>520796246653.41174</v>
      </c>
      <c r="Z184" s="1">
        <f t="shared" si="28"/>
        <v>608.46798109729548</v>
      </c>
    </row>
    <row r="185" spans="12:26">
      <c r="L185">
        <f t="shared" si="24"/>
        <v>59823779181.940414</v>
      </c>
      <c r="M185">
        <f t="shared" si="25"/>
        <v>35.800000000000018</v>
      </c>
      <c r="O185">
        <v>179</v>
      </c>
      <c r="P185">
        <f t="shared" si="23"/>
        <v>179</v>
      </c>
      <c r="Q185">
        <v>1</v>
      </c>
      <c r="T185">
        <f t="shared" si="29"/>
        <v>4808505.4617599994</v>
      </c>
      <c r="U185" s="1">
        <f t="shared" si="26"/>
        <v>334211056.88234514</v>
      </c>
      <c r="V185">
        <f t="shared" si="27"/>
        <v>860722477.65503991</v>
      </c>
      <c r="Y185" s="1">
        <f t="shared" si="30"/>
        <v>598237791819.40417</v>
      </c>
      <c r="Z185" s="1">
        <f t="shared" si="28"/>
        <v>695.04144175396539</v>
      </c>
    </row>
    <row r="186" spans="12:26">
      <c r="L186">
        <f t="shared" si="24"/>
        <v>68719476736.000824</v>
      </c>
      <c r="M186">
        <f t="shared" si="25"/>
        <v>36.000000000000014</v>
      </c>
      <c r="O186" s="4">
        <v>180</v>
      </c>
      <c r="P186">
        <f t="shared" si="23"/>
        <v>180</v>
      </c>
      <c r="Q186">
        <v>4</v>
      </c>
      <c r="T186">
        <f t="shared" si="29"/>
        <v>19234021.847039998</v>
      </c>
      <c r="U186" s="1">
        <f t="shared" si="26"/>
        <v>381774870.75555557</v>
      </c>
      <c r="V186">
        <f t="shared" si="27"/>
        <v>3462123932.4671993</v>
      </c>
      <c r="Y186" s="1">
        <f t="shared" si="30"/>
        <v>687194767360.0083</v>
      </c>
      <c r="Z186" s="1">
        <f t="shared" si="28"/>
        <v>198.48936108716811</v>
      </c>
    </row>
    <row r="187" spans="12:26">
      <c r="L187">
        <f t="shared" si="24"/>
        <v>78937949882.901169</v>
      </c>
      <c r="M187">
        <f t="shared" si="25"/>
        <v>36.200000000000017</v>
      </c>
      <c r="O187">
        <v>181</v>
      </c>
      <c r="P187">
        <f t="shared" si="23"/>
        <v>181</v>
      </c>
      <c r="Q187">
        <v>1</v>
      </c>
      <c r="T187">
        <f t="shared" si="29"/>
        <v>19234021.847039998</v>
      </c>
      <c r="U187" s="1">
        <f t="shared" si="26"/>
        <v>436121270.07127255</v>
      </c>
      <c r="V187">
        <f t="shared" si="27"/>
        <v>3481357954.3142395</v>
      </c>
      <c r="Y187" s="1">
        <f t="shared" si="30"/>
        <v>789379498829.01172</v>
      </c>
      <c r="Z187" s="1">
        <f t="shared" si="28"/>
        <v>226.74470973339032</v>
      </c>
    </row>
    <row r="188" spans="12:26">
      <c r="L188">
        <f t="shared" si="24"/>
        <v>90675893177.326965</v>
      </c>
      <c r="M188">
        <f t="shared" si="25"/>
        <v>36.400000000000013</v>
      </c>
      <c r="O188">
        <v>182</v>
      </c>
      <c r="P188">
        <f t="shared" si="23"/>
        <v>182</v>
      </c>
      <c r="Q188">
        <v>1</v>
      </c>
      <c r="T188">
        <f t="shared" si="29"/>
        <v>19234021.847039998</v>
      </c>
      <c r="U188" s="1">
        <f t="shared" si="26"/>
        <v>498219193.28201008</v>
      </c>
      <c r="V188">
        <f t="shared" si="27"/>
        <v>3500591976.1612797</v>
      </c>
      <c r="Y188" s="1">
        <f t="shared" si="30"/>
        <v>906758931773.26965</v>
      </c>
      <c r="Z188" s="1">
        <f t="shared" si="28"/>
        <v>259.03016916802</v>
      </c>
    </row>
    <row r="189" spans="12:26">
      <c r="L189">
        <f t="shared" si="24"/>
        <v>104159249330.68239</v>
      </c>
      <c r="M189">
        <f t="shared" si="25"/>
        <v>36.600000000000016</v>
      </c>
      <c r="O189">
        <v>183</v>
      </c>
      <c r="P189">
        <f t="shared" si="23"/>
        <v>183</v>
      </c>
      <c r="Q189">
        <v>1</v>
      </c>
      <c r="T189">
        <f t="shared" si="29"/>
        <v>19234021.847039998</v>
      </c>
      <c r="U189" s="1">
        <f t="shared" si="26"/>
        <v>569176225.85071719</v>
      </c>
      <c r="V189">
        <f t="shared" si="27"/>
        <v>3519825998.0083194</v>
      </c>
      <c r="Y189" s="1">
        <f t="shared" si="30"/>
        <v>1041592493306.8239</v>
      </c>
      <c r="Z189" s="1">
        <f t="shared" si="28"/>
        <v>295.92158643529683</v>
      </c>
    </row>
    <row r="190" spans="12:26">
      <c r="L190">
        <f t="shared" si="24"/>
        <v>119647558363.88087</v>
      </c>
      <c r="M190">
        <f t="shared" si="25"/>
        <v>36.800000000000018</v>
      </c>
      <c r="O190">
        <v>184</v>
      </c>
      <c r="P190">
        <f t="shared" si="23"/>
        <v>184</v>
      </c>
      <c r="Q190">
        <v>1</v>
      </c>
      <c r="T190">
        <f t="shared" si="29"/>
        <v>19234021.847039998</v>
      </c>
      <c r="U190" s="1">
        <f t="shared" si="26"/>
        <v>650258469.36891186</v>
      </c>
      <c r="V190">
        <f t="shared" si="27"/>
        <v>3539060019.8553596</v>
      </c>
      <c r="Y190" s="1">
        <f t="shared" si="30"/>
        <v>1196475583638.8088</v>
      </c>
      <c r="Z190" s="1">
        <f t="shared" si="28"/>
        <v>338.0772230270648</v>
      </c>
    </row>
    <row r="191" spans="12:26">
      <c r="L191">
        <f t="shared" si="24"/>
        <v>137438953472.00174</v>
      </c>
      <c r="M191">
        <f t="shared" si="25"/>
        <v>37.000000000000021</v>
      </c>
      <c r="O191">
        <v>185</v>
      </c>
      <c r="P191">
        <f t="shared" si="23"/>
        <v>185</v>
      </c>
      <c r="Q191">
        <v>1</v>
      </c>
      <c r="T191">
        <f t="shared" si="29"/>
        <v>19234021.847039998</v>
      </c>
      <c r="U191" s="1">
        <f t="shared" si="26"/>
        <v>742913262.01081085</v>
      </c>
      <c r="V191">
        <f t="shared" si="27"/>
        <v>3558294041.7023997</v>
      </c>
      <c r="Y191" s="1">
        <f t="shared" si="30"/>
        <v>1374389534720.0173</v>
      </c>
      <c r="Z191" s="1">
        <f t="shared" si="28"/>
        <v>386.24956752097592</v>
      </c>
    </row>
    <row r="192" spans="12:26">
      <c r="L192">
        <f t="shared" si="24"/>
        <v>157875899765.80237</v>
      </c>
      <c r="M192">
        <f t="shared" si="25"/>
        <v>37.200000000000024</v>
      </c>
      <c r="O192">
        <v>186</v>
      </c>
      <c r="P192">
        <f t="shared" si="23"/>
        <v>186</v>
      </c>
      <c r="Q192">
        <v>1</v>
      </c>
      <c r="T192">
        <f t="shared" si="29"/>
        <v>19234021.847039998</v>
      </c>
      <c r="U192" s="1">
        <f t="shared" si="26"/>
        <v>848795160.03118491</v>
      </c>
      <c r="V192">
        <f t="shared" si="27"/>
        <v>3577528063.5494394</v>
      </c>
      <c r="Y192" s="1">
        <f t="shared" si="30"/>
        <v>1578758997658.0237</v>
      </c>
      <c r="Z192" s="1">
        <f t="shared" si="28"/>
        <v>441.29884367466292</v>
      </c>
    </row>
    <row r="193" spans="12:26">
      <c r="L193">
        <f t="shared" si="24"/>
        <v>181351786354.65399</v>
      </c>
      <c r="M193">
        <f t="shared" si="25"/>
        <v>37.40000000000002</v>
      </c>
      <c r="O193">
        <v>187</v>
      </c>
      <c r="P193">
        <f t="shared" si="23"/>
        <v>187</v>
      </c>
      <c r="Q193">
        <v>1</v>
      </c>
      <c r="T193">
        <f t="shared" si="29"/>
        <v>19234021.847039998</v>
      </c>
      <c r="U193" s="1">
        <f t="shared" si="26"/>
        <v>969795648.95535493</v>
      </c>
      <c r="V193">
        <f t="shared" si="27"/>
        <v>3596762085.3964796</v>
      </c>
      <c r="Y193" s="1">
        <f t="shared" si="30"/>
        <v>1813517863546.54</v>
      </c>
      <c r="Z193" s="1">
        <f t="shared" si="28"/>
        <v>504.20845763186799</v>
      </c>
    </row>
    <row r="194" spans="12:26">
      <c r="L194">
        <f t="shared" si="24"/>
        <v>208318498661.36481</v>
      </c>
      <c r="M194">
        <f t="shared" si="25"/>
        <v>37.600000000000023</v>
      </c>
      <c r="O194">
        <v>188</v>
      </c>
      <c r="P194">
        <f t="shared" si="23"/>
        <v>188</v>
      </c>
      <c r="Q194">
        <v>1</v>
      </c>
      <c r="T194">
        <f t="shared" si="29"/>
        <v>19234021.847039998</v>
      </c>
      <c r="U194" s="1">
        <f t="shared" si="26"/>
        <v>1108077120.5391605</v>
      </c>
      <c r="V194">
        <f t="shared" si="27"/>
        <v>3615996107.2435198</v>
      </c>
      <c r="Y194" s="1">
        <f t="shared" si="30"/>
        <v>2083184986613.6479</v>
      </c>
      <c r="Z194" s="1">
        <f t="shared" si="28"/>
        <v>576.10266295382257</v>
      </c>
    </row>
    <row r="195" spans="12:26">
      <c r="L195">
        <f t="shared" si="24"/>
        <v>239295116727.76178</v>
      </c>
      <c r="M195">
        <f t="shared" si="25"/>
        <v>37.800000000000018</v>
      </c>
      <c r="O195">
        <v>189</v>
      </c>
      <c r="P195">
        <f t="shared" si="23"/>
        <v>189</v>
      </c>
      <c r="Q195">
        <v>1</v>
      </c>
      <c r="T195">
        <f t="shared" si="29"/>
        <v>19234021.847039998</v>
      </c>
      <c r="U195" s="1">
        <f t="shared" si="26"/>
        <v>1266111728.7183025</v>
      </c>
      <c r="V195">
        <f t="shared" si="27"/>
        <v>3635230129.0905595</v>
      </c>
      <c r="Y195" s="1">
        <f t="shared" si="30"/>
        <v>2392951167277.6177</v>
      </c>
      <c r="Z195" s="1">
        <f t="shared" si="28"/>
        <v>658.26676229608393</v>
      </c>
    </row>
    <row r="196" spans="12:26">
      <c r="L196">
        <f t="shared" si="24"/>
        <v>274877906944.00348</v>
      </c>
      <c r="M196">
        <f t="shared" si="25"/>
        <v>38.000000000000021</v>
      </c>
      <c r="O196" s="4">
        <v>190</v>
      </c>
      <c r="P196">
        <f t="shared" si="23"/>
        <v>190</v>
      </c>
      <c r="Q196">
        <v>4</v>
      </c>
      <c r="T196">
        <f t="shared" si="29"/>
        <v>76936087.38815999</v>
      </c>
      <c r="U196" s="1">
        <f t="shared" si="26"/>
        <v>1446725826.0210526</v>
      </c>
      <c r="V196">
        <f t="shared" si="27"/>
        <v>14617856603.750399</v>
      </c>
      <c r="Y196" s="1">
        <f t="shared" si="30"/>
        <v>2748779069440.0347</v>
      </c>
      <c r="Z196" s="1">
        <f t="shared" si="28"/>
        <v>188.04255260889616</v>
      </c>
    </row>
    <row r="197" spans="12:26">
      <c r="L197">
        <f t="shared" si="24"/>
        <v>315751799531.60492</v>
      </c>
      <c r="M197">
        <f t="shared" si="25"/>
        <v>38.200000000000017</v>
      </c>
      <c r="O197">
        <v>191</v>
      </c>
      <c r="P197">
        <f t="shared" si="23"/>
        <v>191</v>
      </c>
      <c r="Q197">
        <v>1</v>
      </c>
      <c r="T197">
        <f t="shared" si="29"/>
        <v>76936087.38815999</v>
      </c>
      <c r="U197" s="1">
        <f t="shared" si="26"/>
        <v>1653150782.8879654</v>
      </c>
      <c r="V197">
        <f t="shared" si="27"/>
        <v>14694792691.138557</v>
      </c>
      <c r="Y197" s="1">
        <f t="shared" si="30"/>
        <v>3157517995316.0493</v>
      </c>
      <c r="Z197" s="1">
        <f t="shared" si="28"/>
        <v>214.8732589620088</v>
      </c>
    </row>
    <row r="198" spans="12:26">
      <c r="L198">
        <f t="shared" si="24"/>
        <v>362703572709.30817</v>
      </c>
      <c r="M198">
        <f t="shared" si="25"/>
        <v>38.40000000000002</v>
      </c>
      <c r="O198">
        <v>192</v>
      </c>
      <c r="P198">
        <f t="shared" ref="P198:P261" si="31">$AB$1*O198</f>
        <v>192</v>
      </c>
      <c r="Q198">
        <v>1</v>
      </c>
      <c r="T198">
        <f t="shared" si="29"/>
        <v>76936087.38815999</v>
      </c>
      <c r="U198" s="1">
        <f t="shared" si="26"/>
        <v>1889081107.8609619</v>
      </c>
      <c r="V198">
        <f t="shared" si="27"/>
        <v>14771728778.526718</v>
      </c>
      <c r="Y198" s="1">
        <f t="shared" si="30"/>
        <v>3627035727093.0815</v>
      </c>
      <c r="Z198" s="1">
        <f t="shared" si="28"/>
        <v>245.53901452385247</v>
      </c>
    </row>
    <row r="199" spans="12:26">
      <c r="L199">
        <f t="shared" ref="L199:L262" si="32">POWER($D$9,O199)</f>
        <v>416636997322.7298</v>
      </c>
      <c r="M199">
        <f t="shared" ref="M199:M262" si="33">LOG(L199,2)</f>
        <v>38.600000000000016</v>
      </c>
      <c r="O199">
        <v>193</v>
      </c>
      <c r="P199">
        <f t="shared" si="31"/>
        <v>193</v>
      </c>
      <c r="Q199">
        <v>1</v>
      </c>
      <c r="T199">
        <f t="shared" si="29"/>
        <v>76936087.38815999</v>
      </c>
      <c r="U199" s="1">
        <f t="shared" ref="U199:U262" si="34">POWER(2,0.2*O199)/O199</f>
        <v>2158740918.770596</v>
      </c>
      <c r="V199">
        <f t="shared" ref="V199:V262" si="35">P199*T199</f>
        <v>14848664865.914879</v>
      </c>
      <c r="Y199" s="1">
        <f t="shared" si="30"/>
        <v>4166369973227.2979</v>
      </c>
      <c r="Z199" s="1">
        <f t="shared" ref="Z199:Z262" si="36">Y199/V199</f>
        <v>280.58886174953028</v>
      </c>
    </row>
    <row r="200" spans="12:26">
      <c r="L200">
        <f t="shared" si="32"/>
        <v>478590233455.52386</v>
      </c>
      <c r="M200">
        <f t="shared" si="33"/>
        <v>38.800000000000018</v>
      </c>
      <c r="O200">
        <v>194</v>
      </c>
      <c r="P200">
        <f t="shared" si="31"/>
        <v>194</v>
      </c>
      <c r="Q200">
        <v>1</v>
      </c>
      <c r="T200">
        <f t="shared" ref="T200:T263" si="37">Q200*T199</f>
        <v>76936087.38815999</v>
      </c>
      <c r="U200" s="1">
        <f t="shared" si="34"/>
        <v>2466959966.265563</v>
      </c>
      <c r="V200">
        <f t="shared" si="35"/>
        <v>14925600953.303038</v>
      </c>
      <c r="Y200" s="1">
        <f t="shared" ref="Y200:Y263" si="38">$Z$1*POWER($P$1,O200)</f>
        <v>4785902334555.2383</v>
      </c>
      <c r="Z200" s="1">
        <f t="shared" si="36"/>
        <v>320.65056204628848</v>
      </c>
    </row>
    <row r="201" spans="12:26">
      <c r="L201">
        <f t="shared" si="32"/>
        <v>549755813888.0072</v>
      </c>
      <c r="M201">
        <f t="shared" si="33"/>
        <v>39.000000000000021</v>
      </c>
      <c r="O201">
        <v>195</v>
      </c>
      <c r="P201">
        <f t="shared" si="31"/>
        <v>195</v>
      </c>
      <c r="Q201">
        <v>1</v>
      </c>
      <c r="T201">
        <f t="shared" si="37"/>
        <v>76936087.38815999</v>
      </c>
      <c r="U201" s="1">
        <f t="shared" si="34"/>
        <v>2819260584.0410256</v>
      </c>
      <c r="V201">
        <f t="shared" si="35"/>
        <v>15002537040.691198</v>
      </c>
      <c r="Y201" s="1">
        <f t="shared" si="38"/>
        <v>5497558138880.0723</v>
      </c>
      <c r="Z201" s="1">
        <f t="shared" si="36"/>
        <v>366.44189739169531</v>
      </c>
    </row>
    <row r="202" spans="12:26">
      <c r="L202">
        <f t="shared" si="32"/>
        <v>631503599063.21008</v>
      </c>
      <c r="M202">
        <f t="shared" si="33"/>
        <v>39.200000000000024</v>
      </c>
      <c r="O202">
        <v>196</v>
      </c>
      <c r="P202">
        <f t="shared" si="31"/>
        <v>196</v>
      </c>
      <c r="Q202">
        <v>1</v>
      </c>
      <c r="T202">
        <f t="shared" si="37"/>
        <v>76936087.38815999</v>
      </c>
      <c r="U202" s="1">
        <f t="shared" si="34"/>
        <v>3221957138.0775595</v>
      </c>
      <c r="V202">
        <f t="shared" si="35"/>
        <v>15079473128.079357</v>
      </c>
      <c r="Y202" s="1">
        <f t="shared" si="38"/>
        <v>6315035990632.1006</v>
      </c>
      <c r="Z202" s="1">
        <f t="shared" si="36"/>
        <v>418.783596548405</v>
      </c>
    </row>
    <row r="203" spans="12:26">
      <c r="L203">
        <f t="shared" si="32"/>
        <v>725407145418.61646</v>
      </c>
      <c r="M203">
        <f t="shared" si="33"/>
        <v>39.40000000000002</v>
      </c>
      <c r="O203">
        <v>197</v>
      </c>
      <c r="P203">
        <f t="shared" si="31"/>
        <v>197</v>
      </c>
      <c r="Q203">
        <v>1</v>
      </c>
      <c r="T203">
        <f t="shared" si="37"/>
        <v>76936087.38815999</v>
      </c>
      <c r="U203" s="1">
        <f t="shared" si="34"/>
        <v>3682269773.6985188</v>
      </c>
      <c r="V203">
        <f t="shared" si="35"/>
        <v>15156409215.467518</v>
      </c>
      <c r="Y203" s="1">
        <f t="shared" si="38"/>
        <v>7254071454186.1641</v>
      </c>
      <c r="Z203" s="1">
        <f t="shared" si="36"/>
        <v>478.61411968101203</v>
      </c>
    </row>
    <row r="204" spans="12:26">
      <c r="L204">
        <f t="shared" si="32"/>
        <v>833273994645.45984</v>
      </c>
      <c r="M204">
        <f t="shared" si="33"/>
        <v>39.600000000000023</v>
      </c>
      <c r="O204">
        <v>198</v>
      </c>
      <c r="P204">
        <f t="shared" si="31"/>
        <v>198</v>
      </c>
      <c r="Q204">
        <v>1</v>
      </c>
      <c r="T204">
        <f t="shared" si="37"/>
        <v>76936087.38815999</v>
      </c>
      <c r="U204" s="1">
        <f t="shared" si="34"/>
        <v>4208454518.4113574</v>
      </c>
      <c r="V204">
        <f t="shared" si="35"/>
        <v>15233345302.855679</v>
      </c>
      <c r="Y204" s="1">
        <f t="shared" si="38"/>
        <v>8332739946454.5986</v>
      </c>
      <c r="Z204" s="1">
        <f t="shared" si="36"/>
        <v>547.00656886524609</v>
      </c>
    </row>
    <row r="205" spans="12:26">
      <c r="L205">
        <f t="shared" si="32"/>
        <v>957180466911.04785</v>
      </c>
      <c r="M205">
        <f t="shared" si="33"/>
        <v>39.800000000000018</v>
      </c>
      <c r="O205">
        <v>199</v>
      </c>
      <c r="P205">
        <f t="shared" si="31"/>
        <v>199</v>
      </c>
      <c r="Q205">
        <v>1</v>
      </c>
      <c r="T205">
        <f t="shared" si="37"/>
        <v>76936087.38815999</v>
      </c>
      <c r="U205" s="1">
        <f t="shared" si="34"/>
        <v>4809952095.0303364</v>
      </c>
      <c r="V205">
        <f t="shared" si="35"/>
        <v>15310281390.243837</v>
      </c>
      <c r="Y205" s="1">
        <f t="shared" si="38"/>
        <v>9571804669110.4785</v>
      </c>
      <c r="Z205" s="1">
        <f t="shared" si="36"/>
        <v>625.18803052241185</v>
      </c>
    </row>
    <row r="206" spans="12:26">
      <c r="L206">
        <f t="shared" si="32"/>
        <v>1099511627776.0146</v>
      </c>
      <c r="M206">
        <f t="shared" si="33"/>
        <v>40.000000000000021</v>
      </c>
      <c r="O206" s="4">
        <v>200</v>
      </c>
      <c r="P206">
        <f t="shared" si="31"/>
        <v>200</v>
      </c>
      <c r="Q206">
        <v>3</v>
      </c>
      <c r="T206">
        <f t="shared" si="37"/>
        <v>230808262.16447997</v>
      </c>
      <c r="U206" s="1">
        <f t="shared" si="34"/>
        <v>5497558138.8800001</v>
      </c>
      <c r="V206">
        <f t="shared" si="35"/>
        <v>46161652432.895996</v>
      </c>
      <c r="Y206" s="1">
        <f t="shared" si="38"/>
        <v>10995116277760.146</v>
      </c>
      <c r="Z206" s="1">
        <f t="shared" si="36"/>
        <v>238.18723330460199</v>
      </c>
    </row>
    <row r="207" spans="12:26">
      <c r="L207">
        <f t="shared" si="32"/>
        <v>1263007198126.4204</v>
      </c>
      <c r="M207">
        <f t="shared" si="33"/>
        <v>40.200000000000017</v>
      </c>
      <c r="O207">
        <v>201</v>
      </c>
      <c r="P207">
        <f t="shared" si="31"/>
        <v>201</v>
      </c>
      <c r="Q207">
        <v>1</v>
      </c>
      <c r="T207">
        <f t="shared" si="37"/>
        <v>230808262.16447997</v>
      </c>
      <c r="U207" s="1">
        <f t="shared" si="34"/>
        <v>6283617901.1263971</v>
      </c>
      <c r="V207">
        <f t="shared" si="35"/>
        <v>46392460695.060471</v>
      </c>
      <c r="Y207" s="1">
        <f t="shared" si="38"/>
        <v>12630071981264.203</v>
      </c>
      <c r="Z207" s="1">
        <f t="shared" si="36"/>
        <v>272.24406276446899</v>
      </c>
    </row>
    <row r="208" spans="12:26">
      <c r="L208">
        <f t="shared" si="32"/>
        <v>1450814290837.2336</v>
      </c>
      <c r="M208">
        <f t="shared" si="33"/>
        <v>40.40000000000002</v>
      </c>
      <c r="O208">
        <v>202</v>
      </c>
      <c r="P208">
        <f t="shared" si="31"/>
        <v>202</v>
      </c>
      <c r="Q208">
        <v>1</v>
      </c>
      <c r="T208">
        <f t="shared" si="37"/>
        <v>230808262.16447997</v>
      </c>
      <c r="U208" s="1">
        <f t="shared" si="34"/>
        <v>7182248964.5406885</v>
      </c>
      <c r="V208">
        <f t="shared" si="35"/>
        <v>46623268957.224953</v>
      </c>
      <c r="Y208" s="1">
        <f t="shared" si="38"/>
        <v>14508142908372.336</v>
      </c>
      <c r="Z208" s="1">
        <f t="shared" si="36"/>
        <v>311.17815702032811</v>
      </c>
    </row>
    <row r="209" spans="12:26">
      <c r="L209">
        <f t="shared" si="32"/>
        <v>1666547989290.9199</v>
      </c>
      <c r="M209">
        <f t="shared" si="33"/>
        <v>40.600000000000023</v>
      </c>
      <c r="O209">
        <v>203</v>
      </c>
      <c r="P209">
        <f t="shared" si="31"/>
        <v>203</v>
      </c>
      <c r="Q209">
        <v>1</v>
      </c>
      <c r="T209">
        <f t="shared" si="37"/>
        <v>230808262.16447997</v>
      </c>
      <c r="U209" s="1">
        <f t="shared" si="34"/>
        <v>8209596006.3591166</v>
      </c>
      <c r="V209">
        <f t="shared" si="35"/>
        <v>46854077219.389435</v>
      </c>
      <c r="Y209" s="1">
        <f t="shared" si="38"/>
        <v>16665479892909.199</v>
      </c>
      <c r="Z209" s="1">
        <f t="shared" si="36"/>
        <v>355.68900044439658</v>
      </c>
    </row>
    <row r="210" spans="12:26">
      <c r="L210">
        <f t="shared" si="32"/>
        <v>1914360933822.0964</v>
      </c>
      <c r="M210">
        <f t="shared" si="33"/>
        <v>40.800000000000018</v>
      </c>
      <c r="O210">
        <v>204</v>
      </c>
      <c r="P210">
        <f t="shared" si="31"/>
        <v>204</v>
      </c>
      <c r="Q210">
        <v>1</v>
      </c>
      <c r="T210">
        <f t="shared" si="37"/>
        <v>230808262.16447997</v>
      </c>
      <c r="U210" s="1">
        <f t="shared" si="34"/>
        <v>9384122224.6180248</v>
      </c>
      <c r="V210">
        <f t="shared" si="35"/>
        <v>47084885481.553917</v>
      </c>
      <c r="Y210" s="1">
        <f t="shared" si="38"/>
        <v>19143609338220.965</v>
      </c>
      <c r="Z210" s="1">
        <f t="shared" si="36"/>
        <v>406.57652965346404</v>
      </c>
    </row>
    <row r="211" spans="12:26">
      <c r="L211">
        <f t="shared" si="32"/>
        <v>2199023255552.0303</v>
      </c>
      <c r="M211">
        <f t="shared" si="33"/>
        <v>41.000000000000021</v>
      </c>
      <c r="O211">
        <v>205</v>
      </c>
      <c r="P211">
        <f t="shared" si="31"/>
        <v>205</v>
      </c>
      <c r="Q211">
        <v>1</v>
      </c>
      <c r="T211">
        <f t="shared" si="37"/>
        <v>230808262.16447997</v>
      </c>
      <c r="U211" s="1">
        <f t="shared" si="34"/>
        <v>10726942710.009756</v>
      </c>
      <c r="V211">
        <f t="shared" si="35"/>
        <v>47315693743.718391</v>
      </c>
      <c r="Y211" s="1">
        <f t="shared" si="38"/>
        <v>21990232555520.305</v>
      </c>
      <c r="Z211" s="1">
        <f t="shared" si="36"/>
        <v>464.75557717971151</v>
      </c>
    </row>
    <row r="212" spans="12:26">
      <c r="L212">
        <f t="shared" si="32"/>
        <v>2526014396252.8413</v>
      </c>
      <c r="M212">
        <f t="shared" si="33"/>
        <v>41.200000000000024</v>
      </c>
      <c r="O212">
        <v>206</v>
      </c>
      <c r="P212">
        <f t="shared" si="31"/>
        <v>206</v>
      </c>
      <c r="Q212">
        <v>1</v>
      </c>
      <c r="T212">
        <f t="shared" si="37"/>
        <v>230808262.16447997</v>
      </c>
      <c r="U212" s="1">
        <f t="shared" si="34"/>
        <v>12262205807.052462</v>
      </c>
      <c r="V212">
        <f t="shared" si="35"/>
        <v>47546502005.882874</v>
      </c>
      <c r="Y212" s="1">
        <f t="shared" si="38"/>
        <v>25260143962528.414</v>
      </c>
      <c r="Z212" s="1">
        <f t="shared" si="36"/>
        <v>531.27239432677936</v>
      </c>
    </row>
    <row r="213" spans="12:26">
      <c r="L213">
        <f t="shared" si="32"/>
        <v>2901628581674.4678</v>
      </c>
      <c r="M213">
        <f t="shared" si="33"/>
        <v>41.40000000000002</v>
      </c>
      <c r="O213">
        <v>207</v>
      </c>
      <c r="P213">
        <f t="shared" si="31"/>
        <v>207</v>
      </c>
      <c r="Q213">
        <v>1</v>
      </c>
      <c r="T213">
        <f t="shared" si="37"/>
        <v>230808262.16447997</v>
      </c>
      <c r="U213" s="1">
        <f t="shared" si="34"/>
        <v>14017529380.069725</v>
      </c>
      <c r="V213">
        <f t="shared" si="35"/>
        <v>47777310268.047356</v>
      </c>
      <c r="Y213" s="1">
        <f t="shared" si="38"/>
        <v>29016285816744.68</v>
      </c>
      <c r="Z213" s="1">
        <f t="shared" si="36"/>
        <v>607.32355283194488</v>
      </c>
    </row>
    <row r="214" spans="12:26">
      <c r="L214">
        <f t="shared" si="32"/>
        <v>3333095978581.8413</v>
      </c>
      <c r="M214">
        <f t="shared" si="33"/>
        <v>41.600000000000023</v>
      </c>
      <c r="O214">
        <v>208</v>
      </c>
      <c r="P214">
        <f t="shared" si="31"/>
        <v>208</v>
      </c>
      <c r="Q214">
        <v>1</v>
      </c>
      <c r="T214">
        <f t="shared" si="37"/>
        <v>230808262.16447997</v>
      </c>
      <c r="U214" s="1">
        <f t="shared" si="34"/>
        <v>16024499897.027863</v>
      </c>
      <c r="V214">
        <f t="shared" si="35"/>
        <v>48008118530.211838</v>
      </c>
      <c r="Y214" s="1">
        <f t="shared" si="38"/>
        <v>33330959785818.414</v>
      </c>
      <c r="Z214" s="1">
        <f t="shared" si="36"/>
        <v>694.27756817512045</v>
      </c>
    </row>
    <row r="215" spans="12:26">
      <c r="L215">
        <f t="shared" si="32"/>
        <v>3828721867644.1943</v>
      </c>
      <c r="M215">
        <f t="shared" si="33"/>
        <v>41.800000000000018</v>
      </c>
      <c r="O215">
        <v>209</v>
      </c>
      <c r="P215">
        <f t="shared" si="31"/>
        <v>209</v>
      </c>
      <c r="Q215">
        <v>1</v>
      </c>
      <c r="T215">
        <f t="shared" si="37"/>
        <v>230808262.16447997</v>
      </c>
      <c r="U215" s="1">
        <f t="shared" si="34"/>
        <v>18319243385.857166</v>
      </c>
      <c r="V215">
        <f t="shared" si="35"/>
        <v>48238926792.376312</v>
      </c>
      <c r="Y215" s="1">
        <f t="shared" si="38"/>
        <v>38287218676441.945</v>
      </c>
      <c r="Z215" s="1">
        <f t="shared" si="36"/>
        <v>793.69963683547087</v>
      </c>
    </row>
    <row r="216" spans="12:26">
      <c r="L216">
        <f t="shared" si="32"/>
        <v>4398046511104.0615</v>
      </c>
      <c r="M216">
        <f t="shared" si="33"/>
        <v>42.000000000000021</v>
      </c>
      <c r="O216" s="4">
        <v>210</v>
      </c>
      <c r="P216">
        <f t="shared" si="31"/>
        <v>210</v>
      </c>
      <c r="Q216">
        <v>4</v>
      </c>
      <c r="T216">
        <f t="shared" si="37"/>
        <v>923233048.65791988</v>
      </c>
      <c r="U216" s="1">
        <f t="shared" si="34"/>
        <v>20943078624.304764</v>
      </c>
      <c r="V216">
        <f t="shared" si="35"/>
        <v>193878940218.16318</v>
      </c>
      <c r="Y216" s="1">
        <f t="shared" si="38"/>
        <v>43980465111040.617</v>
      </c>
      <c r="Z216" s="1">
        <f t="shared" si="36"/>
        <v>226.84498409962112</v>
      </c>
    </row>
    <row r="217" spans="12:26">
      <c r="L217">
        <f t="shared" si="32"/>
        <v>5052028792505.6846</v>
      </c>
      <c r="M217">
        <f t="shared" si="33"/>
        <v>42.200000000000017</v>
      </c>
      <c r="O217">
        <v>211</v>
      </c>
      <c r="P217">
        <f t="shared" si="31"/>
        <v>211</v>
      </c>
      <c r="Q217">
        <v>1</v>
      </c>
      <c r="T217">
        <f t="shared" si="37"/>
        <v>923233048.65791988</v>
      </c>
      <c r="U217" s="1">
        <f t="shared" si="34"/>
        <v>23943264419.457935</v>
      </c>
      <c r="V217">
        <f t="shared" si="35"/>
        <v>194802173266.82111</v>
      </c>
      <c r="Y217" s="1">
        <f t="shared" si="38"/>
        <v>50520287925056.844</v>
      </c>
      <c r="Z217" s="1">
        <f t="shared" si="36"/>
        <v>259.34150054814359</v>
      </c>
    </row>
    <row r="218" spans="12:26">
      <c r="L218">
        <f t="shared" si="32"/>
        <v>5803257163348.9385</v>
      </c>
      <c r="M218">
        <f t="shared" si="33"/>
        <v>42.40000000000002</v>
      </c>
      <c r="O218">
        <v>212</v>
      </c>
      <c r="P218">
        <f t="shared" si="31"/>
        <v>212</v>
      </c>
      <c r="Q218">
        <v>1</v>
      </c>
      <c r="T218">
        <f t="shared" si="37"/>
        <v>923233048.65791988</v>
      </c>
      <c r="U218" s="1">
        <f t="shared" si="34"/>
        <v>27373854544.098476</v>
      </c>
      <c r="V218">
        <f t="shared" si="35"/>
        <v>195725406315.479</v>
      </c>
      <c r="Y218" s="1">
        <f t="shared" si="38"/>
        <v>58032571633489.383</v>
      </c>
      <c r="Z218" s="1">
        <f t="shared" si="36"/>
        <v>296.49994206653929</v>
      </c>
    </row>
    <row r="219" spans="12:26">
      <c r="L219">
        <f t="shared" si="32"/>
        <v>6666191957163.6846</v>
      </c>
      <c r="M219">
        <f t="shared" si="33"/>
        <v>42.600000000000023</v>
      </c>
      <c r="O219">
        <v>213</v>
      </c>
      <c r="P219">
        <f t="shared" si="31"/>
        <v>213</v>
      </c>
      <c r="Q219">
        <v>1</v>
      </c>
      <c r="T219">
        <f t="shared" si="37"/>
        <v>923233048.65791988</v>
      </c>
      <c r="U219" s="1">
        <f t="shared" si="34"/>
        <v>31296675855.228077</v>
      </c>
      <c r="V219">
        <f t="shared" si="35"/>
        <v>196648639364.13693</v>
      </c>
      <c r="Y219" s="1">
        <f t="shared" si="38"/>
        <v>66661919571636.844</v>
      </c>
      <c r="Z219" s="1">
        <f t="shared" si="36"/>
        <v>338.98998633902607</v>
      </c>
    </row>
    <row r="220" spans="12:26">
      <c r="L220">
        <f t="shared" si="32"/>
        <v>7657443735288.3906</v>
      </c>
      <c r="M220">
        <f t="shared" si="33"/>
        <v>42.800000000000026</v>
      </c>
      <c r="O220">
        <v>214</v>
      </c>
      <c r="P220">
        <f t="shared" si="31"/>
        <v>214</v>
      </c>
      <c r="Q220">
        <v>1</v>
      </c>
      <c r="T220">
        <f t="shared" si="37"/>
        <v>923233048.65791988</v>
      </c>
      <c r="U220" s="1">
        <f t="shared" si="34"/>
        <v>35782447361.160202</v>
      </c>
      <c r="V220">
        <f t="shared" si="35"/>
        <v>197571872412.79486</v>
      </c>
      <c r="Y220" s="1">
        <f t="shared" si="38"/>
        <v>76574437352883.906</v>
      </c>
      <c r="Z220" s="1">
        <f t="shared" si="36"/>
        <v>387.57762639862955</v>
      </c>
    </row>
    <row r="221" spans="12:26">
      <c r="L221">
        <f t="shared" si="32"/>
        <v>8796093022208.127</v>
      </c>
      <c r="M221">
        <f t="shared" si="33"/>
        <v>43.000000000000021</v>
      </c>
      <c r="O221">
        <v>215</v>
      </c>
      <c r="P221">
        <f t="shared" si="31"/>
        <v>215</v>
      </c>
      <c r="Q221">
        <v>1</v>
      </c>
      <c r="T221">
        <f t="shared" si="37"/>
        <v>923233048.65791988</v>
      </c>
      <c r="U221" s="1">
        <f t="shared" si="34"/>
        <v>40912060568.409302</v>
      </c>
      <c r="V221">
        <f t="shared" si="35"/>
        <v>198495105461.45279</v>
      </c>
      <c r="Y221" s="1">
        <f t="shared" si="38"/>
        <v>87960930222081.266</v>
      </c>
      <c r="Z221" s="1">
        <f t="shared" si="36"/>
        <v>443.1390387062367</v>
      </c>
    </row>
    <row r="222" spans="12:26">
      <c r="L222">
        <f t="shared" si="32"/>
        <v>10104057585011.373</v>
      </c>
      <c r="M222">
        <f t="shared" si="33"/>
        <v>43.200000000000024</v>
      </c>
      <c r="O222">
        <v>216</v>
      </c>
      <c r="P222">
        <f t="shared" si="31"/>
        <v>216</v>
      </c>
      <c r="Q222">
        <v>1</v>
      </c>
      <c r="T222">
        <f t="shared" si="37"/>
        <v>923233048.65791988</v>
      </c>
      <c r="U222" s="1">
        <f t="shared" si="34"/>
        <v>46778044375.051994</v>
      </c>
      <c r="V222">
        <f t="shared" si="35"/>
        <v>199418338510.11069</v>
      </c>
      <c r="Y222" s="1">
        <f t="shared" si="38"/>
        <v>101040575850113.73</v>
      </c>
      <c r="Z222" s="1">
        <f t="shared" si="36"/>
        <v>506.67645014498447</v>
      </c>
    </row>
    <row r="223" spans="12:26">
      <c r="L223">
        <f t="shared" si="32"/>
        <v>11606514326697.883</v>
      </c>
      <c r="M223">
        <f t="shared" si="33"/>
        <v>43.400000000000027</v>
      </c>
      <c r="O223">
        <v>217</v>
      </c>
      <c r="P223">
        <f t="shared" si="31"/>
        <v>217</v>
      </c>
      <c r="Q223">
        <v>1</v>
      </c>
      <c r="T223">
        <f t="shared" si="37"/>
        <v>923233048.65791988</v>
      </c>
      <c r="U223" s="1">
        <f t="shared" si="34"/>
        <v>53486241136.855919</v>
      </c>
      <c r="V223">
        <f t="shared" si="35"/>
        <v>200341571558.76862</v>
      </c>
      <c r="Y223" s="1">
        <f t="shared" si="38"/>
        <v>116065143266978.83</v>
      </c>
      <c r="Z223" s="1">
        <f t="shared" si="36"/>
        <v>579.33629233277748</v>
      </c>
    </row>
    <row r="224" spans="12:26">
      <c r="L224">
        <f t="shared" si="32"/>
        <v>13332383914327.375</v>
      </c>
      <c r="M224">
        <f t="shared" si="33"/>
        <v>43.600000000000023</v>
      </c>
      <c r="O224">
        <v>218</v>
      </c>
      <c r="P224">
        <f t="shared" si="31"/>
        <v>218</v>
      </c>
      <c r="Q224">
        <v>1</v>
      </c>
      <c r="T224">
        <f t="shared" si="37"/>
        <v>923233048.65791988</v>
      </c>
      <c r="U224" s="1">
        <f t="shared" si="34"/>
        <v>61157724377.647629</v>
      </c>
      <c r="V224">
        <f t="shared" si="35"/>
        <v>201264804607.42654</v>
      </c>
      <c r="Y224" s="1">
        <f t="shared" si="38"/>
        <v>133323839143273.75</v>
      </c>
      <c r="Z224" s="1">
        <f t="shared" si="36"/>
        <v>662.42997330470257</v>
      </c>
    </row>
    <row r="225" spans="12:26">
      <c r="L225">
        <f t="shared" si="32"/>
        <v>15314887470576.785</v>
      </c>
      <c r="M225">
        <f t="shared" si="33"/>
        <v>43.800000000000026</v>
      </c>
      <c r="O225">
        <v>219</v>
      </c>
      <c r="P225">
        <f t="shared" si="31"/>
        <v>219</v>
      </c>
      <c r="Q225">
        <v>1</v>
      </c>
      <c r="T225">
        <f t="shared" si="37"/>
        <v>923233048.65791988</v>
      </c>
      <c r="U225" s="1">
        <f t="shared" si="34"/>
        <v>69930993016.331482</v>
      </c>
      <c r="V225">
        <f t="shared" si="35"/>
        <v>202188037656.08444</v>
      </c>
      <c r="Y225" s="1">
        <f t="shared" si="38"/>
        <v>153148874705767.84</v>
      </c>
      <c r="Z225" s="1">
        <f t="shared" si="36"/>
        <v>757.45764428590633</v>
      </c>
    </row>
    <row r="226" spans="12:26">
      <c r="L226">
        <f t="shared" si="32"/>
        <v>17592186044416.258</v>
      </c>
      <c r="M226">
        <f t="shared" si="33"/>
        <v>44.000000000000021</v>
      </c>
      <c r="O226" s="4">
        <v>220</v>
      </c>
      <c r="P226">
        <f t="shared" si="31"/>
        <v>220</v>
      </c>
      <c r="Q226">
        <v>4</v>
      </c>
      <c r="T226">
        <f t="shared" si="37"/>
        <v>3692932194.6316795</v>
      </c>
      <c r="U226" s="1">
        <f t="shared" si="34"/>
        <v>79964482020.072723</v>
      </c>
      <c r="V226">
        <f t="shared" si="35"/>
        <v>812445082818.96948</v>
      </c>
      <c r="Y226" s="1">
        <f t="shared" si="38"/>
        <v>175921860444162.56</v>
      </c>
      <c r="Z226" s="1">
        <f t="shared" si="36"/>
        <v>216.53384845872935</v>
      </c>
    </row>
    <row r="227" spans="12:26">
      <c r="L227">
        <f t="shared" si="32"/>
        <v>20208115170022.754</v>
      </c>
      <c r="M227">
        <f t="shared" si="33"/>
        <v>44.200000000000024</v>
      </c>
      <c r="O227">
        <v>221</v>
      </c>
      <c r="P227">
        <f t="shared" si="31"/>
        <v>221</v>
      </c>
      <c r="Q227">
        <v>1</v>
      </c>
      <c r="T227">
        <f t="shared" si="37"/>
        <v>3692932194.6316795</v>
      </c>
      <c r="U227" s="1">
        <f t="shared" si="34"/>
        <v>91439435158.472839</v>
      </c>
      <c r="V227">
        <f t="shared" si="35"/>
        <v>816138015013.6012</v>
      </c>
      <c r="Y227" s="1">
        <f t="shared" si="38"/>
        <v>202081151700227.53</v>
      </c>
      <c r="Z227" s="1">
        <f t="shared" si="36"/>
        <v>247.60659102107846</v>
      </c>
    </row>
    <row r="228" spans="12:26">
      <c r="L228">
        <f t="shared" si="32"/>
        <v>23213028653395.766</v>
      </c>
      <c r="M228">
        <f t="shared" si="33"/>
        <v>44.40000000000002</v>
      </c>
      <c r="O228">
        <v>222</v>
      </c>
      <c r="P228">
        <f t="shared" si="31"/>
        <v>222</v>
      </c>
      <c r="Q228">
        <v>1</v>
      </c>
      <c r="T228">
        <f t="shared" si="37"/>
        <v>3692932194.6316795</v>
      </c>
      <c r="U228" s="1">
        <f t="shared" si="34"/>
        <v>104563192132.41222</v>
      </c>
      <c r="V228">
        <f t="shared" si="35"/>
        <v>819830947208.23291</v>
      </c>
      <c r="Y228" s="1">
        <f t="shared" si="38"/>
        <v>232130286533957.66</v>
      </c>
      <c r="Z228" s="1">
        <f t="shared" si="36"/>
        <v>283.14408882029886</v>
      </c>
    </row>
    <row r="229" spans="12:26">
      <c r="L229">
        <f t="shared" si="32"/>
        <v>26664767828654.762</v>
      </c>
      <c r="M229">
        <f t="shared" si="33"/>
        <v>44.600000000000023</v>
      </c>
      <c r="O229">
        <v>223</v>
      </c>
      <c r="P229">
        <f t="shared" si="31"/>
        <v>223</v>
      </c>
      <c r="Q229">
        <v>1</v>
      </c>
      <c r="T229">
        <f t="shared" si="37"/>
        <v>3692932194.6316795</v>
      </c>
      <c r="U229" s="1">
        <f t="shared" si="34"/>
        <v>119572949904.27948</v>
      </c>
      <c r="V229">
        <f t="shared" si="35"/>
        <v>823523879402.8645</v>
      </c>
      <c r="Y229" s="1">
        <f t="shared" si="38"/>
        <v>266647678286547.62</v>
      </c>
      <c r="Z229" s="1">
        <f t="shared" si="36"/>
        <v>323.78864166014631</v>
      </c>
    </row>
    <row r="230" spans="12:26">
      <c r="L230">
        <f t="shared" si="32"/>
        <v>30629774941153.586</v>
      </c>
      <c r="M230">
        <f t="shared" si="33"/>
        <v>44.800000000000026</v>
      </c>
      <c r="O230">
        <v>224</v>
      </c>
      <c r="P230">
        <f t="shared" si="31"/>
        <v>224</v>
      </c>
      <c r="Q230">
        <v>1</v>
      </c>
      <c r="T230">
        <f t="shared" si="37"/>
        <v>3692932194.6316795</v>
      </c>
      <c r="U230" s="1">
        <f t="shared" si="34"/>
        <v>136740066701.57651</v>
      </c>
      <c r="V230">
        <f t="shared" si="35"/>
        <v>827216811597.49622</v>
      </c>
      <c r="Y230" s="1">
        <f t="shared" si="38"/>
        <v>306297749411535.87</v>
      </c>
      <c r="Z230" s="1">
        <f t="shared" si="36"/>
        <v>370.27505379154815</v>
      </c>
    </row>
    <row r="231" spans="12:26">
      <c r="L231">
        <f t="shared" si="32"/>
        <v>35184372088832.539</v>
      </c>
      <c r="M231">
        <f t="shared" si="33"/>
        <v>45.000000000000028</v>
      </c>
      <c r="O231">
        <v>225</v>
      </c>
      <c r="P231">
        <f t="shared" si="31"/>
        <v>225</v>
      </c>
      <c r="Q231">
        <v>1</v>
      </c>
      <c r="T231">
        <f t="shared" si="37"/>
        <v>3692932194.6316795</v>
      </c>
      <c r="U231" s="1">
        <f t="shared" si="34"/>
        <v>156374987061.47556</v>
      </c>
      <c r="V231">
        <f t="shared" si="35"/>
        <v>830909743792.12793</v>
      </c>
      <c r="Y231" s="1">
        <f t="shared" si="38"/>
        <v>351843720888325.37</v>
      </c>
      <c r="Z231" s="1">
        <f t="shared" si="36"/>
        <v>423.44397031929327</v>
      </c>
    </row>
    <row r="232" spans="12:26">
      <c r="L232">
        <f t="shared" si="32"/>
        <v>40416230340045.523</v>
      </c>
      <c r="M232">
        <f t="shared" si="33"/>
        <v>45.200000000000024</v>
      </c>
      <c r="O232">
        <v>226</v>
      </c>
      <c r="P232">
        <f t="shared" si="31"/>
        <v>226</v>
      </c>
      <c r="Q232">
        <v>1</v>
      </c>
      <c r="T232">
        <f t="shared" si="37"/>
        <v>3692932194.6316795</v>
      </c>
      <c r="U232" s="1">
        <f t="shared" si="34"/>
        <v>178832877610.81827</v>
      </c>
      <c r="V232">
        <f t="shared" si="35"/>
        <v>834602675986.75952</v>
      </c>
      <c r="Y232" s="1">
        <f t="shared" si="38"/>
        <v>404162303400455.25</v>
      </c>
      <c r="Z232" s="1">
        <f t="shared" si="36"/>
        <v>484.25713819166697</v>
      </c>
    </row>
    <row r="233" spans="12:26">
      <c r="L233">
        <f t="shared" si="32"/>
        <v>46426057306791.555</v>
      </c>
      <c r="M233">
        <f t="shared" si="33"/>
        <v>45.400000000000027</v>
      </c>
      <c r="O233">
        <v>227</v>
      </c>
      <c r="P233">
        <f t="shared" si="31"/>
        <v>227</v>
      </c>
      <c r="Q233">
        <v>1</v>
      </c>
      <c r="T233">
        <f t="shared" si="37"/>
        <v>3692932194.6316795</v>
      </c>
      <c r="U233" s="1">
        <f t="shared" si="34"/>
        <v>204520076241.36981</v>
      </c>
      <c r="V233">
        <f t="shared" si="35"/>
        <v>838295608181.39124</v>
      </c>
      <c r="Y233" s="1">
        <f t="shared" si="38"/>
        <v>464260573067915.56</v>
      </c>
      <c r="Z233" s="1">
        <f t="shared" si="36"/>
        <v>553.81486976305189</v>
      </c>
    </row>
    <row r="234" spans="12:26">
      <c r="L234">
        <f t="shared" si="32"/>
        <v>53329535657309.531</v>
      </c>
      <c r="M234">
        <f t="shared" si="33"/>
        <v>45.600000000000023</v>
      </c>
      <c r="O234">
        <v>228</v>
      </c>
      <c r="P234">
        <f t="shared" si="31"/>
        <v>228</v>
      </c>
      <c r="Q234">
        <v>1</v>
      </c>
      <c r="T234">
        <f t="shared" si="37"/>
        <v>3692932194.6316795</v>
      </c>
      <c r="U234" s="1">
        <f t="shared" si="34"/>
        <v>233901472181.17874</v>
      </c>
      <c r="V234">
        <f t="shared" si="35"/>
        <v>841988540376.02295</v>
      </c>
      <c r="Y234" s="1">
        <f t="shared" si="38"/>
        <v>533295356573095.31</v>
      </c>
      <c r="Z234" s="1">
        <f t="shared" si="36"/>
        <v>633.37602710712827</v>
      </c>
    </row>
    <row r="235" spans="12:26">
      <c r="L235">
        <f t="shared" si="32"/>
        <v>61259549882307.187</v>
      </c>
      <c r="M235">
        <f t="shared" si="33"/>
        <v>45.800000000000026</v>
      </c>
      <c r="O235">
        <v>229</v>
      </c>
      <c r="P235">
        <f t="shared" si="31"/>
        <v>229</v>
      </c>
      <c r="Q235">
        <v>1</v>
      </c>
      <c r="T235">
        <f t="shared" si="37"/>
        <v>3692932194.6316795</v>
      </c>
      <c r="U235" s="1">
        <f t="shared" si="34"/>
        <v>267508951451.1196</v>
      </c>
      <c r="V235">
        <f t="shared" si="35"/>
        <v>845681472570.65466</v>
      </c>
      <c r="Y235" s="1">
        <f t="shared" si="38"/>
        <v>612595498823071.87</v>
      </c>
      <c r="Z235" s="1">
        <f t="shared" si="36"/>
        <v>724.38089126032139</v>
      </c>
    </row>
    <row r="236" spans="12:26">
      <c r="L236">
        <f t="shared" si="32"/>
        <v>70368744177665.078</v>
      </c>
      <c r="M236">
        <f t="shared" si="33"/>
        <v>46.000000000000021</v>
      </c>
      <c r="O236" s="4">
        <v>230</v>
      </c>
      <c r="P236">
        <f t="shared" si="31"/>
        <v>230</v>
      </c>
      <c r="Q236">
        <v>3</v>
      </c>
      <c r="T236">
        <f t="shared" si="37"/>
        <v>11078796583.895039</v>
      </c>
      <c r="U236" s="1">
        <f t="shared" si="34"/>
        <v>305951061642.0174</v>
      </c>
      <c r="V236">
        <f t="shared" si="35"/>
        <v>2548123214295.8589</v>
      </c>
      <c r="Y236" s="1">
        <f t="shared" si="38"/>
        <v>703687441776650.75</v>
      </c>
      <c r="Z236" s="1">
        <f t="shared" si="36"/>
        <v>276.15911107779993</v>
      </c>
    </row>
    <row r="237" spans="12:26">
      <c r="L237">
        <f t="shared" si="32"/>
        <v>80832460680091.078</v>
      </c>
      <c r="M237">
        <f t="shared" si="33"/>
        <v>46.200000000000024</v>
      </c>
      <c r="O237">
        <v>231</v>
      </c>
      <c r="P237">
        <f t="shared" si="31"/>
        <v>231</v>
      </c>
      <c r="Q237">
        <v>1</v>
      </c>
      <c r="T237">
        <f t="shared" si="37"/>
        <v>11078796583.895039</v>
      </c>
      <c r="U237" s="1">
        <f t="shared" si="34"/>
        <v>349924072208.18182</v>
      </c>
      <c r="V237">
        <f t="shared" si="35"/>
        <v>2559202010879.7539</v>
      </c>
      <c r="Y237" s="1">
        <f t="shared" si="38"/>
        <v>808324606800910.75</v>
      </c>
      <c r="Z237" s="1">
        <f t="shared" si="36"/>
        <v>315.8502546358348</v>
      </c>
    </row>
    <row r="238" spans="12:26">
      <c r="L238">
        <f t="shared" si="32"/>
        <v>92852114613583.141</v>
      </c>
      <c r="M238">
        <f t="shared" si="33"/>
        <v>46.400000000000027</v>
      </c>
      <c r="O238">
        <v>232</v>
      </c>
      <c r="P238">
        <f t="shared" si="31"/>
        <v>232</v>
      </c>
      <c r="Q238">
        <v>1</v>
      </c>
      <c r="T238">
        <f t="shared" si="37"/>
        <v>11078796583.895039</v>
      </c>
      <c r="U238" s="1">
        <f t="shared" si="34"/>
        <v>400224631955.09509</v>
      </c>
      <c r="V238">
        <f t="shared" si="35"/>
        <v>2570280807463.6489</v>
      </c>
      <c r="Y238" s="1">
        <f t="shared" si="38"/>
        <v>928521146135831.37</v>
      </c>
      <c r="Z238" s="1">
        <f t="shared" si="36"/>
        <v>361.25280297762305</v>
      </c>
    </row>
    <row r="239" spans="12:26">
      <c r="L239">
        <f t="shared" si="32"/>
        <v>106659071314619.12</v>
      </c>
      <c r="M239">
        <f t="shared" si="33"/>
        <v>46.600000000000023</v>
      </c>
      <c r="O239">
        <v>233</v>
      </c>
      <c r="P239">
        <f t="shared" si="31"/>
        <v>233</v>
      </c>
      <c r="Q239">
        <v>1</v>
      </c>
      <c r="T239">
        <f t="shared" si="37"/>
        <v>11078796583.895039</v>
      </c>
      <c r="U239" s="1">
        <f t="shared" si="34"/>
        <v>457764254569.17303</v>
      </c>
      <c r="V239">
        <f t="shared" si="35"/>
        <v>2581359604047.5439</v>
      </c>
      <c r="Y239" s="1">
        <f t="shared" si="38"/>
        <v>1066590713146191.2</v>
      </c>
      <c r="Z239" s="1">
        <f t="shared" si="36"/>
        <v>413.1895112458522</v>
      </c>
    </row>
    <row r="240" spans="12:26">
      <c r="L240">
        <f t="shared" si="32"/>
        <v>122519099764614.42</v>
      </c>
      <c r="M240">
        <f t="shared" si="33"/>
        <v>46.800000000000026</v>
      </c>
      <c r="O240">
        <v>234</v>
      </c>
      <c r="P240">
        <f t="shared" si="31"/>
        <v>234</v>
      </c>
      <c r="Q240">
        <v>1</v>
      </c>
      <c r="T240">
        <f t="shared" si="37"/>
        <v>11078796583.895039</v>
      </c>
      <c r="U240" s="1">
        <f t="shared" si="34"/>
        <v>523585896429.96826</v>
      </c>
      <c r="V240">
        <f t="shared" si="35"/>
        <v>2592438400631.439</v>
      </c>
      <c r="Y240" s="1">
        <f t="shared" si="38"/>
        <v>1225190997646144.2</v>
      </c>
      <c r="Z240" s="1">
        <f t="shared" si="36"/>
        <v>472.60177805872843</v>
      </c>
    </row>
    <row r="241" spans="12:26">
      <c r="L241">
        <f t="shared" si="32"/>
        <v>140737488355330.22</v>
      </c>
      <c r="M241">
        <f t="shared" si="33"/>
        <v>47.000000000000028</v>
      </c>
      <c r="O241">
        <v>235</v>
      </c>
      <c r="P241">
        <f t="shared" si="31"/>
        <v>235</v>
      </c>
      <c r="Q241">
        <v>1</v>
      </c>
      <c r="T241">
        <f t="shared" si="37"/>
        <v>11078796583.895039</v>
      </c>
      <c r="U241" s="1">
        <f t="shared" si="34"/>
        <v>598882929171.60852</v>
      </c>
      <c r="V241">
        <f t="shared" si="35"/>
        <v>2603517197215.334</v>
      </c>
      <c r="Y241" s="1">
        <f t="shared" si="38"/>
        <v>1407374883553302.2</v>
      </c>
      <c r="Z241" s="1">
        <f t="shared" si="36"/>
        <v>540.56677062037465</v>
      </c>
    </row>
    <row r="242" spans="12:26">
      <c r="L242">
        <f t="shared" si="32"/>
        <v>161664921360182.22</v>
      </c>
      <c r="M242">
        <f t="shared" si="33"/>
        <v>47.200000000000031</v>
      </c>
      <c r="O242">
        <v>236</v>
      </c>
      <c r="P242">
        <f t="shared" si="31"/>
        <v>236</v>
      </c>
      <c r="Q242">
        <v>1</v>
      </c>
      <c r="T242">
        <f t="shared" si="37"/>
        <v>11078796583.895039</v>
      </c>
      <c r="U242" s="1">
        <f t="shared" si="34"/>
        <v>685020853221.10303</v>
      </c>
      <c r="V242">
        <f t="shared" si="35"/>
        <v>2614595993799.229</v>
      </c>
      <c r="Y242" s="1">
        <f t="shared" si="38"/>
        <v>1616649213601822.2</v>
      </c>
      <c r="Z242" s="1">
        <f t="shared" si="36"/>
        <v>618.31702390574469</v>
      </c>
    </row>
    <row r="243" spans="12:26">
      <c r="L243">
        <f t="shared" si="32"/>
        <v>185704229227166.31</v>
      </c>
      <c r="M243">
        <f t="shared" si="33"/>
        <v>47.40000000000002</v>
      </c>
      <c r="O243">
        <v>237</v>
      </c>
      <c r="P243">
        <f t="shared" si="31"/>
        <v>237</v>
      </c>
      <c r="Q243">
        <v>1</v>
      </c>
      <c r="T243">
        <f t="shared" si="37"/>
        <v>11078796583.895039</v>
      </c>
      <c r="U243" s="1">
        <f t="shared" si="34"/>
        <v>783562148637.82495</v>
      </c>
      <c r="V243">
        <f t="shared" si="35"/>
        <v>2625674790383.124</v>
      </c>
      <c r="Y243" s="1">
        <f t="shared" si="38"/>
        <v>1857042292271663</v>
      </c>
      <c r="Z243" s="1">
        <f t="shared" si="36"/>
        <v>707.26287165239285</v>
      </c>
    </row>
    <row r="244" spans="12:26">
      <c r="L244">
        <f t="shared" si="32"/>
        <v>213318142629238.28</v>
      </c>
      <c r="M244">
        <f t="shared" si="33"/>
        <v>47.600000000000023</v>
      </c>
      <c r="O244">
        <v>238</v>
      </c>
      <c r="P244">
        <f t="shared" si="31"/>
        <v>238</v>
      </c>
      <c r="Q244">
        <v>1</v>
      </c>
      <c r="T244">
        <f t="shared" si="37"/>
        <v>11078796583.895039</v>
      </c>
      <c r="U244" s="1">
        <f t="shared" si="34"/>
        <v>896294716929.55896</v>
      </c>
      <c r="V244">
        <f t="shared" si="35"/>
        <v>2636753586967.019</v>
      </c>
      <c r="Y244" s="1">
        <f t="shared" si="38"/>
        <v>2133181426292382.7</v>
      </c>
      <c r="Z244" s="1">
        <f t="shared" si="36"/>
        <v>809.01811865784521</v>
      </c>
    </row>
    <row r="245" spans="12:26">
      <c r="L245">
        <f t="shared" si="32"/>
        <v>245038199529228.87</v>
      </c>
      <c r="M245">
        <f t="shared" si="33"/>
        <v>47.800000000000026</v>
      </c>
      <c r="O245">
        <v>239</v>
      </c>
      <c r="P245">
        <f t="shared" si="31"/>
        <v>239</v>
      </c>
      <c r="Q245">
        <v>1</v>
      </c>
      <c r="T245">
        <f t="shared" si="37"/>
        <v>11078796583.895039</v>
      </c>
      <c r="U245" s="1">
        <f t="shared" si="34"/>
        <v>1025264433176.6761</v>
      </c>
      <c r="V245">
        <f t="shared" si="35"/>
        <v>2647832383550.9141</v>
      </c>
      <c r="Y245" s="1">
        <f t="shared" si="38"/>
        <v>2450381995292289</v>
      </c>
      <c r="Z245" s="1">
        <f t="shared" si="36"/>
        <v>925.42942314428853</v>
      </c>
    </row>
    <row r="246" spans="12:26">
      <c r="L246">
        <f t="shared" si="32"/>
        <v>281474976710660.56</v>
      </c>
      <c r="M246">
        <f t="shared" si="33"/>
        <v>48.000000000000028</v>
      </c>
      <c r="O246" s="4">
        <v>240</v>
      </c>
      <c r="P246">
        <f t="shared" si="31"/>
        <v>240</v>
      </c>
      <c r="Q246">
        <v>4</v>
      </c>
      <c r="T246">
        <f t="shared" si="37"/>
        <v>44315186335.580154</v>
      </c>
      <c r="U246" s="1">
        <f t="shared" si="34"/>
        <v>1172812402961.0667</v>
      </c>
      <c r="V246">
        <f t="shared" si="35"/>
        <v>10635644720539.236</v>
      </c>
      <c r="Y246" s="1">
        <f t="shared" si="38"/>
        <v>2814749767106605.5</v>
      </c>
      <c r="Z246" s="1">
        <f t="shared" si="36"/>
        <v>264.65248144955854</v>
      </c>
    </row>
    <row r="247" spans="12:26">
      <c r="L247">
        <f t="shared" si="32"/>
        <v>323329842720364.5</v>
      </c>
      <c r="M247">
        <f t="shared" si="33"/>
        <v>48.200000000000017</v>
      </c>
      <c r="O247">
        <v>241</v>
      </c>
      <c r="P247">
        <f t="shared" si="31"/>
        <v>241</v>
      </c>
      <c r="Q247">
        <v>1</v>
      </c>
      <c r="T247">
        <f t="shared" si="37"/>
        <v>44315186335.580154</v>
      </c>
      <c r="U247" s="1">
        <f t="shared" si="34"/>
        <v>1341617604648.7922</v>
      </c>
      <c r="V247">
        <f t="shared" si="35"/>
        <v>10679959906874.816</v>
      </c>
      <c r="Y247" s="1">
        <f t="shared" si="38"/>
        <v>3233298427203645</v>
      </c>
      <c r="Z247" s="1">
        <f t="shared" si="36"/>
        <v>302.74443494140206</v>
      </c>
    </row>
    <row r="248" spans="12:26">
      <c r="L248">
        <f t="shared" si="32"/>
        <v>371408458454332.81</v>
      </c>
      <c r="M248">
        <f t="shared" si="33"/>
        <v>48.40000000000002</v>
      </c>
      <c r="O248">
        <v>242</v>
      </c>
      <c r="P248">
        <f t="shared" si="31"/>
        <v>242</v>
      </c>
      <c r="Q248">
        <v>1</v>
      </c>
      <c r="T248">
        <f t="shared" si="37"/>
        <v>44315186335.580154</v>
      </c>
      <c r="U248" s="1">
        <f t="shared" si="34"/>
        <v>1534745696092.2603</v>
      </c>
      <c r="V248">
        <f t="shared" si="35"/>
        <v>10724275093210.396</v>
      </c>
      <c r="Y248" s="1">
        <f t="shared" si="38"/>
        <v>3714084584543328</v>
      </c>
      <c r="Z248" s="1">
        <f t="shared" si="36"/>
        <v>346.32500120168845</v>
      </c>
    </row>
    <row r="249" spans="12:26">
      <c r="L249">
        <f t="shared" si="32"/>
        <v>426636285258476.75</v>
      </c>
      <c r="M249">
        <f t="shared" si="33"/>
        <v>48.600000000000023</v>
      </c>
      <c r="O249">
        <v>243</v>
      </c>
      <c r="P249">
        <f t="shared" si="31"/>
        <v>243</v>
      </c>
      <c r="Q249">
        <v>1</v>
      </c>
      <c r="T249">
        <f t="shared" si="37"/>
        <v>44315186335.580154</v>
      </c>
      <c r="U249" s="1">
        <f t="shared" si="34"/>
        <v>1755704877606.8757</v>
      </c>
      <c r="V249">
        <f t="shared" si="35"/>
        <v>10768590279545.977</v>
      </c>
      <c r="Y249" s="1">
        <f t="shared" si="38"/>
        <v>4266362852584767.5</v>
      </c>
      <c r="Z249" s="1">
        <f t="shared" si="36"/>
        <v>396.1858276554882</v>
      </c>
    </row>
    <row r="250" spans="12:26">
      <c r="L250">
        <f t="shared" si="32"/>
        <v>490076399058458.06</v>
      </c>
      <c r="M250">
        <f t="shared" si="33"/>
        <v>48.800000000000026</v>
      </c>
      <c r="O250">
        <v>244</v>
      </c>
      <c r="P250">
        <f t="shared" si="31"/>
        <v>244</v>
      </c>
      <c r="Q250">
        <v>1</v>
      </c>
      <c r="T250">
        <f t="shared" si="37"/>
        <v>44315186335.580154</v>
      </c>
      <c r="U250" s="1">
        <f t="shared" si="34"/>
        <v>2008509832206.771</v>
      </c>
      <c r="V250">
        <f t="shared" si="35"/>
        <v>10812905465881.559</v>
      </c>
      <c r="Y250" s="1">
        <f t="shared" si="38"/>
        <v>4900763990584581</v>
      </c>
      <c r="Z250" s="1">
        <f t="shared" si="36"/>
        <v>453.232852728453</v>
      </c>
    </row>
    <row r="251" spans="12:26">
      <c r="L251">
        <f t="shared" si="32"/>
        <v>562949953421321.12</v>
      </c>
      <c r="M251">
        <f t="shared" si="33"/>
        <v>49.000000000000021</v>
      </c>
      <c r="O251">
        <v>245</v>
      </c>
      <c r="P251">
        <f t="shared" si="31"/>
        <v>245</v>
      </c>
      <c r="Q251">
        <v>1</v>
      </c>
      <c r="T251">
        <f t="shared" si="37"/>
        <v>44315186335.580154</v>
      </c>
      <c r="U251" s="1">
        <f t="shared" si="34"/>
        <v>2297754911923.7227</v>
      </c>
      <c r="V251">
        <f t="shared" si="35"/>
        <v>10857220652217.139</v>
      </c>
      <c r="Y251" s="1">
        <f t="shared" si="38"/>
        <v>5629499534213211</v>
      </c>
      <c r="Z251" s="1">
        <f t="shared" si="36"/>
        <v>518.50282079913507</v>
      </c>
    </row>
    <row r="252" spans="12:26">
      <c r="L252">
        <f t="shared" si="32"/>
        <v>646659685440729.12</v>
      </c>
      <c r="M252">
        <f t="shared" si="33"/>
        <v>49.200000000000024</v>
      </c>
      <c r="O252">
        <v>246</v>
      </c>
      <c r="P252">
        <f t="shared" si="31"/>
        <v>246</v>
      </c>
      <c r="Q252">
        <v>1</v>
      </c>
      <c r="T252">
        <f t="shared" si="37"/>
        <v>44315186335.580154</v>
      </c>
      <c r="U252" s="1">
        <f t="shared" si="34"/>
        <v>2628697908295.606</v>
      </c>
      <c r="V252">
        <f t="shared" si="35"/>
        <v>10901535838552.719</v>
      </c>
      <c r="Y252" s="1">
        <f t="shared" si="38"/>
        <v>6466596854407291</v>
      </c>
      <c r="Z252" s="1">
        <f t="shared" si="36"/>
        <v>593.18218553559257</v>
      </c>
    </row>
    <row r="253" spans="12:26">
      <c r="L253">
        <f t="shared" si="32"/>
        <v>742816916908666</v>
      </c>
      <c r="M253">
        <f t="shared" si="33"/>
        <v>49.400000000000027</v>
      </c>
      <c r="O253">
        <v>247</v>
      </c>
      <c r="P253">
        <f t="shared" si="31"/>
        <v>247</v>
      </c>
      <c r="Q253">
        <v>1</v>
      </c>
      <c r="T253">
        <f t="shared" si="37"/>
        <v>44315186335.580154</v>
      </c>
      <c r="U253" s="1">
        <f t="shared" si="34"/>
        <v>3007355938901.439</v>
      </c>
      <c r="V253">
        <f t="shared" si="35"/>
        <v>10945851024888.299</v>
      </c>
      <c r="Y253" s="1">
        <f t="shared" si="38"/>
        <v>7428169169086660</v>
      </c>
      <c r="Z253" s="1">
        <f t="shared" si="36"/>
        <v>678.62874729399709</v>
      </c>
    </row>
    <row r="254" spans="12:26">
      <c r="L254">
        <f t="shared" si="32"/>
        <v>853272570516953.75</v>
      </c>
      <c r="M254">
        <f t="shared" si="33"/>
        <v>49.60000000000003</v>
      </c>
      <c r="O254">
        <v>248</v>
      </c>
      <c r="P254">
        <f t="shared" si="31"/>
        <v>248</v>
      </c>
      <c r="Q254">
        <v>1</v>
      </c>
      <c r="T254">
        <f t="shared" si="37"/>
        <v>44315186335.580154</v>
      </c>
      <c r="U254" s="1">
        <f t="shared" si="34"/>
        <v>3440615203697.3276</v>
      </c>
      <c r="V254">
        <f t="shared" si="35"/>
        <v>10990166211223.879</v>
      </c>
      <c r="Y254" s="1">
        <f t="shared" si="38"/>
        <v>8532725705169538</v>
      </c>
      <c r="Z254" s="1">
        <f t="shared" si="36"/>
        <v>776.39642032486813</v>
      </c>
    </row>
    <row r="255" spans="12:26">
      <c r="L255">
        <f t="shared" si="32"/>
        <v>980152798116916.62</v>
      </c>
      <c r="M255">
        <f t="shared" si="33"/>
        <v>49.800000000000033</v>
      </c>
      <c r="O255">
        <v>249</v>
      </c>
      <c r="P255">
        <f t="shared" si="31"/>
        <v>249</v>
      </c>
      <c r="Q255">
        <v>1</v>
      </c>
      <c r="T255">
        <f t="shared" si="37"/>
        <v>44315186335.580154</v>
      </c>
      <c r="U255" s="1">
        <f t="shared" si="34"/>
        <v>3936356618943.3701</v>
      </c>
      <c r="V255">
        <f t="shared" si="35"/>
        <v>11034481397559.459</v>
      </c>
      <c r="Y255" s="1">
        <f t="shared" si="38"/>
        <v>9801527981169166</v>
      </c>
      <c r="Z255" s="1">
        <f t="shared" si="36"/>
        <v>888.26358285737012</v>
      </c>
    </row>
    <row r="256" spans="12:26">
      <c r="L256">
        <f t="shared" si="32"/>
        <v>1125899906842642.8</v>
      </c>
      <c r="M256">
        <f t="shared" si="33"/>
        <v>50.000000000000021</v>
      </c>
      <c r="O256" s="4">
        <v>250</v>
      </c>
      <c r="P256">
        <f t="shared" si="31"/>
        <v>250</v>
      </c>
      <c r="Q256">
        <v>4</v>
      </c>
      <c r="T256">
        <f t="shared" si="37"/>
        <v>177260745342.32062</v>
      </c>
      <c r="U256" s="1">
        <f t="shared" si="34"/>
        <v>4503599627370.4961</v>
      </c>
      <c r="V256">
        <f t="shared" si="35"/>
        <v>44315186335580.156</v>
      </c>
      <c r="Y256" s="1">
        <f t="shared" si="38"/>
        <v>1.1258999068426428E+16</v>
      </c>
      <c r="Z256" s="1">
        <f t="shared" si="36"/>
        <v>254.06638219157631</v>
      </c>
    </row>
    <row r="257" spans="12:26">
      <c r="L257">
        <f t="shared" si="32"/>
        <v>1293319370881458.7</v>
      </c>
      <c r="M257">
        <f t="shared" si="33"/>
        <v>50.200000000000024</v>
      </c>
      <c r="O257">
        <v>251</v>
      </c>
      <c r="P257">
        <f t="shared" si="31"/>
        <v>251</v>
      </c>
      <c r="Q257">
        <v>1</v>
      </c>
      <c r="T257">
        <f t="shared" si="37"/>
        <v>177260745342.32062</v>
      </c>
      <c r="U257" s="1">
        <f t="shared" si="34"/>
        <v>5152666816260.7187</v>
      </c>
      <c r="V257">
        <f t="shared" si="35"/>
        <v>44492447080922.477</v>
      </c>
      <c r="Y257" s="1">
        <f t="shared" si="38"/>
        <v>1.2933193708814588E+16</v>
      </c>
      <c r="Z257" s="1">
        <f t="shared" si="36"/>
        <v>290.68290366883639</v>
      </c>
    </row>
    <row r="258" spans="12:26">
      <c r="L258">
        <f t="shared" si="32"/>
        <v>1485633833817332</v>
      </c>
      <c r="M258">
        <f t="shared" si="33"/>
        <v>50.400000000000027</v>
      </c>
      <c r="O258">
        <v>252</v>
      </c>
      <c r="P258">
        <f t="shared" si="31"/>
        <v>252</v>
      </c>
      <c r="Q258">
        <v>1</v>
      </c>
      <c r="T258">
        <f t="shared" si="37"/>
        <v>177260745342.32062</v>
      </c>
      <c r="U258" s="1">
        <f t="shared" si="34"/>
        <v>5895372356417.9121</v>
      </c>
      <c r="V258">
        <f t="shared" si="35"/>
        <v>44669707826264.797</v>
      </c>
      <c r="Y258" s="1">
        <f t="shared" si="38"/>
        <v>1.485633833817332E+16</v>
      </c>
      <c r="Z258" s="1">
        <f t="shared" si="36"/>
        <v>332.58194559844696</v>
      </c>
    </row>
    <row r="259" spans="12:26">
      <c r="L259">
        <f t="shared" si="32"/>
        <v>1706545141033907.7</v>
      </c>
      <c r="M259">
        <f t="shared" si="33"/>
        <v>50.600000000000023</v>
      </c>
      <c r="O259">
        <v>253</v>
      </c>
      <c r="P259">
        <f t="shared" si="31"/>
        <v>253</v>
      </c>
      <c r="Q259">
        <v>1</v>
      </c>
      <c r="T259">
        <f t="shared" si="37"/>
        <v>177260745342.32062</v>
      </c>
      <c r="U259" s="1">
        <f t="shared" si="34"/>
        <v>6745237711596.3535</v>
      </c>
      <c r="V259">
        <f t="shared" si="35"/>
        <v>44846968571607.117</v>
      </c>
      <c r="Y259" s="1">
        <f t="shared" si="38"/>
        <v>1.7065451410339078E+16</v>
      </c>
      <c r="Z259" s="1">
        <f t="shared" si="36"/>
        <v>380.52630877582476</v>
      </c>
    </row>
    <row r="260" spans="12:26">
      <c r="L260">
        <f t="shared" si="32"/>
        <v>1960305596233833.2</v>
      </c>
      <c r="M260">
        <f t="shared" si="33"/>
        <v>50.800000000000026</v>
      </c>
      <c r="O260">
        <v>254</v>
      </c>
      <c r="P260">
        <f t="shared" si="31"/>
        <v>254</v>
      </c>
      <c r="Q260">
        <v>1</v>
      </c>
      <c r="T260">
        <f t="shared" si="37"/>
        <v>177260745342.32062</v>
      </c>
      <c r="U260" s="1">
        <f t="shared" si="34"/>
        <v>7717738567849.6133</v>
      </c>
      <c r="V260">
        <f t="shared" si="35"/>
        <v>45024229316949.437</v>
      </c>
      <c r="Y260" s="1">
        <f t="shared" si="38"/>
        <v>1.9603055962338332E+16</v>
      </c>
      <c r="Z260" s="1">
        <f t="shared" si="36"/>
        <v>435.38903962890782</v>
      </c>
    </row>
    <row r="261" spans="12:26">
      <c r="L261">
        <f t="shared" si="32"/>
        <v>2251799813685286.5</v>
      </c>
      <c r="M261">
        <f t="shared" si="33"/>
        <v>51.000000000000028</v>
      </c>
      <c r="O261">
        <v>255</v>
      </c>
      <c r="P261">
        <f t="shared" si="31"/>
        <v>255</v>
      </c>
      <c r="Q261">
        <v>1</v>
      </c>
      <c r="T261">
        <f t="shared" si="37"/>
        <v>177260745342.32062</v>
      </c>
      <c r="U261" s="1">
        <f t="shared" si="34"/>
        <v>8830587504648.0312</v>
      </c>
      <c r="V261">
        <f t="shared" si="35"/>
        <v>45201490062291.758</v>
      </c>
      <c r="Y261" s="1">
        <f t="shared" si="38"/>
        <v>2.2517998136852864E+16</v>
      </c>
      <c r="Z261" s="1">
        <f t="shared" si="36"/>
        <v>498.16937684622826</v>
      </c>
    </row>
    <row r="262" spans="12:26">
      <c r="L262">
        <f t="shared" si="32"/>
        <v>2586638741762918.5</v>
      </c>
      <c r="M262">
        <f t="shared" si="33"/>
        <v>51.200000000000031</v>
      </c>
      <c r="O262">
        <v>256</v>
      </c>
      <c r="P262">
        <f t="shared" ref="P262:P325" si="39">$AB$1*O262</f>
        <v>256</v>
      </c>
      <c r="Q262">
        <v>1</v>
      </c>
      <c r="T262">
        <f t="shared" si="37"/>
        <v>177260745342.32062</v>
      </c>
      <c r="U262" s="1">
        <f t="shared" si="34"/>
        <v>10104057585011.201</v>
      </c>
      <c r="V262">
        <f t="shared" si="35"/>
        <v>45378750807634.078</v>
      </c>
      <c r="Y262" s="1">
        <f t="shared" si="38"/>
        <v>2.5866387417629184E+16</v>
      </c>
      <c r="Z262" s="1">
        <f t="shared" si="36"/>
        <v>570.01100641310904</v>
      </c>
    </row>
    <row r="263" spans="12:26">
      <c r="L263">
        <f t="shared" ref="L263:L307" si="40">POWER($D$9,O263)</f>
        <v>2971267667634665</v>
      </c>
      <c r="M263">
        <f t="shared" ref="M263:M307" si="41">LOG(L263,2)</f>
        <v>51.400000000000034</v>
      </c>
      <c r="O263">
        <v>257</v>
      </c>
      <c r="P263">
        <f t="shared" si="39"/>
        <v>257</v>
      </c>
      <c r="Q263">
        <v>1</v>
      </c>
      <c r="T263">
        <f t="shared" si="37"/>
        <v>177260745342.32062</v>
      </c>
      <c r="U263" s="1">
        <f t="shared" ref="U263:U307" si="42">POWER(2,0.2*O263)/O263</f>
        <v>11561352792352.658</v>
      </c>
      <c r="V263">
        <f t="shared" ref="V263:V306" si="43">P263*T263</f>
        <v>45556011552976.398</v>
      </c>
      <c r="Y263" s="1">
        <f t="shared" si="38"/>
        <v>2.9712676676346648E+16</v>
      </c>
      <c r="Z263" s="1">
        <f t="shared" ref="Z263:Z306" si="44">Y263/V263</f>
        <v>652.222959461546</v>
      </c>
    </row>
    <row r="264" spans="12:26">
      <c r="L264">
        <f t="shared" si="40"/>
        <v>3413090282067817</v>
      </c>
      <c r="M264">
        <f t="shared" si="41"/>
        <v>51.600000000000023</v>
      </c>
      <c r="O264">
        <v>258</v>
      </c>
      <c r="P264">
        <f t="shared" si="39"/>
        <v>258</v>
      </c>
      <c r="Q264">
        <v>1</v>
      </c>
      <c r="T264">
        <f t="shared" ref="T264:T306" si="45">Q264*T263</f>
        <v>177260745342.32062</v>
      </c>
      <c r="U264" s="1">
        <f t="shared" si="42"/>
        <v>13229032101037.836</v>
      </c>
      <c r="V264">
        <f t="shared" si="43"/>
        <v>45733272298318.719</v>
      </c>
      <c r="Y264" s="1">
        <f t="shared" ref="Y264:Y306" si="46">$Z$1*POWER($P$1,O264)</f>
        <v>3.4130902820678168E+16</v>
      </c>
      <c r="Z264" s="1">
        <f t="shared" si="44"/>
        <v>746.3035358161527</v>
      </c>
    </row>
    <row r="265" spans="12:26">
      <c r="L265">
        <f t="shared" si="40"/>
        <v>3920611192467668</v>
      </c>
      <c r="M265">
        <f t="shared" si="41"/>
        <v>51.800000000000026</v>
      </c>
      <c r="O265">
        <v>259</v>
      </c>
      <c r="P265">
        <f t="shared" si="39"/>
        <v>259</v>
      </c>
      <c r="Q265">
        <v>1</v>
      </c>
      <c r="T265">
        <f t="shared" si="45"/>
        <v>177260745342.32062</v>
      </c>
      <c r="U265" s="1">
        <f t="shared" si="42"/>
        <v>15137494951612.398</v>
      </c>
      <c r="V265">
        <f t="shared" si="43"/>
        <v>45910533043661.039</v>
      </c>
      <c r="Y265" s="1">
        <f t="shared" si="46"/>
        <v>3.920611192467668E+16</v>
      </c>
      <c r="Z265" s="1">
        <f t="shared" si="44"/>
        <v>853.9676916273562</v>
      </c>
    </row>
    <row r="266" spans="12:26">
      <c r="L266">
        <f t="shared" si="40"/>
        <v>4503599627370574</v>
      </c>
      <c r="M266">
        <f t="shared" si="41"/>
        <v>52.000000000000028</v>
      </c>
      <c r="O266" s="4">
        <v>260</v>
      </c>
      <c r="P266">
        <f t="shared" si="39"/>
        <v>260</v>
      </c>
      <c r="Q266">
        <v>3</v>
      </c>
      <c r="T266">
        <f t="shared" si="45"/>
        <v>531782236026.96185</v>
      </c>
      <c r="U266" s="1">
        <f t="shared" si="42"/>
        <v>17321537028348.062</v>
      </c>
      <c r="V266">
        <f t="shared" si="43"/>
        <v>138263381367010.08</v>
      </c>
      <c r="Y266" s="1">
        <f t="shared" si="46"/>
        <v>4.5035996273705744E+16</v>
      </c>
      <c r="Z266" s="1">
        <f t="shared" si="44"/>
        <v>325.72613101484166</v>
      </c>
    </row>
    <row r="267" spans="12:26">
      <c r="L267">
        <f t="shared" si="40"/>
        <v>5173277483525838</v>
      </c>
      <c r="M267">
        <f t="shared" si="41"/>
        <v>52.200000000000031</v>
      </c>
      <c r="O267">
        <v>261</v>
      </c>
      <c r="P267">
        <f t="shared" si="39"/>
        <v>261</v>
      </c>
      <c r="Q267">
        <v>1</v>
      </c>
      <c r="T267">
        <f t="shared" si="45"/>
        <v>531782236026.96185</v>
      </c>
      <c r="U267" s="1">
        <f t="shared" si="42"/>
        <v>19820986526918.562</v>
      </c>
      <c r="V267">
        <f t="shared" si="43"/>
        <v>138795163603037.05</v>
      </c>
      <c r="Y267" s="1">
        <f t="shared" si="46"/>
        <v>5.1732774835258384E+16</v>
      </c>
      <c r="Z267" s="1">
        <f t="shared" si="44"/>
        <v>372.72750355493218</v>
      </c>
    </row>
    <row r="268" spans="12:26">
      <c r="L268">
        <f t="shared" si="40"/>
        <v>5942535335269331</v>
      </c>
      <c r="M268">
        <f t="shared" si="41"/>
        <v>52.400000000000027</v>
      </c>
      <c r="O268">
        <v>262</v>
      </c>
      <c r="P268">
        <f t="shared" si="39"/>
        <v>262</v>
      </c>
      <c r="Q268">
        <v>1</v>
      </c>
      <c r="T268">
        <f t="shared" si="45"/>
        <v>531782236026.96185</v>
      </c>
      <c r="U268" s="1">
        <f t="shared" si="42"/>
        <v>22681432577363.492</v>
      </c>
      <c r="V268">
        <f t="shared" si="43"/>
        <v>139326945839064</v>
      </c>
      <c r="Y268" s="1">
        <f t="shared" si="46"/>
        <v>5.9425353352693312E+16</v>
      </c>
      <c r="Z268" s="1">
        <f t="shared" si="44"/>
        <v>426.51730427892466</v>
      </c>
    </row>
    <row r="269" spans="12:26">
      <c r="L269">
        <f t="shared" si="40"/>
        <v>6826180564135636</v>
      </c>
      <c r="M269">
        <f t="shared" si="41"/>
        <v>52.60000000000003</v>
      </c>
      <c r="O269">
        <v>263</v>
      </c>
      <c r="P269">
        <f t="shared" si="39"/>
        <v>263</v>
      </c>
      <c r="Q269">
        <v>1</v>
      </c>
      <c r="T269">
        <f t="shared" si="45"/>
        <v>531782236026.96185</v>
      </c>
      <c r="U269" s="1">
        <f t="shared" si="42"/>
        <v>25955059179222.57</v>
      </c>
      <c r="V269">
        <f t="shared" si="43"/>
        <v>139858728075090.97</v>
      </c>
      <c r="Y269" s="1">
        <f t="shared" si="46"/>
        <v>6.826180564135636E+16</v>
      </c>
      <c r="Z269" s="1">
        <f t="shared" si="44"/>
        <v>488.07683711170461</v>
      </c>
    </row>
    <row r="270" spans="12:26">
      <c r="L270">
        <f t="shared" si="40"/>
        <v>7841222384935338</v>
      </c>
      <c r="M270">
        <f t="shared" si="41"/>
        <v>52.800000000000026</v>
      </c>
      <c r="O270">
        <v>264</v>
      </c>
      <c r="P270">
        <f t="shared" si="39"/>
        <v>264</v>
      </c>
      <c r="Q270">
        <v>1</v>
      </c>
      <c r="T270">
        <f t="shared" si="45"/>
        <v>531782236026.96185</v>
      </c>
      <c r="U270" s="1">
        <f t="shared" si="42"/>
        <v>29701599942936.504</v>
      </c>
      <c r="V270">
        <f t="shared" si="43"/>
        <v>140390510311117.92</v>
      </c>
      <c r="Y270" s="1">
        <f t="shared" si="46"/>
        <v>7.8412223849353376E+16</v>
      </c>
      <c r="Z270" s="1">
        <f t="shared" si="44"/>
        <v>558.52937406940737</v>
      </c>
    </row>
    <row r="271" spans="12:26">
      <c r="L271">
        <f t="shared" si="40"/>
        <v>9007199254741152</v>
      </c>
      <c r="M271">
        <f t="shared" si="41"/>
        <v>53.000000000000028</v>
      </c>
      <c r="O271">
        <v>265</v>
      </c>
      <c r="P271">
        <f t="shared" si="39"/>
        <v>265</v>
      </c>
      <c r="Q271">
        <v>1</v>
      </c>
      <c r="T271">
        <f t="shared" si="45"/>
        <v>531782236026.96185</v>
      </c>
      <c r="U271" s="1">
        <f t="shared" si="42"/>
        <v>33989431149966.008</v>
      </c>
      <c r="V271">
        <f t="shared" si="43"/>
        <v>140922292547144.91</v>
      </c>
      <c r="Y271" s="1">
        <f t="shared" si="46"/>
        <v>9.007199254741152E+16</v>
      </c>
      <c r="Z271" s="1">
        <f t="shared" si="44"/>
        <v>639.16070991591585</v>
      </c>
    </row>
    <row r="272" spans="12:26">
      <c r="L272">
        <f t="shared" si="40"/>
        <v>1.034655496705168E+16</v>
      </c>
      <c r="M272">
        <f t="shared" si="41"/>
        <v>53.200000000000024</v>
      </c>
      <c r="O272">
        <v>266</v>
      </c>
      <c r="P272">
        <f t="shared" si="39"/>
        <v>266</v>
      </c>
      <c r="Q272">
        <v>1</v>
      </c>
      <c r="T272">
        <f t="shared" si="45"/>
        <v>531782236026.96185</v>
      </c>
      <c r="U272" s="1">
        <f t="shared" si="42"/>
        <v>38896823184404.164</v>
      </c>
      <c r="V272">
        <f t="shared" si="43"/>
        <v>141454074783171.84</v>
      </c>
      <c r="Y272" s="1">
        <f t="shared" si="46"/>
        <v>1.034655496705168E+17</v>
      </c>
      <c r="Z272" s="1">
        <f t="shared" si="44"/>
        <v>731.44269494614537</v>
      </c>
    </row>
    <row r="273" spans="12:26">
      <c r="L273">
        <f t="shared" si="40"/>
        <v>1.1885070670538668E+16</v>
      </c>
      <c r="M273">
        <f t="shared" si="41"/>
        <v>53.400000000000027</v>
      </c>
      <c r="O273">
        <v>267</v>
      </c>
      <c r="P273">
        <f t="shared" si="39"/>
        <v>267</v>
      </c>
      <c r="Q273">
        <v>1</v>
      </c>
      <c r="T273">
        <f t="shared" si="45"/>
        <v>531782236026.96185</v>
      </c>
      <c r="U273" s="1">
        <f t="shared" si="42"/>
        <v>44513373297896.977</v>
      </c>
      <c r="V273">
        <f t="shared" si="43"/>
        <v>141985857019198.81</v>
      </c>
      <c r="Y273" s="1">
        <f t="shared" si="46"/>
        <v>1.1885070670538669E+17</v>
      </c>
      <c r="Z273" s="1">
        <f t="shared" si="44"/>
        <v>837.06017768597985</v>
      </c>
    </row>
    <row r="274" spans="12:26">
      <c r="L274">
        <f t="shared" si="40"/>
        <v>1.3652361128271278E+16</v>
      </c>
      <c r="M274">
        <f t="shared" si="41"/>
        <v>53.60000000000003</v>
      </c>
      <c r="O274">
        <v>268</v>
      </c>
      <c r="P274">
        <f t="shared" si="39"/>
        <v>268</v>
      </c>
      <c r="Q274">
        <v>1</v>
      </c>
      <c r="T274">
        <f t="shared" si="45"/>
        <v>531782236026.96185</v>
      </c>
      <c r="U274" s="1">
        <f t="shared" si="42"/>
        <v>50941646001011.195</v>
      </c>
      <c r="V274">
        <f t="shared" si="43"/>
        <v>142517639255225.78</v>
      </c>
      <c r="Y274" s="1">
        <f t="shared" si="46"/>
        <v>1.3652361128271278E+17</v>
      </c>
      <c r="Z274" s="1">
        <f t="shared" si="44"/>
        <v>957.94185194312217</v>
      </c>
    </row>
    <row r="275" spans="12:26">
      <c r="L275">
        <f t="shared" si="40"/>
        <v>1.5682444769870682E+16</v>
      </c>
      <c r="M275">
        <f t="shared" si="41"/>
        <v>53.800000000000033</v>
      </c>
      <c r="O275">
        <v>269</v>
      </c>
      <c r="P275">
        <f t="shared" si="39"/>
        <v>269</v>
      </c>
      <c r="Q275">
        <v>1</v>
      </c>
      <c r="T275">
        <f t="shared" si="45"/>
        <v>531782236026.96185</v>
      </c>
      <c r="U275" s="1">
        <f t="shared" si="42"/>
        <v>58299051189109.258</v>
      </c>
      <c r="V275">
        <f t="shared" si="43"/>
        <v>143049421491252.75</v>
      </c>
      <c r="Y275" s="1">
        <f t="shared" si="46"/>
        <v>1.5682444769870682E+17</v>
      </c>
      <c r="Z275" s="1">
        <f t="shared" si="44"/>
        <v>1096.295574381588</v>
      </c>
    </row>
    <row r="276" spans="12:26">
      <c r="L276">
        <f t="shared" si="40"/>
        <v>1.8014398509482304E+16</v>
      </c>
      <c r="M276">
        <f t="shared" si="41"/>
        <v>54.000000000000021</v>
      </c>
      <c r="O276" s="4">
        <v>270</v>
      </c>
      <c r="P276">
        <f t="shared" si="39"/>
        <v>270</v>
      </c>
      <c r="Q276">
        <v>4</v>
      </c>
      <c r="T276">
        <f t="shared" si="45"/>
        <v>2127128944107.8474</v>
      </c>
      <c r="U276" s="1">
        <f t="shared" si="42"/>
        <v>66719994479562.906</v>
      </c>
      <c r="V276">
        <f t="shared" si="43"/>
        <v>574324814909118.75</v>
      </c>
      <c r="Y276" s="1">
        <f t="shared" si="46"/>
        <v>1.8014398509482304E+17</v>
      </c>
      <c r="Z276" s="1">
        <f t="shared" si="44"/>
        <v>313.66220023651431</v>
      </c>
    </row>
    <row r="277" spans="12:26">
      <c r="L277">
        <f t="shared" si="40"/>
        <v>2.0693109934103368E+16</v>
      </c>
      <c r="M277">
        <f t="shared" si="41"/>
        <v>54.200000000000024</v>
      </c>
      <c r="O277">
        <v>271</v>
      </c>
      <c r="P277">
        <f t="shared" si="39"/>
        <v>271</v>
      </c>
      <c r="Q277">
        <v>1</v>
      </c>
      <c r="T277">
        <f t="shared" si="45"/>
        <v>2127128944107.8474</v>
      </c>
      <c r="U277" s="1">
        <f t="shared" si="42"/>
        <v>76358339240232.672</v>
      </c>
      <c r="V277">
        <f t="shared" si="43"/>
        <v>576451943853226.62</v>
      </c>
      <c r="Y277" s="1">
        <f t="shared" si="46"/>
        <v>2.0693109934103366E+17</v>
      </c>
      <c r="Z277" s="1">
        <f t="shared" si="44"/>
        <v>358.97372113593121</v>
      </c>
    </row>
    <row r="278" spans="12:26">
      <c r="L278">
        <f t="shared" si="40"/>
        <v>2.3770141341077344E+16</v>
      </c>
      <c r="M278">
        <f t="shared" si="41"/>
        <v>54.400000000000027</v>
      </c>
      <c r="O278">
        <v>272</v>
      </c>
      <c r="P278">
        <f t="shared" si="39"/>
        <v>272</v>
      </c>
      <c r="Q278">
        <v>1</v>
      </c>
      <c r="T278">
        <f t="shared" si="45"/>
        <v>2127128944107.8474</v>
      </c>
      <c r="U278" s="1">
        <f t="shared" si="42"/>
        <v>87390225518665.547</v>
      </c>
      <c r="V278">
        <f t="shared" si="43"/>
        <v>578579072797334.5</v>
      </c>
      <c r="Y278" s="1">
        <f t="shared" si="46"/>
        <v>2.3770141341077344E+17</v>
      </c>
      <c r="Z278" s="1">
        <f t="shared" si="44"/>
        <v>410.83652103337624</v>
      </c>
    </row>
    <row r="279" spans="12:26">
      <c r="L279">
        <f t="shared" si="40"/>
        <v>2.7304722256542564E+16</v>
      </c>
      <c r="M279">
        <f t="shared" si="41"/>
        <v>54.60000000000003</v>
      </c>
      <c r="O279">
        <v>273</v>
      </c>
      <c r="P279">
        <f t="shared" si="39"/>
        <v>273</v>
      </c>
      <c r="Q279">
        <v>1</v>
      </c>
      <c r="T279">
        <f t="shared" si="45"/>
        <v>2127128944107.8474</v>
      </c>
      <c r="U279" s="1">
        <f t="shared" si="42"/>
        <v>100017297643011.17</v>
      </c>
      <c r="V279">
        <f t="shared" si="43"/>
        <v>580706201741442.37</v>
      </c>
      <c r="Y279" s="1">
        <f t="shared" si="46"/>
        <v>2.7304722256542563E+17</v>
      </c>
      <c r="Z279" s="1">
        <f t="shared" si="44"/>
        <v>470.19856469003076</v>
      </c>
    </row>
    <row r="280" spans="12:26">
      <c r="L280">
        <f t="shared" si="40"/>
        <v>3.1364889539741372E+16</v>
      </c>
      <c r="M280">
        <f t="shared" si="41"/>
        <v>54.800000000000026</v>
      </c>
      <c r="O280">
        <v>274</v>
      </c>
      <c r="P280">
        <f t="shared" si="39"/>
        <v>274</v>
      </c>
      <c r="Q280">
        <v>1</v>
      </c>
      <c r="T280">
        <f t="shared" si="45"/>
        <v>2127128944107.8474</v>
      </c>
      <c r="U280" s="1">
        <f t="shared" si="42"/>
        <v>114470399780076.06</v>
      </c>
      <c r="V280">
        <f t="shared" si="43"/>
        <v>582833330685550.25</v>
      </c>
      <c r="Y280" s="1">
        <f t="shared" si="46"/>
        <v>3.136488953974137E+17</v>
      </c>
      <c r="Z280" s="1">
        <f t="shared" si="44"/>
        <v>538.1450903442468</v>
      </c>
    </row>
    <row r="281" spans="12:26">
      <c r="L281">
        <f t="shared" si="40"/>
        <v>3.6028797018964632E+16</v>
      </c>
      <c r="M281">
        <f t="shared" si="41"/>
        <v>55.000000000000028</v>
      </c>
      <c r="O281">
        <v>275</v>
      </c>
      <c r="P281">
        <f t="shared" si="39"/>
        <v>275</v>
      </c>
      <c r="Q281">
        <v>1</v>
      </c>
      <c r="T281">
        <f t="shared" si="45"/>
        <v>2127128944107.8474</v>
      </c>
      <c r="U281" s="1">
        <f t="shared" si="42"/>
        <v>131013807341687.16</v>
      </c>
      <c r="V281">
        <f t="shared" si="43"/>
        <v>584960459629658</v>
      </c>
      <c r="Y281" s="1">
        <f t="shared" si="46"/>
        <v>3.6028797018964634E+17</v>
      </c>
      <c r="Z281" s="1">
        <f t="shared" si="44"/>
        <v>615.91850228261035</v>
      </c>
    </row>
    <row r="282" spans="12:26">
      <c r="L282">
        <f t="shared" si="40"/>
        <v>4.1386219868206752E+16</v>
      </c>
      <c r="M282">
        <f t="shared" si="41"/>
        <v>55.200000000000031</v>
      </c>
      <c r="O282">
        <v>276</v>
      </c>
      <c r="P282">
        <f t="shared" si="39"/>
        <v>276</v>
      </c>
      <c r="Q282">
        <v>1</v>
      </c>
      <c r="T282">
        <f t="shared" si="45"/>
        <v>2127128944107.8474</v>
      </c>
      <c r="U282" s="1">
        <f t="shared" si="42"/>
        <v>149950071986253.25</v>
      </c>
      <c r="V282">
        <f t="shared" si="43"/>
        <v>587087588573765.87</v>
      </c>
      <c r="Y282" s="1">
        <f t="shared" si="46"/>
        <v>4.1386219868206752E+17</v>
      </c>
      <c r="Z282" s="1">
        <f t="shared" si="44"/>
        <v>704.94114802780734</v>
      </c>
    </row>
    <row r="283" spans="12:26">
      <c r="L283">
        <f t="shared" si="40"/>
        <v>4.7540282682154696E+16</v>
      </c>
      <c r="M283">
        <f t="shared" si="41"/>
        <v>55.400000000000034</v>
      </c>
      <c r="O283">
        <v>277</v>
      </c>
      <c r="P283">
        <f t="shared" si="39"/>
        <v>277</v>
      </c>
      <c r="Q283">
        <v>1</v>
      </c>
      <c r="T283">
        <f t="shared" si="45"/>
        <v>2127128944107.8474</v>
      </c>
      <c r="U283" s="1">
        <f t="shared" si="42"/>
        <v>171625569249652.75</v>
      </c>
      <c r="V283">
        <f t="shared" si="43"/>
        <v>589214717517873.75</v>
      </c>
      <c r="Y283" s="1">
        <f t="shared" si="46"/>
        <v>4.7540282682154694E+17</v>
      </c>
      <c r="Z283" s="1">
        <f t="shared" si="44"/>
        <v>806.84139870814693</v>
      </c>
    </row>
    <row r="284" spans="12:26">
      <c r="L284">
        <f t="shared" si="40"/>
        <v>5.4609444513085136E+16</v>
      </c>
      <c r="M284">
        <f t="shared" si="41"/>
        <v>55.600000000000023</v>
      </c>
      <c r="O284">
        <v>278</v>
      </c>
      <c r="P284">
        <f t="shared" si="39"/>
        <v>278</v>
      </c>
      <c r="Q284">
        <v>1</v>
      </c>
      <c r="T284">
        <f t="shared" si="45"/>
        <v>2127128944107.8474</v>
      </c>
      <c r="U284" s="1">
        <f t="shared" si="42"/>
        <v>196436850766489.97</v>
      </c>
      <c r="V284">
        <f t="shared" si="43"/>
        <v>591341846461981.62</v>
      </c>
      <c r="Y284" s="1">
        <f t="shared" si="46"/>
        <v>5.4609444513085133E+17</v>
      </c>
      <c r="Z284" s="1">
        <f t="shared" si="44"/>
        <v>923.4835119451684</v>
      </c>
    </row>
    <row r="285" spans="12:26">
      <c r="L285">
        <f t="shared" si="40"/>
        <v>6.2729779079482768E+16</v>
      </c>
      <c r="M285">
        <f t="shared" si="41"/>
        <v>55.800000000000026</v>
      </c>
      <c r="O285">
        <v>279</v>
      </c>
      <c r="P285">
        <f t="shared" si="39"/>
        <v>279</v>
      </c>
      <c r="Q285">
        <v>1</v>
      </c>
      <c r="T285">
        <f t="shared" si="45"/>
        <v>2127128944107.8474</v>
      </c>
      <c r="U285" s="1">
        <f t="shared" si="42"/>
        <v>224837917847605.03</v>
      </c>
      <c r="V285">
        <f t="shared" si="43"/>
        <v>593468975406089.37</v>
      </c>
      <c r="Y285" s="1">
        <f t="shared" si="46"/>
        <v>6.2729779079482765E+17</v>
      </c>
      <c r="Z285" s="1">
        <f t="shared" si="44"/>
        <v>1057.0018261958689</v>
      </c>
    </row>
    <row r="286" spans="12:26">
      <c r="L286">
        <f t="shared" si="40"/>
        <v>7.205759403792928E+16</v>
      </c>
      <c r="M286">
        <f t="shared" si="41"/>
        <v>56.000000000000028</v>
      </c>
      <c r="O286" s="4">
        <v>280</v>
      </c>
      <c r="P286">
        <f t="shared" si="39"/>
        <v>280</v>
      </c>
      <c r="Q286">
        <v>4</v>
      </c>
      <c r="T286">
        <f t="shared" si="45"/>
        <v>8508515776431.3896</v>
      </c>
      <c r="U286" s="1">
        <f t="shared" si="42"/>
        <v>257348550135456.91</v>
      </c>
      <c r="V286">
        <f t="shared" si="43"/>
        <v>2382384417400789</v>
      </c>
      <c r="Y286" s="1">
        <f t="shared" si="46"/>
        <v>7.205759403792928E+17</v>
      </c>
      <c r="Z286" s="1">
        <f t="shared" si="44"/>
        <v>302.45997879949624</v>
      </c>
    </row>
    <row r="287" spans="12:26">
      <c r="L287">
        <f t="shared" si="40"/>
        <v>8.2772439736413536E+16</v>
      </c>
      <c r="M287">
        <f t="shared" si="41"/>
        <v>56.200000000000031</v>
      </c>
      <c r="O287">
        <v>281</v>
      </c>
      <c r="P287">
        <f t="shared" si="39"/>
        <v>281</v>
      </c>
      <c r="Q287">
        <v>1</v>
      </c>
      <c r="T287">
        <f t="shared" si="45"/>
        <v>8508515776431.3896</v>
      </c>
      <c r="U287" s="1">
        <f t="shared" si="42"/>
        <v>294563842478334.37</v>
      </c>
      <c r="V287">
        <f t="shared" si="43"/>
        <v>2390892933177220.5</v>
      </c>
      <c r="Y287" s="1">
        <f t="shared" si="46"/>
        <v>8.2772439736413542E+17</v>
      </c>
      <c r="Z287" s="1">
        <f t="shared" si="44"/>
        <v>346.19885561507988</v>
      </c>
    </row>
    <row r="288" spans="12:26">
      <c r="L288">
        <f t="shared" si="40"/>
        <v>9.5080565364309424E+16</v>
      </c>
      <c r="M288">
        <f t="shared" si="41"/>
        <v>56.400000000000027</v>
      </c>
      <c r="O288">
        <v>282</v>
      </c>
      <c r="P288">
        <f t="shared" si="39"/>
        <v>282</v>
      </c>
      <c r="Q288">
        <v>1</v>
      </c>
      <c r="T288">
        <f t="shared" si="45"/>
        <v>8508515776431.3896</v>
      </c>
      <c r="U288" s="1">
        <f t="shared" si="42"/>
        <v>337165125405346.75</v>
      </c>
      <c r="V288">
        <f t="shared" si="43"/>
        <v>2399401448953652</v>
      </c>
      <c r="Y288" s="1">
        <f t="shared" si="46"/>
        <v>9.5080565364309427E+17</v>
      </c>
      <c r="Z288" s="1">
        <f t="shared" si="44"/>
        <v>396.26785007474609</v>
      </c>
    </row>
    <row r="289" spans="12:26">
      <c r="L289">
        <f t="shared" si="40"/>
        <v>1.092188890261703E+17</v>
      </c>
      <c r="M289">
        <f t="shared" si="41"/>
        <v>56.60000000000003</v>
      </c>
      <c r="O289">
        <v>283</v>
      </c>
      <c r="P289">
        <f t="shared" si="39"/>
        <v>283</v>
      </c>
      <c r="Q289">
        <v>1</v>
      </c>
      <c r="T289">
        <f t="shared" si="45"/>
        <v>8508515776431.3896</v>
      </c>
      <c r="U289" s="1">
        <f t="shared" si="42"/>
        <v>385932470057132.87</v>
      </c>
      <c r="V289">
        <f t="shared" si="43"/>
        <v>2407909964730083.5</v>
      </c>
      <c r="Y289" s="1">
        <f t="shared" si="46"/>
        <v>1.092188890261703E+18</v>
      </c>
      <c r="Z289" s="1">
        <f t="shared" si="44"/>
        <v>453.58377441829839</v>
      </c>
    </row>
    <row r="290" spans="12:26">
      <c r="L290">
        <f t="shared" si="40"/>
        <v>1.2545955815896558E+17</v>
      </c>
      <c r="M290">
        <f t="shared" si="41"/>
        <v>56.800000000000033</v>
      </c>
      <c r="O290">
        <v>284</v>
      </c>
      <c r="P290">
        <f t="shared" si="39"/>
        <v>284</v>
      </c>
      <c r="Q290">
        <v>1</v>
      </c>
      <c r="T290">
        <f t="shared" si="45"/>
        <v>8508515776431.3896</v>
      </c>
      <c r="U290" s="1">
        <f t="shared" si="42"/>
        <v>441759007601985.31</v>
      </c>
      <c r="V290">
        <f t="shared" si="43"/>
        <v>2416418480506514.5</v>
      </c>
      <c r="Y290" s="1">
        <f t="shared" si="46"/>
        <v>1.2545955815896558E+18</v>
      </c>
      <c r="Z290" s="1">
        <f t="shared" si="44"/>
        <v>519.19631955747798</v>
      </c>
    </row>
    <row r="291" spans="12:26">
      <c r="L291">
        <f t="shared" si="40"/>
        <v>1.4411518807585862E+17</v>
      </c>
      <c r="M291">
        <f t="shared" si="41"/>
        <v>57.000000000000036</v>
      </c>
      <c r="O291">
        <v>285</v>
      </c>
      <c r="P291">
        <f t="shared" si="39"/>
        <v>285</v>
      </c>
      <c r="Q291">
        <v>1</v>
      </c>
      <c r="T291">
        <f t="shared" si="45"/>
        <v>8508515776431.3896</v>
      </c>
      <c r="U291" s="1">
        <f t="shared" si="42"/>
        <v>505667326581950.44</v>
      </c>
      <c r="V291">
        <f t="shared" si="43"/>
        <v>2424926996282946</v>
      </c>
      <c r="Y291" s="1">
        <f t="shared" si="46"/>
        <v>1.4411518807585864E+18</v>
      </c>
      <c r="Z291" s="1">
        <f t="shared" si="44"/>
        <v>594.30732676392267</v>
      </c>
    </row>
    <row r="292" spans="12:26">
      <c r="L292">
        <f t="shared" si="40"/>
        <v>1.6554487947282707E+17</v>
      </c>
      <c r="M292">
        <f t="shared" si="41"/>
        <v>57.200000000000024</v>
      </c>
      <c r="O292">
        <v>286</v>
      </c>
      <c r="P292">
        <f t="shared" si="39"/>
        <v>286</v>
      </c>
      <c r="Q292">
        <v>1</v>
      </c>
      <c r="T292">
        <f t="shared" si="45"/>
        <v>8508515776431.3896</v>
      </c>
      <c r="U292" s="1">
        <f t="shared" si="42"/>
        <v>578828249904979.75</v>
      </c>
      <c r="V292">
        <f t="shared" si="43"/>
        <v>2433435512059377.5</v>
      </c>
      <c r="Y292" s="1">
        <f t="shared" si="46"/>
        <v>1.6554487947282708E+18</v>
      </c>
      <c r="Z292" s="1">
        <f t="shared" si="44"/>
        <v>680.29285613872344</v>
      </c>
    </row>
    <row r="293" spans="12:26">
      <c r="L293">
        <f t="shared" si="40"/>
        <v>1.9016113072861894E+17</v>
      </c>
      <c r="M293">
        <f t="shared" si="41"/>
        <v>57.400000000000027</v>
      </c>
      <c r="O293">
        <v>287</v>
      </c>
      <c r="P293">
        <f t="shared" si="39"/>
        <v>287</v>
      </c>
      <c r="Q293">
        <v>1</v>
      </c>
      <c r="T293">
        <f t="shared" si="45"/>
        <v>8508515776431.3896</v>
      </c>
      <c r="U293" s="1">
        <f t="shared" si="42"/>
        <v>662582337033505</v>
      </c>
      <c r="V293">
        <f t="shared" si="43"/>
        <v>2441944027835809</v>
      </c>
      <c r="Y293" s="1">
        <f t="shared" si="46"/>
        <v>1.9016113072861896E+18</v>
      </c>
      <c r="Z293" s="1">
        <f t="shared" si="44"/>
        <v>778.72845798660944</v>
      </c>
    </row>
    <row r="294" spans="12:26">
      <c r="L294">
        <f t="shared" si="40"/>
        <v>2.1843777805234074E+17</v>
      </c>
      <c r="M294">
        <f t="shared" si="41"/>
        <v>57.60000000000003</v>
      </c>
      <c r="O294">
        <v>288</v>
      </c>
      <c r="P294">
        <f t="shared" si="39"/>
        <v>288</v>
      </c>
      <c r="Q294">
        <v>1</v>
      </c>
      <c r="T294">
        <f t="shared" si="45"/>
        <v>8508515776431.3896</v>
      </c>
      <c r="U294" s="1">
        <f t="shared" si="42"/>
        <v>758464507126166.87</v>
      </c>
      <c r="V294">
        <f t="shared" si="43"/>
        <v>2450452543612240</v>
      </c>
      <c r="Y294" s="1">
        <f t="shared" si="46"/>
        <v>2.1843777805234074E+18</v>
      </c>
      <c r="Z294" s="1">
        <f t="shared" si="44"/>
        <v>891.41811222485103</v>
      </c>
    </row>
    <row r="295" spans="12:26">
      <c r="L295">
        <f t="shared" si="40"/>
        <v>2.5091911631793126E+17</v>
      </c>
      <c r="M295">
        <f t="shared" si="41"/>
        <v>57.800000000000033</v>
      </c>
      <c r="O295">
        <v>289</v>
      </c>
      <c r="P295">
        <f t="shared" si="39"/>
        <v>289</v>
      </c>
      <c r="Q295">
        <v>1</v>
      </c>
      <c r="T295">
        <f t="shared" si="45"/>
        <v>8508515776431.3896</v>
      </c>
      <c r="U295" s="1">
        <f t="shared" si="42"/>
        <v>868232236394208.75</v>
      </c>
      <c r="V295">
        <f t="shared" si="43"/>
        <v>2458961059388671.5</v>
      </c>
      <c r="Y295" s="1">
        <f t="shared" si="46"/>
        <v>2.5091911631793126E+18</v>
      </c>
      <c r="Z295" s="1">
        <f t="shared" si="44"/>
        <v>1020.4273685420334</v>
      </c>
    </row>
    <row r="296" spans="12:26">
      <c r="L296">
        <f t="shared" si="40"/>
        <v>2.8823037615171731E+17</v>
      </c>
      <c r="M296">
        <f t="shared" si="41"/>
        <v>58.000000000000036</v>
      </c>
      <c r="O296" s="4">
        <v>290</v>
      </c>
      <c r="P296">
        <f t="shared" si="39"/>
        <v>290</v>
      </c>
      <c r="Q296">
        <v>3</v>
      </c>
      <c r="T296">
        <f t="shared" si="45"/>
        <v>25525547329294.168</v>
      </c>
      <c r="U296" s="1">
        <f t="shared" si="42"/>
        <v>993897848799006</v>
      </c>
      <c r="V296">
        <f t="shared" si="43"/>
        <v>7402408725495309</v>
      </c>
      <c r="Y296" s="1">
        <f t="shared" si="46"/>
        <v>2.8823037615171732E+18</v>
      </c>
      <c r="Z296" s="1">
        <f t="shared" si="44"/>
        <v>389.37376581084595</v>
      </c>
    </row>
    <row r="297" spans="12:26">
      <c r="L297">
        <f t="shared" si="40"/>
        <v>3.310897589456544E+17</v>
      </c>
      <c r="M297">
        <f t="shared" si="41"/>
        <v>58.200000000000024</v>
      </c>
      <c r="O297">
        <v>291</v>
      </c>
      <c r="P297">
        <f t="shared" si="39"/>
        <v>291</v>
      </c>
      <c r="Q297">
        <v>1</v>
      </c>
      <c r="T297">
        <f t="shared" si="45"/>
        <v>25525547329294.168</v>
      </c>
      <c r="U297" s="1">
        <f t="shared" si="42"/>
        <v>1137765494658587.7</v>
      </c>
      <c r="V297">
        <f t="shared" si="43"/>
        <v>7427934272824603</v>
      </c>
      <c r="Y297" s="1">
        <f t="shared" si="46"/>
        <v>3.3108975894565437E+18</v>
      </c>
      <c r="Z297" s="1">
        <f t="shared" si="44"/>
        <v>445.73598363270338</v>
      </c>
    </row>
    <row r="298" spans="12:26">
      <c r="L298">
        <f t="shared" si="40"/>
        <v>3.8032226145723802E+17</v>
      </c>
      <c r="M298">
        <f t="shared" si="41"/>
        <v>58.400000000000027</v>
      </c>
      <c r="O298">
        <v>292</v>
      </c>
      <c r="P298">
        <f t="shared" si="39"/>
        <v>292</v>
      </c>
      <c r="Q298">
        <v>1</v>
      </c>
      <c r="T298">
        <f t="shared" si="45"/>
        <v>25525547329294.168</v>
      </c>
      <c r="U298" s="1">
        <f t="shared" si="42"/>
        <v>1302473498141207.5</v>
      </c>
      <c r="V298">
        <f t="shared" si="43"/>
        <v>7453459820153897</v>
      </c>
      <c r="Y298" s="1">
        <f t="shared" si="46"/>
        <v>3.8032226145723802E+18</v>
      </c>
      <c r="Z298" s="1">
        <f t="shared" si="44"/>
        <v>510.26271105515292</v>
      </c>
    </row>
    <row r="299" spans="12:26">
      <c r="L299">
        <f t="shared" si="40"/>
        <v>4.3687555610468154E+17</v>
      </c>
      <c r="M299">
        <f t="shared" si="41"/>
        <v>58.60000000000003</v>
      </c>
      <c r="O299">
        <v>293</v>
      </c>
      <c r="P299">
        <f t="shared" si="39"/>
        <v>293</v>
      </c>
      <c r="Q299">
        <v>1</v>
      </c>
      <c r="T299">
        <f t="shared" si="45"/>
        <v>25525547329294.168</v>
      </c>
      <c r="U299" s="1">
        <f t="shared" si="42"/>
        <v>1491042853599566.5</v>
      </c>
      <c r="V299">
        <f t="shared" si="43"/>
        <v>7478985367483191</v>
      </c>
      <c r="Y299" s="1">
        <f t="shared" si="46"/>
        <v>4.3687555610468152E+18</v>
      </c>
      <c r="Z299" s="1">
        <f t="shared" si="44"/>
        <v>584.13746603130176</v>
      </c>
    </row>
    <row r="300" spans="12:26">
      <c r="L300">
        <f t="shared" si="40"/>
        <v>5.0183823263586259E+17</v>
      </c>
      <c r="M300">
        <f t="shared" si="41"/>
        <v>58.800000000000033</v>
      </c>
      <c r="O300">
        <v>294</v>
      </c>
      <c r="P300">
        <f t="shared" si="39"/>
        <v>294</v>
      </c>
      <c r="Q300">
        <v>1</v>
      </c>
      <c r="T300">
        <f t="shared" si="45"/>
        <v>25525547329294.168</v>
      </c>
      <c r="U300" s="1">
        <f t="shared" si="42"/>
        <v>1706932764067529.2</v>
      </c>
      <c r="V300">
        <f t="shared" si="43"/>
        <v>7504510914812485</v>
      </c>
      <c r="Y300" s="1">
        <f t="shared" si="46"/>
        <v>5.0183823263586263E+18</v>
      </c>
      <c r="Z300" s="1">
        <f t="shared" si="44"/>
        <v>668.71544106269323</v>
      </c>
    </row>
    <row r="301" spans="12:26">
      <c r="L301">
        <f t="shared" si="40"/>
        <v>5.7646075230343488E+17</v>
      </c>
      <c r="M301">
        <f t="shared" si="41"/>
        <v>59.000000000000028</v>
      </c>
      <c r="O301">
        <v>295</v>
      </c>
      <c r="P301">
        <f t="shared" si="39"/>
        <v>295</v>
      </c>
      <c r="Q301">
        <v>1</v>
      </c>
      <c r="T301">
        <f t="shared" si="45"/>
        <v>25525547329294.168</v>
      </c>
      <c r="U301" s="1">
        <f t="shared" si="42"/>
        <v>1954104245096350.7</v>
      </c>
      <c r="V301">
        <f t="shared" si="43"/>
        <v>7530036462141780</v>
      </c>
      <c r="Y301" s="1">
        <f t="shared" si="46"/>
        <v>5.7646075230343485E+18</v>
      </c>
      <c r="Z301" s="1">
        <f t="shared" si="44"/>
        <v>765.54842091623982</v>
      </c>
    </row>
    <row r="302" spans="12:26">
      <c r="L302">
        <f t="shared" si="40"/>
        <v>6.6217951789130893E+17</v>
      </c>
      <c r="M302">
        <f t="shared" si="41"/>
        <v>59.200000000000031</v>
      </c>
      <c r="O302">
        <v>296</v>
      </c>
      <c r="P302">
        <f t="shared" si="39"/>
        <v>296</v>
      </c>
      <c r="Q302">
        <v>1</v>
      </c>
      <c r="T302">
        <f t="shared" si="45"/>
        <v>25525547329294.168</v>
      </c>
      <c r="U302" s="1">
        <f t="shared" si="42"/>
        <v>2237092965848968.2</v>
      </c>
      <c r="V302">
        <f t="shared" si="43"/>
        <v>7555562009471074</v>
      </c>
      <c r="Y302" s="1">
        <f t="shared" si="46"/>
        <v>6.6217951789130895E+18</v>
      </c>
      <c r="Z302" s="1">
        <f t="shared" si="44"/>
        <v>876.41331916970762</v>
      </c>
    </row>
    <row r="303" spans="12:26">
      <c r="L303">
        <f t="shared" si="40"/>
        <v>7.6064452291447629E+17</v>
      </c>
      <c r="M303">
        <f t="shared" si="41"/>
        <v>59.400000000000034</v>
      </c>
      <c r="O303">
        <v>297</v>
      </c>
      <c r="P303">
        <f t="shared" si="39"/>
        <v>297</v>
      </c>
      <c r="Q303">
        <v>1</v>
      </c>
      <c r="T303">
        <f t="shared" si="45"/>
        <v>25525547329294.168</v>
      </c>
      <c r="U303" s="1">
        <f t="shared" si="42"/>
        <v>2561092669745660.5</v>
      </c>
      <c r="V303">
        <f t="shared" si="43"/>
        <v>7581087556800368</v>
      </c>
      <c r="Y303" s="1">
        <f t="shared" si="46"/>
        <v>7.6064452291447624E+18</v>
      </c>
      <c r="Z303" s="1">
        <f t="shared" si="44"/>
        <v>1003.3448594485164</v>
      </c>
    </row>
    <row r="304" spans="12:26">
      <c r="L304">
        <f t="shared" si="40"/>
        <v>8.7375111220936346E+17</v>
      </c>
      <c r="M304">
        <f t="shared" si="41"/>
        <v>59.600000000000037</v>
      </c>
      <c r="O304">
        <v>298</v>
      </c>
      <c r="P304">
        <f t="shared" si="39"/>
        <v>298</v>
      </c>
      <c r="Q304">
        <v>1</v>
      </c>
      <c r="T304">
        <f t="shared" si="45"/>
        <v>25525547329294.168</v>
      </c>
      <c r="U304" s="1">
        <f t="shared" si="42"/>
        <v>2932050712111904.5</v>
      </c>
      <c r="V304">
        <f t="shared" si="43"/>
        <v>7606613104129662</v>
      </c>
      <c r="Y304" s="1">
        <f t="shared" si="46"/>
        <v>8.7375111220936346E+18</v>
      </c>
      <c r="Z304" s="1">
        <f t="shared" si="44"/>
        <v>1148.6730036722918</v>
      </c>
    </row>
    <row r="305" spans="12:26">
      <c r="L305">
        <f t="shared" si="40"/>
        <v>1.0036764652717257E+18</v>
      </c>
      <c r="M305">
        <f t="shared" si="41"/>
        <v>59.800000000000026</v>
      </c>
      <c r="O305">
        <v>299</v>
      </c>
      <c r="P305">
        <f t="shared" si="39"/>
        <v>299</v>
      </c>
      <c r="Q305">
        <v>1</v>
      </c>
      <c r="T305">
        <f t="shared" si="45"/>
        <v>25525547329294.168</v>
      </c>
      <c r="U305" s="1">
        <f t="shared" si="42"/>
        <v>3356777475825114</v>
      </c>
      <c r="V305">
        <f t="shared" si="43"/>
        <v>7632138651458956</v>
      </c>
      <c r="Y305" s="1">
        <f t="shared" si="46"/>
        <v>1.0036764652717257E+19</v>
      </c>
      <c r="Z305" s="1">
        <f t="shared" si="44"/>
        <v>1315.0658172069022</v>
      </c>
    </row>
    <row r="306" spans="12:26">
      <c r="L306">
        <f t="shared" si="40"/>
        <v>1.15292150460687E+18</v>
      </c>
      <c r="M306">
        <f t="shared" si="41"/>
        <v>60.000000000000028</v>
      </c>
      <c r="O306" s="4">
        <v>300</v>
      </c>
      <c r="P306">
        <f t="shared" si="39"/>
        <v>300</v>
      </c>
      <c r="Q306">
        <v>4</v>
      </c>
      <c r="T306">
        <f t="shared" si="45"/>
        <v>102102189317176.67</v>
      </c>
      <c r="U306" s="1">
        <f t="shared" si="42"/>
        <v>3843071682022823.5</v>
      </c>
      <c r="V306">
        <f t="shared" si="43"/>
        <v>3.0630656795153E+16</v>
      </c>
      <c r="Y306" s="3">
        <f t="shared" si="46"/>
        <v>1.1529215046068699E+19</v>
      </c>
      <c r="Z306" s="1">
        <f t="shared" si="44"/>
        <v>376.39464028381803</v>
      </c>
    </row>
    <row r="307" spans="12:26">
      <c r="L307">
        <f t="shared" si="40"/>
        <v>1.3243590357826181E+18</v>
      </c>
      <c r="M307">
        <f t="shared" si="41"/>
        <v>60.200000000000031</v>
      </c>
      <c r="O307">
        <v>301</v>
      </c>
      <c r="P307">
        <f t="shared" si="39"/>
        <v>301</v>
      </c>
      <c r="U307" s="1">
        <f t="shared" si="42"/>
        <v>4399863906254457</v>
      </c>
    </row>
  </sheetData>
  <phoneticPr fontId="3" type="noConversion"/>
  <conditionalFormatting sqref="Q6:Q306">
    <cfRule type="cellIs" dxfId="3" priority="2" operator="greaterThan">
      <formula>1.5</formula>
    </cfRule>
  </conditionalFormatting>
  <conditionalFormatting sqref="Q1:Q1048576">
    <cfRule type="cellIs" dxfId="2" priority="1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3:DC29"/>
  <sheetViews>
    <sheetView zoomScaleNormal="100" workbookViewId="0">
      <selection activeCell="G39" sqref="G39"/>
    </sheetView>
  </sheetViews>
  <sheetFormatPr defaultColWidth="4.625" defaultRowHeight="16.5"/>
  <cols>
    <col min="3" max="3" width="6.125" customWidth="1"/>
    <col min="4" max="4" width="8.875" customWidth="1"/>
    <col min="7" max="7" width="5.125" bestFit="1" customWidth="1"/>
    <col min="43" max="43" width="4.625" customWidth="1"/>
    <col min="50" max="50" width="4.625" customWidth="1"/>
    <col min="55" max="55" width="4.625" customWidth="1"/>
    <col min="57" max="57" width="4.625" customWidth="1"/>
    <col min="106" max="106" width="4.625" customWidth="1"/>
    <col min="107" max="107" width="16.125" customWidth="1"/>
  </cols>
  <sheetData>
    <row r="3" spans="3:107">
      <c r="G3">
        <f>1*POWER($D$9,G8)</f>
        <v>1</v>
      </c>
      <c r="H3">
        <f t="shared" ref="H3:BS3" si="0">1*POWER($D$9,H8)</f>
        <v>1.1486983549970351</v>
      </c>
      <c r="I3">
        <f t="shared" si="0"/>
        <v>1.3195079107728944</v>
      </c>
      <c r="J3">
        <f t="shared" si="0"/>
        <v>1.5157165665103984</v>
      </c>
      <c r="K3">
        <f t="shared" si="0"/>
        <v>1.7411011265922487</v>
      </c>
      <c r="L3">
        <f t="shared" si="0"/>
        <v>2.0000000000000004</v>
      </c>
      <c r="M3">
        <f t="shared" si="0"/>
        <v>2.2973967099940706</v>
      </c>
      <c r="N3">
        <f t="shared" si="0"/>
        <v>2.6390158215457897</v>
      </c>
      <c r="O3">
        <f t="shared" si="0"/>
        <v>3.0314331330207978</v>
      </c>
      <c r="P3">
        <f t="shared" si="0"/>
        <v>3.4822022531844987</v>
      </c>
      <c r="Q3">
        <f t="shared" si="0"/>
        <v>4.0000000000000027</v>
      </c>
      <c r="R3">
        <f t="shared" si="0"/>
        <v>4.5947934199881431</v>
      </c>
      <c r="S3">
        <f t="shared" si="0"/>
        <v>5.2780316430915812</v>
      </c>
      <c r="T3">
        <f t="shared" si="0"/>
        <v>6.0628662660415973</v>
      </c>
      <c r="U3">
        <f t="shared" si="0"/>
        <v>6.9644045063689983</v>
      </c>
      <c r="V3">
        <f t="shared" si="0"/>
        <v>8.0000000000000071</v>
      </c>
      <c r="W3">
        <f t="shared" si="0"/>
        <v>9.1895868399762897</v>
      </c>
      <c r="X3">
        <f t="shared" si="0"/>
        <v>10.556063286183166</v>
      </c>
      <c r="Y3">
        <f t="shared" si="0"/>
        <v>12.125732532083198</v>
      </c>
      <c r="Z3">
        <f t="shared" si="0"/>
        <v>13.928809012738004</v>
      </c>
      <c r="AA3">
        <f t="shared" si="0"/>
        <v>16.000000000000021</v>
      </c>
      <c r="AB3">
        <f t="shared" si="0"/>
        <v>18.379173679952583</v>
      </c>
      <c r="AC3">
        <f t="shared" si="0"/>
        <v>21.112126572366336</v>
      </c>
      <c r="AD3">
        <f t="shared" si="0"/>
        <v>24.251465064166407</v>
      </c>
      <c r="AE3">
        <f t="shared" si="0"/>
        <v>27.857618025476015</v>
      </c>
      <c r="AF3">
        <f t="shared" si="0"/>
        <v>32.000000000000057</v>
      </c>
      <c r="AG3">
        <f t="shared" si="0"/>
        <v>36.75834735990518</v>
      </c>
      <c r="AH3">
        <f t="shared" si="0"/>
        <v>42.224253144732685</v>
      </c>
      <c r="AI3">
        <f t="shared" si="0"/>
        <v>48.502930128332828</v>
      </c>
      <c r="AJ3">
        <f t="shared" si="0"/>
        <v>55.715236050952051</v>
      </c>
      <c r="AK3">
        <f t="shared" si="0"/>
        <v>64.000000000000114</v>
      </c>
      <c r="AL3">
        <f t="shared" si="0"/>
        <v>73.516694719810388</v>
      </c>
      <c r="AM3">
        <f t="shared" si="0"/>
        <v>84.448506289465413</v>
      </c>
      <c r="AN3">
        <f t="shared" si="0"/>
        <v>97.005860256665699</v>
      </c>
      <c r="AO3">
        <f t="shared" si="0"/>
        <v>111.43047210190414</v>
      </c>
      <c r="AP3">
        <f t="shared" si="0"/>
        <v>128.00000000000031</v>
      </c>
      <c r="AQ3">
        <f t="shared" si="0"/>
        <v>147.03338943962083</v>
      </c>
      <c r="AR3">
        <f t="shared" si="0"/>
        <v>168.89701257893086</v>
      </c>
      <c r="AS3">
        <f t="shared" si="0"/>
        <v>194.01172051333143</v>
      </c>
      <c r="AT3">
        <f t="shared" si="0"/>
        <v>222.86094420380837</v>
      </c>
      <c r="AU3">
        <f t="shared" si="0"/>
        <v>256.00000000000068</v>
      </c>
      <c r="AV3">
        <f t="shared" si="0"/>
        <v>294.06677887924178</v>
      </c>
      <c r="AW3">
        <f t="shared" si="0"/>
        <v>337.79402515786188</v>
      </c>
      <c r="AX3">
        <f t="shared" si="0"/>
        <v>388.02344102666302</v>
      </c>
      <c r="AY3">
        <f t="shared" si="0"/>
        <v>445.72188840761686</v>
      </c>
      <c r="AZ3">
        <f t="shared" si="0"/>
        <v>512.00000000000148</v>
      </c>
      <c r="BA3">
        <f t="shared" si="0"/>
        <v>588.13355775848368</v>
      </c>
      <c r="BB3">
        <f t="shared" si="0"/>
        <v>675.58805031572388</v>
      </c>
      <c r="BC3">
        <f t="shared" si="0"/>
        <v>776.04688205332627</v>
      </c>
      <c r="BD3">
        <f t="shared" si="0"/>
        <v>891.44377681523406</v>
      </c>
      <c r="BE3">
        <f t="shared" si="0"/>
        <v>1024.0000000000034</v>
      </c>
      <c r="BF3">
        <f t="shared" si="0"/>
        <v>1176.2671155169678</v>
      </c>
      <c r="BG3">
        <f t="shared" si="0"/>
        <v>1351.1761006314484</v>
      </c>
      <c r="BH3">
        <f t="shared" si="0"/>
        <v>1552.093764106653</v>
      </c>
      <c r="BI3">
        <f t="shared" si="0"/>
        <v>1782.8875536304683</v>
      </c>
      <c r="BJ3">
        <f t="shared" si="0"/>
        <v>2048.0000000000077</v>
      </c>
      <c r="BK3">
        <f t="shared" si="0"/>
        <v>2352.5342310339365</v>
      </c>
      <c r="BL3">
        <f t="shared" si="0"/>
        <v>2702.3522012628982</v>
      </c>
      <c r="BM3">
        <f t="shared" si="0"/>
        <v>3104.1875282133069</v>
      </c>
      <c r="BN3">
        <f t="shared" si="0"/>
        <v>3565.7751072609381</v>
      </c>
      <c r="BO3">
        <f t="shared" si="0"/>
        <v>4096.0000000000164</v>
      </c>
      <c r="BP3">
        <f t="shared" si="0"/>
        <v>4705.068462067874</v>
      </c>
      <c r="BQ3">
        <f t="shared" si="0"/>
        <v>5404.7044025257965</v>
      </c>
      <c r="BR3">
        <f t="shared" si="0"/>
        <v>6208.3750564266165</v>
      </c>
      <c r="BS3">
        <f t="shared" si="0"/>
        <v>7131.5502145218798</v>
      </c>
      <c r="BT3">
        <f t="shared" ref="BT3:DB3" si="1">1*POWER($D$9,BT8)</f>
        <v>8192.0000000000364</v>
      </c>
      <c r="BU3">
        <f t="shared" si="1"/>
        <v>9410.1369241357534</v>
      </c>
      <c r="BV3">
        <f t="shared" si="1"/>
        <v>10809.408805051598</v>
      </c>
      <c r="BW3">
        <f t="shared" si="1"/>
        <v>12416.750112853239</v>
      </c>
      <c r="BX3">
        <f t="shared" si="1"/>
        <v>14263.100429043763</v>
      </c>
      <c r="BY3">
        <f t="shared" si="1"/>
        <v>16384.000000000076</v>
      </c>
      <c r="BZ3">
        <f t="shared" si="1"/>
        <v>18820.27384827151</v>
      </c>
      <c r="CA3">
        <f t="shared" si="1"/>
        <v>21618.817610103204</v>
      </c>
      <c r="CB3">
        <f t="shared" si="1"/>
        <v>24833.500225706484</v>
      </c>
      <c r="CC3">
        <f t="shared" si="1"/>
        <v>28526.200858087537</v>
      </c>
      <c r="CD3">
        <f t="shared" si="1"/>
        <v>32768.00000000016</v>
      </c>
      <c r="CE3">
        <f t="shared" si="1"/>
        <v>37640.547696543035</v>
      </c>
      <c r="CF3">
        <f t="shared" si="1"/>
        <v>43237.635220206423</v>
      </c>
      <c r="CG3">
        <f t="shared" si="1"/>
        <v>49667.000451412976</v>
      </c>
      <c r="CH3">
        <f t="shared" si="1"/>
        <v>57052.401716175089</v>
      </c>
      <c r="CI3">
        <f t="shared" si="1"/>
        <v>65536.000000000349</v>
      </c>
      <c r="CJ3">
        <f t="shared" si="1"/>
        <v>75281.0953930861</v>
      </c>
      <c r="CK3">
        <f t="shared" si="1"/>
        <v>86475.270440412874</v>
      </c>
      <c r="CL3">
        <f t="shared" si="1"/>
        <v>99334.000902825996</v>
      </c>
      <c r="CM3">
        <f t="shared" si="1"/>
        <v>114104.80343235022</v>
      </c>
      <c r="CN3">
        <f t="shared" si="1"/>
        <v>131072.00000000073</v>
      </c>
      <c r="CO3">
        <f t="shared" si="1"/>
        <v>150562.19078617223</v>
      </c>
      <c r="CP3">
        <f t="shared" si="1"/>
        <v>172950.54088082581</v>
      </c>
      <c r="CQ3">
        <f t="shared" si="1"/>
        <v>198668.00180565205</v>
      </c>
      <c r="CR3">
        <f t="shared" si="1"/>
        <v>228209.60686470056</v>
      </c>
      <c r="CS3">
        <f t="shared" si="1"/>
        <v>262144.00000000157</v>
      </c>
      <c r="CT3">
        <f t="shared" si="1"/>
        <v>301124.38157234452</v>
      </c>
      <c r="CU3">
        <f t="shared" si="1"/>
        <v>345901.08176165173</v>
      </c>
      <c r="CV3">
        <f t="shared" si="1"/>
        <v>397336.00361130427</v>
      </c>
      <c r="CW3">
        <f t="shared" si="1"/>
        <v>456419.21372940112</v>
      </c>
      <c r="CX3">
        <f t="shared" si="1"/>
        <v>524288.00000000338</v>
      </c>
      <c r="CY3">
        <f t="shared" si="1"/>
        <v>602248.76314468938</v>
      </c>
      <c r="CZ3">
        <f t="shared" si="1"/>
        <v>691802.16352330381</v>
      </c>
      <c r="DA3">
        <f t="shared" si="1"/>
        <v>794672.00722260878</v>
      </c>
      <c r="DB3">
        <f t="shared" si="1"/>
        <v>912838.42745880282</v>
      </c>
    </row>
    <row r="4" spans="3:107">
      <c r="D4" t="s">
        <v>12</v>
      </c>
      <c r="G4">
        <f>LOG(G3,2)</f>
        <v>0</v>
      </c>
      <c r="H4">
        <f t="shared" ref="H4:BS4" si="2">LOG(H3,2)</f>
        <v>0.20000000000000012</v>
      </c>
      <c r="I4">
        <f t="shared" si="2"/>
        <v>0.40000000000000024</v>
      </c>
      <c r="J4">
        <f t="shared" si="2"/>
        <v>0.60000000000000031</v>
      </c>
      <c r="K4">
        <f t="shared" si="2"/>
        <v>0.80000000000000049</v>
      </c>
      <c r="L4">
        <f t="shared" si="2"/>
        <v>1.0000000000000002</v>
      </c>
      <c r="M4">
        <f t="shared" si="2"/>
        <v>1.2000000000000006</v>
      </c>
      <c r="N4">
        <f t="shared" si="2"/>
        <v>1.4000000000000008</v>
      </c>
      <c r="O4">
        <f t="shared" si="2"/>
        <v>1.600000000000001</v>
      </c>
      <c r="P4">
        <f t="shared" si="2"/>
        <v>1.8000000000000009</v>
      </c>
      <c r="Q4">
        <f t="shared" si="2"/>
        <v>2.0000000000000009</v>
      </c>
      <c r="R4">
        <f t="shared" si="2"/>
        <v>2.2000000000000011</v>
      </c>
      <c r="S4">
        <f t="shared" si="2"/>
        <v>2.4000000000000012</v>
      </c>
      <c r="T4">
        <f t="shared" si="2"/>
        <v>2.6000000000000014</v>
      </c>
      <c r="U4">
        <f t="shared" si="2"/>
        <v>2.8000000000000012</v>
      </c>
      <c r="V4">
        <f t="shared" si="2"/>
        <v>3.0000000000000013</v>
      </c>
      <c r="W4">
        <f t="shared" si="2"/>
        <v>3.200000000000002</v>
      </c>
      <c r="X4">
        <f t="shared" si="2"/>
        <v>3.4000000000000017</v>
      </c>
      <c r="Y4">
        <f t="shared" si="2"/>
        <v>3.6000000000000019</v>
      </c>
      <c r="Z4">
        <f t="shared" si="2"/>
        <v>3.800000000000002</v>
      </c>
      <c r="AA4">
        <f t="shared" si="2"/>
        <v>4.0000000000000018</v>
      </c>
      <c r="AB4">
        <f t="shared" si="2"/>
        <v>4.200000000000002</v>
      </c>
      <c r="AC4">
        <f t="shared" si="2"/>
        <v>4.4000000000000021</v>
      </c>
      <c r="AD4">
        <f t="shared" si="2"/>
        <v>4.6000000000000023</v>
      </c>
      <c r="AE4">
        <f t="shared" si="2"/>
        <v>4.8000000000000025</v>
      </c>
      <c r="AF4">
        <f t="shared" si="2"/>
        <v>5.0000000000000027</v>
      </c>
      <c r="AG4">
        <f t="shared" si="2"/>
        <v>5.2000000000000028</v>
      </c>
      <c r="AH4">
        <f t="shared" si="2"/>
        <v>5.400000000000003</v>
      </c>
      <c r="AI4">
        <f t="shared" si="2"/>
        <v>5.6000000000000032</v>
      </c>
      <c r="AJ4">
        <f t="shared" si="2"/>
        <v>5.8000000000000034</v>
      </c>
      <c r="AK4">
        <f t="shared" si="2"/>
        <v>6.0000000000000027</v>
      </c>
      <c r="AL4">
        <f t="shared" si="2"/>
        <v>6.2000000000000037</v>
      </c>
      <c r="AM4">
        <f t="shared" si="2"/>
        <v>6.4000000000000039</v>
      </c>
      <c r="AN4">
        <f t="shared" si="2"/>
        <v>6.6000000000000032</v>
      </c>
      <c r="AO4">
        <f t="shared" si="2"/>
        <v>6.8000000000000034</v>
      </c>
      <c r="AP4">
        <f t="shared" si="2"/>
        <v>7.0000000000000036</v>
      </c>
      <c r="AQ4">
        <f t="shared" si="2"/>
        <v>7.2000000000000037</v>
      </c>
      <c r="AR4">
        <f t="shared" si="2"/>
        <v>7.4000000000000039</v>
      </c>
      <c r="AS4">
        <f t="shared" si="2"/>
        <v>7.6000000000000041</v>
      </c>
      <c r="AT4">
        <f t="shared" si="2"/>
        <v>7.8000000000000034</v>
      </c>
      <c r="AU4">
        <f t="shared" si="2"/>
        <v>8.0000000000000036</v>
      </c>
      <c r="AV4">
        <f t="shared" si="2"/>
        <v>8.2000000000000046</v>
      </c>
      <c r="AW4">
        <f t="shared" si="2"/>
        <v>8.4000000000000039</v>
      </c>
      <c r="AX4">
        <f t="shared" si="2"/>
        <v>8.6000000000000032</v>
      </c>
      <c r="AY4">
        <f t="shared" si="2"/>
        <v>8.8000000000000043</v>
      </c>
      <c r="AZ4">
        <f t="shared" si="2"/>
        <v>9.0000000000000036</v>
      </c>
      <c r="BA4">
        <f t="shared" si="2"/>
        <v>9.2000000000000046</v>
      </c>
      <c r="BB4">
        <f t="shared" si="2"/>
        <v>9.4000000000000039</v>
      </c>
      <c r="BC4">
        <f t="shared" si="2"/>
        <v>9.600000000000005</v>
      </c>
      <c r="BD4">
        <f t="shared" si="2"/>
        <v>9.800000000000006</v>
      </c>
      <c r="BE4">
        <f t="shared" si="2"/>
        <v>10.000000000000005</v>
      </c>
      <c r="BF4">
        <f t="shared" si="2"/>
        <v>10.200000000000005</v>
      </c>
      <c r="BG4">
        <f t="shared" si="2"/>
        <v>10.400000000000006</v>
      </c>
      <c r="BH4">
        <f t="shared" si="2"/>
        <v>10.600000000000005</v>
      </c>
      <c r="BI4">
        <f t="shared" si="2"/>
        <v>10.800000000000006</v>
      </c>
      <c r="BJ4">
        <f t="shared" si="2"/>
        <v>11.000000000000005</v>
      </c>
      <c r="BK4">
        <f t="shared" si="2"/>
        <v>11.200000000000006</v>
      </c>
      <c r="BL4">
        <f t="shared" si="2"/>
        <v>11.400000000000006</v>
      </c>
      <c r="BM4">
        <f t="shared" si="2"/>
        <v>11.600000000000007</v>
      </c>
      <c r="BN4">
        <f t="shared" si="2"/>
        <v>11.800000000000008</v>
      </c>
      <c r="BO4">
        <f t="shared" si="2"/>
        <v>12.000000000000007</v>
      </c>
      <c r="BP4">
        <f t="shared" si="2"/>
        <v>12.200000000000006</v>
      </c>
      <c r="BQ4">
        <f t="shared" si="2"/>
        <v>12.400000000000007</v>
      </c>
      <c r="BR4">
        <f t="shared" si="2"/>
        <v>12.600000000000007</v>
      </c>
      <c r="BS4">
        <f t="shared" si="2"/>
        <v>12.800000000000008</v>
      </c>
      <c r="BT4">
        <f t="shared" ref="BT4:DB4" si="3">LOG(BT3,2)</f>
        <v>13.000000000000007</v>
      </c>
      <c r="BU4">
        <f t="shared" si="3"/>
        <v>13.200000000000006</v>
      </c>
      <c r="BV4">
        <f t="shared" si="3"/>
        <v>13.400000000000007</v>
      </c>
      <c r="BW4">
        <f t="shared" si="3"/>
        <v>13.600000000000007</v>
      </c>
      <c r="BX4">
        <f t="shared" si="3"/>
        <v>13.800000000000008</v>
      </c>
      <c r="BY4">
        <f t="shared" si="3"/>
        <v>14.000000000000007</v>
      </c>
      <c r="BZ4">
        <f t="shared" si="3"/>
        <v>14.200000000000008</v>
      </c>
      <c r="CA4">
        <f t="shared" si="3"/>
        <v>14.400000000000007</v>
      </c>
      <c r="CB4">
        <f t="shared" si="3"/>
        <v>14.600000000000007</v>
      </c>
      <c r="CC4">
        <f t="shared" si="3"/>
        <v>14.800000000000008</v>
      </c>
      <c r="CD4">
        <f t="shared" si="3"/>
        <v>15.000000000000007</v>
      </c>
      <c r="CE4">
        <f t="shared" si="3"/>
        <v>15.200000000000008</v>
      </c>
      <c r="CF4">
        <f t="shared" si="3"/>
        <v>15.400000000000007</v>
      </c>
      <c r="CG4">
        <f t="shared" si="3"/>
        <v>15.600000000000007</v>
      </c>
      <c r="CH4">
        <f t="shared" si="3"/>
        <v>15.800000000000008</v>
      </c>
      <c r="CI4">
        <f t="shared" si="3"/>
        <v>16.000000000000007</v>
      </c>
      <c r="CJ4">
        <f t="shared" si="3"/>
        <v>16.200000000000006</v>
      </c>
      <c r="CK4">
        <f t="shared" si="3"/>
        <v>16.400000000000009</v>
      </c>
      <c r="CL4">
        <f t="shared" si="3"/>
        <v>16.600000000000009</v>
      </c>
      <c r="CM4">
        <f t="shared" si="3"/>
        <v>16.800000000000008</v>
      </c>
      <c r="CN4">
        <f t="shared" si="3"/>
        <v>17.000000000000007</v>
      </c>
      <c r="CO4">
        <f t="shared" si="3"/>
        <v>17.200000000000006</v>
      </c>
      <c r="CP4">
        <f t="shared" si="3"/>
        <v>17.400000000000009</v>
      </c>
      <c r="CQ4">
        <f t="shared" si="3"/>
        <v>17.600000000000009</v>
      </c>
      <c r="CR4">
        <f t="shared" si="3"/>
        <v>17.800000000000011</v>
      </c>
      <c r="CS4">
        <f t="shared" si="3"/>
        <v>18.000000000000007</v>
      </c>
      <c r="CT4">
        <f t="shared" si="3"/>
        <v>18.200000000000006</v>
      </c>
      <c r="CU4">
        <f t="shared" si="3"/>
        <v>18.400000000000009</v>
      </c>
      <c r="CV4">
        <f t="shared" si="3"/>
        <v>18.600000000000012</v>
      </c>
      <c r="CW4">
        <f t="shared" si="3"/>
        <v>18.800000000000011</v>
      </c>
      <c r="CX4">
        <f t="shared" si="3"/>
        <v>19.000000000000011</v>
      </c>
      <c r="CY4">
        <f t="shared" si="3"/>
        <v>19.20000000000001</v>
      </c>
      <c r="CZ4">
        <f t="shared" si="3"/>
        <v>19.400000000000009</v>
      </c>
      <c r="DA4">
        <f t="shared" si="3"/>
        <v>19.600000000000012</v>
      </c>
      <c r="DB4">
        <f t="shared" si="3"/>
        <v>19.800000000000011</v>
      </c>
    </row>
    <row r="7" spans="3:107">
      <c r="G7" t="s">
        <v>2</v>
      </c>
    </row>
    <row r="8" spans="3:107">
      <c r="C8" t="s">
        <v>3</v>
      </c>
      <c r="D8" t="s">
        <v>0</v>
      </c>
      <c r="G8">
        <v>0</v>
      </c>
      <c r="H8" s="1">
        <v>1</v>
      </c>
      <c r="I8" s="1">
        <v>2</v>
      </c>
      <c r="J8" s="1">
        <v>3</v>
      </c>
      <c r="K8" s="1">
        <v>4</v>
      </c>
      <c r="L8" s="1">
        <v>5</v>
      </c>
      <c r="M8" s="1">
        <v>6</v>
      </c>
      <c r="N8" s="1">
        <v>7</v>
      </c>
      <c r="O8" s="1">
        <v>8</v>
      </c>
      <c r="P8" s="1">
        <v>9</v>
      </c>
      <c r="Q8" s="1">
        <v>10</v>
      </c>
      <c r="R8" s="1">
        <v>11</v>
      </c>
      <c r="S8" s="1">
        <v>12</v>
      </c>
      <c r="T8" s="1">
        <v>13</v>
      </c>
      <c r="U8" s="1">
        <v>14</v>
      </c>
      <c r="V8" s="1">
        <v>15</v>
      </c>
      <c r="W8" s="1">
        <v>16</v>
      </c>
      <c r="X8" s="1">
        <v>17</v>
      </c>
      <c r="Y8" s="1">
        <v>18</v>
      </c>
      <c r="Z8" s="1">
        <v>19</v>
      </c>
      <c r="AA8" s="1">
        <v>20</v>
      </c>
      <c r="AB8" s="1">
        <v>21</v>
      </c>
      <c r="AC8" s="1">
        <v>22</v>
      </c>
      <c r="AD8" s="1">
        <v>23</v>
      </c>
      <c r="AE8" s="1">
        <v>24</v>
      </c>
      <c r="AF8" s="1">
        <v>25</v>
      </c>
      <c r="AG8" s="1">
        <v>26</v>
      </c>
      <c r="AH8" s="1">
        <v>27</v>
      </c>
      <c r="AI8" s="1">
        <v>28</v>
      </c>
      <c r="AJ8" s="1">
        <v>29</v>
      </c>
      <c r="AK8" s="1">
        <v>30</v>
      </c>
      <c r="AL8" s="1">
        <v>31</v>
      </c>
      <c r="AM8" s="1">
        <v>32</v>
      </c>
      <c r="AN8" s="1">
        <v>33</v>
      </c>
      <c r="AO8" s="1">
        <v>34</v>
      </c>
      <c r="AP8" s="1">
        <v>35</v>
      </c>
      <c r="AQ8" s="1">
        <v>36</v>
      </c>
      <c r="AR8" s="1">
        <v>37</v>
      </c>
      <c r="AS8" s="1">
        <v>38</v>
      </c>
      <c r="AT8" s="1">
        <v>39</v>
      </c>
      <c r="AU8" s="1">
        <v>40</v>
      </c>
      <c r="AV8" s="1">
        <v>41</v>
      </c>
      <c r="AW8" s="1">
        <v>42</v>
      </c>
      <c r="AX8" s="1">
        <v>43</v>
      </c>
      <c r="AY8" s="1">
        <v>44</v>
      </c>
      <c r="AZ8" s="1">
        <v>45</v>
      </c>
      <c r="BA8" s="1">
        <v>46</v>
      </c>
      <c r="BB8" s="1">
        <v>47</v>
      </c>
      <c r="BC8" s="1">
        <v>48</v>
      </c>
      <c r="BD8" s="1">
        <v>49</v>
      </c>
      <c r="BE8" s="1">
        <v>50</v>
      </c>
      <c r="BF8" s="1">
        <v>51</v>
      </c>
      <c r="BG8" s="1">
        <v>52</v>
      </c>
      <c r="BH8" s="1">
        <v>53</v>
      </c>
      <c r="BI8" s="1">
        <v>54</v>
      </c>
      <c r="BJ8" s="1">
        <v>55</v>
      </c>
      <c r="BK8" s="1">
        <v>56</v>
      </c>
      <c r="BL8" s="1">
        <v>57</v>
      </c>
      <c r="BM8" s="1">
        <v>58</v>
      </c>
      <c r="BN8" s="1">
        <v>59</v>
      </c>
      <c r="BO8" s="1">
        <v>60</v>
      </c>
      <c r="BP8" s="1">
        <v>61</v>
      </c>
      <c r="BQ8" s="1">
        <v>62</v>
      </c>
      <c r="BR8" s="1">
        <v>63</v>
      </c>
      <c r="BS8" s="1">
        <v>64</v>
      </c>
      <c r="BT8" s="1">
        <v>65</v>
      </c>
      <c r="BU8" s="1">
        <v>66</v>
      </c>
      <c r="BV8" s="1">
        <v>67</v>
      </c>
      <c r="BW8" s="1">
        <v>68</v>
      </c>
      <c r="BX8" s="1">
        <v>69</v>
      </c>
      <c r="BY8" s="1">
        <v>70</v>
      </c>
      <c r="BZ8" s="1">
        <v>71</v>
      </c>
      <c r="CA8" s="1">
        <v>72</v>
      </c>
      <c r="CB8" s="1">
        <v>73</v>
      </c>
      <c r="CC8" s="1">
        <v>74</v>
      </c>
      <c r="CD8" s="1">
        <v>75</v>
      </c>
      <c r="CE8" s="1">
        <v>76</v>
      </c>
      <c r="CF8" s="1">
        <v>77</v>
      </c>
      <c r="CG8" s="1">
        <v>78</v>
      </c>
      <c r="CH8" s="1">
        <v>79</v>
      </c>
      <c r="CI8" s="1">
        <v>80</v>
      </c>
      <c r="CJ8" s="1">
        <v>81</v>
      </c>
      <c r="CK8" s="1">
        <v>82</v>
      </c>
      <c r="CL8" s="1">
        <v>83</v>
      </c>
      <c r="CM8" s="1">
        <v>84</v>
      </c>
      <c r="CN8" s="1">
        <v>85</v>
      </c>
      <c r="CO8" s="1">
        <v>86</v>
      </c>
      <c r="CP8" s="1">
        <v>87</v>
      </c>
      <c r="CQ8" s="1">
        <v>88</v>
      </c>
      <c r="CR8" s="1">
        <v>89</v>
      </c>
      <c r="CS8" s="1">
        <v>90</v>
      </c>
      <c r="CT8" s="1">
        <v>91</v>
      </c>
      <c r="CU8" s="1">
        <v>92</v>
      </c>
      <c r="CV8" s="1">
        <v>93</v>
      </c>
      <c r="CW8" s="1">
        <v>94</v>
      </c>
      <c r="CX8" s="1">
        <v>95</v>
      </c>
      <c r="CY8" s="1">
        <v>96</v>
      </c>
      <c r="CZ8" s="1">
        <v>97</v>
      </c>
      <c r="DA8" s="1">
        <v>98</v>
      </c>
      <c r="DB8" s="1">
        <v>99</v>
      </c>
      <c r="DC8" s="1">
        <v>100</v>
      </c>
    </row>
    <row r="9" spans="3:107">
      <c r="C9">
        <v>100</v>
      </c>
      <c r="D9">
        <f>POWER(2,0.2)</f>
        <v>1.1486983549970351</v>
      </c>
      <c r="G9" s="1">
        <f t="shared" ref="G9:Q9" si="4">$C$9*POWER($D$9,G8)</f>
        <v>100</v>
      </c>
      <c r="H9" s="1">
        <f t="shared" si="4"/>
        <v>114.86983549970351</v>
      </c>
      <c r="I9" s="1">
        <f t="shared" si="4"/>
        <v>131.95079107728944</v>
      </c>
      <c r="J9" s="1">
        <f t="shared" si="4"/>
        <v>151.57165665103983</v>
      </c>
      <c r="K9" s="1">
        <f t="shared" si="4"/>
        <v>174.11011265922488</v>
      </c>
      <c r="L9" s="1">
        <f t="shared" si="4"/>
        <v>200.00000000000006</v>
      </c>
      <c r="M9" s="1">
        <f t="shared" si="4"/>
        <v>229.73967099940705</v>
      </c>
      <c r="N9" s="1">
        <f t="shared" si="4"/>
        <v>263.90158215457899</v>
      </c>
      <c r="O9" s="1">
        <f t="shared" si="4"/>
        <v>303.14331330207978</v>
      </c>
      <c r="P9" s="1">
        <f t="shared" si="4"/>
        <v>348.22022531844988</v>
      </c>
      <c r="Q9" s="1">
        <f t="shared" si="4"/>
        <v>400.00000000000028</v>
      </c>
      <c r="R9" s="1">
        <f t="shared" ref="R9:W9" si="5">$C$9*POWER($D$9,R8)</f>
        <v>459.47934199881433</v>
      </c>
      <c r="S9" s="1">
        <f t="shared" si="5"/>
        <v>527.80316430915809</v>
      </c>
      <c r="T9" s="1">
        <f t="shared" si="5"/>
        <v>606.28662660415978</v>
      </c>
      <c r="U9" s="1">
        <f t="shared" si="5"/>
        <v>696.44045063689987</v>
      </c>
      <c r="V9" s="1">
        <f t="shared" si="5"/>
        <v>800.00000000000068</v>
      </c>
      <c r="W9" s="1">
        <f t="shared" si="5"/>
        <v>918.95868399762901</v>
      </c>
      <c r="X9" s="1">
        <f t="shared" ref="X9" si="6">$C$9*POWER($D$9,X8)</f>
        <v>1055.6063286183166</v>
      </c>
      <c r="Y9" s="1">
        <f t="shared" ref="Y9" si="7">$C$9*POWER($D$9,Y8)</f>
        <v>1212.5732532083198</v>
      </c>
      <c r="Z9" s="1">
        <f t="shared" ref="Z9" si="8">$C$9*POWER($D$9,Z8)</f>
        <v>1392.8809012738004</v>
      </c>
      <c r="AA9" s="1">
        <f t="shared" ref="AA9:AC9" si="9">$C$9*POWER($D$9,AA8)</f>
        <v>1600.000000000002</v>
      </c>
      <c r="AB9" s="1">
        <f t="shared" si="9"/>
        <v>1837.9173679952582</v>
      </c>
      <c r="AC9" s="1">
        <f t="shared" si="9"/>
        <v>2111.2126572366337</v>
      </c>
      <c r="AD9" s="1">
        <f t="shared" ref="AD9" si="10">$C$9*POWER($D$9,AD8)</f>
        <v>2425.1465064166405</v>
      </c>
      <c r="AE9" s="1">
        <f t="shared" ref="AE9" si="11">$C$9*POWER($D$9,AE8)</f>
        <v>2785.7618025476013</v>
      </c>
      <c r="AF9" s="1">
        <f t="shared" ref="AF9" si="12">$C$9*POWER($D$9,AF8)</f>
        <v>3200.0000000000055</v>
      </c>
      <c r="AG9" s="1">
        <f t="shared" ref="AG9:AI9" si="13">$C$9*POWER($D$9,AG8)</f>
        <v>3675.8347359905179</v>
      </c>
      <c r="AH9" s="1">
        <f t="shared" si="13"/>
        <v>4222.4253144732684</v>
      </c>
      <c r="AI9" s="1">
        <f t="shared" si="13"/>
        <v>4850.2930128332828</v>
      </c>
      <c r="AJ9" s="1">
        <f t="shared" ref="AJ9" si="14">$C$9*POWER($D$9,AJ8)</f>
        <v>5571.5236050952053</v>
      </c>
      <c r="AK9" s="1">
        <f t="shared" ref="AK9" si="15">$C$9*POWER($D$9,AK8)</f>
        <v>6400.0000000000109</v>
      </c>
      <c r="AL9" s="1">
        <f t="shared" ref="AL9" si="16">$C$9*POWER($D$9,AL8)</f>
        <v>7351.6694719810384</v>
      </c>
      <c r="AM9" s="1">
        <f t="shared" ref="AM9:AO9" si="17">$C$9*POWER($D$9,AM8)</f>
        <v>8444.8506289465422</v>
      </c>
      <c r="AN9" s="1">
        <f t="shared" si="17"/>
        <v>9700.5860256665692</v>
      </c>
      <c r="AO9" s="1">
        <f t="shared" si="17"/>
        <v>11143.047210190414</v>
      </c>
      <c r="AP9" s="1">
        <f t="shared" ref="AP9" si="18">$C$9*POWER($D$9,AP8)</f>
        <v>12800.000000000031</v>
      </c>
      <c r="AQ9" s="1">
        <f t="shared" ref="AQ9:AS9" si="19">$C$9*POWER($D$9,AQ8)</f>
        <v>14703.338943962084</v>
      </c>
      <c r="AR9" s="1">
        <f t="shared" si="19"/>
        <v>16889.701257893084</v>
      </c>
      <c r="AS9" s="1">
        <f t="shared" si="19"/>
        <v>19401.172051333142</v>
      </c>
      <c r="AT9" s="1">
        <f t="shared" ref="AT9" si="20">$C$9*POWER($D$9,AT8)</f>
        <v>22286.094420380836</v>
      </c>
      <c r="AU9" s="1">
        <f t="shared" ref="AU9" si="21">$C$9*POWER($D$9,AU8)</f>
        <v>25600.000000000069</v>
      </c>
      <c r="AV9" s="1">
        <f t="shared" ref="AV9" si="22">$C$9*POWER($D$9,AV8)</f>
        <v>29406.677887924179</v>
      </c>
      <c r="AW9" s="1">
        <f t="shared" ref="AW9" si="23">$C$9*POWER($D$9,AW8)</f>
        <v>33779.402515786191</v>
      </c>
      <c r="AX9" s="1">
        <f t="shared" ref="AX9" si="24">$C$9*POWER($D$9,AX8)</f>
        <v>38802.344102666306</v>
      </c>
      <c r="AY9" s="1">
        <f t="shared" ref="AY9" si="25">$C$9*POWER($D$9,AY8)</f>
        <v>44572.188840761686</v>
      </c>
      <c r="AZ9" s="1">
        <f t="shared" ref="AZ9" si="26">$C$9*POWER($D$9,AZ8)</f>
        <v>51200.000000000146</v>
      </c>
      <c r="BA9" s="1">
        <f t="shared" ref="BA9" si="27">$C$9*POWER($D$9,BA8)</f>
        <v>58813.355775848366</v>
      </c>
      <c r="BB9" s="1">
        <f t="shared" ref="BB9" si="28">$C$9*POWER($D$9,BB8)</f>
        <v>67558.805031572381</v>
      </c>
      <c r="BC9" s="1">
        <f t="shared" ref="BC9" si="29">$C$9*POWER($D$9,BC8)</f>
        <v>77604.688205332626</v>
      </c>
      <c r="BD9" s="1">
        <f t="shared" ref="BD9" si="30">$C$9*POWER($D$9,BD8)</f>
        <v>89144.377681523401</v>
      </c>
      <c r="BE9" s="1">
        <f t="shared" ref="BE9" si="31">$C$9*POWER($D$9,BE8)</f>
        <v>102400.00000000033</v>
      </c>
      <c r="BF9" s="1">
        <f t="shared" ref="BF9" si="32">$C$9*POWER($D$9,BF8)</f>
        <v>117626.71155169678</v>
      </c>
      <c r="BG9" s="1">
        <f t="shared" ref="BG9" si="33">$C$9*POWER($D$9,BG8)</f>
        <v>135117.61006314485</v>
      </c>
      <c r="BH9" s="1">
        <f t="shared" ref="BH9" si="34">$C$9*POWER($D$9,BH8)</f>
        <v>155209.37641066531</v>
      </c>
      <c r="BI9" s="1">
        <f t="shared" ref="BI9" si="35">$C$9*POWER($D$9,BI8)</f>
        <v>178288.75536304683</v>
      </c>
      <c r="BJ9" s="1">
        <f t="shared" ref="BJ9" si="36">$C$9*POWER($D$9,BJ8)</f>
        <v>204800.00000000079</v>
      </c>
      <c r="BK9" s="1">
        <f t="shared" ref="BK9" si="37">$C$9*POWER($D$9,BK8)</f>
        <v>235253.42310339364</v>
      </c>
      <c r="BL9" s="1">
        <f t="shared" ref="BL9" si="38">$C$9*POWER($D$9,BL8)</f>
        <v>270235.22012628982</v>
      </c>
      <c r="BM9" s="1">
        <f t="shared" ref="BM9" si="39">$C$9*POWER($D$9,BM8)</f>
        <v>310418.75282133068</v>
      </c>
      <c r="BN9" s="1">
        <f t="shared" ref="BN9" si="40">$C$9*POWER($D$9,BN8)</f>
        <v>356577.51072609378</v>
      </c>
      <c r="BO9" s="1">
        <f t="shared" ref="BO9" si="41">$C$9*POWER($D$9,BO8)</f>
        <v>409600.00000000163</v>
      </c>
      <c r="BP9" s="1">
        <f t="shared" ref="BP9" si="42">$C$9*POWER($D$9,BP8)</f>
        <v>470506.84620678739</v>
      </c>
      <c r="BQ9" s="1">
        <f t="shared" ref="BQ9" si="43">$C$9*POWER($D$9,BQ8)</f>
        <v>540470.44025257963</v>
      </c>
      <c r="BR9" s="1">
        <f t="shared" ref="BR9" si="44">$C$9*POWER($D$9,BR8)</f>
        <v>620837.50564266171</v>
      </c>
      <c r="BS9" s="1">
        <f t="shared" ref="BS9:BU9" si="45">$C$9*POWER($D$9,BS8)</f>
        <v>713155.02145218803</v>
      </c>
      <c r="BT9" s="1">
        <f t="shared" si="45"/>
        <v>819200.00000000361</v>
      </c>
      <c r="BU9" s="1">
        <f t="shared" si="45"/>
        <v>941013.69241357537</v>
      </c>
      <c r="BV9" s="1">
        <f t="shared" ref="BV9" si="46">$C$9*POWER($D$9,BV8)</f>
        <v>1080940.8805051597</v>
      </c>
      <c r="BW9" s="1">
        <f t="shared" ref="BW9" si="47">$C$9*POWER($D$9,BW8)</f>
        <v>1241675.0112853239</v>
      </c>
      <c r="BX9" s="1">
        <f t="shared" ref="BX9" si="48">$C$9*POWER($D$9,BX8)</f>
        <v>1426310.0429043763</v>
      </c>
      <c r="BY9" s="1">
        <f t="shared" ref="BY9" si="49">$C$9*POWER($D$9,BY8)</f>
        <v>1638400.0000000077</v>
      </c>
      <c r="BZ9" s="1">
        <f t="shared" ref="BZ9" si="50">$C$9*POWER($D$9,BZ8)</f>
        <v>1882027.384827151</v>
      </c>
      <c r="CA9" s="1">
        <f t="shared" ref="CA9" si="51">$C$9*POWER($D$9,CA8)</f>
        <v>2161881.7610103204</v>
      </c>
      <c r="CB9" s="1">
        <f t="shared" ref="CB9" si="52">$C$9*POWER($D$9,CB8)</f>
        <v>2483350.0225706482</v>
      </c>
      <c r="CC9" s="1">
        <f t="shared" ref="CC9" si="53">$C$9*POWER($D$9,CC8)</f>
        <v>2852620.0858087535</v>
      </c>
      <c r="CD9" s="1">
        <f t="shared" ref="CD9" si="54">$C$9*POWER($D$9,CD8)</f>
        <v>3276800.0000000158</v>
      </c>
      <c r="CE9" s="1">
        <f t="shared" ref="CE9" si="55">$C$9*POWER($D$9,CE8)</f>
        <v>3764054.7696543033</v>
      </c>
      <c r="CF9" s="1">
        <f t="shared" ref="CF9" si="56">$C$9*POWER($D$9,CF8)</f>
        <v>4323763.5220206426</v>
      </c>
      <c r="CG9" s="1">
        <f t="shared" ref="CG9" si="57">$C$9*POWER($D$9,CG8)</f>
        <v>4966700.0451412974</v>
      </c>
      <c r="CH9" s="1">
        <f t="shared" ref="CH9" si="58">$C$9*POWER($D$9,CH8)</f>
        <v>5705240.1716175089</v>
      </c>
      <c r="CI9" s="1">
        <f t="shared" ref="CI9" si="59">$C$9*POWER($D$9,CI8)</f>
        <v>6553600.0000000354</v>
      </c>
      <c r="CJ9" s="1">
        <f t="shared" ref="CJ9" si="60">$C$9*POWER($D$9,CJ8)</f>
        <v>7528109.5393086104</v>
      </c>
      <c r="CK9" s="1">
        <f t="shared" ref="CK9" si="61">$C$9*POWER($D$9,CK8)</f>
        <v>8647527.0440412872</v>
      </c>
      <c r="CL9" s="1">
        <f t="shared" ref="CL9" si="62">$C$9*POWER($D$9,CL8)</f>
        <v>9933400.0902826004</v>
      </c>
      <c r="CM9" s="1">
        <f t="shared" ref="CM9" si="63">$C$9*POWER($D$9,CM8)</f>
        <v>11410480.343235021</v>
      </c>
      <c r="CN9" s="1">
        <f t="shared" ref="CN9" si="64">$C$9*POWER($D$9,CN8)</f>
        <v>13107200.000000073</v>
      </c>
      <c r="CO9" s="1">
        <f t="shared" ref="CO9" si="65">$C$9*POWER($D$9,CO8)</f>
        <v>15056219.078617223</v>
      </c>
      <c r="CP9" s="1">
        <f t="shared" ref="CP9" si="66">$C$9*POWER($D$9,CP8)</f>
        <v>17295054.088082582</v>
      </c>
      <c r="CQ9" s="1">
        <f t="shared" ref="CQ9" si="67">$C$9*POWER($D$9,CQ8)</f>
        <v>19866800.180565204</v>
      </c>
      <c r="CR9" s="1">
        <f t="shared" ref="CR9" si="68">$C$9*POWER($D$9,CR8)</f>
        <v>22820960.686470054</v>
      </c>
      <c r="CS9" s="1">
        <f t="shared" ref="CS9" si="69">$C$9*POWER($D$9,CS8)</f>
        <v>26214400.000000156</v>
      </c>
      <c r="CT9" s="1">
        <f t="shared" ref="CT9" si="70">$C$9*POWER($D$9,CT8)</f>
        <v>30112438.157234453</v>
      </c>
      <c r="CU9" s="1">
        <f>$C$9*POWER($D$9,CU8)</f>
        <v>34590108.176165171</v>
      </c>
      <c r="CV9" s="1">
        <f>$C$9*POWER($D$9,CV8)</f>
        <v>39733600.361130424</v>
      </c>
      <c r="CW9" s="1">
        <f t="shared" ref="CW9" si="71">$C$9*POWER($D$9,CW8)</f>
        <v>45641921.372940108</v>
      </c>
      <c r="CX9" s="1">
        <f t="shared" ref="CX9" si="72">$C$9*POWER($D$9,CX8)</f>
        <v>52428800.000000335</v>
      </c>
      <c r="CY9" s="1">
        <f t="shared" ref="CY9" si="73">$C$9*POWER($D$9,CY8)</f>
        <v>60224876.314468935</v>
      </c>
      <c r="CZ9" s="1">
        <f t="shared" ref="CZ9" si="74">$C$9*POWER($D$9,CZ8)</f>
        <v>69180216.352330387</v>
      </c>
      <c r="DA9" s="1">
        <f t="shared" ref="DA9" si="75">$C$9*POWER($D$9,DA8)</f>
        <v>79467200.722260877</v>
      </c>
      <c r="DB9" s="1">
        <f t="shared" ref="DB9" si="76">$C$9*POWER($D$9,DB8)</f>
        <v>91283842.745880276</v>
      </c>
      <c r="DC9" s="3">
        <f t="shared" ref="DC9" si="77">$C$9*POWER($D$9,DC8)</f>
        <v>104857600.0000007</v>
      </c>
    </row>
    <row r="10" spans="3:107"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</row>
    <row r="11" spans="3:107"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</row>
    <row r="12" spans="3:107">
      <c r="C12" t="s">
        <v>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</row>
    <row r="13" spans="3:107"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</row>
    <row r="14" spans="3:107">
      <c r="C14" t="s">
        <v>5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</row>
    <row r="15" spans="3:107">
      <c r="C15">
        <f>C9/C19</f>
        <v>100</v>
      </c>
      <c r="G15" s="1">
        <f>G9/G24</f>
        <v>100</v>
      </c>
      <c r="H15" s="1">
        <f t="shared" ref="H15:Q15" si="78">H9/H24</f>
        <v>57.434917749851756</v>
      </c>
      <c r="I15" s="1">
        <f t="shared" si="78"/>
        <v>43.983597025763146</v>
      </c>
      <c r="J15" s="1">
        <f t="shared" si="78"/>
        <v>37.892914162759958</v>
      </c>
      <c r="K15" s="1">
        <f t="shared" si="78"/>
        <v>34.822022531844979</v>
      </c>
      <c r="L15" s="1">
        <f t="shared" si="78"/>
        <v>33.333333333333343</v>
      </c>
      <c r="M15" s="1">
        <f t="shared" si="78"/>
        <v>32.819952999915294</v>
      </c>
      <c r="N15" s="1">
        <f t="shared" si="78"/>
        <v>32.987697769322374</v>
      </c>
      <c r="O15" s="1">
        <f t="shared" si="78"/>
        <v>33.682590366897756</v>
      </c>
      <c r="P15" s="1">
        <f t="shared" si="78"/>
        <v>34.822022531844986</v>
      </c>
      <c r="Q15" s="1">
        <f t="shared" si="78"/>
        <v>36.363636363636388</v>
      </c>
      <c r="R15" s="1">
        <f t="shared" ref="R15:W15" si="79">R9/R24</f>
        <v>38.289945166567861</v>
      </c>
      <c r="S15" s="1">
        <f t="shared" si="79"/>
        <v>40.600243408396778</v>
      </c>
      <c r="T15" s="1">
        <f t="shared" si="79"/>
        <v>43.306187614582839</v>
      </c>
      <c r="U15" s="1">
        <f t="shared" si="79"/>
        <v>46.429363375793322</v>
      </c>
      <c r="V15" s="1">
        <f t="shared" si="79"/>
        <v>50.000000000000043</v>
      </c>
      <c r="W15" s="1">
        <f t="shared" si="79"/>
        <v>54.05639317633112</v>
      </c>
      <c r="X15" s="1">
        <f t="shared" ref="X15:AY15" si="80">X9/X24</f>
        <v>58.644796034350925</v>
      </c>
      <c r="Y15" s="1">
        <f t="shared" si="80"/>
        <v>63.81964490570104</v>
      </c>
      <c r="Z15" s="1">
        <f t="shared" si="80"/>
        <v>69.644045063690015</v>
      </c>
      <c r="AA15" s="1">
        <f t="shared" si="80"/>
        <v>76.190476190476289</v>
      </c>
      <c r="AB15" s="1">
        <f t="shared" si="80"/>
        <v>83.541698545239015</v>
      </c>
      <c r="AC15" s="1">
        <f t="shared" si="80"/>
        <v>91.791854662462342</v>
      </c>
      <c r="AD15" s="1">
        <f t="shared" si="80"/>
        <v>50.523885550346677</v>
      </c>
      <c r="AE15" s="1">
        <f t="shared" si="80"/>
        <v>55.715236050952029</v>
      </c>
      <c r="AF15" s="1">
        <f t="shared" si="80"/>
        <v>61.538461538461647</v>
      </c>
      <c r="AG15" s="1">
        <f t="shared" si="80"/>
        <v>68.071013629454029</v>
      </c>
      <c r="AH15" s="1">
        <f t="shared" si="80"/>
        <v>75.400452044165505</v>
      </c>
      <c r="AI15" s="1">
        <f t="shared" si="80"/>
        <v>83.625741600573846</v>
      </c>
      <c r="AJ15" s="1">
        <f t="shared" si="80"/>
        <v>92.858726751586758</v>
      </c>
      <c r="AK15" s="1">
        <f t="shared" si="80"/>
        <v>51.612903225806541</v>
      </c>
      <c r="AL15" s="1">
        <f t="shared" si="80"/>
        <v>57.434917749851863</v>
      </c>
      <c r="AM15" s="1">
        <f t="shared" si="80"/>
        <v>63.976141128382892</v>
      </c>
      <c r="AN15" s="1">
        <f t="shared" si="80"/>
        <v>71.327838424018893</v>
      </c>
      <c r="AO15" s="1">
        <f t="shared" si="80"/>
        <v>79.593194358502956</v>
      </c>
      <c r="AP15" s="1">
        <f t="shared" si="80"/>
        <v>88.888888888889099</v>
      </c>
      <c r="AQ15" s="1">
        <f t="shared" si="80"/>
        <v>99.346884756500572</v>
      </c>
      <c r="AR15" s="1">
        <f t="shared" si="80"/>
        <v>55.558227822016725</v>
      </c>
      <c r="AS15" s="1">
        <f t="shared" si="80"/>
        <v>62.183243754272894</v>
      </c>
      <c r="AT15" s="1">
        <f t="shared" si="80"/>
        <v>69.644045063690115</v>
      </c>
      <c r="AU15" s="1">
        <f t="shared" si="80"/>
        <v>78.048780487805089</v>
      </c>
      <c r="AV15" s="1">
        <f t="shared" si="80"/>
        <v>87.519874666441012</v>
      </c>
      <c r="AW15" s="1">
        <f t="shared" si="80"/>
        <v>98.195937545890089</v>
      </c>
      <c r="AX15" s="1">
        <f t="shared" si="80"/>
        <v>55.116966054923729</v>
      </c>
      <c r="AY15" s="1">
        <f t="shared" si="80"/>
        <v>61.905817834391229</v>
      </c>
      <c r="AZ15" s="1">
        <f t="shared" ref="AZ15:DC15" si="81">AZ9/AZ24</f>
        <v>69.565217391304543</v>
      </c>
      <c r="BA15" s="1">
        <f t="shared" si="81"/>
        <v>78.209249701926012</v>
      </c>
      <c r="BB15" s="1">
        <f t="shared" si="81"/>
        <v>87.967194051526533</v>
      </c>
      <c r="BC15" s="1">
        <f t="shared" si="81"/>
        <v>98.985571690475282</v>
      </c>
      <c r="BD15" s="1">
        <f t="shared" si="81"/>
        <v>55.715236050952129</v>
      </c>
      <c r="BE15" s="1">
        <f t="shared" si="81"/>
        <v>62.74509803921589</v>
      </c>
      <c r="BF15" s="1">
        <f t="shared" si="81"/>
        <v>70.689129538279317</v>
      </c>
      <c r="BG15" s="1">
        <f t="shared" si="81"/>
        <v>79.668402159873139</v>
      </c>
      <c r="BH15" s="1">
        <f t="shared" si="81"/>
        <v>89.820240978394281</v>
      </c>
      <c r="BI15" s="1">
        <f t="shared" si="81"/>
        <v>50.65021459177467</v>
      </c>
      <c r="BJ15" s="1">
        <f t="shared" si="81"/>
        <v>57.142857142857359</v>
      </c>
      <c r="BK15" s="1">
        <f t="shared" si="81"/>
        <v>64.488328701588173</v>
      </c>
      <c r="BL15" s="1">
        <f t="shared" si="81"/>
        <v>72.800436456435833</v>
      </c>
      <c r="BM15" s="1">
        <f t="shared" si="81"/>
        <v>82.208356149716806</v>
      </c>
      <c r="BN15" s="1">
        <f t="shared" si="81"/>
        <v>92.858726751586929</v>
      </c>
      <c r="BO15" s="1">
        <f t="shared" si="81"/>
        <v>52.45901639344283</v>
      </c>
      <c r="BP15" s="1">
        <f t="shared" si="81"/>
        <v>59.287657032105265</v>
      </c>
      <c r="BQ15" s="1">
        <f t="shared" si="81"/>
        <v>67.022624039258389</v>
      </c>
      <c r="BR15" s="1">
        <f t="shared" si="81"/>
        <v>75.785828325520228</v>
      </c>
      <c r="BS15" s="1">
        <f t="shared" si="81"/>
        <v>85.715747770695671</v>
      </c>
      <c r="BT15" s="1">
        <f t="shared" si="81"/>
        <v>96.969696969697395</v>
      </c>
      <c r="BU15" s="1">
        <f t="shared" si="81"/>
        <v>54.863205014784015</v>
      </c>
      <c r="BV15" s="1">
        <f t="shared" si="81"/>
        <v>62.094489918724712</v>
      </c>
      <c r="BW15" s="1">
        <f t="shared" si="81"/>
        <v>70.294101635265164</v>
      </c>
      <c r="BX15" s="1">
        <f t="shared" si="81"/>
        <v>79.593194358503141</v>
      </c>
      <c r="BY15" s="1">
        <f t="shared" si="81"/>
        <v>90.140845070422955</v>
      </c>
      <c r="BZ15" s="1">
        <f t="shared" si="81"/>
        <v>51.053260222090685</v>
      </c>
      <c r="CA15" s="1">
        <f t="shared" si="81"/>
        <v>57.841442664017563</v>
      </c>
      <c r="CB15" s="1">
        <f t="shared" si="81"/>
        <v>65.544500173422932</v>
      </c>
      <c r="CC15" s="1">
        <f t="shared" si="81"/>
        <v>74.286981401269628</v>
      </c>
      <c r="CD15" s="1">
        <f t="shared" si="81"/>
        <v>84.210526315789878</v>
      </c>
      <c r="CE15" s="1">
        <f t="shared" si="81"/>
        <v>95.47622690884495</v>
      </c>
      <c r="CF15" s="1">
        <f t="shared" si="81"/>
        <v>54.133657877862611</v>
      </c>
      <c r="CG15" s="1">
        <f t="shared" si="81"/>
        <v>61.396114086497448</v>
      </c>
      <c r="CH15" s="1">
        <f t="shared" si="81"/>
        <v>69.644045063690299</v>
      </c>
      <c r="CI15" s="1">
        <f t="shared" si="81"/>
        <v>79.012345679012768</v>
      </c>
      <c r="CJ15" s="1">
        <f t="shared" si="81"/>
        <v>89.654505755866637</v>
      </c>
      <c r="CK15" s="1">
        <f t="shared" si="81"/>
        <v>50.872594150280541</v>
      </c>
      <c r="CL15" s="1">
        <f t="shared" si="81"/>
        <v>57.741583486110727</v>
      </c>
      <c r="CM15" s="1">
        <f t="shared" si="81"/>
        <v>65.547336530532064</v>
      </c>
      <c r="CN15" s="1">
        <f t="shared" si="81"/>
        <v>74.418604651163207</v>
      </c>
      <c r="CO15" s="1">
        <f t="shared" si="81"/>
        <v>84.501947953805356</v>
      </c>
      <c r="CP15" s="1">
        <f t="shared" si="81"/>
        <v>95.964211692574693</v>
      </c>
      <c r="CQ15" s="1">
        <f t="shared" si="81"/>
        <v>54.497674301497774</v>
      </c>
      <c r="CR15" s="1">
        <f t="shared" si="81"/>
        <v>61.905817834391421</v>
      </c>
      <c r="CS15" s="1">
        <f t="shared" si="81"/>
        <v>70.329670329670748</v>
      </c>
      <c r="CT15" s="1">
        <f t="shared" si="81"/>
        <v>79.909450782402914</v>
      </c>
      <c r="CU15" s="1">
        <f t="shared" si="81"/>
        <v>90.804845472543818</v>
      </c>
      <c r="CV15" s="1">
        <f t="shared" si="81"/>
        <v>51.598861838652169</v>
      </c>
      <c r="CW15" s="1">
        <f t="shared" si="81"/>
        <v>58.64761689573924</v>
      </c>
      <c r="CX15" s="1">
        <f t="shared" si="81"/>
        <v>66.666666666667098</v>
      </c>
      <c r="CY15" s="1">
        <f t="shared" si="81"/>
        <v>75.790406927639907</v>
      </c>
      <c r="CZ15" s="1">
        <f t="shared" si="81"/>
        <v>86.171945193332448</v>
      </c>
      <c r="DA15" s="1">
        <f t="shared" si="81"/>
        <v>97.985717430975868</v>
      </c>
      <c r="DB15" s="1">
        <f t="shared" si="81"/>
        <v>55.715236050952313</v>
      </c>
      <c r="DC15" s="1">
        <f t="shared" si="81"/>
        <v>63.366336633663792</v>
      </c>
    </row>
    <row r="16" spans="3:107"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</row>
    <row r="17" spans="3:107">
      <c r="G17" s="1" t="s">
        <v>2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</row>
    <row r="18" spans="3:107">
      <c r="C18" t="s">
        <v>1</v>
      </c>
      <c r="D18" t="s">
        <v>0</v>
      </c>
      <c r="G18" s="1">
        <v>1</v>
      </c>
      <c r="H18" s="1">
        <v>2</v>
      </c>
      <c r="I18" s="1">
        <v>3</v>
      </c>
      <c r="J18" s="1">
        <v>4</v>
      </c>
      <c r="K18" s="1">
        <v>5</v>
      </c>
      <c r="L18" s="1">
        <v>6</v>
      </c>
      <c r="M18" s="1">
        <v>7</v>
      </c>
      <c r="N18" s="1">
        <v>8</v>
      </c>
      <c r="O18" s="1">
        <v>9</v>
      </c>
      <c r="P18" s="1">
        <v>10</v>
      </c>
      <c r="Q18" s="1">
        <v>11</v>
      </c>
      <c r="R18" s="1">
        <v>12</v>
      </c>
      <c r="S18" s="1">
        <v>13</v>
      </c>
      <c r="T18" s="1">
        <v>14</v>
      </c>
      <c r="U18" s="1">
        <v>15</v>
      </c>
      <c r="V18" s="1">
        <v>16</v>
      </c>
      <c r="W18" s="1">
        <v>17</v>
      </c>
      <c r="X18" s="1">
        <v>18</v>
      </c>
      <c r="Y18" s="1">
        <v>19</v>
      </c>
      <c r="Z18" s="1">
        <v>20</v>
      </c>
      <c r="AA18" s="1">
        <v>21</v>
      </c>
      <c r="AB18" s="1">
        <v>22</v>
      </c>
      <c r="AC18" s="1">
        <v>23</v>
      </c>
      <c r="AD18" s="1">
        <v>24</v>
      </c>
      <c r="AE18" s="1">
        <v>25</v>
      </c>
      <c r="AF18" s="1">
        <v>26</v>
      </c>
      <c r="AG18" s="1">
        <v>27</v>
      </c>
      <c r="AH18" s="1">
        <v>28</v>
      </c>
      <c r="AI18" s="1">
        <v>29</v>
      </c>
      <c r="AJ18" s="1">
        <v>30</v>
      </c>
      <c r="AK18" s="1">
        <v>31</v>
      </c>
      <c r="AL18" s="1">
        <v>32</v>
      </c>
      <c r="AM18" s="1">
        <v>33</v>
      </c>
      <c r="AN18" s="1">
        <v>34</v>
      </c>
      <c r="AO18" s="1">
        <v>35</v>
      </c>
      <c r="AP18" s="1">
        <v>36</v>
      </c>
      <c r="AQ18" s="1">
        <v>37</v>
      </c>
      <c r="AR18" s="1">
        <v>38</v>
      </c>
      <c r="AS18" s="1">
        <v>39</v>
      </c>
      <c r="AT18" s="1">
        <v>40</v>
      </c>
      <c r="AU18" s="1">
        <v>41</v>
      </c>
      <c r="AV18" s="1">
        <v>42</v>
      </c>
      <c r="AW18" s="1">
        <v>43</v>
      </c>
      <c r="AX18" s="1">
        <v>44</v>
      </c>
      <c r="AY18" s="1">
        <v>45</v>
      </c>
      <c r="AZ18" s="1">
        <v>46</v>
      </c>
      <c r="BA18" s="1">
        <v>47</v>
      </c>
      <c r="BB18" s="1">
        <v>48</v>
      </c>
      <c r="BC18" s="1">
        <v>49</v>
      </c>
      <c r="BD18" s="1">
        <v>50</v>
      </c>
      <c r="BE18" s="1">
        <v>51</v>
      </c>
      <c r="BF18" s="1">
        <v>52</v>
      </c>
      <c r="BG18" s="1">
        <v>53</v>
      </c>
      <c r="BH18" s="1">
        <v>54</v>
      </c>
      <c r="BI18" s="1">
        <v>55</v>
      </c>
      <c r="BJ18" s="1">
        <v>56</v>
      </c>
      <c r="BK18" s="1">
        <v>57</v>
      </c>
      <c r="BL18" s="1">
        <v>58</v>
      </c>
      <c r="BM18" s="1">
        <v>59</v>
      </c>
      <c r="BN18" s="1">
        <v>60</v>
      </c>
      <c r="BO18" s="1">
        <v>61</v>
      </c>
      <c r="BP18" s="1">
        <v>62</v>
      </c>
      <c r="BQ18" s="1">
        <v>63</v>
      </c>
      <c r="BR18" s="1">
        <v>64</v>
      </c>
      <c r="BS18" s="1">
        <v>65</v>
      </c>
      <c r="BT18" s="1">
        <v>66</v>
      </c>
      <c r="BU18" s="1">
        <v>67</v>
      </c>
      <c r="BV18" s="1">
        <v>68</v>
      </c>
      <c r="BW18" s="1">
        <v>69</v>
      </c>
      <c r="BX18" s="1">
        <v>70</v>
      </c>
      <c r="BY18" s="1">
        <v>71</v>
      </c>
      <c r="BZ18" s="1">
        <v>72</v>
      </c>
      <c r="CA18" s="1">
        <v>73</v>
      </c>
      <c r="CB18" s="1">
        <v>74</v>
      </c>
      <c r="CC18" s="1">
        <v>75</v>
      </c>
      <c r="CD18" s="1">
        <v>76</v>
      </c>
      <c r="CE18" s="1">
        <v>77</v>
      </c>
      <c r="CF18" s="1">
        <v>78</v>
      </c>
      <c r="CG18" s="1">
        <v>79</v>
      </c>
      <c r="CH18" s="1">
        <v>80</v>
      </c>
      <c r="CI18" s="1">
        <v>81</v>
      </c>
      <c r="CJ18" s="1">
        <v>82</v>
      </c>
      <c r="CK18" s="1">
        <v>83</v>
      </c>
      <c r="CL18" s="1">
        <v>84</v>
      </c>
      <c r="CM18" s="1">
        <v>85</v>
      </c>
      <c r="CN18" s="1">
        <v>86</v>
      </c>
      <c r="CO18" s="1">
        <v>87</v>
      </c>
      <c r="CP18" s="1">
        <v>88</v>
      </c>
      <c r="CQ18" s="1">
        <v>89</v>
      </c>
      <c r="CR18" s="1">
        <v>90</v>
      </c>
      <c r="CS18" s="1">
        <v>91</v>
      </c>
      <c r="CT18" s="1">
        <v>92</v>
      </c>
      <c r="CU18" s="1">
        <v>93</v>
      </c>
      <c r="CV18" s="1">
        <v>94</v>
      </c>
      <c r="CW18" s="1">
        <v>95</v>
      </c>
      <c r="CX18" s="1">
        <v>96</v>
      </c>
      <c r="CY18" s="1">
        <v>97</v>
      </c>
      <c r="CZ18" s="1">
        <v>98</v>
      </c>
      <c r="DA18" s="1">
        <v>99</v>
      </c>
      <c r="DB18" s="1">
        <v>100</v>
      </c>
      <c r="DC18" s="1">
        <v>101</v>
      </c>
    </row>
    <row r="19" spans="3:107">
      <c r="C19">
        <v>1</v>
      </c>
      <c r="D19">
        <v>1</v>
      </c>
      <c r="G19" s="1">
        <f t="shared" ref="G19:Q19" si="82">$C$19*G18</f>
        <v>1</v>
      </c>
      <c r="H19" s="1">
        <f t="shared" si="82"/>
        <v>2</v>
      </c>
      <c r="I19" s="1">
        <f t="shared" si="82"/>
        <v>3</v>
      </c>
      <c r="J19" s="1">
        <f t="shared" si="82"/>
        <v>4</v>
      </c>
      <c r="K19" s="1">
        <f t="shared" si="82"/>
        <v>5</v>
      </c>
      <c r="L19" s="1">
        <f t="shared" si="82"/>
        <v>6</v>
      </c>
      <c r="M19" s="1">
        <f t="shared" si="82"/>
        <v>7</v>
      </c>
      <c r="N19" s="1">
        <f t="shared" si="82"/>
        <v>8</v>
      </c>
      <c r="O19" s="1">
        <f t="shared" si="82"/>
        <v>9</v>
      </c>
      <c r="P19" s="1">
        <f t="shared" si="82"/>
        <v>10</v>
      </c>
      <c r="Q19" s="1">
        <f t="shared" si="82"/>
        <v>11</v>
      </c>
      <c r="R19" s="1">
        <f t="shared" ref="R19:W19" si="83">$C$19*R18</f>
        <v>12</v>
      </c>
      <c r="S19" s="1">
        <f t="shared" si="83"/>
        <v>13</v>
      </c>
      <c r="T19" s="1">
        <f t="shared" si="83"/>
        <v>14</v>
      </c>
      <c r="U19" s="1">
        <f t="shared" si="83"/>
        <v>15</v>
      </c>
      <c r="V19" s="1">
        <f t="shared" si="83"/>
        <v>16</v>
      </c>
      <c r="W19" s="1">
        <f t="shared" si="83"/>
        <v>17</v>
      </c>
      <c r="X19" s="1">
        <f t="shared" ref="X19" si="84">$C$19*X18</f>
        <v>18</v>
      </c>
      <c r="Y19" s="1">
        <f t="shared" ref="Y19" si="85">$C$19*Y18</f>
        <v>19</v>
      </c>
      <c r="Z19" s="1">
        <f t="shared" ref="Z19" si="86">$C$19*Z18</f>
        <v>20</v>
      </c>
      <c r="AA19" s="1">
        <f t="shared" ref="AA19:AC19" si="87">$C$19*AA18</f>
        <v>21</v>
      </c>
      <c r="AB19" s="1">
        <f t="shared" si="87"/>
        <v>22</v>
      </c>
      <c r="AC19" s="1">
        <f t="shared" si="87"/>
        <v>23</v>
      </c>
      <c r="AD19" s="1">
        <f t="shared" ref="AD19" si="88">$C$19*AD18</f>
        <v>24</v>
      </c>
      <c r="AE19" s="1">
        <f t="shared" ref="AE19" si="89">$C$19*AE18</f>
        <v>25</v>
      </c>
      <c r="AF19" s="1">
        <f t="shared" ref="AF19" si="90">$C$19*AF18</f>
        <v>26</v>
      </c>
      <c r="AG19" s="1">
        <f t="shared" ref="AG19:AI19" si="91">$C$19*AG18</f>
        <v>27</v>
      </c>
      <c r="AH19" s="1">
        <f t="shared" si="91"/>
        <v>28</v>
      </c>
      <c r="AI19" s="1">
        <f t="shared" si="91"/>
        <v>29</v>
      </c>
      <c r="AJ19" s="1">
        <f t="shared" ref="AJ19" si="92">$C$19*AJ18</f>
        <v>30</v>
      </c>
      <c r="AK19" s="1">
        <f t="shared" ref="AK19" si="93">$C$19*AK18</f>
        <v>31</v>
      </c>
      <c r="AL19" s="1">
        <f t="shared" ref="AL19" si="94">$C$19*AL18</f>
        <v>32</v>
      </c>
      <c r="AM19" s="1">
        <f t="shared" ref="AM19:AO19" si="95">$C$19*AM18</f>
        <v>33</v>
      </c>
      <c r="AN19" s="1">
        <f t="shared" si="95"/>
        <v>34</v>
      </c>
      <c r="AO19" s="1">
        <f t="shared" si="95"/>
        <v>35</v>
      </c>
      <c r="AP19" s="1">
        <f t="shared" ref="AP19" si="96">$C$19*AP18</f>
        <v>36</v>
      </c>
      <c r="AQ19" s="1">
        <f t="shared" ref="AQ19:AS19" si="97">$C$19*AQ18</f>
        <v>37</v>
      </c>
      <c r="AR19" s="1">
        <f t="shared" si="97"/>
        <v>38</v>
      </c>
      <c r="AS19" s="1">
        <f t="shared" si="97"/>
        <v>39</v>
      </c>
      <c r="AT19" s="1">
        <f t="shared" ref="AT19" si="98">$C$19*AT18</f>
        <v>40</v>
      </c>
      <c r="AU19" s="1">
        <f t="shared" ref="AU19" si="99">$C$19*AU18</f>
        <v>41</v>
      </c>
      <c r="AV19" s="1">
        <f t="shared" ref="AV19" si="100">$C$19*AV18</f>
        <v>42</v>
      </c>
      <c r="AW19" s="1">
        <f t="shared" ref="AW19" si="101">$C$19*AW18</f>
        <v>43</v>
      </c>
      <c r="AX19" s="1">
        <f t="shared" ref="AX19" si="102">$C$19*AX18</f>
        <v>44</v>
      </c>
      <c r="AY19" s="1">
        <f t="shared" ref="AY19" si="103">$C$19*AY18</f>
        <v>45</v>
      </c>
      <c r="AZ19" s="1">
        <f t="shared" ref="AZ19" si="104">$C$19*AZ18</f>
        <v>46</v>
      </c>
      <c r="BA19" s="1">
        <f t="shared" ref="BA19" si="105">$C$19*BA18</f>
        <v>47</v>
      </c>
      <c r="BB19" s="1">
        <f t="shared" ref="BB19" si="106">$C$19*BB18</f>
        <v>48</v>
      </c>
      <c r="BC19" s="1">
        <f t="shared" ref="BC19" si="107">$C$19*BC18</f>
        <v>49</v>
      </c>
      <c r="BD19" s="1">
        <f t="shared" ref="BD19" si="108">$C$19*BD18</f>
        <v>50</v>
      </c>
      <c r="BE19" s="1">
        <f t="shared" ref="BE19" si="109">$C$19*BE18</f>
        <v>51</v>
      </c>
      <c r="BF19" s="1">
        <f t="shared" ref="BF19" si="110">$C$19*BF18</f>
        <v>52</v>
      </c>
      <c r="BG19" s="1">
        <f t="shared" ref="BG19" si="111">$C$19*BG18</f>
        <v>53</v>
      </c>
      <c r="BH19" s="1">
        <f t="shared" ref="BH19" si="112">$C$19*BH18</f>
        <v>54</v>
      </c>
      <c r="BI19" s="1">
        <f t="shared" ref="BI19" si="113">$C$19*BI18</f>
        <v>55</v>
      </c>
      <c r="BJ19" s="1">
        <f t="shared" ref="BJ19" si="114">$C$19*BJ18</f>
        <v>56</v>
      </c>
      <c r="BK19" s="1">
        <f t="shared" ref="BK19" si="115">$C$19*BK18</f>
        <v>57</v>
      </c>
      <c r="BL19" s="1">
        <f t="shared" ref="BL19" si="116">$C$19*BL18</f>
        <v>58</v>
      </c>
      <c r="BM19" s="1">
        <f t="shared" ref="BM19" si="117">$C$19*BM18</f>
        <v>59</v>
      </c>
      <c r="BN19" s="1">
        <f t="shared" ref="BN19" si="118">$C$19*BN18</f>
        <v>60</v>
      </c>
      <c r="BO19" s="1">
        <f t="shared" ref="BO19" si="119">$C$19*BO18</f>
        <v>61</v>
      </c>
      <c r="BP19" s="1">
        <f t="shared" ref="BP19" si="120">$C$19*BP18</f>
        <v>62</v>
      </c>
      <c r="BQ19" s="1">
        <f t="shared" ref="BQ19" si="121">$C$19*BQ18</f>
        <v>63</v>
      </c>
      <c r="BR19" s="1">
        <f t="shared" ref="BR19" si="122">$C$19*BR18</f>
        <v>64</v>
      </c>
      <c r="BS19" s="1">
        <f t="shared" ref="BS19:BU19" si="123">$C$19*BS18</f>
        <v>65</v>
      </c>
      <c r="BT19" s="1">
        <f t="shared" si="123"/>
        <v>66</v>
      </c>
      <c r="BU19" s="1">
        <f t="shared" si="123"/>
        <v>67</v>
      </c>
      <c r="BV19" s="1">
        <f t="shared" ref="BV19" si="124">$C$19*BV18</f>
        <v>68</v>
      </c>
      <c r="BW19" s="1">
        <f t="shared" ref="BW19" si="125">$C$19*BW18</f>
        <v>69</v>
      </c>
      <c r="BX19" s="1">
        <f t="shared" ref="BX19" si="126">$C$19*BX18</f>
        <v>70</v>
      </c>
      <c r="BY19" s="1">
        <f t="shared" ref="BY19" si="127">$C$19*BY18</f>
        <v>71</v>
      </c>
      <c r="BZ19" s="1">
        <f t="shared" ref="BZ19" si="128">$C$19*BZ18</f>
        <v>72</v>
      </c>
      <c r="CA19" s="1">
        <f t="shared" ref="CA19" si="129">$C$19*CA18</f>
        <v>73</v>
      </c>
      <c r="CB19" s="1">
        <f t="shared" ref="CB19" si="130">$C$19*CB18</f>
        <v>74</v>
      </c>
      <c r="CC19" s="1">
        <f t="shared" ref="CC19" si="131">$C$19*CC18</f>
        <v>75</v>
      </c>
      <c r="CD19" s="1">
        <f t="shared" ref="CD19" si="132">$C$19*CD18</f>
        <v>76</v>
      </c>
      <c r="CE19" s="1">
        <f t="shared" ref="CE19" si="133">$C$19*CE18</f>
        <v>77</v>
      </c>
      <c r="CF19" s="1">
        <f t="shared" ref="CF19" si="134">$C$19*CF18</f>
        <v>78</v>
      </c>
      <c r="CG19" s="1">
        <f t="shared" ref="CG19" si="135">$C$19*CG18</f>
        <v>79</v>
      </c>
      <c r="CH19" s="1">
        <f t="shared" ref="CH19" si="136">$C$19*CH18</f>
        <v>80</v>
      </c>
      <c r="CI19" s="1">
        <f t="shared" ref="CI19" si="137">$C$19*CI18</f>
        <v>81</v>
      </c>
      <c r="CJ19" s="1">
        <f t="shared" ref="CJ19" si="138">$C$19*CJ18</f>
        <v>82</v>
      </c>
      <c r="CK19" s="1">
        <f t="shared" ref="CK19" si="139">$C$19*CK18</f>
        <v>83</v>
      </c>
      <c r="CL19" s="1">
        <f t="shared" ref="CL19" si="140">$C$19*CL18</f>
        <v>84</v>
      </c>
      <c r="CM19" s="1">
        <f t="shared" ref="CM19" si="141">$C$19*CM18</f>
        <v>85</v>
      </c>
      <c r="CN19" s="1">
        <f t="shared" ref="CN19" si="142">$C$19*CN18</f>
        <v>86</v>
      </c>
      <c r="CO19" s="1">
        <f t="shared" ref="CO19" si="143">$C$19*CO18</f>
        <v>87</v>
      </c>
      <c r="CP19" s="1">
        <f t="shared" ref="CP19" si="144">$C$19*CP18</f>
        <v>88</v>
      </c>
      <c r="CQ19" s="1">
        <f t="shared" ref="CQ19" si="145">$C$19*CQ18</f>
        <v>89</v>
      </c>
      <c r="CR19" s="1">
        <f t="shared" ref="CR19" si="146">$C$19*CR18</f>
        <v>90</v>
      </c>
      <c r="CS19" s="1">
        <f t="shared" ref="CS19" si="147">$C$19*CS18</f>
        <v>91</v>
      </c>
      <c r="CT19" s="1">
        <f t="shared" ref="CT19" si="148">$C$19*CT18</f>
        <v>92</v>
      </c>
      <c r="CU19" s="1">
        <f>$C$19*CU18</f>
        <v>93</v>
      </c>
      <c r="CV19" s="1">
        <f>$C$19*CV18</f>
        <v>94</v>
      </c>
      <c r="CW19" s="1">
        <f t="shared" ref="CW19" si="149">$C$19*CW18</f>
        <v>95</v>
      </c>
      <c r="CX19" s="1">
        <f t="shared" ref="CX19" si="150">$C$19*CX18</f>
        <v>96</v>
      </c>
      <c r="CY19" s="1">
        <f t="shared" ref="CY19" si="151">$C$19*CY18</f>
        <v>97</v>
      </c>
      <c r="CZ19" s="1">
        <f t="shared" ref="CZ19" si="152">$C$19*CZ18</f>
        <v>98</v>
      </c>
      <c r="DA19" s="1">
        <f t="shared" ref="DA19" si="153">$C$19*DA18</f>
        <v>99</v>
      </c>
      <c r="DB19" s="1">
        <f t="shared" ref="DB19" si="154">$C$19*DB18</f>
        <v>100</v>
      </c>
      <c r="DC19" s="1">
        <f t="shared" ref="DC19" si="155">$C$19*DC18</f>
        <v>101</v>
      </c>
    </row>
    <row r="20" spans="3:107">
      <c r="F20" t="s">
        <v>6</v>
      </c>
      <c r="G20" s="1">
        <v>1</v>
      </c>
      <c r="H20" s="1">
        <f>G20*H21</f>
        <v>1</v>
      </c>
      <c r="I20" s="1">
        <f>H20*I21</f>
        <v>1</v>
      </c>
      <c r="J20" s="1">
        <f t="shared" ref="J20:Q20" si="156">I20*J21</f>
        <v>1</v>
      </c>
      <c r="K20" s="1">
        <f t="shared" si="156"/>
        <v>1</v>
      </c>
      <c r="L20" s="1">
        <f t="shared" si="156"/>
        <v>1</v>
      </c>
      <c r="M20" s="1">
        <f t="shared" si="156"/>
        <v>1</v>
      </c>
      <c r="N20" s="1">
        <f t="shared" si="156"/>
        <v>1</v>
      </c>
      <c r="O20" s="1">
        <f t="shared" si="156"/>
        <v>1</v>
      </c>
      <c r="P20" s="1">
        <f t="shared" si="156"/>
        <v>1</v>
      </c>
      <c r="Q20" s="1">
        <f t="shared" si="156"/>
        <v>1</v>
      </c>
      <c r="R20" s="1">
        <f t="shared" ref="R20" si="157">Q20*R21</f>
        <v>1</v>
      </c>
      <c r="S20" s="1">
        <f t="shared" ref="S20" si="158">R20*S21</f>
        <v>1</v>
      </c>
      <c r="T20" s="1">
        <f t="shared" ref="T20" si="159">S20*T21</f>
        <v>1</v>
      </c>
      <c r="U20" s="1">
        <f t="shared" ref="U20" si="160">T20*U21</f>
        <v>1</v>
      </c>
      <c r="V20" s="1">
        <f t="shared" ref="V20" si="161">U20*V21</f>
        <v>1</v>
      </c>
      <c r="W20" s="1">
        <f t="shared" ref="W20" si="162">V20*W21</f>
        <v>1</v>
      </c>
      <c r="X20" s="1">
        <f t="shared" ref="X20" si="163">W20*X21</f>
        <v>1</v>
      </c>
      <c r="Y20" s="1">
        <f t="shared" ref="Y20" si="164">X20*Y21</f>
        <v>1</v>
      </c>
      <c r="Z20" s="1">
        <f t="shared" ref="Z20" si="165">Y20*Z21</f>
        <v>1</v>
      </c>
      <c r="AA20" s="1">
        <f t="shared" ref="AA20" si="166">Z20*AA21</f>
        <v>1</v>
      </c>
      <c r="AB20" s="1">
        <f t="shared" ref="AB20" si="167">AA20*AB21</f>
        <v>1</v>
      </c>
      <c r="AC20" s="1">
        <f t="shared" ref="AC20" si="168">AB20*AC21</f>
        <v>1</v>
      </c>
      <c r="AD20" s="1">
        <f t="shared" ref="AD20" si="169">AC20*AD21</f>
        <v>2</v>
      </c>
      <c r="AE20" s="1">
        <f t="shared" ref="AE20" si="170">AD20*AE21</f>
        <v>2</v>
      </c>
      <c r="AF20" s="1">
        <f t="shared" ref="AF20" si="171">AE20*AF21</f>
        <v>2</v>
      </c>
      <c r="AG20" s="1">
        <f t="shared" ref="AG20" si="172">AF20*AG21</f>
        <v>2</v>
      </c>
      <c r="AH20" s="1">
        <f t="shared" ref="AH20" si="173">AG20*AH21</f>
        <v>2</v>
      </c>
      <c r="AI20" s="1">
        <f t="shared" ref="AI20" si="174">AH20*AI21</f>
        <v>2</v>
      </c>
      <c r="AJ20" s="1">
        <f t="shared" ref="AJ20" si="175">AI20*AJ21</f>
        <v>2</v>
      </c>
      <c r="AK20" s="1">
        <f t="shared" ref="AK20" si="176">AJ20*AK21</f>
        <v>4</v>
      </c>
      <c r="AL20" s="1">
        <f t="shared" ref="AL20" si="177">AK20*AL21</f>
        <v>4</v>
      </c>
      <c r="AM20" s="1">
        <f t="shared" ref="AM20" si="178">AL20*AM21</f>
        <v>4</v>
      </c>
      <c r="AN20" s="1">
        <f t="shared" ref="AN20" si="179">AM20*AN21</f>
        <v>4</v>
      </c>
      <c r="AO20" s="1">
        <f t="shared" ref="AO20" si="180">AN20*AO21</f>
        <v>4</v>
      </c>
      <c r="AP20" s="1">
        <f t="shared" ref="AP20" si="181">AO20*AP21</f>
        <v>4</v>
      </c>
      <c r="AQ20" s="1">
        <f t="shared" ref="AQ20" si="182">AP20*AQ21</f>
        <v>4</v>
      </c>
      <c r="AR20" s="1">
        <f t="shared" ref="AR20" si="183">AQ20*AR21</f>
        <v>8</v>
      </c>
      <c r="AS20" s="1">
        <f t="shared" ref="AS20" si="184">AR20*AS21</f>
        <v>8</v>
      </c>
      <c r="AT20" s="1">
        <f t="shared" ref="AT20" si="185">AS20*AT21</f>
        <v>8</v>
      </c>
      <c r="AU20" s="1">
        <f t="shared" ref="AU20" si="186">AT20*AU21</f>
        <v>8</v>
      </c>
      <c r="AV20" s="1">
        <f t="shared" ref="AV20" si="187">AU20*AV21</f>
        <v>8</v>
      </c>
      <c r="AW20" s="1">
        <f t="shared" ref="AW20" si="188">AV20*AW21</f>
        <v>8</v>
      </c>
      <c r="AX20" s="1">
        <f t="shared" ref="AX20" si="189">AW20*AX21</f>
        <v>16</v>
      </c>
      <c r="AY20" s="1">
        <f t="shared" ref="AY20" si="190">AX20*AY21</f>
        <v>16</v>
      </c>
      <c r="AZ20" s="1">
        <f t="shared" ref="AZ20" si="191">AY20*AZ21</f>
        <v>16</v>
      </c>
      <c r="BA20" s="1">
        <f t="shared" ref="BA20" si="192">AZ20*BA21</f>
        <v>16</v>
      </c>
      <c r="BB20" s="1">
        <f t="shared" ref="BB20" si="193">BA20*BB21</f>
        <v>16</v>
      </c>
      <c r="BC20" s="1">
        <f t="shared" ref="BC20" si="194">BB20*BC21</f>
        <v>16</v>
      </c>
      <c r="BD20" s="1">
        <f t="shared" ref="BD20" si="195">BC20*BD21</f>
        <v>32</v>
      </c>
      <c r="BE20" s="1">
        <f t="shared" ref="BE20" si="196">BD20*BE21</f>
        <v>32</v>
      </c>
      <c r="BF20" s="1">
        <f t="shared" ref="BF20" si="197">BE20*BF21</f>
        <v>32</v>
      </c>
      <c r="BG20" s="1">
        <f t="shared" ref="BG20" si="198">BF20*BG21</f>
        <v>32</v>
      </c>
      <c r="BH20" s="1">
        <f t="shared" ref="BH20" si="199">BG20*BH21</f>
        <v>32</v>
      </c>
      <c r="BI20" s="1">
        <f t="shared" ref="BI20" si="200">BH20*BI21</f>
        <v>64</v>
      </c>
      <c r="BJ20" s="1">
        <f t="shared" ref="BJ20" si="201">BI20*BJ21</f>
        <v>64</v>
      </c>
      <c r="BK20" s="1">
        <f t="shared" ref="BK20" si="202">BJ20*BK21</f>
        <v>64</v>
      </c>
      <c r="BL20" s="1">
        <f t="shared" ref="BL20" si="203">BK20*BL21</f>
        <v>64</v>
      </c>
      <c r="BM20" s="1">
        <f t="shared" ref="BM20" si="204">BL20*BM21</f>
        <v>64</v>
      </c>
      <c r="BN20" s="1">
        <f t="shared" ref="BN20" si="205">BM20*BN21</f>
        <v>64</v>
      </c>
      <c r="BO20" s="1">
        <f t="shared" ref="BO20" si="206">BN20*BO21</f>
        <v>128</v>
      </c>
      <c r="BP20" s="1">
        <f t="shared" ref="BP20" si="207">BO20*BP21</f>
        <v>128</v>
      </c>
      <c r="BQ20" s="1">
        <f t="shared" ref="BQ20" si="208">BP20*BQ21</f>
        <v>128</v>
      </c>
      <c r="BR20" s="1">
        <f t="shared" ref="BR20" si="209">BQ20*BR21</f>
        <v>128</v>
      </c>
      <c r="BS20" s="1">
        <f t="shared" ref="BS20" si="210">BR20*BS21</f>
        <v>128</v>
      </c>
      <c r="BT20" s="1">
        <f t="shared" ref="BT20" si="211">BS20*BT21</f>
        <v>128</v>
      </c>
      <c r="BU20" s="1">
        <f t="shared" ref="BU20" si="212">BT20*BU21</f>
        <v>256</v>
      </c>
      <c r="BV20" s="1">
        <f t="shared" ref="BV20" si="213">BU20*BV21</f>
        <v>256</v>
      </c>
      <c r="BW20" s="1">
        <f t="shared" ref="BW20" si="214">BV20*BW21</f>
        <v>256</v>
      </c>
      <c r="BX20" s="1">
        <f t="shared" ref="BX20" si="215">BW20*BX21</f>
        <v>256</v>
      </c>
      <c r="BY20" s="1">
        <f t="shared" ref="BY20" si="216">BX20*BY21</f>
        <v>256</v>
      </c>
      <c r="BZ20" s="1">
        <f t="shared" ref="BZ20" si="217">BY20*BZ21</f>
        <v>512</v>
      </c>
      <c r="CA20" s="1">
        <f t="shared" ref="CA20" si="218">BZ20*CA21</f>
        <v>512</v>
      </c>
      <c r="CB20" s="1">
        <f t="shared" ref="CB20" si="219">CA20*CB21</f>
        <v>512</v>
      </c>
      <c r="CC20" s="1">
        <f t="shared" ref="CC20" si="220">CB20*CC21</f>
        <v>512</v>
      </c>
      <c r="CD20" s="1">
        <f t="shared" ref="CD20" si="221">CC20*CD21</f>
        <v>512</v>
      </c>
      <c r="CE20" s="1">
        <f t="shared" ref="CE20" si="222">CD20*CE21</f>
        <v>512</v>
      </c>
      <c r="CF20" s="1">
        <f t="shared" ref="CF20" si="223">CE20*CF21</f>
        <v>1024</v>
      </c>
      <c r="CG20" s="1">
        <f t="shared" ref="CG20" si="224">CF20*CG21</f>
        <v>1024</v>
      </c>
      <c r="CH20" s="1">
        <f t="shared" ref="CH20" si="225">CG20*CH21</f>
        <v>1024</v>
      </c>
      <c r="CI20" s="1">
        <f t="shared" ref="CI20" si="226">CH20*CI21</f>
        <v>1024</v>
      </c>
      <c r="CJ20" s="1">
        <f t="shared" ref="CJ20" si="227">CI20*CJ21</f>
        <v>1024</v>
      </c>
      <c r="CK20" s="1">
        <f t="shared" ref="CK20" si="228">CJ20*CK21</f>
        <v>2048</v>
      </c>
      <c r="CL20" s="1">
        <f t="shared" ref="CL20" si="229">CK20*CL21</f>
        <v>2048</v>
      </c>
      <c r="CM20" s="1">
        <f t="shared" ref="CM20" si="230">CL20*CM21</f>
        <v>2048</v>
      </c>
      <c r="CN20" s="1">
        <f t="shared" ref="CN20" si="231">CM20*CN21</f>
        <v>2048</v>
      </c>
      <c r="CO20" s="1">
        <f t="shared" ref="CO20" si="232">CN20*CO21</f>
        <v>2048</v>
      </c>
      <c r="CP20" s="1">
        <f t="shared" ref="CP20" si="233">CO20*CP21</f>
        <v>2048</v>
      </c>
      <c r="CQ20" s="1">
        <f t="shared" ref="CQ20" si="234">CP20*CQ21</f>
        <v>4096</v>
      </c>
      <c r="CR20" s="1">
        <f t="shared" ref="CR20" si="235">CQ20*CR21</f>
        <v>4096</v>
      </c>
      <c r="CS20" s="1">
        <f t="shared" ref="CS20" si="236">CR20*CS21</f>
        <v>4096</v>
      </c>
      <c r="CT20" s="1">
        <f t="shared" ref="CT20" si="237">CS20*CT21</f>
        <v>4096</v>
      </c>
      <c r="CU20" s="1">
        <f t="shared" ref="CU20" si="238">CT20*CU21</f>
        <v>4096</v>
      </c>
      <c r="CV20" s="1">
        <f t="shared" ref="CV20" si="239">CU20*CV21</f>
        <v>8192</v>
      </c>
      <c r="CW20" s="1">
        <f t="shared" ref="CW20" si="240">CV20*CW21</f>
        <v>8192</v>
      </c>
      <c r="CX20" s="1">
        <f t="shared" ref="CX20" si="241">CW20*CX21</f>
        <v>8192</v>
      </c>
      <c r="CY20" s="1">
        <f t="shared" ref="CY20" si="242">CX20*CY21</f>
        <v>8192</v>
      </c>
      <c r="CZ20" s="1">
        <f t="shared" ref="CZ20" si="243">CY20*CZ21</f>
        <v>8192</v>
      </c>
      <c r="DA20" s="1">
        <f t="shared" ref="DA20" si="244">CZ20*DA21</f>
        <v>8192</v>
      </c>
      <c r="DB20" s="1">
        <f t="shared" ref="DB20" si="245">DA20*DB21</f>
        <v>16384</v>
      </c>
      <c r="DC20" s="1">
        <f t="shared" ref="DC20" si="246">DB20*DC21</f>
        <v>16384</v>
      </c>
    </row>
    <row r="21" spans="3:107">
      <c r="F21" t="s">
        <v>7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2">
        <v>2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2">
        <v>2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2">
        <v>2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2">
        <v>2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2">
        <v>2</v>
      </c>
      <c r="BE21" s="1">
        <v>1</v>
      </c>
      <c r="BF21" s="1">
        <v>1</v>
      </c>
      <c r="BG21" s="1">
        <v>1</v>
      </c>
      <c r="BH21" s="1">
        <v>1</v>
      </c>
      <c r="BI21" s="2">
        <v>2</v>
      </c>
      <c r="BJ21" s="1">
        <v>1</v>
      </c>
      <c r="BK21" s="1">
        <v>1</v>
      </c>
      <c r="BL21" s="1">
        <v>1</v>
      </c>
      <c r="BM21" s="1">
        <v>1</v>
      </c>
      <c r="BN21" s="1">
        <v>1</v>
      </c>
      <c r="BO21" s="2">
        <v>2</v>
      </c>
      <c r="BP21" s="1">
        <v>1</v>
      </c>
      <c r="BQ21" s="1">
        <v>1</v>
      </c>
      <c r="BR21" s="1">
        <v>1</v>
      </c>
      <c r="BS21" s="1">
        <v>1</v>
      </c>
      <c r="BT21" s="1">
        <v>1</v>
      </c>
      <c r="BU21" s="2">
        <v>2</v>
      </c>
      <c r="BV21" s="1">
        <v>1</v>
      </c>
      <c r="BW21" s="1">
        <v>1</v>
      </c>
      <c r="BX21" s="1">
        <v>1</v>
      </c>
      <c r="BY21" s="1">
        <v>1</v>
      </c>
      <c r="BZ21" s="2">
        <v>2</v>
      </c>
      <c r="CA21" s="1">
        <v>1</v>
      </c>
      <c r="CB21" s="1">
        <v>1</v>
      </c>
      <c r="CC21" s="1">
        <v>1</v>
      </c>
      <c r="CD21" s="1">
        <v>1</v>
      </c>
      <c r="CE21" s="1">
        <v>1</v>
      </c>
      <c r="CF21" s="2">
        <v>2</v>
      </c>
      <c r="CG21" s="1">
        <v>1</v>
      </c>
      <c r="CH21" s="1">
        <v>1</v>
      </c>
      <c r="CI21" s="1">
        <v>1</v>
      </c>
      <c r="CJ21" s="1">
        <v>1</v>
      </c>
      <c r="CK21" s="2">
        <v>2</v>
      </c>
      <c r="CL21" s="1">
        <v>1</v>
      </c>
      <c r="CM21" s="1">
        <v>1</v>
      </c>
      <c r="CN21" s="1">
        <v>1</v>
      </c>
      <c r="CO21" s="1">
        <v>1</v>
      </c>
      <c r="CP21" s="1">
        <v>1</v>
      </c>
      <c r="CQ21" s="2">
        <v>2</v>
      </c>
      <c r="CR21" s="1">
        <v>1</v>
      </c>
      <c r="CS21" s="1">
        <v>1</v>
      </c>
      <c r="CT21" s="1">
        <v>1</v>
      </c>
      <c r="CU21" s="1">
        <v>1</v>
      </c>
      <c r="CV21" s="2">
        <v>2</v>
      </c>
      <c r="CW21" s="1">
        <v>1</v>
      </c>
      <c r="CX21" s="1">
        <v>1</v>
      </c>
      <c r="CY21" s="1">
        <v>1</v>
      </c>
      <c r="CZ21" s="1">
        <v>1</v>
      </c>
      <c r="DA21" s="1">
        <v>1</v>
      </c>
      <c r="DB21" s="2">
        <v>2</v>
      </c>
      <c r="DC21" s="1">
        <v>1</v>
      </c>
    </row>
    <row r="22" spans="3:107"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 t="s">
        <v>10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</row>
    <row r="23" spans="3:107"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 t="s">
        <v>9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 t="s">
        <v>11</v>
      </c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 t="s">
        <v>9</v>
      </c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 t="s">
        <v>11</v>
      </c>
      <c r="BV23" s="1"/>
      <c r="BW23" s="1"/>
      <c r="BX23" s="1"/>
      <c r="BY23" s="1"/>
      <c r="BZ23" s="1" t="s">
        <v>9</v>
      </c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 t="s">
        <v>9</v>
      </c>
      <c r="DC23" s="1"/>
    </row>
    <row r="24" spans="3:107">
      <c r="F24" t="s">
        <v>8</v>
      </c>
      <c r="G24" s="1">
        <f>G19*G20</f>
        <v>1</v>
      </c>
      <c r="H24" s="1">
        <f t="shared" ref="H24:Q24" si="247">H19*H20</f>
        <v>2</v>
      </c>
      <c r="I24" s="1">
        <f t="shared" si="247"/>
        <v>3</v>
      </c>
      <c r="J24" s="1">
        <f t="shared" si="247"/>
        <v>4</v>
      </c>
      <c r="K24" s="1">
        <f t="shared" si="247"/>
        <v>5</v>
      </c>
      <c r="L24" s="1">
        <f t="shared" si="247"/>
        <v>6</v>
      </c>
      <c r="M24" s="1">
        <f t="shared" si="247"/>
        <v>7</v>
      </c>
      <c r="N24" s="1">
        <f t="shared" si="247"/>
        <v>8</v>
      </c>
      <c r="O24" s="1">
        <f t="shared" si="247"/>
        <v>9</v>
      </c>
      <c r="P24" s="1">
        <f t="shared" si="247"/>
        <v>10</v>
      </c>
      <c r="Q24" s="1">
        <f t="shared" si="247"/>
        <v>11</v>
      </c>
      <c r="R24" s="1">
        <f t="shared" ref="R24:W24" si="248">R19*R20</f>
        <v>12</v>
      </c>
      <c r="S24" s="1">
        <f t="shared" si="248"/>
        <v>13</v>
      </c>
      <c r="T24" s="1">
        <f t="shared" si="248"/>
        <v>14</v>
      </c>
      <c r="U24" s="1">
        <f t="shared" si="248"/>
        <v>15</v>
      </c>
      <c r="V24" s="1">
        <f t="shared" si="248"/>
        <v>16</v>
      </c>
      <c r="W24" s="1">
        <f t="shared" si="248"/>
        <v>17</v>
      </c>
      <c r="X24" s="1">
        <f t="shared" ref="X24:AY24" si="249">X19*X20</f>
        <v>18</v>
      </c>
      <c r="Y24" s="1">
        <f t="shared" si="249"/>
        <v>19</v>
      </c>
      <c r="Z24" s="1">
        <f t="shared" si="249"/>
        <v>20</v>
      </c>
      <c r="AA24" s="1">
        <f t="shared" si="249"/>
        <v>21</v>
      </c>
      <c r="AB24" s="1">
        <f t="shared" si="249"/>
        <v>22</v>
      </c>
      <c r="AC24" s="1">
        <f t="shared" si="249"/>
        <v>23</v>
      </c>
      <c r="AD24" s="1">
        <f t="shared" si="249"/>
        <v>48</v>
      </c>
      <c r="AE24" s="1">
        <f t="shared" si="249"/>
        <v>50</v>
      </c>
      <c r="AF24" s="1">
        <f t="shared" si="249"/>
        <v>52</v>
      </c>
      <c r="AG24" s="1">
        <f t="shared" si="249"/>
        <v>54</v>
      </c>
      <c r="AH24" s="1">
        <f t="shared" si="249"/>
        <v>56</v>
      </c>
      <c r="AI24" s="1">
        <f t="shared" si="249"/>
        <v>58</v>
      </c>
      <c r="AJ24" s="1">
        <f t="shared" si="249"/>
        <v>60</v>
      </c>
      <c r="AK24" s="1">
        <f t="shared" si="249"/>
        <v>124</v>
      </c>
      <c r="AL24" s="1">
        <f t="shared" si="249"/>
        <v>128</v>
      </c>
      <c r="AM24" s="1">
        <f t="shared" si="249"/>
        <v>132</v>
      </c>
      <c r="AN24" s="1">
        <f t="shared" si="249"/>
        <v>136</v>
      </c>
      <c r="AO24" s="1">
        <f t="shared" si="249"/>
        <v>140</v>
      </c>
      <c r="AP24" s="1">
        <f t="shared" si="249"/>
        <v>144</v>
      </c>
      <c r="AQ24" s="1">
        <f t="shared" si="249"/>
        <v>148</v>
      </c>
      <c r="AR24" s="1">
        <f t="shared" si="249"/>
        <v>304</v>
      </c>
      <c r="AS24" s="1">
        <f t="shared" si="249"/>
        <v>312</v>
      </c>
      <c r="AT24" s="1">
        <f t="shared" si="249"/>
        <v>320</v>
      </c>
      <c r="AU24" s="1">
        <f t="shared" si="249"/>
        <v>328</v>
      </c>
      <c r="AV24" s="1">
        <f t="shared" si="249"/>
        <v>336</v>
      </c>
      <c r="AW24" s="1">
        <f t="shared" si="249"/>
        <v>344</v>
      </c>
      <c r="AX24" s="1">
        <f t="shared" si="249"/>
        <v>704</v>
      </c>
      <c r="AY24" s="1">
        <f t="shared" si="249"/>
        <v>720</v>
      </c>
      <c r="AZ24" s="1">
        <f t="shared" ref="AZ24:DC24" si="250">AZ19*AZ20</f>
        <v>736</v>
      </c>
      <c r="BA24" s="1">
        <f t="shared" si="250"/>
        <v>752</v>
      </c>
      <c r="BB24" s="1">
        <f t="shared" si="250"/>
        <v>768</v>
      </c>
      <c r="BC24" s="1">
        <f t="shared" si="250"/>
        <v>784</v>
      </c>
      <c r="BD24" s="1">
        <f t="shared" si="250"/>
        <v>1600</v>
      </c>
      <c r="BE24" s="1">
        <f t="shared" si="250"/>
        <v>1632</v>
      </c>
      <c r="BF24" s="1">
        <f t="shared" si="250"/>
        <v>1664</v>
      </c>
      <c r="BG24" s="1">
        <f t="shared" si="250"/>
        <v>1696</v>
      </c>
      <c r="BH24" s="1">
        <f t="shared" si="250"/>
        <v>1728</v>
      </c>
      <c r="BI24" s="1">
        <f t="shared" si="250"/>
        <v>3520</v>
      </c>
      <c r="BJ24" s="1">
        <f t="shared" si="250"/>
        <v>3584</v>
      </c>
      <c r="BK24" s="1">
        <f t="shared" si="250"/>
        <v>3648</v>
      </c>
      <c r="BL24" s="1">
        <f t="shared" si="250"/>
        <v>3712</v>
      </c>
      <c r="BM24" s="1">
        <f t="shared" si="250"/>
        <v>3776</v>
      </c>
      <c r="BN24" s="1">
        <f t="shared" si="250"/>
        <v>3840</v>
      </c>
      <c r="BO24" s="1">
        <f t="shared" si="250"/>
        <v>7808</v>
      </c>
      <c r="BP24" s="1">
        <f t="shared" si="250"/>
        <v>7936</v>
      </c>
      <c r="BQ24" s="1">
        <f t="shared" si="250"/>
        <v>8064</v>
      </c>
      <c r="BR24" s="1">
        <f t="shared" si="250"/>
        <v>8192</v>
      </c>
      <c r="BS24" s="1">
        <f t="shared" si="250"/>
        <v>8320</v>
      </c>
      <c r="BT24" s="1">
        <f t="shared" si="250"/>
        <v>8448</v>
      </c>
      <c r="BU24" s="1">
        <f t="shared" si="250"/>
        <v>17152</v>
      </c>
      <c r="BV24" s="1">
        <f t="shared" si="250"/>
        <v>17408</v>
      </c>
      <c r="BW24" s="1">
        <f t="shared" si="250"/>
        <v>17664</v>
      </c>
      <c r="BX24" s="1">
        <f t="shared" si="250"/>
        <v>17920</v>
      </c>
      <c r="BY24" s="1">
        <f t="shared" si="250"/>
        <v>18176</v>
      </c>
      <c r="BZ24" s="1">
        <f t="shared" si="250"/>
        <v>36864</v>
      </c>
      <c r="CA24" s="1">
        <f t="shared" si="250"/>
        <v>37376</v>
      </c>
      <c r="CB24" s="1">
        <f t="shared" si="250"/>
        <v>37888</v>
      </c>
      <c r="CC24" s="1">
        <f t="shared" si="250"/>
        <v>38400</v>
      </c>
      <c r="CD24" s="1">
        <f t="shared" si="250"/>
        <v>38912</v>
      </c>
      <c r="CE24" s="1">
        <f t="shared" si="250"/>
        <v>39424</v>
      </c>
      <c r="CF24" s="1">
        <f t="shared" si="250"/>
        <v>79872</v>
      </c>
      <c r="CG24" s="1">
        <f t="shared" si="250"/>
        <v>80896</v>
      </c>
      <c r="CH24" s="1">
        <f t="shared" si="250"/>
        <v>81920</v>
      </c>
      <c r="CI24" s="1">
        <f t="shared" si="250"/>
        <v>82944</v>
      </c>
      <c r="CJ24" s="1">
        <f t="shared" si="250"/>
        <v>83968</v>
      </c>
      <c r="CK24" s="1">
        <f t="shared" si="250"/>
        <v>169984</v>
      </c>
      <c r="CL24" s="1">
        <f t="shared" si="250"/>
        <v>172032</v>
      </c>
      <c r="CM24" s="1">
        <f t="shared" si="250"/>
        <v>174080</v>
      </c>
      <c r="CN24" s="1">
        <f t="shared" si="250"/>
        <v>176128</v>
      </c>
      <c r="CO24" s="1">
        <f t="shared" si="250"/>
        <v>178176</v>
      </c>
      <c r="CP24" s="1">
        <f t="shared" si="250"/>
        <v>180224</v>
      </c>
      <c r="CQ24" s="1">
        <f t="shared" si="250"/>
        <v>364544</v>
      </c>
      <c r="CR24" s="1">
        <f t="shared" si="250"/>
        <v>368640</v>
      </c>
      <c r="CS24" s="1">
        <f t="shared" si="250"/>
        <v>372736</v>
      </c>
      <c r="CT24" s="1">
        <f t="shared" si="250"/>
        <v>376832</v>
      </c>
      <c r="CU24" s="1">
        <f t="shared" si="250"/>
        <v>380928</v>
      </c>
      <c r="CV24" s="1">
        <f t="shared" si="250"/>
        <v>770048</v>
      </c>
      <c r="CW24" s="1">
        <f t="shared" si="250"/>
        <v>778240</v>
      </c>
      <c r="CX24" s="1">
        <f t="shared" si="250"/>
        <v>786432</v>
      </c>
      <c r="CY24" s="1">
        <f t="shared" si="250"/>
        <v>794624</v>
      </c>
      <c r="CZ24" s="1">
        <f t="shared" si="250"/>
        <v>802816</v>
      </c>
      <c r="DA24" s="1">
        <f t="shared" si="250"/>
        <v>811008</v>
      </c>
      <c r="DB24" s="1">
        <f t="shared" si="250"/>
        <v>1638400</v>
      </c>
      <c r="DC24" s="1">
        <f t="shared" si="250"/>
        <v>1654784</v>
      </c>
    </row>
    <row r="29" spans="3:107">
      <c r="L29">
        <f>POWER(2,0.2)</f>
        <v>1.1486983549970351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J4"/>
  <sheetViews>
    <sheetView workbookViewId="0">
      <selection activeCell="G6" sqref="G6"/>
    </sheetView>
  </sheetViews>
  <sheetFormatPr defaultRowHeight="16.5"/>
  <sheetData>
    <row r="3" spans="1:10">
      <c r="B3">
        <v>1</v>
      </c>
      <c r="C3">
        <v>5</v>
      </c>
      <c r="D3">
        <v>25</v>
      </c>
      <c r="E3">
        <v>150</v>
      </c>
      <c r="F3">
        <v>1150</v>
      </c>
      <c r="G3">
        <v>10000</v>
      </c>
      <c r="H3">
        <v>100000</v>
      </c>
      <c r="I3">
        <v>1500000</v>
      </c>
      <c r="J3">
        <v>27500000</v>
      </c>
    </row>
    <row r="4" spans="1:10">
      <c r="A4" t="s">
        <v>12</v>
      </c>
      <c r="B4">
        <f t="shared" ref="B4:J4" si="0">LOG(B3,2)</f>
        <v>0</v>
      </c>
      <c r="C4">
        <f t="shared" si="0"/>
        <v>2.3219280948873622</v>
      </c>
      <c r="D4">
        <f t="shared" si="0"/>
        <v>4.6438561897747244</v>
      </c>
      <c r="E4">
        <f t="shared" si="0"/>
        <v>7.2288186904958804</v>
      </c>
      <c r="F4">
        <f t="shared" si="0"/>
        <v>10.167418145831739</v>
      </c>
      <c r="G4">
        <f t="shared" si="0"/>
        <v>13.287712379549451</v>
      </c>
      <c r="H4">
        <f t="shared" si="0"/>
        <v>16.609640474436812</v>
      </c>
      <c r="I4">
        <f t="shared" si="0"/>
        <v>20.516531070045332</v>
      </c>
      <c r="J4">
        <f t="shared" si="0"/>
        <v>24.712928282848832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D6:D7"/>
  <sheetViews>
    <sheetView workbookViewId="0">
      <selection activeCell="D8" sqref="D8"/>
    </sheetView>
  </sheetViews>
  <sheetFormatPr defaultRowHeight="16.5"/>
  <sheetData>
    <row r="6" spans="4:4">
      <c r="D6" t="s">
        <v>21</v>
      </c>
    </row>
    <row r="7" spans="4:4">
      <c r="D7" t="s">
        <v>22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파이어볼을기준으로 (2)</vt:lpstr>
      <vt:lpstr>파이어볼을기준으로</vt:lpstr>
      <vt:lpstr>Sheet1</vt:lpstr>
      <vt:lpstr>Sheet2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LEEJAEHAN</cp:lastModifiedBy>
  <dcterms:created xsi:type="dcterms:W3CDTF">2017-02-07T00:08:59Z</dcterms:created>
  <dcterms:modified xsi:type="dcterms:W3CDTF">2017-02-07T10:56:24Z</dcterms:modified>
</cp:coreProperties>
</file>