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aloarroyo/Downloads/"/>
    </mc:Choice>
  </mc:AlternateContent>
  <xr:revisionPtr revIDLastSave="0" documentId="13_ncr:1_{BD4B8322-5198-684D-A602-498FBBFBB2A6}" xr6:coauthVersionLast="47" xr6:coauthVersionMax="47" xr10:uidLastSave="{00000000-0000-0000-0000-000000000000}"/>
  <bookViews>
    <workbookView xWindow="0" yWindow="740" windowWidth="29400" windowHeight="16960" xr2:uid="{7978901A-94CA-4C41-A360-0F99F43FB7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K21" i="1"/>
  <c r="H4" i="1"/>
  <c r="H21" i="1" s="1"/>
  <c r="D7" i="1"/>
  <c r="C7" i="1"/>
  <c r="E4" i="1"/>
  <c r="E7" i="1" s="1"/>
  <c r="C8" i="1" l="1"/>
</calcChain>
</file>

<file path=xl/sharedStrings.xml><?xml version="1.0" encoding="utf-8"?>
<sst xmlns="http://schemas.openxmlformats.org/spreadsheetml/2006/main" count="18" uniqueCount="17">
  <si>
    <t>Gastos en Tarjeta  de Crédito</t>
  </si>
  <si>
    <t>Anualidad Tarjeta de Crédito</t>
  </si>
  <si>
    <t>IVA Anualidad de Tarjeta de Crédito</t>
  </si>
  <si>
    <t>TOTAL:</t>
  </si>
  <si>
    <t>SUBTOTAL:</t>
  </si>
  <si>
    <t>Dinero disponible:</t>
  </si>
  <si>
    <t>Gasolina (Tarjeta de Crédito)</t>
  </si>
  <si>
    <t>Gasolina (Efectivo Lunes)</t>
  </si>
  <si>
    <t>Apple Music</t>
  </si>
  <si>
    <t>Oxxo</t>
  </si>
  <si>
    <t>Pagos del servicio de carro</t>
  </si>
  <si>
    <t>Pagos de colegiatura</t>
  </si>
  <si>
    <t>Falta:</t>
  </si>
  <si>
    <t>Pago del servicio de carro</t>
  </si>
  <si>
    <t>Pago de colegiatura</t>
  </si>
  <si>
    <t>Dinero restante:</t>
  </si>
  <si>
    <t>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</si>
</sst>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44" fontId="0" fillId="3" borderId="0" xfId="1" applyFont="1" applyFill="1" applyAlignment="1">
      <alignment horizontal="center"/>
    </xf>
    <xf numFmtId="44" fontId="0" fillId="3" borderId="0" xfId="0" applyNumberFormat="1" applyFill="1"/>
    <xf numFmtId="44" fontId="0" fillId="4" borderId="0" xfId="1" applyFont="1" applyFill="1" applyAlignment="1">
      <alignment horizontal="center"/>
    </xf>
    <xf numFmtId="44" fontId="0" fillId="4" borderId="0" xfId="0" applyNumberFormat="1" applyFill="1"/>
    <xf numFmtId="44" fontId="2" fillId="6" borderId="0" xfId="1" applyFont="1" applyFill="1" applyAlignment="1">
      <alignment horizontal="center"/>
    </xf>
    <xf numFmtId="44" fontId="0" fillId="7" borderId="0" xfId="1" applyFont="1" applyFill="1" applyAlignment="1">
      <alignment horizontal="left"/>
    </xf>
    <xf numFmtId="44" fontId="0" fillId="7" borderId="0" xfId="1" applyFont="1" applyFill="1"/>
    <xf numFmtId="0" fontId="0" fillId="8" borderId="0" xfId="0" applyFill="1"/>
    <xf numFmtId="44" fontId="0" fillId="8" borderId="0" xfId="0" applyNumberFormat="1" applyFill="1"/>
    <xf numFmtId="44" fontId="0" fillId="8" borderId="0" xfId="1" applyFont="1" applyFill="1"/>
    <xf numFmtId="0" fontId="2" fillId="9" borderId="0" xfId="0" applyFont="1" applyFill="1"/>
    <xf numFmtId="44" fontId="2" fillId="9" borderId="0" xfId="0" applyNumberFormat="1" applyFont="1" applyFill="1"/>
    <xf numFmtId="44" fontId="0" fillId="0" borderId="0" xfId="0" applyNumberFormat="1"/>
    <xf numFmtId="14" fontId="0" fillId="0" borderId="0" xfId="1" applyNumberFormat="1" applyFont="1"/>
    <xf numFmtId="1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0" fillId="10" borderId="0" xfId="0" applyFill="1"/>
    <xf numFmtId="44" fontId="0" fillId="10" borderId="0" xfId="1" applyFont="1" applyFill="1"/>
    <xf numFmtId="44" fontId="0" fillId="11" borderId="0" xfId="1" applyFont="1" applyFill="1"/>
    <xf numFmtId="14" fontId="0" fillId="11" borderId="0" xfId="1" applyNumberFormat="1" applyFont="1" applyFill="1"/>
    <xf numFmtId="0" fontId="0" fillId="12" borderId="0" xfId="0" applyFill="1"/>
    <xf numFmtId="44" fontId="0" fillId="12" borderId="0" xfId="1" applyFont="1" applyFill="1"/>
    <xf numFmtId="0" fontId="0" fillId="4" borderId="0" xfId="0" applyFill="1"/>
    <xf numFmtId="14" fontId="0" fillId="4" borderId="0" xfId="0" applyNumberFormat="1" applyFill="1"/>
    <xf numFmtId="44" fontId="0" fillId="4" borderId="0" xfId="1" applyFont="1" applyFill="1"/>
    <xf numFmtId="44" fontId="2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49DE-CD69-F743-8EDF-C3432DEB7458}">
  <dimension ref="B2:N21"/>
  <sheetViews>
    <sheetView tabSelected="1" topLeftCell="E1" workbookViewId="0">
      <selection activeCell="J17" sqref="J17"/>
    </sheetView>
  </sheetViews>
  <sheetFormatPr baseColWidth="10" defaultRowHeight="16" x14ac:dyDescent="0.2"/>
  <cols>
    <col min="2" max="2" width="12.1640625" style="1" customWidth="1"/>
    <col min="3" max="3" width="25.33203125" customWidth="1"/>
    <col min="4" max="4" width="24.83203125" customWidth="1"/>
    <col min="5" max="5" width="29.5" customWidth="1"/>
    <col min="7" max="7" width="26.1640625" customWidth="1"/>
    <col min="8" max="8" width="16.33203125" customWidth="1"/>
    <col min="10" max="10" width="24" customWidth="1"/>
    <col min="11" max="11" width="14.33203125" customWidth="1"/>
    <col min="12" max="12" width="10.6640625" customWidth="1"/>
    <col min="13" max="13" width="21.1640625" customWidth="1"/>
    <col min="14" max="14" width="13" customWidth="1"/>
  </cols>
  <sheetData>
    <row r="2" spans="2:14" x14ac:dyDescent="0.2">
      <c r="C2" s="2" t="s">
        <v>0</v>
      </c>
      <c r="D2" s="2" t="s">
        <v>1</v>
      </c>
      <c r="E2" s="3" t="s">
        <v>2</v>
      </c>
      <c r="G2" s="11" t="s">
        <v>5</v>
      </c>
      <c r="H2" s="12">
        <v>1304</v>
      </c>
      <c r="J2" s="23" t="s">
        <v>10</v>
      </c>
      <c r="K2" s="24">
        <v>1600</v>
      </c>
      <c r="M2" s="27" t="s">
        <v>11</v>
      </c>
      <c r="N2" s="28">
        <v>5000</v>
      </c>
    </row>
    <row r="3" spans="2:14" x14ac:dyDescent="0.2">
      <c r="C3" s="4"/>
      <c r="D3" s="5"/>
      <c r="E3" s="5"/>
      <c r="G3" s="13"/>
      <c r="H3" s="13"/>
      <c r="J3" s="25"/>
      <c r="K3" s="25"/>
      <c r="M3" s="29"/>
      <c r="N3" s="29"/>
    </row>
    <row r="4" spans="2:14" x14ac:dyDescent="0.2">
      <c r="C4" s="4">
        <v>253.98</v>
      </c>
      <c r="D4" s="6">
        <v>774</v>
      </c>
      <c r="E4" s="7">
        <f>(D4*0.16)</f>
        <v>123.84</v>
      </c>
      <c r="G4" s="13" t="s">
        <v>6</v>
      </c>
      <c r="H4" s="14">
        <f>C4</f>
        <v>253.98</v>
      </c>
      <c r="J4" s="26">
        <v>45461</v>
      </c>
      <c r="K4" s="25">
        <v>150</v>
      </c>
      <c r="M4" s="30">
        <v>45461</v>
      </c>
      <c r="N4" s="31">
        <v>150</v>
      </c>
    </row>
    <row r="5" spans="2:14" x14ac:dyDescent="0.2">
      <c r="C5" s="4">
        <v>2337</v>
      </c>
      <c r="D5" s="5"/>
      <c r="E5" s="5"/>
      <c r="G5" s="13" t="s">
        <v>7</v>
      </c>
      <c r="H5" s="15">
        <v>146.5</v>
      </c>
      <c r="J5" s="19"/>
      <c r="K5" s="1"/>
      <c r="M5" s="20"/>
      <c r="N5" s="1"/>
    </row>
    <row r="6" spans="2:14" x14ac:dyDescent="0.2">
      <c r="G6" s="13" t="s">
        <v>16</v>
      </c>
      <c r="H6" s="15">
        <v>9</v>
      </c>
      <c r="J6" s="19"/>
      <c r="K6" s="1"/>
      <c r="M6" s="20"/>
      <c r="N6" s="1"/>
    </row>
    <row r="7" spans="2:14" x14ac:dyDescent="0.2">
      <c r="B7" s="8" t="s">
        <v>4</v>
      </c>
      <c r="C7" s="9">
        <f>C4+C5</f>
        <v>2590.98</v>
      </c>
      <c r="D7" s="9">
        <f>D4</f>
        <v>774</v>
      </c>
      <c r="E7" s="9">
        <f>E4</f>
        <v>123.84</v>
      </c>
      <c r="G7" s="13" t="s">
        <v>8</v>
      </c>
      <c r="H7" s="15">
        <v>69</v>
      </c>
      <c r="J7" s="19"/>
      <c r="K7" s="1"/>
      <c r="M7" s="20"/>
      <c r="N7" s="1"/>
    </row>
    <row r="8" spans="2:14" x14ac:dyDescent="0.2">
      <c r="B8" s="10" t="s">
        <v>3</v>
      </c>
      <c r="C8" s="32">
        <f>(C7+D7+E7)</f>
        <v>3488.82</v>
      </c>
      <c r="D8" s="33"/>
      <c r="E8" s="33"/>
      <c r="G8" s="13" t="s">
        <v>9</v>
      </c>
      <c r="H8" s="15">
        <v>36.5</v>
      </c>
      <c r="J8" s="19"/>
      <c r="K8" s="1"/>
      <c r="M8" s="20"/>
      <c r="N8" s="1"/>
    </row>
    <row r="9" spans="2:14" x14ac:dyDescent="0.2">
      <c r="G9" s="13" t="s">
        <v>13</v>
      </c>
      <c r="H9" s="15">
        <v>150</v>
      </c>
      <c r="J9" s="19"/>
      <c r="K9" s="1"/>
      <c r="M9" s="20"/>
      <c r="N9" s="1"/>
    </row>
    <row r="10" spans="2:14" x14ac:dyDescent="0.2">
      <c r="G10" s="13" t="s">
        <v>14</v>
      </c>
      <c r="H10" s="15">
        <v>150</v>
      </c>
      <c r="J10" s="19"/>
      <c r="K10" s="1"/>
      <c r="M10" s="20"/>
      <c r="N10" s="1"/>
    </row>
    <row r="11" spans="2:14" x14ac:dyDescent="0.2">
      <c r="J11" s="19"/>
      <c r="K11" s="1"/>
      <c r="M11" s="20"/>
      <c r="N11" s="1"/>
    </row>
    <row r="12" spans="2:14" x14ac:dyDescent="0.2">
      <c r="J12" s="19"/>
      <c r="K12" s="1"/>
      <c r="M12" s="20"/>
      <c r="N12" s="1"/>
    </row>
    <row r="13" spans="2:14" x14ac:dyDescent="0.2">
      <c r="J13" s="19"/>
      <c r="K13" s="1"/>
      <c r="M13" s="20"/>
      <c r="N13" s="1"/>
    </row>
    <row r="14" spans="2:14" x14ac:dyDescent="0.2">
      <c r="D14" s="18"/>
      <c r="J14" s="19"/>
      <c r="K14" s="1"/>
      <c r="M14" s="20"/>
      <c r="N14" s="1"/>
    </row>
    <row r="15" spans="2:14" x14ac:dyDescent="0.2">
      <c r="J15" s="19"/>
      <c r="K15" s="1"/>
      <c r="M15" s="20"/>
      <c r="N15" s="1"/>
    </row>
    <row r="16" spans="2:14" x14ac:dyDescent="0.2">
      <c r="J16" s="19"/>
      <c r="K16" s="1"/>
      <c r="M16" s="20"/>
      <c r="N16" s="1"/>
    </row>
    <row r="17" spans="7:14" x14ac:dyDescent="0.2">
      <c r="J17" s="19"/>
      <c r="K17" s="1"/>
      <c r="M17" s="20"/>
      <c r="N17" s="1"/>
    </row>
    <row r="18" spans="7:14" x14ac:dyDescent="0.2">
      <c r="J18" s="19"/>
      <c r="K18" s="1"/>
      <c r="M18" s="20"/>
      <c r="N18" s="1"/>
    </row>
    <row r="19" spans="7:14" x14ac:dyDescent="0.2">
      <c r="J19" s="20"/>
      <c r="K19" s="1"/>
      <c r="M19" s="20"/>
      <c r="N19" s="1"/>
    </row>
    <row r="20" spans="7:14" x14ac:dyDescent="0.2">
      <c r="K20" s="1"/>
      <c r="M20" s="20"/>
      <c r="N20" s="1"/>
    </row>
    <row r="21" spans="7:14" x14ac:dyDescent="0.2">
      <c r="G21" s="16" t="s">
        <v>15</v>
      </c>
      <c r="H21" s="17">
        <f>H2-(SUM(H4:H19))</f>
        <v>489.02</v>
      </c>
      <c r="J21" s="16" t="s">
        <v>12</v>
      </c>
      <c r="K21" s="21">
        <f>K2-(SUM(K4:K19))</f>
        <v>1450</v>
      </c>
      <c r="M21" s="16" t="s">
        <v>12</v>
      </c>
      <c r="N21" s="22">
        <f>N2-(SUM(N4:N19))</f>
        <v>4850</v>
      </c>
    </row>
  </sheetData>
  <mergeCells count="1">
    <mergeCell ref="C8:E8"/>
  </mergeCells>
  <conditionalFormatting sqref="G21:H21">
    <cfRule type="cellIs" dxfId="8" priority="9" operator="lessThan">
      <formula>200</formula>
    </cfRule>
  </conditionalFormatting>
  <conditionalFormatting sqref="J21:K21">
    <cfRule type="cellIs" dxfId="7" priority="8" operator="between">
      <formula>1000</formula>
      <formula>600</formula>
    </cfRule>
  </conditionalFormatting>
  <conditionalFormatting sqref="K21">
    <cfRule type="cellIs" dxfId="6" priority="6" operator="lessThan">
      <formula>599</formula>
    </cfRule>
    <cfRule type="cellIs" dxfId="5" priority="7" operator="greaterThan">
      <formula>1001</formula>
    </cfRule>
  </conditionalFormatting>
  <conditionalFormatting sqref="N21">
    <cfRule type="cellIs" dxfId="4" priority="1" operator="lessThan">
      <formula>599</formula>
    </cfRule>
    <cfRule type="cellIs" dxfId="3" priority="2" operator="between">
      <formula>600</formula>
      <formula>1000</formula>
    </cfRule>
    <cfRule type="cellIs" dxfId="2" priority="3" operator="lessThan">
      <formula>599</formula>
    </cfRule>
    <cfRule type="cellIs" dxfId="1" priority="4" operator="lessThan">
      <formula>599</formula>
    </cfRule>
    <cfRule type="cellIs" dxfId="0" priority="5" operator="greaterThan">
      <formula>1001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Miguel Muñoz Arroyo</dc:creator>
  <cp:lastModifiedBy>Óscar Miguel Muñoz Arroyo</cp:lastModifiedBy>
  <dcterms:created xsi:type="dcterms:W3CDTF">2024-06-17T16:56:53Z</dcterms:created>
  <dcterms:modified xsi:type="dcterms:W3CDTF">2024-06-19T17:53:53Z</dcterms:modified>
</cp:coreProperties>
</file>